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spaces\pytorch-workspace\vpbo\datasets\"/>
    </mc:Choice>
  </mc:AlternateContent>
  <xr:revisionPtr revIDLastSave="0" documentId="13_ncr:1_{0AE1EDD1-6380-44A1-9A46-A69D2221A1B0}" xr6:coauthVersionLast="47" xr6:coauthVersionMax="47" xr10:uidLastSave="{00000000-0000-0000-0000-000000000000}"/>
  <bookViews>
    <workbookView xWindow="-33390" yWindow="-110" windowWidth="33500" windowHeight="14620" tabRatio="500" activeTab="2" xr2:uid="{00000000-000D-0000-FFFF-FFFF00000000}"/>
  </bookViews>
  <sheets>
    <sheet name="Mixers" sheetId="1" r:id="rId1"/>
    <sheet name="Calculations" sheetId="2" r:id="rId2"/>
    <sheet name="Summary" sheetId="3" r:id="rId3"/>
    <sheet name="Reproducibility" sheetId="4" r:id="rId4"/>
    <sheet name="Flow Rate Effect (Degredation)" sheetId="5" r:id="rId5"/>
    <sheet name="Temperature Effect" sheetId="6" r:id="rId6"/>
    <sheet name="Regeneration Study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9" i="3" l="1"/>
  <c r="Q19" i="3"/>
  <c r="H19" i="3"/>
  <c r="P18" i="3"/>
  <c r="Q18" i="3"/>
  <c r="H18" i="3"/>
  <c r="Q17" i="3"/>
  <c r="P17" i="3"/>
  <c r="H17" i="3"/>
  <c r="H16" i="3"/>
  <c r="P16" i="3" s="1"/>
  <c r="Q16" i="3"/>
  <c r="P15" i="3"/>
  <c r="Q15" i="3"/>
  <c r="H15" i="3"/>
  <c r="P14" i="3"/>
  <c r="Q14" i="3"/>
  <c r="H14" i="3"/>
  <c r="P13" i="3"/>
  <c r="Q13" i="3"/>
  <c r="H13" i="3"/>
  <c r="Q12" i="3"/>
  <c r="P12" i="3"/>
  <c r="H12" i="3"/>
  <c r="D174" i="7"/>
  <c r="C174" i="7"/>
  <c r="R82" i="7"/>
  <c r="F874" i="6"/>
  <c r="C874" i="6"/>
  <c r="F873" i="6"/>
  <c r="C873" i="6"/>
  <c r="F872" i="6"/>
  <c r="C872" i="6"/>
  <c r="F871" i="6"/>
  <c r="C871" i="6"/>
  <c r="F870" i="6"/>
  <c r="C870" i="6"/>
  <c r="F869" i="6"/>
  <c r="C869" i="6"/>
  <c r="F868" i="6"/>
  <c r="C868" i="6"/>
  <c r="F867" i="6"/>
  <c r="C867" i="6"/>
  <c r="F866" i="6"/>
  <c r="C866" i="6"/>
  <c r="F865" i="6"/>
  <c r="C865" i="6"/>
  <c r="F864" i="6"/>
  <c r="C864" i="6"/>
  <c r="F863" i="6"/>
  <c r="C863" i="6"/>
  <c r="F862" i="6"/>
  <c r="C862" i="6"/>
  <c r="F861" i="6"/>
  <c r="C861" i="6"/>
  <c r="F860" i="6"/>
  <c r="C860" i="6"/>
  <c r="F859" i="6"/>
  <c r="C859" i="6"/>
  <c r="F858" i="6"/>
  <c r="C858" i="6"/>
  <c r="F857" i="6"/>
  <c r="C857" i="6"/>
  <c r="F856" i="6"/>
  <c r="C856" i="6"/>
  <c r="F855" i="6"/>
  <c r="C855" i="6"/>
  <c r="F854" i="6"/>
  <c r="C854" i="6"/>
  <c r="F853" i="6"/>
  <c r="C853" i="6"/>
  <c r="F852" i="6"/>
  <c r="C852" i="6"/>
  <c r="F851" i="6"/>
  <c r="C851" i="6"/>
  <c r="F850" i="6"/>
  <c r="C850" i="6"/>
  <c r="F849" i="6"/>
  <c r="C849" i="6"/>
  <c r="F848" i="6"/>
  <c r="C848" i="6"/>
  <c r="F847" i="6"/>
  <c r="C847" i="6"/>
  <c r="F846" i="6"/>
  <c r="C846" i="6"/>
  <c r="F845" i="6"/>
  <c r="C845" i="6"/>
  <c r="F844" i="6"/>
  <c r="C844" i="6"/>
  <c r="F843" i="6"/>
  <c r="C843" i="6"/>
  <c r="F842" i="6"/>
  <c r="C842" i="6"/>
  <c r="F841" i="6"/>
  <c r="C841" i="6"/>
  <c r="F840" i="6"/>
  <c r="C840" i="6"/>
  <c r="F839" i="6"/>
  <c r="C839" i="6"/>
  <c r="F838" i="6"/>
  <c r="C838" i="6"/>
  <c r="F837" i="6"/>
  <c r="C837" i="6"/>
  <c r="F836" i="6"/>
  <c r="C836" i="6"/>
  <c r="F835" i="6"/>
  <c r="C835" i="6"/>
  <c r="F834" i="6"/>
  <c r="C834" i="6"/>
  <c r="F833" i="6"/>
  <c r="C833" i="6"/>
  <c r="F832" i="6"/>
  <c r="C832" i="6"/>
  <c r="F831" i="6"/>
  <c r="C831" i="6"/>
  <c r="F830" i="6"/>
  <c r="C830" i="6"/>
  <c r="F829" i="6"/>
  <c r="C829" i="6"/>
  <c r="F828" i="6"/>
  <c r="C828" i="6"/>
  <c r="F827" i="6"/>
  <c r="C827" i="6"/>
  <c r="F826" i="6"/>
  <c r="C826" i="6"/>
  <c r="F825" i="6"/>
  <c r="C825" i="6"/>
  <c r="F824" i="6"/>
  <c r="C824" i="6"/>
  <c r="F823" i="6"/>
  <c r="C823" i="6"/>
  <c r="F822" i="6"/>
  <c r="C822" i="6"/>
  <c r="F821" i="6"/>
  <c r="C821" i="6"/>
  <c r="F820" i="6"/>
  <c r="C820" i="6"/>
  <c r="F819" i="6"/>
  <c r="C819" i="6"/>
  <c r="F818" i="6"/>
  <c r="C818" i="6"/>
  <c r="F817" i="6"/>
  <c r="C817" i="6"/>
  <c r="F816" i="6"/>
  <c r="C816" i="6"/>
  <c r="F815" i="6"/>
  <c r="C815" i="6"/>
  <c r="F814" i="6"/>
  <c r="C814" i="6"/>
  <c r="F813" i="6"/>
  <c r="C813" i="6"/>
  <c r="F812" i="6"/>
  <c r="C812" i="6"/>
  <c r="F811" i="6"/>
  <c r="C811" i="6"/>
  <c r="F810" i="6"/>
  <c r="C810" i="6"/>
  <c r="F809" i="6"/>
  <c r="C809" i="6"/>
  <c r="F808" i="6"/>
  <c r="C808" i="6"/>
  <c r="F807" i="6"/>
  <c r="C807" i="6"/>
  <c r="F806" i="6"/>
  <c r="C806" i="6"/>
  <c r="F805" i="6"/>
  <c r="C805" i="6"/>
  <c r="F804" i="6"/>
  <c r="C804" i="6"/>
  <c r="F803" i="6"/>
  <c r="C803" i="6"/>
  <c r="F802" i="6"/>
  <c r="C802" i="6"/>
  <c r="F801" i="6"/>
  <c r="C801" i="6"/>
  <c r="F800" i="6"/>
  <c r="C800" i="6"/>
  <c r="F799" i="6"/>
  <c r="C799" i="6"/>
  <c r="F798" i="6"/>
  <c r="C798" i="6"/>
  <c r="F797" i="6"/>
  <c r="C797" i="6"/>
  <c r="F796" i="6"/>
  <c r="C796" i="6"/>
  <c r="F795" i="6"/>
  <c r="C795" i="6"/>
  <c r="F794" i="6"/>
  <c r="C794" i="6"/>
  <c r="F793" i="6"/>
  <c r="C793" i="6"/>
  <c r="F792" i="6"/>
  <c r="C792" i="6"/>
  <c r="F791" i="6"/>
  <c r="C791" i="6"/>
  <c r="F790" i="6"/>
  <c r="C790" i="6"/>
  <c r="F789" i="6"/>
  <c r="C789" i="6"/>
  <c r="F788" i="6"/>
  <c r="C788" i="6"/>
  <c r="F787" i="6"/>
  <c r="C787" i="6"/>
  <c r="F786" i="6"/>
  <c r="C786" i="6"/>
  <c r="F785" i="6"/>
  <c r="C785" i="6"/>
  <c r="F784" i="6"/>
  <c r="C784" i="6"/>
  <c r="F783" i="6"/>
  <c r="C783" i="6"/>
  <c r="F782" i="6"/>
  <c r="C782" i="6"/>
  <c r="F781" i="6"/>
  <c r="C781" i="6"/>
  <c r="F780" i="6"/>
  <c r="C780" i="6"/>
  <c r="F779" i="6"/>
  <c r="C779" i="6"/>
  <c r="F778" i="6"/>
  <c r="C778" i="6"/>
  <c r="F777" i="6"/>
  <c r="C777" i="6"/>
  <c r="F776" i="6"/>
  <c r="C776" i="6"/>
  <c r="F775" i="6"/>
  <c r="C775" i="6"/>
  <c r="F774" i="6"/>
  <c r="C774" i="6"/>
  <c r="F773" i="6"/>
  <c r="C773" i="6"/>
  <c r="F772" i="6"/>
  <c r="C772" i="6"/>
  <c r="F771" i="6"/>
  <c r="C771" i="6"/>
  <c r="F770" i="6"/>
  <c r="C770" i="6"/>
  <c r="F769" i="6"/>
  <c r="C769" i="6"/>
  <c r="F768" i="6"/>
  <c r="C768" i="6"/>
  <c r="F767" i="6"/>
  <c r="C767" i="6"/>
  <c r="F766" i="6"/>
  <c r="C766" i="6"/>
  <c r="F765" i="6"/>
  <c r="C765" i="6"/>
  <c r="F764" i="6"/>
  <c r="C764" i="6"/>
  <c r="F763" i="6"/>
  <c r="C763" i="6"/>
  <c r="F762" i="6"/>
  <c r="C762" i="6"/>
  <c r="F761" i="6"/>
  <c r="C761" i="6"/>
  <c r="F760" i="6"/>
  <c r="C760" i="6"/>
  <c r="F759" i="6"/>
  <c r="C759" i="6"/>
  <c r="F758" i="6"/>
  <c r="C758" i="6"/>
  <c r="F757" i="6"/>
  <c r="C757" i="6"/>
  <c r="F756" i="6"/>
  <c r="C756" i="6"/>
  <c r="F755" i="6"/>
  <c r="C755" i="6"/>
  <c r="F754" i="6"/>
  <c r="C754" i="6"/>
  <c r="F753" i="6"/>
  <c r="C753" i="6"/>
  <c r="F752" i="6"/>
  <c r="C752" i="6"/>
  <c r="F751" i="6"/>
  <c r="C751" i="6"/>
  <c r="F750" i="6"/>
  <c r="C750" i="6"/>
  <c r="F749" i="6"/>
  <c r="C749" i="6"/>
  <c r="F748" i="6"/>
  <c r="C748" i="6"/>
  <c r="F747" i="6"/>
  <c r="C747" i="6"/>
  <c r="F746" i="6"/>
  <c r="C746" i="6"/>
  <c r="F745" i="6"/>
  <c r="C745" i="6"/>
  <c r="F744" i="6"/>
  <c r="C744" i="6"/>
  <c r="F743" i="6"/>
  <c r="C743" i="6"/>
  <c r="F742" i="6"/>
  <c r="C742" i="6"/>
  <c r="F741" i="6"/>
  <c r="C741" i="6"/>
  <c r="F740" i="6"/>
  <c r="C740" i="6"/>
  <c r="F739" i="6"/>
  <c r="C739" i="6"/>
  <c r="F738" i="6"/>
  <c r="C738" i="6"/>
  <c r="F737" i="6"/>
  <c r="C737" i="6"/>
  <c r="F736" i="6"/>
  <c r="C736" i="6"/>
  <c r="F735" i="6"/>
  <c r="C735" i="6"/>
  <c r="F734" i="6"/>
  <c r="C734" i="6"/>
  <c r="F733" i="6"/>
  <c r="C733" i="6"/>
  <c r="F732" i="6"/>
  <c r="C732" i="6"/>
  <c r="F731" i="6"/>
  <c r="C731" i="6"/>
  <c r="F730" i="6"/>
  <c r="C730" i="6"/>
  <c r="F729" i="6"/>
  <c r="C729" i="6"/>
  <c r="F728" i="6"/>
  <c r="C728" i="6"/>
  <c r="F727" i="6"/>
  <c r="C727" i="6"/>
  <c r="F726" i="6"/>
  <c r="C726" i="6"/>
  <c r="F725" i="6"/>
  <c r="C725" i="6"/>
  <c r="F724" i="6"/>
  <c r="C724" i="6"/>
  <c r="F723" i="6"/>
  <c r="C723" i="6"/>
  <c r="F722" i="6"/>
  <c r="C722" i="6"/>
  <c r="F721" i="6"/>
  <c r="C721" i="6"/>
  <c r="F720" i="6"/>
  <c r="C720" i="6"/>
  <c r="F719" i="6"/>
  <c r="C719" i="6"/>
  <c r="F718" i="6"/>
  <c r="C718" i="6"/>
  <c r="F717" i="6"/>
  <c r="C717" i="6"/>
  <c r="F716" i="6"/>
  <c r="C716" i="6"/>
  <c r="F715" i="6"/>
  <c r="C715" i="6"/>
  <c r="F714" i="6"/>
  <c r="C714" i="6"/>
  <c r="F713" i="6"/>
  <c r="C713" i="6"/>
  <c r="F712" i="6"/>
  <c r="C712" i="6"/>
  <c r="F711" i="6"/>
  <c r="C711" i="6"/>
  <c r="F710" i="6"/>
  <c r="C710" i="6"/>
  <c r="F709" i="6"/>
  <c r="C709" i="6"/>
  <c r="F708" i="6"/>
  <c r="C708" i="6"/>
  <c r="F707" i="6"/>
  <c r="C707" i="6"/>
  <c r="F706" i="6"/>
  <c r="C706" i="6"/>
  <c r="F705" i="6"/>
  <c r="C705" i="6"/>
  <c r="F704" i="6"/>
  <c r="C704" i="6"/>
  <c r="F703" i="6"/>
  <c r="C703" i="6"/>
  <c r="F702" i="6"/>
  <c r="C702" i="6"/>
  <c r="F701" i="6"/>
  <c r="C701" i="6"/>
  <c r="F700" i="6"/>
  <c r="C700" i="6"/>
  <c r="F699" i="6"/>
  <c r="C699" i="6"/>
  <c r="F698" i="6"/>
  <c r="C698" i="6"/>
  <c r="F697" i="6"/>
  <c r="C697" i="6"/>
  <c r="F696" i="6"/>
  <c r="C696" i="6"/>
  <c r="F695" i="6"/>
  <c r="C695" i="6"/>
  <c r="F694" i="6"/>
  <c r="C694" i="6"/>
  <c r="F693" i="6"/>
  <c r="C693" i="6"/>
  <c r="F692" i="6"/>
  <c r="C692" i="6"/>
  <c r="F691" i="6"/>
  <c r="C691" i="6"/>
  <c r="F690" i="6"/>
  <c r="C690" i="6"/>
  <c r="F689" i="6"/>
  <c r="C689" i="6"/>
  <c r="F688" i="6"/>
  <c r="C688" i="6"/>
  <c r="F687" i="6"/>
  <c r="C687" i="6"/>
  <c r="F686" i="6"/>
  <c r="C686" i="6"/>
  <c r="F685" i="6"/>
  <c r="C685" i="6"/>
  <c r="F684" i="6"/>
  <c r="C684" i="6"/>
  <c r="F683" i="6"/>
  <c r="C683" i="6"/>
  <c r="F682" i="6"/>
  <c r="C682" i="6"/>
  <c r="F681" i="6"/>
  <c r="C681" i="6"/>
  <c r="F680" i="6"/>
  <c r="C680" i="6"/>
  <c r="F679" i="6"/>
  <c r="C679" i="6"/>
  <c r="F678" i="6"/>
  <c r="C678" i="6"/>
  <c r="F677" i="6"/>
  <c r="C677" i="6"/>
  <c r="F676" i="6"/>
  <c r="C676" i="6"/>
  <c r="F675" i="6"/>
  <c r="C675" i="6"/>
  <c r="F674" i="6"/>
  <c r="C674" i="6"/>
  <c r="F673" i="6"/>
  <c r="C673" i="6"/>
  <c r="F672" i="6"/>
  <c r="C672" i="6"/>
  <c r="F671" i="6"/>
  <c r="C671" i="6"/>
  <c r="F670" i="6"/>
  <c r="C670" i="6"/>
  <c r="F669" i="6"/>
  <c r="C669" i="6"/>
  <c r="F668" i="6"/>
  <c r="C668" i="6"/>
  <c r="F667" i="6"/>
  <c r="C667" i="6"/>
  <c r="F666" i="6"/>
  <c r="C666" i="6"/>
  <c r="F665" i="6"/>
  <c r="C665" i="6"/>
  <c r="F664" i="6"/>
  <c r="C664" i="6"/>
  <c r="F663" i="6"/>
  <c r="C663" i="6"/>
  <c r="F662" i="6"/>
  <c r="C662" i="6"/>
  <c r="F661" i="6"/>
  <c r="C661" i="6"/>
  <c r="F660" i="6"/>
  <c r="C660" i="6"/>
  <c r="F659" i="6"/>
  <c r="C659" i="6"/>
  <c r="F658" i="6"/>
  <c r="C658" i="6"/>
  <c r="F657" i="6"/>
  <c r="C657" i="6"/>
  <c r="F656" i="6"/>
  <c r="C656" i="6"/>
  <c r="F655" i="6"/>
  <c r="C655" i="6"/>
  <c r="F654" i="6"/>
  <c r="C654" i="6"/>
  <c r="F653" i="6"/>
  <c r="C653" i="6"/>
  <c r="F652" i="6"/>
  <c r="C652" i="6"/>
  <c r="F651" i="6"/>
  <c r="C651" i="6"/>
  <c r="F650" i="6"/>
  <c r="C650" i="6"/>
  <c r="F649" i="6"/>
  <c r="C649" i="6"/>
  <c r="F648" i="6"/>
  <c r="C648" i="6"/>
  <c r="F647" i="6"/>
  <c r="C647" i="6"/>
  <c r="F646" i="6"/>
  <c r="C646" i="6"/>
  <c r="F645" i="6"/>
  <c r="C645" i="6"/>
  <c r="F644" i="6"/>
  <c r="C644" i="6"/>
  <c r="F643" i="6"/>
  <c r="C643" i="6"/>
  <c r="F642" i="6"/>
  <c r="C642" i="6"/>
  <c r="F641" i="6"/>
  <c r="C641" i="6"/>
  <c r="F640" i="6"/>
  <c r="C640" i="6"/>
  <c r="F639" i="6"/>
  <c r="C639" i="6"/>
  <c r="F638" i="6"/>
  <c r="C638" i="6"/>
  <c r="F637" i="6"/>
  <c r="C637" i="6"/>
  <c r="F636" i="6"/>
  <c r="C636" i="6"/>
  <c r="F635" i="6"/>
  <c r="C635" i="6"/>
  <c r="F634" i="6"/>
  <c r="C634" i="6"/>
  <c r="F633" i="6"/>
  <c r="C633" i="6"/>
  <c r="F632" i="6"/>
  <c r="C632" i="6"/>
  <c r="F631" i="6"/>
  <c r="C631" i="6"/>
  <c r="F630" i="6"/>
  <c r="C630" i="6"/>
  <c r="F629" i="6"/>
  <c r="C629" i="6"/>
  <c r="F628" i="6"/>
  <c r="C628" i="6"/>
  <c r="F627" i="6"/>
  <c r="C627" i="6"/>
  <c r="F626" i="6"/>
  <c r="C626" i="6"/>
  <c r="F625" i="6"/>
  <c r="C625" i="6"/>
  <c r="F624" i="6"/>
  <c r="C624" i="6"/>
  <c r="F623" i="6"/>
  <c r="C623" i="6"/>
  <c r="F622" i="6"/>
  <c r="C622" i="6"/>
  <c r="F621" i="6"/>
  <c r="C621" i="6"/>
  <c r="F620" i="6"/>
  <c r="C620" i="6"/>
  <c r="F619" i="6"/>
  <c r="C619" i="6"/>
  <c r="F618" i="6"/>
  <c r="C618" i="6"/>
  <c r="F617" i="6"/>
  <c r="C617" i="6"/>
  <c r="F616" i="6"/>
  <c r="C616" i="6"/>
  <c r="F615" i="6"/>
  <c r="C615" i="6"/>
  <c r="F614" i="6"/>
  <c r="C614" i="6"/>
  <c r="F613" i="6"/>
  <c r="C613" i="6"/>
  <c r="F612" i="6"/>
  <c r="C612" i="6"/>
  <c r="F611" i="6"/>
  <c r="C611" i="6"/>
  <c r="F610" i="6"/>
  <c r="C610" i="6"/>
  <c r="F609" i="6"/>
  <c r="C609" i="6"/>
  <c r="F608" i="6"/>
  <c r="C608" i="6"/>
  <c r="F607" i="6"/>
  <c r="C607" i="6"/>
  <c r="F606" i="6"/>
  <c r="C606" i="6"/>
  <c r="F605" i="6"/>
  <c r="C605" i="6"/>
  <c r="F604" i="6"/>
  <c r="C604" i="6"/>
  <c r="F603" i="6"/>
  <c r="C603" i="6"/>
  <c r="F602" i="6"/>
  <c r="C602" i="6"/>
  <c r="F601" i="6"/>
  <c r="C601" i="6"/>
  <c r="F600" i="6"/>
  <c r="C600" i="6"/>
  <c r="F599" i="6"/>
  <c r="C599" i="6"/>
  <c r="F598" i="6"/>
  <c r="C598" i="6"/>
  <c r="F597" i="6"/>
  <c r="C597" i="6"/>
  <c r="F596" i="6"/>
  <c r="C596" i="6"/>
  <c r="F595" i="6"/>
  <c r="C595" i="6"/>
  <c r="F594" i="6"/>
  <c r="C594" i="6"/>
  <c r="F593" i="6"/>
  <c r="C593" i="6"/>
  <c r="F592" i="6"/>
  <c r="C592" i="6"/>
  <c r="F591" i="6"/>
  <c r="C591" i="6"/>
  <c r="F590" i="6"/>
  <c r="C590" i="6"/>
  <c r="F589" i="6"/>
  <c r="C589" i="6"/>
  <c r="F588" i="6"/>
  <c r="C588" i="6"/>
  <c r="F587" i="6"/>
  <c r="C587" i="6"/>
  <c r="F586" i="6"/>
  <c r="C586" i="6"/>
  <c r="F585" i="6"/>
  <c r="C585" i="6"/>
  <c r="F584" i="6"/>
  <c r="C584" i="6"/>
  <c r="F583" i="6"/>
  <c r="C583" i="6"/>
  <c r="F582" i="6"/>
  <c r="C582" i="6"/>
  <c r="F581" i="6"/>
  <c r="C581" i="6"/>
  <c r="F580" i="6"/>
  <c r="C580" i="6"/>
  <c r="F579" i="6"/>
  <c r="C579" i="6"/>
  <c r="F578" i="6"/>
  <c r="C578" i="6"/>
  <c r="F577" i="6"/>
  <c r="C577" i="6"/>
  <c r="F576" i="6"/>
  <c r="C576" i="6"/>
  <c r="F575" i="6"/>
  <c r="C575" i="6"/>
  <c r="F574" i="6"/>
  <c r="C574" i="6"/>
  <c r="F573" i="6"/>
  <c r="C573" i="6"/>
  <c r="F572" i="6"/>
  <c r="C572" i="6"/>
  <c r="F571" i="6"/>
  <c r="C571" i="6"/>
  <c r="F570" i="6"/>
  <c r="C570" i="6"/>
  <c r="F569" i="6"/>
  <c r="C569" i="6"/>
  <c r="F568" i="6"/>
  <c r="C568" i="6"/>
  <c r="F567" i="6"/>
  <c r="C567" i="6"/>
  <c r="F566" i="6"/>
  <c r="C566" i="6"/>
  <c r="F565" i="6"/>
  <c r="C565" i="6"/>
  <c r="F564" i="6"/>
  <c r="C564" i="6"/>
  <c r="F563" i="6"/>
  <c r="C563" i="6"/>
  <c r="F562" i="6"/>
  <c r="C562" i="6"/>
  <c r="F561" i="6"/>
  <c r="C561" i="6"/>
  <c r="F560" i="6"/>
  <c r="C560" i="6"/>
  <c r="F559" i="6"/>
  <c r="C559" i="6"/>
  <c r="F558" i="6"/>
  <c r="C558" i="6"/>
  <c r="F557" i="6"/>
  <c r="C557" i="6"/>
  <c r="F556" i="6"/>
  <c r="C556" i="6"/>
  <c r="F555" i="6"/>
  <c r="C555" i="6"/>
  <c r="F554" i="6"/>
  <c r="C554" i="6"/>
  <c r="F553" i="6"/>
  <c r="C553" i="6"/>
  <c r="F552" i="6"/>
  <c r="C552" i="6"/>
  <c r="F551" i="6"/>
  <c r="C551" i="6"/>
  <c r="F550" i="6"/>
  <c r="C550" i="6"/>
  <c r="F549" i="6"/>
  <c r="C549" i="6"/>
  <c r="F548" i="6"/>
  <c r="C548" i="6"/>
  <c r="F547" i="6"/>
  <c r="C547" i="6"/>
  <c r="F546" i="6"/>
  <c r="C546" i="6"/>
  <c r="F545" i="6"/>
  <c r="C545" i="6"/>
  <c r="F544" i="6"/>
  <c r="C544" i="6"/>
  <c r="F543" i="6"/>
  <c r="C543" i="6"/>
  <c r="F542" i="6"/>
  <c r="C542" i="6"/>
  <c r="F541" i="6"/>
  <c r="C541" i="6"/>
  <c r="F540" i="6"/>
  <c r="C540" i="6"/>
  <c r="F539" i="6"/>
  <c r="C539" i="6"/>
  <c r="F538" i="6"/>
  <c r="C538" i="6"/>
  <c r="F537" i="6"/>
  <c r="C537" i="6"/>
  <c r="F536" i="6"/>
  <c r="C536" i="6"/>
  <c r="F535" i="6"/>
  <c r="C535" i="6"/>
  <c r="F534" i="6"/>
  <c r="C534" i="6"/>
  <c r="F533" i="6"/>
  <c r="C533" i="6"/>
  <c r="F532" i="6"/>
  <c r="C532" i="6"/>
  <c r="F531" i="6"/>
  <c r="C531" i="6"/>
  <c r="F530" i="6"/>
  <c r="C530" i="6"/>
  <c r="F529" i="6"/>
  <c r="C529" i="6"/>
  <c r="F528" i="6"/>
  <c r="C528" i="6"/>
  <c r="F527" i="6"/>
  <c r="C527" i="6"/>
  <c r="F526" i="6"/>
  <c r="C526" i="6"/>
  <c r="F525" i="6"/>
  <c r="C525" i="6"/>
  <c r="F524" i="6"/>
  <c r="C524" i="6"/>
  <c r="F523" i="6"/>
  <c r="C523" i="6"/>
  <c r="F522" i="6"/>
  <c r="C522" i="6"/>
  <c r="F521" i="6"/>
  <c r="C521" i="6"/>
  <c r="F520" i="6"/>
  <c r="C520" i="6"/>
  <c r="F519" i="6"/>
  <c r="C519" i="6"/>
  <c r="F518" i="6"/>
  <c r="C518" i="6"/>
  <c r="F517" i="6"/>
  <c r="C517" i="6"/>
  <c r="F516" i="6"/>
  <c r="C516" i="6"/>
  <c r="F515" i="6"/>
  <c r="C515" i="6"/>
  <c r="F514" i="6"/>
  <c r="C514" i="6"/>
  <c r="F513" i="6"/>
  <c r="C513" i="6"/>
  <c r="F512" i="6"/>
  <c r="C512" i="6"/>
  <c r="F511" i="6"/>
  <c r="C511" i="6"/>
  <c r="F510" i="6"/>
  <c r="C510" i="6"/>
  <c r="F509" i="6"/>
  <c r="C509" i="6"/>
  <c r="F508" i="6"/>
  <c r="C508" i="6"/>
  <c r="F507" i="6"/>
  <c r="C507" i="6"/>
  <c r="F506" i="6"/>
  <c r="C506" i="6"/>
  <c r="F505" i="6"/>
  <c r="C505" i="6"/>
  <c r="F504" i="6"/>
  <c r="C504" i="6"/>
  <c r="F503" i="6"/>
  <c r="C503" i="6"/>
  <c r="F502" i="6"/>
  <c r="C502" i="6"/>
  <c r="F501" i="6"/>
  <c r="C501" i="6"/>
  <c r="F500" i="6"/>
  <c r="C500" i="6"/>
  <c r="F499" i="6"/>
  <c r="C499" i="6"/>
  <c r="F498" i="6"/>
  <c r="C498" i="6"/>
  <c r="F497" i="6"/>
  <c r="C497" i="6"/>
  <c r="F496" i="6"/>
  <c r="C496" i="6"/>
  <c r="F495" i="6"/>
  <c r="C495" i="6"/>
  <c r="F494" i="6"/>
  <c r="C494" i="6"/>
  <c r="F493" i="6"/>
  <c r="C493" i="6"/>
  <c r="F492" i="6"/>
  <c r="C492" i="6"/>
  <c r="F491" i="6"/>
  <c r="C491" i="6"/>
  <c r="F490" i="6"/>
  <c r="C490" i="6"/>
  <c r="F489" i="6"/>
  <c r="C489" i="6"/>
  <c r="F488" i="6"/>
  <c r="C488" i="6"/>
  <c r="F487" i="6"/>
  <c r="C487" i="6"/>
  <c r="F486" i="6"/>
  <c r="C486" i="6"/>
  <c r="F485" i="6"/>
  <c r="C485" i="6"/>
  <c r="F484" i="6"/>
  <c r="C484" i="6"/>
  <c r="F483" i="6"/>
  <c r="C483" i="6"/>
  <c r="F482" i="6"/>
  <c r="C482" i="6"/>
  <c r="F481" i="6"/>
  <c r="C481" i="6"/>
  <c r="F480" i="6"/>
  <c r="C480" i="6"/>
  <c r="F479" i="6"/>
  <c r="C479" i="6"/>
  <c r="F478" i="6"/>
  <c r="C478" i="6"/>
  <c r="F477" i="6"/>
  <c r="C477" i="6"/>
  <c r="F476" i="6"/>
  <c r="C476" i="6"/>
  <c r="F475" i="6"/>
  <c r="C475" i="6"/>
  <c r="F474" i="6"/>
  <c r="C474" i="6"/>
  <c r="F473" i="6"/>
  <c r="C473" i="6"/>
  <c r="F472" i="6"/>
  <c r="C472" i="6"/>
  <c r="F471" i="6"/>
  <c r="C471" i="6"/>
  <c r="F470" i="6"/>
  <c r="C470" i="6"/>
  <c r="F469" i="6"/>
  <c r="C469" i="6"/>
  <c r="F468" i="6"/>
  <c r="C468" i="6"/>
  <c r="F467" i="6"/>
  <c r="C467" i="6"/>
  <c r="F466" i="6"/>
  <c r="C466" i="6"/>
  <c r="F465" i="6"/>
  <c r="C465" i="6"/>
  <c r="F464" i="6"/>
  <c r="C464" i="6"/>
  <c r="F463" i="6"/>
  <c r="C463" i="6"/>
  <c r="F462" i="6"/>
  <c r="C462" i="6"/>
  <c r="F461" i="6"/>
  <c r="C461" i="6"/>
  <c r="F460" i="6"/>
  <c r="C460" i="6"/>
  <c r="F459" i="6"/>
  <c r="C459" i="6"/>
  <c r="F458" i="6"/>
  <c r="C458" i="6"/>
  <c r="F457" i="6"/>
  <c r="C457" i="6"/>
  <c r="F456" i="6"/>
  <c r="C456" i="6"/>
  <c r="F455" i="6"/>
  <c r="C455" i="6"/>
  <c r="F454" i="6"/>
  <c r="C454" i="6"/>
  <c r="F453" i="6"/>
  <c r="C453" i="6"/>
  <c r="F452" i="6"/>
  <c r="C452" i="6"/>
  <c r="F451" i="6"/>
  <c r="C451" i="6"/>
  <c r="F450" i="6"/>
  <c r="C450" i="6"/>
  <c r="F449" i="6"/>
  <c r="C449" i="6"/>
  <c r="F448" i="6"/>
  <c r="C448" i="6"/>
  <c r="F447" i="6"/>
  <c r="C447" i="6"/>
  <c r="F446" i="6"/>
  <c r="C446" i="6"/>
  <c r="F445" i="6"/>
  <c r="C445" i="6"/>
  <c r="F444" i="6"/>
  <c r="C444" i="6"/>
  <c r="F443" i="6"/>
  <c r="C443" i="6"/>
  <c r="F442" i="6"/>
  <c r="C442" i="6"/>
  <c r="F441" i="6"/>
  <c r="C441" i="6"/>
  <c r="F440" i="6"/>
  <c r="C440" i="6"/>
  <c r="F439" i="6"/>
  <c r="C439" i="6"/>
  <c r="F438" i="6"/>
  <c r="C438" i="6"/>
  <c r="F437" i="6"/>
  <c r="C437" i="6"/>
  <c r="F436" i="6"/>
  <c r="C436" i="6"/>
  <c r="F435" i="6"/>
  <c r="C435" i="6"/>
  <c r="F434" i="6"/>
  <c r="C434" i="6"/>
  <c r="F433" i="6"/>
  <c r="C433" i="6"/>
  <c r="F432" i="6"/>
  <c r="C432" i="6"/>
  <c r="F431" i="6"/>
  <c r="C431" i="6"/>
  <c r="F430" i="6"/>
  <c r="C430" i="6"/>
  <c r="F429" i="6"/>
  <c r="C429" i="6"/>
  <c r="F428" i="6"/>
  <c r="C428" i="6"/>
  <c r="F427" i="6"/>
  <c r="C427" i="6"/>
  <c r="F426" i="6"/>
  <c r="C426" i="6"/>
  <c r="F425" i="6"/>
  <c r="C425" i="6"/>
  <c r="F424" i="6"/>
  <c r="C424" i="6"/>
  <c r="F423" i="6"/>
  <c r="C423" i="6"/>
  <c r="F422" i="6"/>
  <c r="C422" i="6"/>
  <c r="F421" i="6"/>
  <c r="C421" i="6"/>
  <c r="F420" i="6"/>
  <c r="C420" i="6"/>
  <c r="F419" i="6"/>
  <c r="C419" i="6"/>
  <c r="F418" i="6"/>
  <c r="C418" i="6"/>
  <c r="F417" i="6"/>
  <c r="C417" i="6"/>
  <c r="F416" i="6"/>
  <c r="C416" i="6"/>
  <c r="F415" i="6"/>
  <c r="C415" i="6"/>
  <c r="F414" i="6"/>
  <c r="C414" i="6"/>
  <c r="F413" i="6"/>
  <c r="C413" i="6"/>
  <c r="F412" i="6"/>
  <c r="C412" i="6"/>
  <c r="F411" i="6"/>
  <c r="C411" i="6"/>
  <c r="F410" i="6"/>
  <c r="C410" i="6"/>
  <c r="F409" i="6"/>
  <c r="C409" i="6"/>
  <c r="F408" i="6"/>
  <c r="C408" i="6"/>
  <c r="F407" i="6"/>
  <c r="C407" i="6"/>
  <c r="F406" i="6"/>
  <c r="C406" i="6"/>
  <c r="F405" i="6"/>
  <c r="C405" i="6"/>
  <c r="F404" i="6"/>
  <c r="C404" i="6"/>
  <c r="F403" i="6"/>
  <c r="C403" i="6"/>
  <c r="F402" i="6"/>
  <c r="C402" i="6"/>
  <c r="F401" i="6"/>
  <c r="C401" i="6"/>
  <c r="F400" i="6"/>
  <c r="C400" i="6"/>
  <c r="F399" i="6"/>
  <c r="C399" i="6"/>
  <c r="F398" i="6"/>
  <c r="C398" i="6"/>
  <c r="F397" i="6"/>
  <c r="C397" i="6"/>
  <c r="F396" i="6"/>
  <c r="C396" i="6"/>
  <c r="F395" i="6"/>
  <c r="C395" i="6"/>
  <c r="F394" i="6"/>
  <c r="C394" i="6"/>
  <c r="F393" i="6"/>
  <c r="C393" i="6"/>
  <c r="F392" i="6"/>
  <c r="C392" i="6"/>
  <c r="F391" i="6"/>
  <c r="C391" i="6"/>
  <c r="F390" i="6"/>
  <c r="C390" i="6"/>
  <c r="F389" i="6"/>
  <c r="C389" i="6"/>
  <c r="F388" i="6"/>
  <c r="C388" i="6"/>
  <c r="F387" i="6"/>
  <c r="C387" i="6"/>
  <c r="F386" i="6"/>
  <c r="C386" i="6"/>
  <c r="F385" i="6"/>
  <c r="C385" i="6"/>
  <c r="F384" i="6"/>
  <c r="C384" i="6"/>
  <c r="F383" i="6"/>
  <c r="C383" i="6"/>
  <c r="F382" i="6"/>
  <c r="C382" i="6"/>
  <c r="F381" i="6"/>
  <c r="C381" i="6"/>
  <c r="F380" i="6"/>
  <c r="C380" i="6"/>
  <c r="F379" i="6"/>
  <c r="C379" i="6"/>
  <c r="F378" i="6"/>
  <c r="C378" i="6"/>
  <c r="F377" i="6"/>
  <c r="C377" i="6"/>
  <c r="F376" i="6"/>
  <c r="C376" i="6"/>
  <c r="F375" i="6"/>
  <c r="C375" i="6"/>
  <c r="F374" i="6"/>
  <c r="C374" i="6"/>
  <c r="F373" i="6"/>
  <c r="C373" i="6"/>
  <c r="F372" i="6"/>
  <c r="C372" i="6"/>
  <c r="F371" i="6"/>
  <c r="C371" i="6"/>
  <c r="F370" i="6"/>
  <c r="C370" i="6"/>
  <c r="F369" i="6"/>
  <c r="C369" i="6"/>
  <c r="F368" i="6"/>
  <c r="C368" i="6"/>
  <c r="F367" i="6"/>
  <c r="C367" i="6"/>
  <c r="F366" i="6"/>
  <c r="C366" i="6"/>
  <c r="F365" i="6"/>
  <c r="C365" i="6"/>
  <c r="F364" i="6"/>
  <c r="C364" i="6"/>
  <c r="F363" i="6"/>
  <c r="C363" i="6"/>
  <c r="F362" i="6"/>
  <c r="C362" i="6"/>
  <c r="F361" i="6"/>
  <c r="C361" i="6"/>
  <c r="F360" i="6"/>
  <c r="C360" i="6"/>
  <c r="F359" i="6"/>
  <c r="C359" i="6"/>
  <c r="F358" i="6"/>
  <c r="C358" i="6"/>
  <c r="F357" i="6"/>
  <c r="C357" i="6"/>
  <c r="F356" i="6"/>
  <c r="C356" i="6"/>
  <c r="F355" i="6"/>
  <c r="C355" i="6"/>
  <c r="F354" i="6"/>
  <c r="C354" i="6"/>
  <c r="F353" i="6"/>
  <c r="C353" i="6"/>
  <c r="F352" i="6"/>
  <c r="C352" i="6"/>
  <c r="F351" i="6"/>
  <c r="C351" i="6"/>
  <c r="F350" i="6"/>
  <c r="C350" i="6"/>
  <c r="F349" i="6"/>
  <c r="C349" i="6"/>
  <c r="F348" i="6"/>
  <c r="C348" i="6"/>
  <c r="F347" i="6"/>
  <c r="C347" i="6"/>
  <c r="F346" i="6"/>
  <c r="C346" i="6"/>
  <c r="F345" i="6"/>
  <c r="C345" i="6"/>
  <c r="F344" i="6"/>
  <c r="C344" i="6"/>
  <c r="F343" i="6"/>
  <c r="C343" i="6"/>
  <c r="F342" i="6"/>
  <c r="C342" i="6"/>
  <c r="F341" i="6"/>
  <c r="C341" i="6"/>
  <c r="F340" i="6"/>
  <c r="C340" i="6"/>
  <c r="F339" i="6"/>
  <c r="C339" i="6"/>
  <c r="F338" i="6"/>
  <c r="C338" i="6"/>
  <c r="F337" i="6"/>
  <c r="C337" i="6"/>
  <c r="F336" i="6"/>
  <c r="C336" i="6"/>
  <c r="F335" i="6"/>
  <c r="C335" i="6"/>
  <c r="F334" i="6"/>
  <c r="C334" i="6"/>
  <c r="F333" i="6"/>
  <c r="C333" i="6"/>
  <c r="F332" i="6"/>
  <c r="C332" i="6"/>
  <c r="F331" i="6"/>
  <c r="C331" i="6"/>
  <c r="F330" i="6"/>
  <c r="C330" i="6"/>
  <c r="F329" i="6"/>
  <c r="C329" i="6"/>
  <c r="F328" i="6"/>
  <c r="C328" i="6"/>
  <c r="F327" i="6"/>
  <c r="C327" i="6"/>
  <c r="F326" i="6"/>
  <c r="C326" i="6"/>
  <c r="F325" i="6"/>
  <c r="C325" i="6"/>
  <c r="F324" i="6"/>
  <c r="C324" i="6"/>
  <c r="F323" i="6"/>
  <c r="C323" i="6"/>
  <c r="F322" i="6"/>
  <c r="C322" i="6"/>
  <c r="F321" i="6"/>
  <c r="C321" i="6"/>
  <c r="F320" i="6"/>
  <c r="C320" i="6"/>
  <c r="F319" i="6"/>
  <c r="C319" i="6"/>
  <c r="F318" i="6"/>
  <c r="C318" i="6"/>
  <c r="F317" i="6"/>
  <c r="C317" i="6"/>
  <c r="F316" i="6"/>
  <c r="C316" i="6"/>
  <c r="F315" i="6"/>
  <c r="C315" i="6"/>
  <c r="F314" i="6"/>
  <c r="C314" i="6"/>
  <c r="F313" i="6"/>
  <c r="C313" i="6"/>
  <c r="F312" i="6"/>
  <c r="C312" i="6"/>
  <c r="F311" i="6"/>
  <c r="C311" i="6"/>
  <c r="F310" i="6"/>
  <c r="C310" i="6"/>
  <c r="F309" i="6"/>
  <c r="C309" i="6"/>
  <c r="F308" i="6"/>
  <c r="C308" i="6"/>
  <c r="F307" i="6"/>
  <c r="C307" i="6"/>
  <c r="F306" i="6"/>
  <c r="C306" i="6"/>
  <c r="F305" i="6"/>
  <c r="C305" i="6"/>
  <c r="F304" i="6"/>
  <c r="C304" i="6"/>
  <c r="F303" i="6"/>
  <c r="C303" i="6"/>
  <c r="F302" i="6"/>
  <c r="C302" i="6"/>
  <c r="F301" i="6"/>
  <c r="C301" i="6"/>
  <c r="F300" i="6"/>
  <c r="C300" i="6"/>
  <c r="F299" i="6"/>
  <c r="C299" i="6"/>
  <c r="F298" i="6"/>
  <c r="C298" i="6"/>
  <c r="F297" i="6"/>
  <c r="C297" i="6"/>
  <c r="F296" i="6"/>
  <c r="C296" i="6"/>
  <c r="F295" i="6"/>
  <c r="C295" i="6"/>
  <c r="F294" i="6"/>
  <c r="C294" i="6"/>
  <c r="F293" i="6"/>
  <c r="C293" i="6"/>
  <c r="F292" i="6"/>
  <c r="C292" i="6"/>
  <c r="F291" i="6"/>
  <c r="C291" i="6"/>
  <c r="F290" i="6"/>
  <c r="C290" i="6"/>
  <c r="F289" i="6"/>
  <c r="C289" i="6"/>
  <c r="F288" i="6"/>
  <c r="C288" i="6"/>
  <c r="F287" i="6"/>
  <c r="C287" i="6"/>
  <c r="F286" i="6"/>
  <c r="C286" i="6"/>
  <c r="F285" i="6"/>
  <c r="C285" i="6"/>
  <c r="F284" i="6"/>
  <c r="C284" i="6"/>
  <c r="F283" i="6"/>
  <c r="C283" i="6"/>
  <c r="F282" i="6"/>
  <c r="C282" i="6"/>
  <c r="F281" i="6"/>
  <c r="C281" i="6"/>
  <c r="F280" i="6"/>
  <c r="C280" i="6"/>
  <c r="F279" i="6"/>
  <c r="C279" i="6"/>
  <c r="F278" i="6"/>
  <c r="C278" i="6"/>
  <c r="F277" i="6"/>
  <c r="C277" i="6"/>
  <c r="F276" i="6"/>
  <c r="C276" i="6"/>
  <c r="F275" i="6"/>
  <c r="C275" i="6"/>
  <c r="F274" i="6"/>
  <c r="C274" i="6"/>
  <c r="F273" i="6"/>
  <c r="C273" i="6"/>
  <c r="F272" i="6"/>
  <c r="C272" i="6"/>
  <c r="F271" i="6"/>
  <c r="C271" i="6"/>
  <c r="F270" i="6"/>
  <c r="C270" i="6"/>
  <c r="F269" i="6"/>
  <c r="C269" i="6"/>
  <c r="F268" i="6"/>
  <c r="C268" i="6"/>
  <c r="F267" i="6"/>
  <c r="C267" i="6"/>
  <c r="F266" i="6"/>
  <c r="C266" i="6"/>
  <c r="F265" i="6"/>
  <c r="C265" i="6"/>
  <c r="F264" i="6"/>
  <c r="C264" i="6"/>
  <c r="F263" i="6"/>
  <c r="C263" i="6"/>
  <c r="F262" i="6"/>
  <c r="C262" i="6"/>
  <c r="F261" i="6"/>
  <c r="C261" i="6"/>
  <c r="F260" i="6"/>
  <c r="C260" i="6"/>
  <c r="F259" i="6"/>
  <c r="C259" i="6"/>
  <c r="F258" i="6"/>
  <c r="C258" i="6"/>
  <c r="F257" i="6"/>
  <c r="C257" i="6"/>
  <c r="F256" i="6"/>
  <c r="C256" i="6"/>
  <c r="F255" i="6"/>
  <c r="C255" i="6"/>
  <c r="F254" i="6"/>
  <c r="C254" i="6"/>
  <c r="F253" i="6"/>
  <c r="C253" i="6"/>
  <c r="F252" i="6"/>
  <c r="C252" i="6"/>
  <c r="F251" i="6"/>
  <c r="C251" i="6"/>
  <c r="F250" i="6"/>
  <c r="C250" i="6"/>
  <c r="F249" i="6"/>
  <c r="C249" i="6"/>
  <c r="F248" i="6"/>
  <c r="C248" i="6"/>
  <c r="F247" i="6"/>
  <c r="C247" i="6"/>
  <c r="F246" i="6"/>
  <c r="C246" i="6"/>
  <c r="F245" i="6"/>
  <c r="C245" i="6"/>
  <c r="F244" i="6"/>
  <c r="C244" i="6"/>
  <c r="F243" i="6"/>
  <c r="C243" i="6"/>
  <c r="F242" i="6"/>
  <c r="C242" i="6"/>
  <c r="F241" i="6"/>
  <c r="C241" i="6"/>
  <c r="F240" i="6"/>
  <c r="C240" i="6"/>
  <c r="F239" i="6"/>
  <c r="C239" i="6"/>
  <c r="F238" i="6"/>
  <c r="C238" i="6"/>
  <c r="F237" i="6"/>
  <c r="C237" i="6"/>
  <c r="F236" i="6"/>
  <c r="C236" i="6"/>
  <c r="F235" i="6"/>
  <c r="C235" i="6"/>
  <c r="F234" i="6"/>
  <c r="C234" i="6"/>
  <c r="F233" i="6"/>
  <c r="C233" i="6"/>
  <c r="F232" i="6"/>
  <c r="C232" i="6"/>
  <c r="F231" i="6"/>
  <c r="C231" i="6"/>
  <c r="F230" i="6"/>
  <c r="C230" i="6"/>
  <c r="F229" i="6"/>
  <c r="C229" i="6"/>
  <c r="F228" i="6"/>
  <c r="C228" i="6"/>
  <c r="F227" i="6"/>
  <c r="C227" i="6"/>
  <c r="F226" i="6"/>
  <c r="C226" i="6"/>
  <c r="F225" i="6"/>
  <c r="C225" i="6"/>
  <c r="F224" i="6"/>
  <c r="C224" i="6"/>
  <c r="F223" i="6"/>
  <c r="C223" i="6"/>
  <c r="F222" i="6"/>
  <c r="C222" i="6"/>
  <c r="F221" i="6"/>
  <c r="C221" i="6"/>
  <c r="F220" i="6"/>
  <c r="C220" i="6"/>
  <c r="F219" i="6"/>
  <c r="C219" i="6"/>
  <c r="F218" i="6"/>
  <c r="C218" i="6"/>
  <c r="F217" i="6"/>
  <c r="C217" i="6"/>
  <c r="F216" i="6"/>
  <c r="C216" i="6"/>
  <c r="F215" i="6"/>
  <c r="C215" i="6"/>
  <c r="F214" i="6"/>
  <c r="C214" i="6"/>
  <c r="F213" i="6"/>
  <c r="C213" i="6"/>
  <c r="F212" i="6"/>
  <c r="C212" i="6"/>
  <c r="F211" i="6"/>
  <c r="C211" i="6"/>
  <c r="F210" i="6"/>
  <c r="C210" i="6"/>
  <c r="F209" i="6"/>
  <c r="C209" i="6"/>
  <c r="F208" i="6"/>
  <c r="C208" i="6"/>
  <c r="F207" i="6"/>
  <c r="C207" i="6"/>
  <c r="F206" i="6"/>
  <c r="C206" i="6"/>
  <c r="F205" i="6"/>
  <c r="C205" i="6"/>
  <c r="F204" i="6"/>
  <c r="C204" i="6"/>
  <c r="F203" i="6"/>
  <c r="C203" i="6"/>
  <c r="F202" i="6"/>
  <c r="C202" i="6"/>
  <c r="F201" i="6"/>
  <c r="C201" i="6"/>
  <c r="F200" i="6"/>
  <c r="C200" i="6"/>
  <c r="F199" i="6"/>
  <c r="C199" i="6"/>
  <c r="F198" i="6"/>
  <c r="C198" i="6"/>
  <c r="F197" i="6"/>
  <c r="C197" i="6"/>
  <c r="F196" i="6"/>
  <c r="C196" i="6"/>
  <c r="F195" i="6"/>
  <c r="C195" i="6"/>
  <c r="F194" i="6"/>
  <c r="C194" i="6"/>
  <c r="F193" i="6"/>
  <c r="C193" i="6"/>
  <c r="F192" i="6"/>
  <c r="C192" i="6"/>
  <c r="F191" i="6"/>
  <c r="C191" i="6"/>
  <c r="F190" i="6"/>
  <c r="C190" i="6"/>
  <c r="F189" i="6"/>
  <c r="C189" i="6"/>
  <c r="F188" i="6"/>
  <c r="C188" i="6"/>
  <c r="F187" i="6"/>
  <c r="C187" i="6"/>
  <c r="F186" i="6"/>
  <c r="C186" i="6"/>
  <c r="F185" i="6"/>
  <c r="C185" i="6"/>
  <c r="F184" i="6"/>
  <c r="C184" i="6"/>
  <c r="F183" i="6"/>
  <c r="C183" i="6"/>
  <c r="F182" i="6"/>
  <c r="C182" i="6"/>
  <c r="F181" i="6"/>
  <c r="C181" i="6"/>
  <c r="F180" i="6"/>
  <c r="C180" i="6"/>
  <c r="F179" i="6"/>
  <c r="C179" i="6"/>
  <c r="F178" i="6"/>
  <c r="C178" i="6"/>
  <c r="F177" i="6"/>
  <c r="C177" i="6"/>
  <c r="F176" i="6"/>
  <c r="C176" i="6"/>
  <c r="F175" i="6"/>
  <c r="C175" i="6"/>
  <c r="F174" i="6"/>
  <c r="C174" i="6"/>
  <c r="F173" i="6"/>
  <c r="C173" i="6"/>
  <c r="F172" i="6"/>
  <c r="C172" i="6"/>
  <c r="F171" i="6"/>
  <c r="C171" i="6"/>
  <c r="F170" i="6"/>
  <c r="C170" i="6"/>
  <c r="F169" i="6"/>
  <c r="C169" i="6"/>
  <c r="F168" i="6"/>
  <c r="C168" i="6"/>
  <c r="F167" i="6"/>
  <c r="C167" i="6"/>
  <c r="F166" i="6"/>
  <c r="C166" i="6"/>
  <c r="F165" i="6"/>
  <c r="C165" i="6"/>
  <c r="F164" i="6"/>
  <c r="C164" i="6"/>
  <c r="F163" i="6"/>
  <c r="C163" i="6"/>
  <c r="F162" i="6"/>
  <c r="C162" i="6"/>
  <c r="F161" i="6"/>
  <c r="C161" i="6"/>
  <c r="F160" i="6"/>
  <c r="C160" i="6"/>
  <c r="F159" i="6"/>
  <c r="C159" i="6"/>
  <c r="F158" i="6"/>
  <c r="C158" i="6"/>
  <c r="F157" i="6"/>
  <c r="C157" i="6"/>
  <c r="F156" i="6"/>
  <c r="C156" i="6"/>
  <c r="F155" i="6"/>
  <c r="C155" i="6"/>
  <c r="F154" i="6"/>
  <c r="C154" i="6"/>
  <c r="F153" i="6"/>
  <c r="C153" i="6"/>
  <c r="F152" i="6"/>
  <c r="C152" i="6"/>
  <c r="F151" i="6"/>
  <c r="C151" i="6"/>
  <c r="F150" i="6"/>
  <c r="C150" i="6"/>
  <c r="F149" i="6"/>
  <c r="C149" i="6"/>
  <c r="F148" i="6"/>
  <c r="C148" i="6"/>
  <c r="F147" i="6"/>
  <c r="C147" i="6"/>
  <c r="F146" i="6"/>
  <c r="C146" i="6"/>
  <c r="F145" i="6"/>
  <c r="C145" i="6"/>
  <c r="F144" i="6"/>
  <c r="C144" i="6"/>
  <c r="F143" i="6"/>
  <c r="C143" i="6"/>
  <c r="F142" i="6"/>
  <c r="C142" i="6"/>
  <c r="F141" i="6"/>
  <c r="C141" i="6"/>
  <c r="F140" i="6"/>
  <c r="C140" i="6"/>
  <c r="F139" i="6"/>
  <c r="C139" i="6"/>
  <c r="F138" i="6"/>
  <c r="C138" i="6"/>
  <c r="F137" i="6"/>
  <c r="C137" i="6"/>
  <c r="F136" i="6"/>
  <c r="C136" i="6"/>
  <c r="F135" i="6"/>
  <c r="C135" i="6"/>
  <c r="F134" i="6"/>
  <c r="C134" i="6"/>
  <c r="F133" i="6"/>
  <c r="C133" i="6"/>
  <c r="F132" i="6"/>
  <c r="C132" i="6"/>
  <c r="F131" i="6"/>
  <c r="C131" i="6"/>
  <c r="F130" i="6"/>
  <c r="C130" i="6"/>
  <c r="F129" i="6"/>
  <c r="C129" i="6"/>
  <c r="F128" i="6"/>
  <c r="C128" i="6"/>
  <c r="F127" i="6"/>
  <c r="C127" i="6"/>
  <c r="F126" i="6"/>
  <c r="C126" i="6"/>
  <c r="F125" i="6"/>
  <c r="C125" i="6"/>
  <c r="F124" i="6"/>
  <c r="C124" i="6"/>
  <c r="F123" i="6"/>
  <c r="C123" i="6"/>
  <c r="F122" i="6"/>
  <c r="C122" i="6"/>
  <c r="F121" i="6"/>
  <c r="C121" i="6"/>
  <c r="F120" i="6"/>
  <c r="C120" i="6"/>
  <c r="F119" i="6"/>
  <c r="C119" i="6"/>
  <c r="F118" i="6"/>
  <c r="C118" i="6"/>
  <c r="F117" i="6"/>
  <c r="C117" i="6"/>
  <c r="F116" i="6"/>
  <c r="C116" i="6"/>
  <c r="F115" i="6"/>
  <c r="C115" i="6"/>
  <c r="F114" i="6"/>
  <c r="C114" i="6"/>
  <c r="F113" i="6"/>
  <c r="C113" i="6"/>
  <c r="F112" i="6"/>
  <c r="C112" i="6"/>
  <c r="F111" i="6"/>
  <c r="C111" i="6"/>
  <c r="F110" i="6"/>
  <c r="C110" i="6"/>
  <c r="F109" i="6"/>
  <c r="C109" i="6"/>
  <c r="F108" i="6"/>
  <c r="C108" i="6"/>
  <c r="F107" i="6"/>
  <c r="C107" i="6"/>
  <c r="F106" i="6"/>
  <c r="C106" i="6"/>
  <c r="F105" i="6"/>
  <c r="C105" i="6"/>
  <c r="F104" i="6"/>
  <c r="C104" i="6"/>
  <c r="F103" i="6"/>
  <c r="C103" i="6"/>
  <c r="F102" i="6"/>
  <c r="C102" i="6"/>
  <c r="F101" i="6"/>
  <c r="C101" i="6"/>
  <c r="F100" i="6"/>
  <c r="C100" i="6"/>
  <c r="F99" i="6"/>
  <c r="C99" i="6"/>
  <c r="F98" i="6"/>
  <c r="C98" i="6"/>
  <c r="F97" i="6"/>
  <c r="C97" i="6"/>
  <c r="F96" i="6"/>
  <c r="C96" i="6"/>
  <c r="F95" i="6"/>
  <c r="C95" i="6"/>
  <c r="F94" i="6"/>
  <c r="C94" i="6"/>
  <c r="F93" i="6"/>
  <c r="C93" i="6"/>
  <c r="F92" i="6"/>
  <c r="C92" i="6"/>
  <c r="F91" i="6"/>
  <c r="C91" i="6"/>
  <c r="F90" i="6"/>
  <c r="C90" i="6"/>
  <c r="F89" i="6"/>
  <c r="C89" i="6"/>
  <c r="F88" i="6"/>
  <c r="C88" i="6"/>
  <c r="F87" i="6"/>
  <c r="C87" i="6"/>
  <c r="F86" i="6"/>
  <c r="C86" i="6"/>
  <c r="F85" i="6"/>
  <c r="C85" i="6"/>
  <c r="F84" i="6"/>
  <c r="C84" i="6"/>
  <c r="F83" i="6"/>
  <c r="C83" i="6"/>
  <c r="F82" i="6"/>
  <c r="C82" i="6"/>
  <c r="F81" i="6"/>
  <c r="C81" i="6"/>
  <c r="F80" i="6"/>
  <c r="C80" i="6"/>
  <c r="F79" i="6"/>
  <c r="C79" i="6"/>
  <c r="F78" i="6"/>
  <c r="C78" i="6"/>
  <c r="F77" i="6"/>
  <c r="C77" i="6"/>
  <c r="F76" i="6"/>
  <c r="C76" i="6"/>
  <c r="F75" i="6"/>
  <c r="C75" i="6"/>
  <c r="F74" i="6"/>
  <c r="C74" i="6"/>
  <c r="F73" i="6"/>
  <c r="C73" i="6"/>
  <c r="F72" i="6"/>
  <c r="C72" i="6"/>
  <c r="F71" i="6"/>
  <c r="C71" i="6"/>
  <c r="F70" i="6"/>
  <c r="C70" i="6"/>
  <c r="F69" i="6"/>
  <c r="C69" i="6"/>
  <c r="F68" i="6"/>
  <c r="C68" i="6"/>
  <c r="F67" i="6"/>
  <c r="C67" i="6"/>
  <c r="F66" i="6"/>
  <c r="C66" i="6"/>
  <c r="F65" i="6"/>
  <c r="C65" i="6"/>
  <c r="F64" i="6"/>
  <c r="C64" i="6"/>
  <c r="F63" i="6"/>
  <c r="C63" i="6"/>
  <c r="F62" i="6"/>
  <c r="C62" i="6"/>
  <c r="F61" i="6"/>
  <c r="C61" i="6"/>
  <c r="F60" i="6"/>
  <c r="C60" i="6"/>
  <c r="F59" i="6"/>
  <c r="C59" i="6"/>
  <c r="F58" i="6"/>
  <c r="C58" i="6"/>
  <c r="F57" i="6"/>
  <c r="C57" i="6"/>
  <c r="F56" i="6"/>
  <c r="C56" i="6"/>
  <c r="F55" i="6"/>
  <c r="C55" i="6"/>
  <c r="F54" i="6"/>
  <c r="C54" i="6"/>
  <c r="F53" i="6"/>
  <c r="C53" i="6"/>
  <c r="F52" i="6"/>
  <c r="C52" i="6"/>
  <c r="F51" i="6"/>
  <c r="C51" i="6"/>
  <c r="F50" i="6"/>
  <c r="C50" i="6"/>
  <c r="F49" i="6"/>
  <c r="C49" i="6"/>
  <c r="F48" i="6"/>
  <c r="C48" i="6"/>
  <c r="F47" i="6"/>
  <c r="C47" i="6"/>
  <c r="F46" i="6"/>
  <c r="C46" i="6"/>
  <c r="F45" i="6"/>
  <c r="C45" i="6"/>
  <c r="F44" i="6"/>
  <c r="C44" i="6"/>
  <c r="F43" i="6"/>
  <c r="C43" i="6"/>
  <c r="F42" i="6"/>
  <c r="C42" i="6"/>
  <c r="F41" i="6"/>
  <c r="C41" i="6"/>
  <c r="F40" i="6"/>
  <c r="C40" i="6"/>
  <c r="F39" i="6"/>
  <c r="C39" i="6"/>
  <c r="F38" i="6"/>
  <c r="C38" i="6"/>
  <c r="F37" i="6"/>
  <c r="C37" i="6"/>
  <c r="F36" i="6"/>
  <c r="C36" i="6"/>
  <c r="F35" i="6"/>
  <c r="C35" i="6"/>
  <c r="F34" i="6"/>
  <c r="C34" i="6"/>
  <c r="F33" i="6"/>
  <c r="C33" i="6"/>
  <c r="F32" i="6"/>
  <c r="C32" i="6"/>
  <c r="F31" i="6"/>
  <c r="C31" i="6"/>
  <c r="F30" i="6"/>
  <c r="C30" i="6"/>
  <c r="F29" i="6"/>
  <c r="C29" i="6"/>
  <c r="F28" i="6"/>
  <c r="C28" i="6"/>
  <c r="F27" i="6"/>
  <c r="C27" i="6"/>
  <c r="F26" i="6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F16" i="6"/>
  <c r="C16" i="6"/>
  <c r="F15" i="6"/>
  <c r="C15" i="6"/>
  <c r="F14" i="6"/>
  <c r="C14" i="6"/>
  <c r="F13" i="6"/>
  <c r="C13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AC1345" i="5"/>
  <c r="AA1345" i="5"/>
  <c r="AC1344" i="5"/>
  <c r="AA1344" i="5"/>
  <c r="AD1344" i="5" s="1"/>
  <c r="AC1343" i="5"/>
  <c r="AA1343" i="5"/>
  <c r="AD1343" i="5" s="1"/>
  <c r="AC1342" i="5"/>
  <c r="AA1342" i="5"/>
  <c r="AD1342" i="5" s="1"/>
  <c r="AD1341" i="5"/>
  <c r="AC1341" i="5"/>
  <c r="AA1341" i="5"/>
  <c r="AD1340" i="5"/>
  <c r="AC1340" i="5"/>
  <c r="AA1340" i="5"/>
  <c r="AD1339" i="5"/>
  <c r="AC1339" i="5"/>
  <c r="AA1339" i="5"/>
  <c r="AC1338" i="5"/>
  <c r="AD1338" i="5" s="1"/>
  <c r="AA1338" i="5"/>
  <c r="AC1337" i="5"/>
  <c r="AA1337" i="5"/>
  <c r="AC1336" i="5"/>
  <c r="AA1336" i="5"/>
  <c r="AC1335" i="5"/>
  <c r="AA1335" i="5"/>
  <c r="AC1334" i="5"/>
  <c r="AA1334" i="5"/>
  <c r="AC1333" i="5"/>
  <c r="AA1333" i="5"/>
  <c r="AD1332" i="5"/>
  <c r="AC1332" i="5"/>
  <c r="AA1332" i="5"/>
  <c r="AC1331" i="5"/>
  <c r="AA1331" i="5"/>
  <c r="AC1330" i="5"/>
  <c r="AA1330" i="5"/>
  <c r="AC1329" i="5"/>
  <c r="AD1329" i="5" s="1"/>
  <c r="AA1329" i="5"/>
  <c r="AC1328" i="5"/>
  <c r="AA1328" i="5"/>
  <c r="AD1328" i="5" s="1"/>
  <c r="AC1327" i="5"/>
  <c r="AA1327" i="5"/>
  <c r="AD1327" i="5" s="1"/>
  <c r="AC1326" i="5"/>
  <c r="AA1326" i="5"/>
  <c r="AD1326" i="5" s="1"/>
  <c r="AD1325" i="5"/>
  <c r="AC1325" i="5"/>
  <c r="AA1325" i="5"/>
  <c r="AD1324" i="5"/>
  <c r="AC1324" i="5"/>
  <c r="AA1324" i="5"/>
  <c r="AD1323" i="5"/>
  <c r="AC1323" i="5"/>
  <c r="AA1323" i="5"/>
  <c r="AC1322" i="5"/>
  <c r="AD1322" i="5" s="1"/>
  <c r="AA1322" i="5"/>
  <c r="AC1321" i="5"/>
  <c r="AA1321" i="5"/>
  <c r="AC1320" i="5"/>
  <c r="AA1320" i="5"/>
  <c r="AD1320" i="5" s="1"/>
  <c r="AC1319" i="5"/>
  <c r="AA1319" i="5"/>
  <c r="AC1318" i="5"/>
  <c r="AA1318" i="5"/>
  <c r="AC1317" i="5"/>
  <c r="AA1317" i="5"/>
  <c r="AD1316" i="5"/>
  <c r="AC1316" i="5"/>
  <c r="AA1316" i="5"/>
  <c r="AC1315" i="5"/>
  <c r="AA1315" i="5"/>
  <c r="AC1314" i="5"/>
  <c r="AA1314" i="5"/>
  <c r="AC1313" i="5"/>
  <c r="AA1313" i="5"/>
  <c r="AC1312" i="5"/>
  <c r="AA1312" i="5"/>
  <c r="AD1312" i="5" s="1"/>
  <c r="AC1311" i="5"/>
  <c r="AA1311" i="5"/>
  <c r="AD1311" i="5" s="1"/>
  <c r="AC1310" i="5"/>
  <c r="AA1310" i="5"/>
  <c r="AD1310" i="5" s="1"/>
  <c r="AD1309" i="5"/>
  <c r="AC1309" i="5"/>
  <c r="AA1309" i="5"/>
  <c r="AD1308" i="5"/>
  <c r="AC1308" i="5"/>
  <c r="AA1308" i="5"/>
  <c r="AD1307" i="5"/>
  <c r="AC1307" i="5"/>
  <c r="AA1307" i="5"/>
  <c r="AC1306" i="5"/>
  <c r="AD1306" i="5" s="1"/>
  <c r="AA1306" i="5"/>
  <c r="AC1305" i="5"/>
  <c r="AA1305" i="5"/>
  <c r="AC1304" i="5"/>
  <c r="AA1304" i="5"/>
  <c r="AC1303" i="5"/>
  <c r="AA1303" i="5"/>
  <c r="AC1302" i="5"/>
  <c r="AA1302" i="5"/>
  <c r="AC1301" i="5"/>
  <c r="AA1301" i="5"/>
  <c r="AD1300" i="5"/>
  <c r="AC1300" i="5"/>
  <c r="AA1300" i="5"/>
  <c r="AC1299" i="5"/>
  <c r="AA1299" i="5"/>
  <c r="AC1298" i="5"/>
  <c r="AA1298" i="5"/>
  <c r="AC1297" i="5"/>
  <c r="AD1297" i="5" s="1"/>
  <c r="AA1297" i="5"/>
  <c r="AC1296" i="5"/>
  <c r="AA1296" i="5"/>
  <c r="AD1296" i="5" s="1"/>
  <c r="AC1295" i="5"/>
  <c r="AA1295" i="5"/>
  <c r="AD1295" i="5" s="1"/>
  <c r="AC1294" i="5"/>
  <c r="AA1294" i="5"/>
  <c r="AD1294" i="5" s="1"/>
  <c r="AD1293" i="5"/>
  <c r="AC1293" i="5"/>
  <c r="AA1293" i="5"/>
  <c r="AD1292" i="5"/>
  <c r="AC1292" i="5"/>
  <c r="AA1292" i="5"/>
  <c r="AD1291" i="5"/>
  <c r="AC1291" i="5"/>
  <c r="AA1291" i="5"/>
  <c r="AC1290" i="5"/>
  <c r="AD1290" i="5" s="1"/>
  <c r="AA1290" i="5"/>
  <c r="AC1289" i="5"/>
  <c r="AD1289" i="5" s="1"/>
  <c r="AA1289" i="5"/>
  <c r="AC1288" i="5"/>
  <c r="AA1288" i="5"/>
  <c r="AC1287" i="5"/>
  <c r="AA1287" i="5"/>
  <c r="AC1286" i="5"/>
  <c r="AA1286" i="5"/>
  <c r="AC1285" i="5"/>
  <c r="AA1285" i="5"/>
  <c r="AD1284" i="5"/>
  <c r="AC1284" i="5"/>
  <c r="AA1284" i="5"/>
  <c r="AC1283" i="5"/>
  <c r="AA1283" i="5"/>
  <c r="AC1282" i="5"/>
  <c r="AA1282" i="5"/>
  <c r="AC1281" i="5"/>
  <c r="AD1281" i="5" s="1"/>
  <c r="AA1281" i="5"/>
  <c r="AC1280" i="5"/>
  <c r="AA1280" i="5"/>
  <c r="AD1280" i="5" s="1"/>
  <c r="AC1279" i="5"/>
  <c r="AA1279" i="5"/>
  <c r="AD1279" i="5" s="1"/>
  <c r="AC1278" i="5"/>
  <c r="AA1278" i="5"/>
  <c r="AD1278" i="5" s="1"/>
  <c r="AD1277" i="5"/>
  <c r="AC1277" i="5"/>
  <c r="AA1277" i="5"/>
  <c r="AD1276" i="5"/>
  <c r="AC1276" i="5"/>
  <c r="AA1276" i="5"/>
  <c r="AD1275" i="5"/>
  <c r="AC1275" i="5"/>
  <c r="AA1275" i="5"/>
  <c r="AC1274" i="5"/>
  <c r="AD1274" i="5" s="1"/>
  <c r="AA1274" i="5"/>
  <c r="AC1273" i="5"/>
  <c r="AA1273" i="5"/>
  <c r="AC1272" i="5"/>
  <c r="AA1272" i="5"/>
  <c r="AC1271" i="5"/>
  <c r="AA1271" i="5"/>
  <c r="AC1270" i="5"/>
  <c r="AA1270" i="5"/>
  <c r="AC1269" i="5"/>
  <c r="AA1269" i="5"/>
  <c r="AD1268" i="5"/>
  <c r="AC1268" i="5"/>
  <c r="AA1268" i="5"/>
  <c r="AD1267" i="5"/>
  <c r="AC1267" i="5"/>
  <c r="AA1267" i="5"/>
  <c r="AC1266" i="5"/>
  <c r="AA1266" i="5"/>
  <c r="AC1265" i="5"/>
  <c r="AD1265" i="5" s="1"/>
  <c r="AA1265" i="5"/>
  <c r="AC1264" i="5"/>
  <c r="AA1264" i="5"/>
  <c r="AD1264" i="5" s="1"/>
  <c r="AC1263" i="5"/>
  <c r="AA1263" i="5"/>
  <c r="AD1263" i="5" s="1"/>
  <c r="AC1262" i="5"/>
  <c r="AA1262" i="5"/>
  <c r="AD1262" i="5" s="1"/>
  <c r="AD1261" i="5"/>
  <c r="AC1261" i="5"/>
  <c r="AA1261" i="5"/>
  <c r="AD1260" i="5"/>
  <c r="AC1260" i="5"/>
  <c r="AA1260" i="5"/>
  <c r="AD1259" i="5"/>
  <c r="AC1259" i="5"/>
  <c r="AA1259" i="5"/>
  <c r="AC1258" i="5"/>
  <c r="AD1258" i="5" s="1"/>
  <c r="AA1258" i="5"/>
  <c r="AC1257" i="5"/>
  <c r="AA1257" i="5"/>
  <c r="AC1256" i="5"/>
  <c r="AA1256" i="5"/>
  <c r="AC1255" i="5"/>
  <c r="AA1255" i="5"/>
  <c r="AC1254" i="5"/>
  <c r="AA1254" i="5"/>
  <c r="AC1253" i="5"/>
  <c r="AA1253" i="5"/>
  <c r="AD1252" i="5"/>
  <c r="AC1252" i="5"/>
  <c r="AA1252" i="5"/>
  <c r="AD1251" i="5"/>
  <c r="AC1251" i="5"/>
  <c r="AA1251" i="5"/>
  <c r="AC1250" i="5"/>
  <c r="AA1250" i="5"/>
  <c r="AD1249" i="5"/>
  <c r="AC1249" i="5"/>
  <c r="AA1249" i="5"/>
  <c r="AC1248" i="5"/>
  <c r="AA1248" i="5"/>
  <c r="AD1248" i="5" s="1"/>
  <c r="AC1247" i="5"/>
  <c r="AA1247" i="5"/>
  <c r="AD1247" i="5" s="1"/>
  <c r="AC1246" i="5"/>
  <c r="AA1246" i="5"/>
  <c r="AD1246" i="5" s="1"/>
  <c r="AD1245" i="5"/>
  <c r="AC1245" i="5"/>
  <c r="AA1245" i="5"/>
  <c r="AD1244" i="5"/>
  <c r="AC1244" i="5"/>
  <c r="AA1244" i="5"/>
  <c r="AD1243" i="5"/>
  <c r="AC1243" i="5"/>
  <c r="AA1243" i="5"/>
  <c r="AC1242" i="5"/>
  <c r="AD1242" i="5" s="1"/>
  <c r="AA1242" i="5"/>
  <c r="AC1241" i="5"/>
  <c r="AA1241" i="5"/>
  <c r="AC1240" i="5"/>
  <c r="AD1240" i="5" s="1"/>
  <c r="AA1240" i="5"/>
  <c r="AC1239" i="5"/>
  <c r="AA1239" i="5"/>
  <c r="AC1238" i="5"/>
  <c r="AA1238" i="5"/>
  <c r="AC1237" i="5"/>
  <c r="AA1237" i="5"/>
  <c r="AD1236" i="5"/>
  <c r="AC1236" i="5"/>
  <c r="AA1236" i="5"/>
  <c r="AD1235" i="5"/>
  <c r="AC1235" i="5"/>
  <c r="AA1235" i="5"/>
  <c r="AC1234" i="5"/>
  <c r="AA1234" i="5"/>
  <c r="AD1233" i="5"/>
  <c r="AC1233" i="5"/>
  <c r="AA1233" i="5"/>
  <c r="AC1232" i="5"/>
  <c r="AA1232" i="5"/>
  <c r="AD1232" i="5" s="1"/>
  <c r="AC1231" i="5"/>
  <c r="AA1231" i="5"/>
  <c r="AD1231" i="5" s="1"/>
  <c r="AC1230" i="5"/>
  <c r="AA1230" i="5"/>
  <c r="AD1230" i="5" s="1"/>
  <c r="AD1229" i="5"/>
  <c r="AC1229" i="5"/>
  <c r="AA1229" i="5"/>
  <c r="AD1228" i="5"/>
  <c r="AC1228" i="5"/>
  <c r="AA1228" i="5"/>
  <c r="AD1227" i="5"/>
  <c r="AC1227" i="5"/>
  <c r="AA1227" i="5"/>
  <c r="AC1226" i="5"/>
  <c r="AD1226" i="5" s="1"/>
  <c r="AA1226" i="5"/>
  <c r="AC1225" i="5"/>
  <c r="AD1225" i="5" s="1"/>
  <c r="AA1225" i="5"/>
  <c r="AC1224" i="5"/>
  <c r="AA1224" i="5"/>
  <c r="AC1223" i="5"/>
  <c r="AA1223" i="5"/>
  <c r="AC1222" i="5"/>
  <c r="AA1222" i="5"/>
  <c r="AC1221" i="5"/>
  <c r="AA1221" i="5"/>
  <c r="AD1220" i="5"/>
  <c r="AC1220" i="5"/>
  <c r="AA1220" i="5"/>
  <c r="AD1219" i="5"/>
  <c r="AC1219" i="5"/>
  <c r="AA1219" i="5"/>
  <c r="AC1218" i="5"/>
  <c r="AA1218" i="5"/>
  <c r="AD1217" i="5"/>
  <c r="AC1217" i="5"/>
  <c r="AA1217" i="5"/>
  <c r="AC1216" i="5"/>
  <c r="AA1216" i="5"/>
  <c r="AD1216" i="5" s="1"/>
  <c r="AC1215" i="5"/>
  <c r="AA1215" i="5"/>
  <c r="AD1215" i="5" s="1"/>
  <c r="AC1214" i="5"/>
  <c r="AD1214" i="5" s="1"/>
  <c r="AA1214" i="5"/>
  <c r="AD1213" i="5"/>
  <c r="AC1213" i="5"/>
  <c r="AA1213" i="5"/>
  <c r="AD1212" i="5"/>
  <c r="AC1212" i="5"/>
  <c r="AA1212" i="5"/>
  <c r="AD1211" i="5"/>
  <c r="AC1211" i="5"/>
  <c r="AA1211" i="5"/>
  <c r="AC1210" i="5"/>
  <c r="AD1210" i="5" s="1"/>
  <c r="AA1210" i="5"/>
  <c r="AC1209" i="5"/>
  <c r="AA1209" i="5"/>
  <c r="AC1208" i="5"/>
  <c r="AA1208" i="5"/>
  <c r="AC1207" i="5"/>
  <c r="AA1207" i="5"/>
  <c r="AC1206" i="5"/>
  <c r="AA1206" i="5"/>
  <c r="AC1205" i="5"/>
  <c r="AA1205" i="5"/>
  <c r="AD1204" i="5"/>
  <c r="AC1204" i="5"/>
  <c r="AA1204" i="5"/>
  <c r="AD1203" i="5"/>
  <c r="AC1203" i="5"/>
  <c r="AA1203" i="5"/>
  <c r="AC1202" i="5"/>
  <c r="AA1202" i="5"/>
  <c r="AD1201" i="5"/>
  <c r="AC1201" i="5"/>
  <c r="AA1201" i="5"/>
  <c r="AC1200" i="5"/>
  <c r="AA1200" i="5"/>
  <c r="AD1200" i="5" s="1"/>
  <c r="AC1199" i="5"/>
  <c r="AA1199" i="5"/>
  <c r="AD1199" i="5" s="1"/>
  <c r="AC1198" i="5"/>
  <c r="AA1198" i="5"/>
  <c r="AD1198" i="5" s="1"/>
  <c r="AD1197" i="5"/>
  <c r="AC1197" i="5"/>
  <c r="AA1197" i="5"/>
  <c r="AD1196" i="5"/>
  <c r="AC1196" i="5"/>
  <c r="AA1196" i="5"/>
  <c r="AD1195" i="5"/>
  <c r="AC1195" i="5"/>
  <c r="AA1195" i="5"/>
  <c r="AC1194" i="5"/>
  <c r="AD1194" i="5" s="1"/>
  <c r="AA1194" i="5"/>
  <c r="AC1193" i="5"/>
  <c r="AA1193" i="5"/>
  <c r="AC1192" i="5"/>
  <c r="AA1192" i="5"/>
  <c r="AC1191" i="5"/>
  <c r="AA1191" i="5"/>
  <c r="AC1190" i="5"/>
  <c r="AA1190" i="5"/>
  <c r="AC1189" i="5"/>
  <c r="AA1189" i="5"/>
  <c r="AD1188" i="5"/>
  <c r="AC1188" i="5"/>
  <c r="AA1188" i="5"/>
  <c r="AD1187" i="5"/>
  <c r="AC1187" i="5"/>
  <c r="AA1187" i="5"/>
  <c r="AC1186" i="5"/>
  <c r="AA1186" i="5"/>
  <c r="AD1185" i="5"/>
  <c r="AC1185" i="5"/>
  <c r="AA1185" i="5"/>
  <c r="AC1184" i="5"/>
  <c r="AA1184" i="5"/>
  <c r="AD1184" i="5" s="1"/>
  <c r="AC1183" i="5"/>
  <c r="AA1183" i="5"/>
  <c r="AD1183" i="5" s="1"/>
  <c r="AC1182" i="5"/>
  <c r="AD1182" i="5" s="1"/>
  <c r="AA1182" i="5"/>
  <c r="AD1181" i="5"/>
  <c r="AC1181" i="5"/>
  <c r="AA1181" i="5"/>
  <c r="AD1180" i="5"/>
  <c r="AC1180" i="5"/>
  <c r="AA1180" i="5"/>
  <c r="AD1179" i="5"/>
  <c r="AC1179" i="5"/>
  <c r="AA1179" i="5"/>
  <c r="AC1178" i="5"/>
  <c r="AD1178" i="5" s="1"/>
  <c r="AA1178" i="5"/>
  <c r="AC1177" i="5"/>
  <c r="AA1177" i="5"/>
  <c r="AC1176" i="5"/>
  <c r="AA1176" i="5"/>
  <c r="AC1175" i="5"/>
  <c r="AA1175" i="5"/>
  <c r="AC1174" i="5"/>
  <c r="AA1174" i="5"/>
  <c r="AC1173" i="5"/>
  <c r="AA1173" i="5"/>
  <c r="AD1172" i="5"/>
  <c r="AC1172" i="5"/>
  <c r="AA1172" i="5"/>
  <c r="AD1171" i="5"/>
  <c r="AC1171" i="5"/>
  <c r="AA1171" i="5"/>
  <c r="AC1170" i="5"/>
  <c r="AA1170" i="5"/>
  <c r="AD1169" i="5"/>
  <c r="AC1169" i="5"/>
  <c r="AA1169" i="5"/>
  <c r="AC1168" i="5"/>
  <c r="AA1168" i="5"/>
  <c r="AD1168" i="5" s="1"/>
  <c r="AC1167" i="5"/>
  <c r="AA1167" i="5"/>
  <c r="AD1167" i="5" s="1"/>
  <c r="AD1166" i="5"/>
  <c r="AC1166" i="5"/>
  <c r="AA1166" i="5"/>
  <c r="AD1165" i="5"/>
  <c r="AC1165" i="5"/>
  <c r="AA1165" i="5"/>
  <c r="AD1164" i="5"/>
  <c r="AC1164" i="5"/>
  <c r="AA1164" i="5"/>
  <c r="AD1163" i="5"/>
  <c r="AC1163" i="5"/>
  <c r="AA1163" i="5"/>
  <c r="AC1162" i="5"/>
  <c r="AD1162" i="5" s="1"/>
  <c r="AA1162" i="5"/>
  <c r="AC1161" i="5"/>
  <c r="AA1161" i="5"/>
  <c r="AC1160" i="5"/>
  <c r="AA1160" i="5"/>
  <c r="AC1159" i="5"/>
  <c r="AA1159" i="5"/>
  <c r="AC1158" i="5"/>
  <c r="AA1158" i="5"/>
  <c r="AC1157" i="5"/>
  <c r="AA1157" i="5"/>
  <c r="AD1156" i="5"/>
  <c r="AC1156" i="5"/>
  <c r="AA1156" i="5"/>
  <c r="R1156" i="5"/>
  <c r="Q1156" i="5"/>
  <c r="O1156" i="5"/>
  <c r="AC1155" i="5"/>
  <c r="AA1155" i="5"/>
  <c r="R1155" i="5"/>
  <c r="Q1155" i="5"/>
  <c r="O1155" i="5"/>
  <c r="AC1154" i="5"/>
  <c r="AA1154" i="5"/>
  <c r="AD1154" i="5" s="1"/>
  <c r="Q1154" i="5"/>
  <c r="O1154" i="5"/>
  <c r="R1154" i="5" s="1"/>
  <c r="AD1153" i="5"/>
  <c r="AC1153" i="5"/>
  <c r="AA1153" i="5"/>
  <c r="R1153" i="5"/>
  <c r="Q1153" i="5"/>
  <c r="O1153" i="5"/>
  <c r="AD1152" i="5"/>
  <c r="AC1152" i="5"/>
  <c r="AA1152" i="5"/>
  <c r="R1152" i="5"/>
  <c r="Q1152" i="5"/>
  <c r="O1152" i="5"/>
  <c r="AC1151" i="5"/>
  <c r="AD1151" i="5" s="1"/>
  <c r="AA1151" i="5"/>
  <c r="Q1151" i="5"/>
  <c r="R1151" i="5" s="1"/>
  <c r="O1151" i="5"/>
  <c r="AC1150" i="5"/>
  <c r="AA1150" i="5"/>
  <c r="Q1150" i="5"/>
  <c r="O1150" i="5"/>
  <c r="AC1149" i="5"/>
  <c r="AA1149" i="5"/>
  <c r="Q1149" i="5"/>
  <c r="O1149" i="5"/>
  <c r="AD1148" i="5"/>
  <c r="AC1148" i="5"/>
  <c r="AA1148" i="5"/>
  <c r="R1148" i="5"/>
  <c r="Q1148" i="5"/>
  <c r="O1148" i="5"/>
  <c r="AC1147" i="5"/>
  <c r="AA1147" i="5"/>
  <c r="R1147" i="5"/>
  <c r="Q1147" i="5"/>
  <c r="O1147" i="5"/>
  <c r="AC1146" i="5"/>
  <c r="AA1146" i="5"/>
  <c r="AD1146" i="5" s="1"/>
  <c r="Q1146" i="5"/>
  <c r="O1146" i="5"/>
  <c r="R1146" i="5" s="1"/>
  <c r="AD1145" i="5"/>
  <c r="AC1145" i="5"/>
  <c r="AA1145" i="5"/>
  <c r="R1145" i="5"/>
  <c r="Q1145" i="5"/>
  <c r="O1145" i="5"/>
  <c r="AD1144" i="5"/>
  <c r="AC1144" i="5"/>
  <c r="AA1144" i="5"/>
  <c r="R1144" i="5"/>
  <c r="Q1144" i="5"/>
  <c r="O1144" i="5"/>
  <c r="AC1143" i="5"/>
  <c r="AD1143" i="5" s="1"/>
  <c r="AA1143" i="5"/>
  <c r="Q1143" i="5"/>
  <c r="O1143" i="5"/>
  <c r="AC1142" i="5"/>
  <c r="AA1142" i="5"/>
  <c r="Q1142" i="5"/>
  <c r="O1142" i="5"/>
  <c r="AC1141" i="5"/>
  <c r="AA1141" i="5"/>
  <c r="Q1141" i="5"/>
  <c r="O1141" i="5"/>
  <c r="AD1140" i="5"/>
  <c r="AC1140" i="5"/>
  <c r="AA1140" i="5"/>
  <c r="R1140" i="5"/>
  <c r="Q1140" i="5"/>
  <c r="O1140" i="5"/>
  <c r="AC1139" i="5"/>
  <c r="AA1139" i="5"/>
  <c r="R1139" i="5"/>
  <c r="Q1139" i="5"/>
  <c r="O1139" i="5"/>
  <c r="AC1138" i="5"/>
  <c r="AA1138" i="5"/>
  <c r="AD1138" i="5" s="1"/>
  <c r="Q1138" i="5"/>
  <c r="O1138" i="5"/>
  <c r="R1138" i="5" s="1"/>
  <c r="AD1137" i="5"/>
  <c r="AC1137" i="5"/>
  <c r="AA1137" i="5"/>
  <c r="R1137" i="5"/>
  <c r="Q1137" i="5"/>
  <c r="O1137" i="5"/>
  <c r="AD1136" i="5"/>
  <c r="AC1136" i="5"/>
  <c r="AA1136" i="5"/>
  <c r="R1136" i="5"/>
  <c r="Q1136" i="5"/>
  <c r="O1136" i="5"/>
  <c r="AC1135" i="5"/>
  <c r="AD1135" i="5" s="1"/>
  <c r="AA1135" i="5"/>
  <c r="Q1135" i="5"/>
  <c r="O1135" i="5"/>
  <c r="AC1134" i="5"/>
  <c r="AA1134" i="5"/>
  <c r="Q1134" i="5"/>
  <c r="O1134" i="5"/>
  <c r="AC1133" i="5"/>
  <c r="AA1133" i="5"/>
  <c r="Q1133" i="5"/>
  <c r="O1133" i="5"/>
  <c r="AD1132" i="5"/>
  <c r="AC1132" i="5"/>
  <c r="AA1132" i="5"/>
  <c r="R1132" i="5"/>
  <c r="Q1132" i="5"/>
  <c r="O1132" i="5"/>
  <c r="AC1131" i="5"/>
  <c r="AA1131" i="5"/>
  <c r="R1131" i="5"/>
  <c r="Q1131" i="5"/>
  <c r="O1131" i="5"/>
  <c r="AC1130" i="5"/>
  <c r="AA1130" i="5"/>
  <c r="AD1130" i="5" s="1"/>
  <c r="Q1130" i="5"/>
  <c r="O1130" i="5"/>
  <c r="R1130" i="5" s="1"/>
  <c r="AD1129" i="5"/>
  <c r="AC1129" i="5"/>
  <c r="AA1129" i="5"/>
  <c r="R1129" i="5"/>
  <c r="Q1129" i="5"/>
  <c r="O1129" i="5"/>
  <c r="AD1128" i="5"/>
  <c r="AC1128" i="5"/>
  <c r="AA1128" i="5"/>
  <c r="R1128" i="5"/>
  <c r="Q1128" i="5"/>
  <c r="O1128" i="5"/>
  <c r="AC1127" i="5"/>
  <c r="AD1127" i="5" s="1"/>
  <c r="AA1127" i="5"/>
  <c r="Q1127" i="5"/>
  <c r="O1127" i="5"/>
  <c r="AC1126" i="5"/>
  <c r="AA1126" i="5"/>
  <c r="Q1126" i="5"/>
  <c r="O1126" i="5"/>
  <c r="AC1125" i="5"/>
  <c r="AA1125" i="5"/>
  <c r="Q1125" i="5"/>
  <c r="O1125" i="5"/>
  <c r="AD1124" i="5"/>
  <c r="AC1124" i="5"/>
  <c r="AA1124" i="5"/>
  <c r="R1124" i="5"/>
  <c r="Q1124" i="5"/>
  <c r="O1124" i="5"/>
  <c r="AC1123" i="5"/>
  <c r="AA1123" i="5"/>
  <c r="R1123" i="5"/>
  <c r="Q1123" i="5"/>
  <c r="O1123" i="5"/>
  <c r="AC1122" i="5"/>
  <c r="AA1122" i="5"/>
  <c r="AD1122" i="5" s="1"/>
  <c r="Q1122" i="5"/>
  <c r="O1122" i="5"/>
  <c r="R1122" i="5" s="1"/>
  <c r="AC1121" i="5"/>
  <c r="AD1121" i="5" s="1"/>
  <c r="AA1121" i="5"/>
  <c r="R1121" i="5"/>
  <c r="Q1121" i="5"/>
  <c r="O1121" i="5"/>
  <c r="AD1120" i="5"/>
  <c r="AC1120" i="5"/>
  <c r="AA1120" i="5"/>
  <c r="R1120" i="5"/>
  <c r="Q1120" i="5"/>
  <c r="O1120" i="5"/>
  <c r="AC1119" i="5"/>
  <c r="AD1119" i="5" s="1"/>
  <c r="AA1119" i="5"/>
  <c r="Q1119" i="5"/>
  <c r="O1119" i="5"/>
  <c r="AC1118" i="5"/>
  <c r="AA1118" i="5"/>
  <c r="Q1118" i="5"/>
  <c r="O1118" i="5"/>
  <c r="AC1117" i="5"/>
  <c r="AA1117" i="5"/>
  <c r="Q1117" i="5"/>
  <c r="O1117" i="5"/>
  <c r="AD1116" i="5"/>
  <c r="AC1116" i="5"/>
  <c r="AA1116" i="5"/>
  <c r="R1116" i="5"/>
  <c r="Q1116" i="5"/>
  <c r="O1116" i="5"/>
  <c r="AC1115" i="5"/>
  <c r="AA1115" i="5"/>
  <c r="R1115" i="5"/>
  <c r="Q1115" i="5"/>
  <c r="O1115" i="5"/>
  <c r="AC1114" i="5"/>
  <c r="AA1114" i="5"/>
  <c r="AD1114" i="5" s="1"/>
  <c r="Q1114" i="5"/>
  <c r="O1114" i="5"/>
  <c r="R1114" i="5" s="1"/>
  <c r="AD1113" i="5"/>
  <c r="AC1113" i="5"/>
  <c r="AA1113" i="5"/>
  <c r="R1113" i="5"/>
  <c r="Q1113" i="5"/>
  <c r="O1113" i="5"/>
  <c r="AD1112" i="5"/>
  <c r="AC1112" i="5"/>
  <c r="AA1112" i="5"/>
  <c r="R1112" i="5"/>
  <c r="Q1112" i="5"/>
  <c r="O1112" i="5"/>
  <c r="AC1111" i="5"/>
  <c r="AD1111" i="5" s="1"/>
  <c r="AA1111" i="5"/>
  <c r="Q1111" i="5"/>
  <c r="O1111" i="5"/>
  <c r="AC1110" i="5"/>
  <c r="AA1110" i="5"/>
  <c r="Q1110" i="5"/>
  <c r="O1110" i="5"/>
  <c r="AC1109" i="5"/>
  <c r="AA1109" i="5"/>
  <c r="Q1109" i="5"/>
  <c r="O1109" i="5"/>
  <c r="AD1108" i="5"/>
  <c r="AC1108" i="5"/>
  <c r="AA1108" i="5"/>
  <c r="R1108" i="5"/>
  <c r="Q1108" i="5"/>
  <c r="O1108" i="5"/>
  <c r="AC1107" i="5"/>
  <c r="AA1107" i="5"/>
  <c r="R1107" i="5"/>
  <c r="Q1107" i="5"/>
  <c r="O1107" i="5"/>
  <c r="AC1106" i="5"/>
  <c r="AA1106" i="5"/>
  <c r="AD1106" i="5" s="1"/>
  <c r="Q1106" i="5"/>
  <c r="O1106" i="5"/>
  <c r="R1106" i="5" s="1"/>
  <c r="AC1105" i="5"/>
  <c r="AD1105" i="5" s="1"/>
  <c r="AA1105" i="5"/>
  <c r="R1105" i="5"/>
  <c r="Q1105" i="5"/>
  <c r="O1105" i="5"/>
  <c r="AD1104" i="5"/>
  <c r="AC1104" i="5"/>
  <c r="AA1104" i="5"/>
  <c r="R1104" i="5"/>
  <c r="Q1104" i="5"/>
  <c r="O1104" i="5"/>
  <c r="AC1103" i="5"/>
  <c r="AD1103" i="5" s="1"/>
  <c r="AA1103" i="5"/>
  <c r="Q1103" i="5"/>
  <c r="R1103" i="5" s="1"/>
  <c r="O1103" i="5"/>
  <c r="AC1102" i="5"/>
  <c r="AA1102" i="5"/>
  <c r="Q1102" i="5"/>
  <c r="O1102" i="5"/>
  <c r="AC1101" i="5"/>
  <c r="AA1101" i="5"/>
  <c r="Q1101" i="5"/>
  <c r="O1101" i="5"/>
  <c r="AD1100" i="5"/>
  <c r="AC1100" i="5"/>
  <c r="AA1100" i="5"/>
  <c r="R1100" i="5"/>
  <c r="Q1100" i="5"/>
  <c r="O1100" i="5"/>
  <c r="AC1099" i="5"/>
  <c r="AA1099" i="5"/>
  <c r="R1099" i="5"/>
  <c r="Q1099" i="5"/>
  <c r="O1099" i="5"/>
  <c r="AC1098" i="5"/>
  <c r="AA1098" i="5"/>
  <c r="AD1098" i="5" s="1"/>
  <c r="Q1098" i="5"/>
  <c r="O1098" i="5"/>
  <c r="R1098" i="5" s="1"/>
  <c r="AC1097" i="5"/>
  <c r="AD1097" i="5" s="1"/>
  <c r="AA1097" i="5"/>
  <c r="R1097" i="5"/>
  <c r="Q1097" i="5"/>
  <c r="O1097" i="5"/>
  <c r="AD1096" i="5"/>
  <c r="AC1096" i="5"/>
  <c r="AA1096" i="5"/>
  <c r="R1096" i="5"/>
  <c r="Q1096" i="5"/>
  <c r="O1096" i="5"/>
  <c r="AC1095" i="5"/>
  <c r="AD1095" i="5" s="1"/>
  <c r="AA1095" i="5"/>
  <c r="Q1095" i="5"/>
  <c r="R1095" i="5" s="1"/>
  <c r="O1095" i="5"/>
  <c r="AC1094" i="5"/>
  <c r="AA1094" i="5"/>
  <c r="Q1094" i="5"/>
  <c r="O1094" i="5"/>
  <c r="AC1093" i="5"/>
  <c r="AA1093" i="5"/>
  <c r="Q1093" i="5"/>
  <c r="O1093" i="5"/>
  <c r="AD1092" i="5"/>
  <c r="AC1092" i="5"/>
  <c r="AA1092" i="5"/>
  <c r="R1092" i="5"/>
  <c r="Q1092" i="5"/>
  <c r="O1092" i="5"/>
  <c r="AC1091" i="5"/>
  <c r="AA1091" i="5"/>
  <c r="R1091" i="5"/>
  <c r="Q1091" i="5"/>
  <c r="O1091" i="5"/>
  <c r="AC1090" i="5"/>
  <c r="AA1090" i="5"/>
  <c r="AD1090" i="5" s="1"/>
  <c r="Q1090" i="5"/>
  <c r="O1090" i="5"/>
  <c r="R1090" i="5" s="1"/>
  <c r="AD1089" i="5"/>
  <c r="AC1089" i="5"/>
  <c r="AA1089" i="5"/>
  <c r="R1089" i="5"/>
  <c r="Q1089" i="5"/>
  <c r="O1089" i="5"/>
  <c r="AD1088" i="5"/>
  <c r="AC1088" i="5"/>
  <c r="AA1088" i="5"/>
  <c r="R1088" i="5"/>
  <c r="Q1088" i="5"/>
  <c r="O1088" i="5"/>
  <c r="AC1087" i="5"/>
  <c r="AD1087" i="5" s="1"/>
  <c r="AA1087" i="5"/>
  <c r="Q1087" i="5"/>
  <c r="O1087" i="5"/>
  <c r="AC1086" i="5"/>
  <c r="AA1086" i="5"/>
  <c r="Q1086" i="5"/>
  <c r="O1086" i="5"/>
  <c r="AC1085" i="5"/>
  <c r="AA1085" i="5"/>
  <c r="Q1085" i="5"/>
  <c r="O1085" i="5"/>
  <c r="AD1084" i="5"/>
  <c r="AC1084" i="5"/>
  <c r="AA1084" i="5"/>
  <c r="R1084" i="5"/>
  <c r="Q1084" i="5"/>
  <c r="O1084" i="5"/>
  <c r="AC1083" i="5"/>
  <c r="AA1083" i="5"/>
  <c r="R1083" i="5"/>
  <c r="Q1083" i="5"/>
  <c r="O1083" i="5"/>
  <c r="AC1082" i="5"/>
  <c r="AA1082" i="5"/>
  <c r="AD1082" i="5" s="1"/>
  <c r="Q1082" i="5"/>
  <c r="O1082" i="5"/>
  <c r="R1082" i="5" s="1"/>
  <c r="AD1081" i="5"/>
  <c r="AC1081" i="5"/>
  <c r="AA1081" i="5"/>
  <c r="R1081" i="5"/>
  <c r="Q1081" i="5"/>
  <c r="O1081" i="5"/>
  <c r="AD1080" i="5"/>
  <c r="AC1080" i="5"/>
  <c r="AA1080" i="5"/>
  <c r="R1080" i="5"/>
  <c r="Q1080" i="5"/>
  <c r="O1080" i="5"/>
  <c r="AC1079" i="5"/>
  <c r="AD1079" i="5" s="1"/>
  <c r="AA1079" i="5"/>
  <c r="Q1079" i="5"/>
  <c r="O1079" i="5"/>
  <c r="AC1078" i="5"/>
  <c r="AA1078" i="5"/>
  <c r="Q1078" i="5"/>
  <c r="O1078" i="5"/>
  <c r="AC1077" i="5"/>
  <c r="AA1077" i="5"/>
  <c r="Q1077" i="5"/>
  <c r="O1077" i="5"/>
  <c r="AD1076" i="5"/>
  <c r="AC1076" i="5"/>
  <c r="AA1076" i="5"/>
  <c r="R1076" i="5"/>
  <c r="Q1076" i="5"/>
  <c r="O1076" i="5"/>
  <c r="AC1075" i="5"/>
  <c r="AA1075" i="5"/>
  <c r="R1075" i="5"/>
  <c r="Q1075" i="5"/>
  <c r="O1075" i="5"/>
  <c r="AC1074" i="5"/>
  <c r="AA1074" i="5"/>
  <c r="AD1074" i="5" s="1"/>
  <c r="Q1074" i="5"/>
  <c r="O1074" i="5"/>
  <c r="R1074" i="5" s="1"/>
  <c r="AD1073" i="5"/>
  <c r="AC1073" i="5"/>
  <c r="AA1073" i="5"/>
  <c r="R1073" i="5"/>
  <c r="Q1073" i="5"/>
  <c r="O1073" i="5"/>
  <c r="AD1072" i="5"/>
  <c r="AC1072" i="5"/>
  <c r="AA1072" i="5"/>
  <c r="Q1072" i="5"/>
  <c r="R1072" i="5" s="1"/>
  <c r="O1072" i="5"/>
  <c r="AC1071" i="5"/>
  <c r="AD1071" i="5" s="1"/>
  <c r="AA1071" i="5"/>
  <c r="Q1071" i="5"/>
  <c r="O1071" i="5"/>
  <c r="AC1070" i="5"/>
  <c r="AA1070" i="5"/>
  <c r="Q1070" i="5"/>
  <c r="O1070" i="5"/>
  <c r="AC1069" i="5"/>
  <c r="AA1069" i="5"/>
  <c r="Q1069" i="5"/>
  <c r="O1069" i="5"/>
  <c r="AD1068" i="5"/>
  <c r="AC1068" i="5"/>
  <c r="AA1068" i="5"/>
  <c r="R1068" i="5"/>
  <c r="Q1068" i="5"/>
  <c r="O1068" i="5"/>
  <c r="AC1067" i="5"/>
  <c r="AA1067" i="5"/>
  <c r="R1067" i="5"/>
  <c r="Q1067" i="5"/>
  <c r="O1067" i="5"/>
  <c r="AC1066" i="5"/>
  <c r="AA1066" i="5"/>
  <c r="Q1066" i="5"/>
  <c r="O1066" i="5"/>
  <c r="R1066" i="5" s="1"/>
  <c r="AC1065" i="5"/>
  <c r="AA1065" i="5"/>
  <c r="AD1065" i="5" s="1"/>
  <c r="R1065" i="5"/>
  <c r="Q1065" i="5"/>
  <c r="O1065" i="5"/>
  <c r="AD1064" i="5"/>
  <c r="AC1064" i="5"/>
  <c r="AA1064" i="5"/>
  <c r="R1064" i="5"/>
  <c r="Q1064" i="5"/>
  <c r="O1064" i="5"/>
  <c r="AC1063" i="5"/>
  <c r="AD1063" i="5" s="1"/>
  <c r="AA1063" i="5"/>
  <c r="Q1063" i="5"/>
  <c r="O1063" i="5"/>
  <c r="AC1062" i="5"/>
  <c r="AA1062" i="5"/>
  <c r="Q1062" i="5"/>
  <c r="O1062" i="5"/>
  <c r="R1062" i="5" s="1"/>
  <c r="AC1061" i="5"/>
  <c r="AA1061" i="5"/>
  <c r="AD1061" i="5" s="1"/>
  <c r="R1061" i="5"/>
  <c r="Q1061" i="5"/>
  <c r="O1061" i="5"/>
  <c r="AD1060" i="5"/>
  <c r="AC1060" i="5"/>
  <c r="AA1060" i="5"/>
  <c r="R1060" i="5"/>
  <c r="Q1060" i="5"/>
  <c r="O1060" i="5"/>
  <c r="AC1059" i="5"/>
  <c r="AA1059" i="5"/>
  <c r="Q1059" i="5"/>
  <c r="R1059" i="5" s="1"/>
  <c r="O1059" i="5"/>
  <c r="AC1058" i="5"/>
  <c r="AA1058" i="5"/>
  <c r="Q1058" i="5"/>
  <c r="O1058" i="5"/>
  <c r="R1058" i="5" s="1"/>
  <c r="AD1057" i="5"/>
  <c r="AC1057" i="5"/>
  <c r="AA1057" i="5"/>
  <c r="Q1057" i="5"/>
  <c r="O1057" i="5"/>
  <c r="AD1056" i="5"/>
  <c r="AC1056" i="5"/>
  <c r="AA1056" i="5"/>
  <c r="Q1056" i="5"/>
  <c r="R1056" i="5" s="1"/>
  <c r="O1056" i="5"/>
  <c r="AC1055" i="5"/>
  <c r="AD1055" i="5" s="1"/>
  <c r="AA1055" i="5"/>
  <c r="Q1055" i="5"/>
  <c r="O1055" i="5"/>
  <c r="AC1054" i="5"/>
  <c r="AD1054" i="5" s="1"/>
  <c r="AA1054" i="5"/>
  <c r="Q1054" i="5"/>
  <c r="O1054" i="5"/>
  <c r="AC1053" i="5"/>
  <c r="AA1053" i="5"/>
  <c r="AD1053" i="5" s="1"/>
  <c r="Q1053" i="5"/>
  <c r="R1053" i="5" s="1"/>
  <c r="O1053" i="5"/>
  <c r="AD1052" i="5"/>
  <c r="AC1052" i="5"/>
  <c r="AA1052" i="5"/>
  <c r="R1052" i="5"/>
  <c r="Q1052" i="5"/>
  <c r="O1052" i="5"/>
  <c r="AC1051" i="5"/>
  <c r="AA1051" i="5"/>
  <c r="R1051" i="5"/>
  <c r="Q1051" i="5"/>
  <c r="O1051" i="5"/>
  <c r="AC1050" i="5"/>
  <c r="AA1050" i="5"/>
  <c r="AD1050" i="5" s="1"/>
  <c r="Q1050" i="5"/>
  <c r="O1050" i="5"/>
  <c r="AC1049" i="5"/>
  <c r="AA1049" i="5"/>
  <c r="AD1049" i="5" s="1"/>
  <c r="Q1049" i="5"/>
  <c r="O1049" i="5"/>
  <c r="AD1048" i="5"/>
  <c r="AC1048" i="5"/>
  <c r="AA1048" i="5"/>
  <c r="Q1048" i="5"/>
  <c r="R1048" i="5" s="1"/>
  <c r="O1048" i="5"/>
  <c r="AD1047" i="5"/>
  <c r="AC1047" i="5"/>
  <c r="AA1047" i="5"/>
  <c r="R1047" i="5"/>
  <c r="Q1047" i="5"/>
  <c r="O1047" i="5"/>
  <c r="AC1046" i="5"/>
  <c r="AA1046" i="5"/>
  <c r="R1046" i="5"/>
  <c r="Q1046" i="5"/>
  <c r="O1046" i="5"/>
  <c r="AC1045" i="5"/>
  <c r="AA1045" i="5"/>
  <c r="AD1045" i="5" s="1"/>
  <c r="R1045" i="5"/>
  <c r="Q1045" i="5"/>
  <c r="O1045" i="5"/>
  <c r="AC1044" i="5"/>
  <c r="AD1044" i="5" s="1"/>
  <c r="AA1044" i="5"/>
  <c r="R1044" i="5"/>
  <c r="Q1044" i="5"/>
  <c r="O1044" i="5"/>
  <c r="AD1043" i="5"/>
  <c r="AC1043" i="5"/>
  <c r="AA1043" i="5"/>
  <c r="Q1043" i="5"/>
  <c r="O1043" i="5"/>
  <c r="AC1042" i="5"/>
  <c r="AA1042" i="5"/>
  <c r="Q1042" i="5"/>
  <c r="O1042" i="5"/>
  <c r="AC1041" i="5"/>
  <c r="AA1041" i="5"/>
  <c r="Q1041" i="5"/>
  <c r="O1041" i="5"/>
  <c r="AD1040" i="5"/>
  <c r="AC1040" i="5"/>
  <c r="AA1040" i="5"/>
  <c r="Q1040" i="5"/>
  <c r="O1040" i="5"/>
  <c r="R1040" i="5" s="1"/>
  <c r="AC1039" i="5"/>
  <c r="AD1039" i="5" s="1"/>
  <c r="AA1039" i="5"/>
  <c r="Q1039" i="5"/>
  <c r="O1039" i="5"/>
  <c r="AC1038" i="5"/>
  <c r="AA1038" i="5"/>
  <c r="Q1038" i="5"/>
  <c r="R1038" i="5" s="1"/>
  <c r="O1038" i="5"/>
  <c r="AC1037" i="5"/>
  <c r="AA1037" i="5"/>
  <c r="R1037" i="5"/>
  <c r="Q1037" i="5"/>
  <c r="O1037" i="5"/>
  <c r="AC1036" i="5"/>
  <c r="AA1036" i="5"/>
  <c r="AD1036" i="5" s="1"/>
  <c r="Q1036" i="5"/>
  <c r="O1036" i="5"/>
  <c r="AD1035" i="5"/>
  <c r="AC1035" i="5"/>
  <c r="AA1035" i="5"/>
  <c r="Q1035" i="5"/>
  <c r="O1035" i="5"/>
  <c r="AC1034" i="5"/>
  <c r="AA1034" i="5"/>
  <c r="AD1034" i="5" s="1"/>
  <c r="Q1034" i="5"/>
  <c r="O1034" i="5"/>
  <c r="AC1033" i="5"/>
  <c r="AA1033" i="5"/>
  <c r="AD1033" i="5" s="1"/>
  <c r="R1033" i="5"/>
  <c r="Q1033" i="5"/>
  <c r="O1033" i="5"/>
  <c r="AC1032" i="5"/>
  <c r="AA1032" i="5"/>
  <c r="Q1032" i="5"/>
  <c r="R1032" i="5" s="1"/>
  <c r="O1032" i="5"/>
  <c r="AD1031" i="5"/>
  <c r="AC1031" i="5"/>
  <c r="AA1031" i="5"/>
  <c r="Q1031" i="5"/>
  <c r="R1031" i="5" s="1"/>
  <c r="O1031" i="5"/>
  <c r="AC1030" i="5"/>
  <c r="AA1030" i="5"/>
  <c r="Q1030" i="5"/>
  <c r="O1030" i="5"/>
  <c r="AC1029" i="5"/>
  <c r="AA1029" i="5"/>
  <c r="Q1029" i="5"/>
  <c r="O1029" i="5"/>
  <c r="AC1028" i="5"/>
  <c r="AD1028" i="5" s="1"/>
  <c r="AA1028" i="5"/>
  <c r="Q1028" i="5"/>
  <c r="O1028" i="5"/>
  <c r="AC1027" i="5"/>
  <c r="AD1027" i="5" s="1"/>
  <c r="AA1027" i="5"/>
  <c r="Q1027" i="5"/>
  <c r="O1027" i="5"/>
  <c r="AC1026" i="5"/>
  <c r="AA1026" i="5"/>
  <c r="AD1026" i="5" s="1"/>
  <c r="R1026" i="5"/>
  <c r="Q1026" i="5"/>
  <c r="O1026" i="5"/>
  <c r="AD1025" i="5"/>
  <c r="AC1025" i="5"/>
  <c r="AA1025" i="5"/>
  <c r="R1025" i="5"/>
  <c r="Q1025" i="5"/>
  <c r="O1025" i="5"/>
  <c r="AC1024" i="5"/>
  <c r="AA1024" i="5"/>
  <c r="AD1024" i="5" s="1"/>
  <c r="Q1024" i="5"/>
  <c r="O1024" i="5"/>
  <c r="AC1023" i="5"/>
  <c r="AD1023" i="5" s="1"/>
  <c r="AA1023" i="5"/>
  <c r="R1023" i="5"/>
  <c r="Q1023" i="5"/>
  <c r="O1023" i="5"/>
  <c r="AC1022" i="5"/>
  <c r="AA1022" i="5"/>
  <c r="Q1022" i="5"/>
  <c r="O1022" i="5"/>
  <c r="AC1021" i="5"/>
  <c r="AA1021" i="5"/>
  <c r="Q1021" i="5"/>
  <c r="R1021" i="5" s="1"/>
  <c r="O1021" i="5"/>
  <c r="AC1020" i="5"/>
  <c r="AA1020" i="5"/>
  <c r="Q1020" i="5"/>
  <c r="O1020" i="5"/>
  <c r="AC1019" i="5"/>
  <c r="AA1019" i="5"/>
  <c r="Q1019" i="5"/>
  <c r="O1019" i="5"/>
  <c r="AC1018" i="5"/>
  <c r="AA1018" i="5"/>
  <c r="AD1018" i="5" s="1"/>
  <c r="Q1018" i="5"/>
  <c r="O1018" i="5"/>
  <c r="AC1017" i="5"/>
  <c r="AD1017" i="5" s="1"/>
  <c r="AA1017" i="5"/>
  <c r="R1017" i="5"/>
  <c r="Q1017" i="5"/>
  <c r="O1017" i="5"/>
  <c r="AC1016" i="5"/>
  <c r="AA1016" i="5"/>
  <c r="AD1016" i="5" s="1"/>
  <c r="Q1016" i="5"/>
  <c r="O1016" i="5"/>
  <c r="AC1015" i="5"/>
  <c r="AD1015" i="5" s="1"/>
  <c r="AA1015" i="5"/>
  <c r="R1015" i="5"/>
  <c r="Q1015" i="5"/>
  <c r="O1015" i="5"/>
  <c r="AC1014" i="5"/>
  <c r="AA1014" i="5"/>
  <c r="R1014" i="5"/>
  <c r="Q1014" i="5"/>
  <c r="O1014" i="5"/>
  <c r="AC1013" i="5"/>
  <c r="AA1013" i="5"/>
  <c r="Q1013" i="5"/>
  <c r="R1013" i="5" s="1"/>
  <c r="O1013" i="5"/>
  <c r="AC1012" i="5"/>
  <c r="AA1012" i="5"/>
  <c r="AD1012" i="5" s="1"/>
  <c r="Q1012" i="5"/>
  <c r="O1012" i="5"/>
  <c r="AC1011" i="5"/>
  <c r="AA1011" i="5"/>
  <c r="Q1011" i="5"/>
  <c r="O1011" i="5"/>
  <c r="R1011" i="5" s="1"/>
  <c r="AC1010" i="5"/>
  <c r="AA1010" i="5"/>
  <c r="AD1010" i="5" s="1"/>
  <c r="Q1010" i="5"/>
  <c r="R1010" i="5" s="1"/>
  <c r="O1010" i="5"/>
  <c r="AD1009" i="5"/>
  <c r="AC1009" i="5"/>
  <c r="AA1009" i="5"/>
  <c r="R1009" i="5"/>
  <c r="Q1009" i="5"/>
  <c r="O1009" i="5"/>
  <c r="AC1008" i="5"/>
  <c r="AA1008" i="5"/>
  <c r="AD1008" i="5" s="1"/>
  <c r="Q1008" i="5"/>
  <c r="O1008" i="5"/>
  <c r="AC1007" i="5"/>
  <c r="AD1007" i="5" s="1"/>
  <c r="AA1007" i="5"/>
  <c r="R1007" i="5"/>
  <c r="Q1007" i="5"/>
  <c r="O1007" i="5"/>
  <c r="AC1006" i="5"/>
  <c r="AA1006" i="5"/>
  <c r="Q1006" i="5"/>
  <c r="O1006" i="5"/>
  <c r="AC1005" i="5"/>
  <c r="AA1005" i="5"/>
  <c r="Q1005" i="5"/>
  <c r="R1005" i="5" s="1"/>
  <c r="O1005" i="5"/>
  <c r="AC1004" i="5"/>
  <c r="AA1004" i="5"/>
  <c r="Q1004" i="5"/>
  <c r="O1004" i="5"/>
  <c r="AC1003" i="5"/>
  <c r="AA1003" i="5"/>
  <c r="R1003" i="5"/>
  <c r="Q1003" i="5"/>
  <c r="O1003" i="5"/>
  <c r="AC1002" i="5"/>
  <c r="AA1002" i="5"/>
  <c r="AD1002" i="5" s="1"/>
  <c r="Q1002" i="5"/>
  <c r="O1002" i="5"/>
  <c r="AC1001" i="5"/>
  <c r="AD1001" i="5" s="1"/>
  <c r="AA1001" i="5"/>
  <c r="R1001" i="5"/>
  <c r="Q1001" i="5"/>
  <c r="O1001" i="5"/>
  <c r="AC1000" i="5"/>
  <c r="AA1000" i="5"/>
  <c r="AD1000" i="5" s="1"/>
  <c r="Q1000" i="5"/>
  <c r="O1000" i="5"/>
  <c r="AC999" i="5"/>
  <c r="AD999" i="5" s="1"/>
  <c r="AA999" i="5"/>
  <c r="R999" i="5"/>
  <c r="Q999" i="5"/>
  <c r="O999" i="5"/>
  <c r="AC998" i="5"/>
  <c r="AA998" i="5"/>
  <c r="Q998" i="5"/>
  <c r="O998" i="5"/>
  <c r="AC997" i="5"/>
  <c r="AD997" i="5" s="1"/>
  <c r="AA997" i="5"/>
  <c r="Q997" i="5"/>
  <c r="R997" i="5" s="1"/>
  <c r="O997" i="5"/>
  <c r="AC996" i="5"/>
  <c r="AA996" i="5"/>
  <c r="AD996" i="5" s="1"/>
  <c r="Q996" i="5"/>
  <c r="O996" i="5"/>
  <c r="AC995" i="5"/>
  <c r="AA995" i="5"/>
  <c r="Q995" i="5"/>
  <c r="O995" i="5"/>
  <c r="AC994" i="5"/>
  <c r="AA994" i="5"/>
  <c r="AD994" i="5" s="1"/>
  <c r="Q994" i="5"/>
  <c r="R994" i="5" s="1"/>
  <c r="O994" i="5"/>
  <c r="AD993" i="5"/>
  <c r="AC993" i="5"/>
  <c r="AA993" i="5"/>
  <c r="R993" i="5"/>
  <c r="Q993" i="5"/>
  <c r="O993" i="5"/>
  <c r="AC992" i="5"/>
  <c r="AA992" i="5"/>
  <c r="AD992" i="5" s="1"/>
  <c r="Q992" i="5"/>
  <c r="O992" i="5"/>
  <c r="AC991" i="5"/>
  <c r="AD991" i="5" s="1"/>
  <c r="AA991" i="5"/>
  <c r="R991" i="5"/>
  <c r="Q991" i="5"/>
  <c r="O991" i="5"/>
  <c r="AC990" i="5"/>
  <c r="AA990" i="5"/>
  <c r="R990" i="5"/>
  <c r="Q990" i="5"/>
  <c r="O990" i="5"/>
  <c r="AC989" i="5"/>
  <c r="AD989" i="5" s="1"/>
  <c r="AA989" i="5"/>
  <c r="Q989" i="5"/>
  <c r="R989" i="5" s="1"/>
  <c r="O989" i="5"/>
  <c r="AC988" i="5"/>
  <c r="AA988" i="5"/>
  <c r="Q988" i="5"/>
  <c r="O988" i="5"/>
  <c r="AC987" i="5"/>
  <c r="AA987" i="5"/>
  <c r="Q987" i="5"/>
  <c r="O987" i="5"/>
  <c r="AC986" i="5"/>
  <c r="AA986" i="5"/>
  <c r="AD986" i="5" s="1"/>
  <c r="Q986" i="5"/>
  <c r="R986" i="5" s="1"/>
  <c r="O986" i="5"/>
  <c r="AC985" i="5"/>
  <c r="AD985" i="5" s="1"/>
  <c r="AA985" i="5"/>
  <c r="R985" i="5"/>
  <c r="Q985" i="5"/>
  <c r="O985" i="5"/>
  <c r="AC984" i="5"/>
  <c r="AA984" i="5"/>
  <c r="AD984" i="5" s="1"/>
  <c r="Q984" i="5"/>
  <c r="O984" i="5"/>
  <c r="AC983" i="5"/>
  <c r="AD983" i="5" s="1"/>
  <c r="AA983" i="5"/>
  <c r="R983" i="5"/>
  <c r="Q983" i="5"/>
  <c r="O983" i="5"/>
  <c r="AC982" i="5"/>
  <c r="AA982" i="5"/>
  <c r="R982" i="5"/>
  <c r="Q982" i="5"/>
  <c r="O982" i="5"/>
  <c r="AC981" i="5"/>
  <c r="AD981" i="5" s="1"/>
  <c r="AA981" i="5"/>
  <c r="Q981" i="5"/>
  <c r="R981" i="5" s="1"/>
  <c r="O981" i="5"/>
  <c r="AC980" i="5"/>
  <c r="AA980" i="5"/>
  <c r="AD980" i="5" s="1"/>
  <c r="Q980" i="5"/>
  <c r="O980" i="5"/>
  <c r="AC979" i="5"/>
  <c r="AA979" i="5"/>
  <c r="Q979" i="5"/>
  <c r="O979" i="5"/>
  <c r="AC978" i="5"/>
  <c r="AA978" i="5"/>
  <c r="AD978" i="5" s="1"/>
  <c r="Q978" i="5"/>
  <c r="O978" i="5"/>
  <c r="AD977" i="5"/>
  <c r="AC977" i="5"/>
  <c r="AA977" i="5"/>
  <c r="R977" i="5"/>
  <c r="Q977" i="5"/>
  <c r="O977" i="5"/>
  <c r="AC976" i="5"/>
  <c r="AA976" i="5"/>
  <c r="AD976" i="5" s="1"/>
  <c r="Q976" i="5"/>
  <c r="O976" i="5"/>
  <c r="AC975" i="5"/>
  <c r="AD975" i="5" s="1"/>
  <c r="AA975" i="5"/>
  <c r="R975" i="5"/>
  <c r="Q975" i="5"/>
  <c r="O975" i="5"/>
  <c r="AC974" i="5"/>
  <c r="AA974" i="5"/>
  <c r="Q974" i="5"/>
  <c r="O974" i="5"/>
  <c r="AC973" i="5"/>
  <c r="AD973" i="5" s="1"/>
  <c r="AA973" i="5"/>
  <c r="Q973" i="5"/>
  <c r="R973" i="5" s="1"/>
  <c r="O973" i="5"/>
  <c r="AC972" i="5"/>
  <c r="AA972" i="5"/>
  <c r="Q972" i="5"/>
  <c r="O972" i="5"/>
  <c r="AC971" i="5"/>
  <c r="AA971" i="5"/>
  <c r="R971" i="5"/>
  <c r="Q971" i="5"/>
  <c r="O971" i="5"/>
  <c r="AC970" i="5"/>
  <c r="AA970" i="5"/>
  <c r="AD970" i="5" s="1"/>
  <c r="Q970" i="5"/>
  <c r="O970" i="5"/>
  <c r="AD969" i="5"/>
  <c r="AC969" i="5"/>
  <c r="AA969" i="5"/>
  <c r="R969" i="5"/>
  <c r="Q969" i="5"/>
  <c r="O969" i="5"/>
  <c r="AC968" i="5"/>
  <c r="AA968" i="5"/>
  <c r="AD968" i="5" s="1"/>
  <c r="Q968" i="5"/>
  <c r="O968" i="5"/>
  <c r="R968" i="5" s="1"/>
  <c r="AC967" i="5"/>
  <c r="AD967" i="5" s="1"/>
  <c r="AA967" i="5"/>
  <c r="R967" i="5"/>
  <c r="Q967" i="5"/>
  <c r="O967" i="5"/>
  <c r="AD966" i="5"/>
  <c r="AC966" i="5"/>
  <c r="AA966" i="5"/>
  <c r="Q966" i="5"/>
  <c r="O966" i="5"/>
  <c r="AC965" i="5"/>
  <c r="AD965" i="5" s="1"/>
  <c r="AA965" i="5"/>
  <c r="Q965" i="5"/>
  <c r="O965" i="5"/>
  <c r="R965" i="5" s="1"/>
  <c r="AC964" i="5"/>
  <c r="AA964" i="5"/>
  <c r="Q964" i="5"/>
  <c r="O964" i="5"/>
  <c r="AC963" i="5"/>
  <c r="AA963" i="5"/>
  <c r="Q963" i="5"/>
  <c r="O963" i="5"/>
  <c r="AC962" i="5"/>
  <c r="AA962" i="5"/>
  <c r="AD962" i="5" s="1"/>
  <c r="Q962" i="5"/>
  <c r="O962" i="5"/>
  <c r="AD961" i="5"/>
  <c r="AC961" i="5"/>
  <c r="AA961" i="5"/>
  <c r="R961" i="5"/>
  <c r="Q961" i="5"/>
  <c r="O961" i="5"/>
  <c r="AC960" i="5"/>
  <c r="AA960" i="5"/>
  <c r="AD960" i="5" s="1"/>
  <c r="Q960" i="5"/>
  <c r="O960" i="5"/>
  <c r="R960" i="5" s="1"/>
  <c r="AC959" i="5"/>
  <c r="AD959" i="5" s="1"/>
  <c r="AA959" i="5"/>
  <c r="R959" i="5"/>
  <c r="Q959" i="5"/>
  <c r="O959" i="5"/>
  <c r="AC958" i="5"/>
  <c r="AA958" i="5"/>
  <c r="R958" i="5"/>
  <c r="Q958" i="5"/>
  <c r="O958" i="5"/>
  <c r="AC957" i="5"/>
  <c r="AD957" i="5" s="1"/>
  <c r="AA957" i="5"/>
  <c r="Q957" i="5"/>
  <c r="O957" i="5"/>
  <c r="AC956" i="5"/>
  <c r="AA956" i="5"/>
  <c r="Q956" i="5"/>
  <c r="O956" i="5"/>
  <c r="AC955" i="5"/>
  <c r="AA955" i="5"/>
  <c r="Q955" i="5"/>
  <c r="O955" i="5"/>
  <c r="AC954" i="5"/>
  <c r="AA954" i="5"/>
  <c r="AD954" i="5" s="1"/>
  <c r="Q954" i="5"/>
  <c r="O954" i="5"/>
  <c r="AD953" i="5"/>
  <c r="AC953" i="5"/>
  <c r="AA953" i="5"/>
  <c r="R953" i="5"/>
  <c r="Q953" i="5"/>
  <c r="O953" i="5"/>
  <c r="AC952" i="5"/>
  <c r="AA952" i="5"/>
  <c r="AD952" i="5" s="1"/>
  <c r="Q952" i="5"/>
  <c r="O952" i="5"/>
  <c r="R952" i="5" s="1"/>
  <c r="AC951" i="5"/>
  <c r="AD951" i="5" s="1"/>
  <c r="AA951" i="5"/>
  <c r="R951" i="5"/>
  <c r="Q951" i="5"/>
  <c r="O951" i="5"/>
  <c r="AC950" i="5"/>
  <c r="AA950" i="5"/>
  <c r="Q950" i="5"/>
  <c r="O950" i="5"/>
  <c r="AC949" i="5"/>
  <c r="AD949" i="5" s="1"/>
  <c r="AA949" i="5"/>
  <c r="Q949" i="5"/>
  <c r="O949" i="5"/>
  <c r="AC948" i="5"/>
  <c r="AA948" i="5"/>
  <c r="Q948" i="5"/>
  <c r="O948" i="5"/>
  <c r="AC947" i="5"/>
  <c r="AA947" i="5"/>
  <c r="Q947" i="5"/>
  <c r="O947" i="5"/>
  <c r="AC946" i="5"/>
  <c r="AA946" i="5"/>
  <c r="AD946" i="5" s="1"/>
  <c r="Q946" i="5"/>
  <c r="R946" i="5" s="1"/>
  <c r="O946" i="5"/>
  <c r="AD945" i="5"/>
  <c r="AC945" i="5"/>
  <c r="AA945" i="5"/>
  <c r="R945" i="5"/>
  <c r="Q945" i="5"/>
  <c r="O945" i="5"/>
  <c r="AC944" i="5"/>
  <c r="AA944" i="5"/>
  <c r="AD944" i="5" s="1"/>
  <c r="Q944" i="5"/>
  <c r="O944" i="5"/>
  <c r="R944" i="5" s="1"/>
  <c r="AC943" i="5"/>
  <c r="AD943" i="5" s="1"/>
  <c r="AA943" i="5"/>
  <c r="R943" i="5"/>
  <c r="Q943" i="5"/>
  <c r="O943" i="5"/>
  <c r="AD942" i="5"/>
  <c r="AC942" i="5"/>
  <c r="AA942" i="5"/>
  <c r="R942" i="5"/>
  <c r="Q942" i="5"/>
  <c r="O942" i="5"/>
  <c r="AC941" i="5"/>
  <c r="AD941" i="5" s="1"/>
  <c r="AA941" i="5"/>
  <c r="Q941" i="5"/>
  <c r="O941" i="5"/>
  <c r="AC940" i="5"/>
  <c r="AA940" i="5"/>
  <c r="Q940" i="5"/>
  <c r="O940" i="5"/>
  <c r="AC939" i="5"/>
  <c r="AA939" i="5"/>
  <c r="R939" i="5"/>
  <c r="Q939" i="5"/>
  <c r="O939" i="5"/>
  <c r="AC938" i="5"/>
  <c r="AA938" i="5"/>
  <c r="AD938" i="5" s="1"/>
  <c r="Q938" i="5"/>
  <c r="R938" i="5" s="1"/>
  <c r="O938" i="5"/>
  <c r="AC937" i="5"/>
  <c r="AD937" i="5" s="1"/>
  <c r="AA937" i="5"/>
  <c r="R937" i="5"/>
  <c r="Q937" i="5"/>
  <c r="O937" i="5"/>
  <c r="AC936" i="5"/>
  <c r="AA936" i="5"/>
  <c r="AD936" i="5" s="1"/>
  <c r="Q936" i="5"/>
  <c r="O936" i="5"/>
  <c r="AC935" i="5"/>
  <c r="AD935" i="5" s="1"/>
  <c r="AA935" i="5"/>
  <c r="R935" i="5"/>
  <c r="Q935" i="5"/>
  <c r="O935" i="5"/>
  <c r="AC934" i="5"/>
  <c r="AA934" i="5"/>
  <c r="Q934" i="5"/>
  <c r="O934" i="5"/>
  <c r="AC933" i="5"/>
  <c r="AD933" i="5" s="1"/>
  <c r="AA933" i="5"/>
  <c r="Q933" i="5"/>
  <c r="O933" i="5"/>
  <c r="AC932" i="5"/>
  <c r="AA932" i="5"/>
  <c r="AD932" i="5" s="1"/>
  <c r="Q932" i="5"/>
  <c r="O932" i="5"/>
  <c r="AC931" i="5"/>
  <c r="AA931" i="5"/>
  <c r="Q931" i="5"/>
  <c r="O931" i="5"/>
  <c r="AC930" i="5"/>
  <c r="AA930" i="5"/>
  <c r="AD930" i="5" s="1"/>
  <c r="Q930" i="5"/>
  <c r="R930" i="5" s="1"/>
  <c r="O930" i="5"/>
  <c r="AC929" i="5"/>
  <c r="AD929" i="5" s="1"/>
  <c r="AA929" i="5"/>
  <c r="R929" i="5"/>
  <c r="Q929" i="5"/>
  <c r="O929" i="5"/>
  <c r="AC928" i="5"/>
  <c r="AA928" i="5"/>
  <c r="Q928" i="5"/>
  <c r="R928" i="5" s="1"/>
  <c r="O928" i="5"/>
  <c r="AD927" i="5"/>
  <c r="AC927" i="5"/>
  <c r="AA927" i="5"/>
  <c r="Q927" i="5"/>
  <c r="O927" i="5"/>
  <c r="AC926" i="5"/>
  <c r="AA926" i="5"/>
  <c r="R926" i="5"/>
  <c r="Q926" i="5"/>
  <c r="O926" i="5"/>
  <c r="AD925" i="5"/>
  <c r="AC925" i="5"/>
  <c r="AA925" i="5"/>
  <c r="Q925" i="5"/>
  <c r="O925" i="5"/>
  <c r="AC924" i="5"/>
  <c r="AA924" i="5"/>
  <c r="Q924" i="5"/>
  <c r="O924" i="5"/>
  <c r="AC923" i="5"/>
  <c r="AA923" i="5"/>
  <c r="Q923" i="5"/>
  <c r="O923" i="5"/>
  <c r="AC922" i="5"/>
  <c r="AA922" i="5"/>
  <c r="AD922" i="5" s="1"/>
  <c r="Q922" i="5"/>
  <c r="R922" i="5" s="1"/>
  <c r="O922" i="5"/>
  <c r="AD921" i="5"/>
  <c r="AC921" i="5"/>
  <c r="AA921" i="5"/>
  <c r="R921" i="5"/>
  <c r="Q921" i="5"/>
  <c r="O921" i="5"/>
  <c r="AC920" i="5"/>
  <c r="AA920" i="5"/>
  <c r="Q920" i="5"/>
  <c r="O920" i="5"/>
  <c r="AC919" i="5"/>
  <c r="AA919" i="5"/>
  <c r="R919" i="5"/>
  <c r="Q919" i="5"/>
  <c r="O919" i="5"/>
  <c r="AC918" i="5"/>
  <c r="AA918" i="5"/>
  <c r="AD918" i="5" s="1"/>
  <c r="Q918" i="5"/>
  <c r="O918" i="5"/>
  <c r="AC917" i="5"/>
  <c r="AA917" i="5"/>
  <c r="R917" i="5"/>
  <c r="Q917" i="5"/>
  <c r="O917" i="5"/>
  <c r="AC916" i="5"/>
  <c r="AA916" i="5"/>
  <c r="AD916" i="5" s="1"/>
  <c r="Q916" i="5"/>
  <c r="O916" i="5"/>
  <c r="AC915" i="5"/>
  <c r="AD915" i="5" s="1"/>
  <c r="AA915" i="5"/>
  <c r="R915" i="5"/>
  <c r="Q915" i="5"/>
  <c r="O915" i="5"/>
  <c r="AD914" i="5"/>
  <c r="AC914" i="5"/>
  <c r="AA914" i="5"/>
  <c r="Q914" i="5"/>
  <c r="O914" i="5"/>
  <c r="AC913" i="5"/>
  <c r="AD913" i="5" s="1"/>
  <c r="AA913" i="5"/>
  <c r="R913" i="5"/>
  <c r="Q913" i="5"/>
  <c r="O913" i="5"/>
  <c r="AC912" i="5"/>
  <c r="AA912" i="5"/>
  <c r="AD912" i="5" s="1"/>
  <c r="Q912" i="5"/>
  <c r="O912" i="5"/>
  <c r="AC911" i="5"/>
  <c r="AA911" i="5"/>
  <c r="R911" i="5"/>
  <c r="Q911" i="5"/>
  <c r="O911" i="5"/>
  <c r="AC910" i="5"/>
  <c r="AA910" i="5"/>
  <c r="Q910" i="5"/>
  <c r="O910" i="5"/>
  <c r="AC909" i="5"/>
  <c r="AA909" i="5"/>
  <c r="R909" i="5"/>
  <c r="Q909" i="5"/>
  <c r="O909" i="5"/>
  <c r="AC908" i="5"/>
  <c r="AA908" i="5"/>
  <c r="AD908" i="5" s="1"/>
  <c r="Q908" i="5"/>
  <c r="O908" i="5"/>
  <c r="AD907" i="5"/>
  <c r="AC907" i="5"/>
  <c r="AA907" i="5"/>
  <c r="R907" i="5"/>
  <c r="Q907" i="5"/>
  <c r="O907" i="5"/>
  <c r="AD906" i="5"/>
  <c r="AC906" i="5"/>
  <c r="AA906" i="5"/>
  <c r="Q906" i="5"/>
  <c r="O906" i="5"/>
  <c r="AC905" i="5"/>
  <c r="AD905" i="5" s="1"/>
  <c r="AA905" i="5"/>
  <c r="R905" i="5"/>
  <c r="Q905" i="5"/>
  <c r="O905" i="5"/>
  <c r="AC904" i="5"/>
  <c r="AA904" i="5"/>
  <c r="AD904" i="5" s="1"/>
  <c r="Q904" i="5"/>
  <c r="O904" i="5"/>
  <c r="AC903" i="5"/>
  <c r="AA903" i="5"/>
  <c r="R903" i="5"/>
  <c r="Q903" i="5"/>
  <c r="O903" i="5"/>
  <c r="AC902" i="5"/>
  <c r="AA902" i="5"/>
  <c r="AD902" i="5" s="1"/>
  <c r="Q902" i="5"/>
  <c r="O902" i="5"/>
  <c r="AC901" i="5"/>
  <c r="AA901" i="5"/>
  <c r="Q901" i="5"/>
  <c r="O901" i="5"/>
  <c r="AC900" i="5"/>
  <c r="AA900" i="5"/>
  <c r="AD900" i="5" s="1"/>
  <c r="Q900" i="5"/>
  <c r="O900" i="5"/>
  <c r="AC899" i="5"/>
  <c r="AD899" i="5" s="1"/>
  <c r="AA899" i="5"/>
  <c r="R899" i="5"/>
  <c r="Q899" i="5"/>
  <c r="O899" i="5"/>
  <c r="AD898" i="5"/>
  <c r="AC898" i="5"/>
  <c r="AA898" i="5"/>
  <c r="Q898" i="5"/>
  <c r="O898" i="5"/>
  <c r="AC897" i="5"/>
  <c r="AD897" i="5" s="1"/>
  <c r="AA897" i="5"/>
  <c r="R897" i="5"/>
  <c r="Q897" i="5"/>
  <c r="O897" i="5"/>
  <c r="AC896" i="5"/>
  <c r="AA896" i="5"/>
  <c r="Q896" i="5"/>
  <c r="O896" i="5"/>
  <c r="AC895" i="5"/>
  <c r="AA895" i="5"/>
  <c r="R895" i="5"/>
  <c r="Q895" i="5"/>
  <c r="O895" i="5"/>
  <c r="AC894" i="5"/>
  <c r="AA894" i="5"/>
  <c r="AD894" i="5" s="1"/>
  <c r="Q894" i="5"/>
  <c r="O894" i="5"/>
  <c r="AC893" i="5"/>
  <c r="AA893" i="5"/>
  <c r="R893" i="5"/>
  <c r="Q893" i="5"/>
  <c r="O893" i="5"/>
  <c r="AC892" i="5"/>
  <c r="AA892" i="5"/>
  <c r="AD892" i="5" s="1"/>
  <c r="Q892" i="5"/>
  <c r="O892" i="5"/>
  <c r="AC891" i="5"/>
  <c r="AD891" i="5" s="1"/>
  <c r="AA891" i="5"/>
  <c r="R891" i="5"/>
  <c r="Q891" i="5"/>
  <c r="O891" i="5"/>
  <c r="AD890" i="5"/>
  <c r="AC890" i="5"/>
  <c r="AA890" i="5"/>
  <c r="Q890" i="5"/>
  <c r="O890" i="5"/>
  <c r="AC889" i="5"/>
  <c r="AD889" i="5" s="1"/>
  <c r="AA889" i="5"/>
  <c r="R889" i="5"/>
  <c r="Q889" i="5"/>
  <c r="O889" i="5"/>
  <c r="AC888" i="5"/>
  <c r="AA888" i="5"/>
  <c r="AD888" i="5" s="1"/>
  <c r="Q888" i="5"/>
  <c r="O888" i="5"/>
  <c r="AC887" i="5"/>
  <c r="AA887" i="5"/>
  <c r="R887" i="5"/>
  <c r="Q887" i="5"/>
  <c r="O887" i="5"/>
  <c r="AC886" i="5"/>
  <c r="AA886" i="5"/>
  <c r="Q886" i="5"/>
  <c r="O886" i="5"/>
  <c r="AC885" i="5"/>
  <c r="AA885" i="5"/>
  <c r="Q885" i="5"/>
  <c r="O885" i="5"/>
  <c r="R885" i="5" s="1"/>
  <c r="AC884" i="5"/>
  <c r="AA884" i="5"/>
  <c r="AD884" i="5" s="1"/>
  <c r="Q884" i="5"/>
  <c r="O884" i="5"/>
  <c r="AD883" i="5"/>
  <c r="AC883" i="5"/>
  <c r="AA883" i="5"/>
  <c r="R883" i="5"/>
  <c r="Q883" i="5"/>
  <c r="O883" i="5"/>
  <c r="AD882" i="5"/>
  <c r="AC882" i="5"/>
  <c r="AA882" i="5"/>
  <c r="Q882" i="5"/>
  <c r="O882" i="5"/>
  <c r="AD881" i="5"/>
  <c r="AC881" i="5"/>
  <c r="AA881" i="5"/>
  <c r="R881" i="5"/>
  <c r="Q881" i="5"/>
  <c r="O881" i="5"/>
  <c r="AC880" i="5"/>
  <c r="AA880" i="5"/>
  <c r="AD880" i="5" s="1"/>
  <c r="Q880" i="5"/>
  <c r="O880" i="5"/>
  <c r="AC879" i="5"/>
  <c r="AA879" i="5"/>
  <c r="R879" i="5"/>
  <c r="Q879" i="5"/>
  <c r="O879" i="5"/>
  <c r="AC878" i="5"/>
  <c r="AA878" i="5"/>
  <c r="AD878" i="5" s="1"/>
  <c r="Q878" i="5"/>
  <c r="O878" i="5"/>
  <c r="AC877" i="5"/>
  <c r="AA877" i="5"/>
  <c r="Q877" i="5"/>
  <c r="O877" i="5"/>
  <c r="R877" i="5" s="1"/>
  <c r="AC876" i="5"/>
  <c r="AA876" i="5"/>
  <c r="AD876" i="5" s="1"/>
  <c r="Q876" i="5"/>
  <c r="O876" i="5"/>
  <c r="R876" i="5" s="1"/>
  <c r="AC875" i="5"/>
  <c r="AA875" i="5"/>
  <c r="R875" i="5"/>
  <c r="Q875" i="5"/>
  <c r="O875" i="5"/>
  <c r="AD874" i="5"/>
  <c r="AC874" i="5"/>
  <c r="AA874" i="5"/>
  <c r="Q874" i="5"/>
  <c r="O874" i="5"/>
  <c r="AC873" i="5"/>
  <c r="AD873" i="5" s="1"/>
  <c r="AA873" i="5"/>
  <c r="R873" i="5"/>
  <c r="Q873" i="5"/>
  <c r="O873" i="5"/>
  <c r="AC872" i="5"/>
  <c r="AA872" i="5"/>
  <c r="AD872" i="5" s="1"/>
  <c r="Q872" i="5"/>
  <c r="O872" i="5"/>
  <c r="AC871" i="5"/>
  <c r="AA871" i="5"/>
  <c r="R871" i="5"/>
  <c r="Q871" i="5"/>
  <c r="O871" i="5"/>
  <c r="AC870" i="5"/>
  <c r="AA870" i="5"/>
  <c r="Q870" i="5"/>
  <c r="O870" i="5"/>
  <c r="AC869" i="5"/>
  <c r="AA869" i="5"/>
  <c r="Q869" i="5"/>
  <c r="O869" i="5"/>
  <c r="AC868" i="5"/>
  <c r="AA868" i="5"/>
  <c r="AD868" i="5" s="1"/>
  <c r="Q868" i="5"/>
  <c r="O868" i="5"/>
  <c r="R868" i="5" s="1"/>
  <c r="AC867" i="5"/>
  <c r="AA867" i="5"/>
  <c r="R867" i="5"/>
  <c r="Q867" i="5"/>
  <c r="O867" i="5"/>
  <c r="AD866" i="5"/>
  <c r="AC866" i="5"/>
  <c r="AA866" i="5"/>
  <c r="Q866" i="5"/>
  <c r="O866" i="5"/>
  <c r="AC865" i="5"/>
  <c r="AD865" i="5" s="1"/>
  <c r="AA865" i="5"/>
  <c r="Q865" i="5"/>
  <c r="R865" i="5" s="1"/>
  <c r="O865" i="5"/>
  <c r="AC864" i="5"/>
  <c r="AA864" i="5"/>
  <c r="R864" i="5"/>
  <c r="Q864" i="5"/>
  <c r="O864" i="5"/>
  <c r="AC863" i="5"/>
  <c r="AA863" i="5"/>
  <c r="R863" i="5"/>
  <c r="Q863" i="5"/>
  <c r="O863" i="5"/>
  <c r="AC862" i="5"/>
  <c r="AA862" i="5"/>
  <c r="Q862" i="5"/>
  <c r="O862" i="5"/>
  <c r="AC861" i="5"/>
  <c r="AA861" i="5"/>
  <c r="Q861" i="5"/>
  <c r="O861" i="5"/>
  <c r="AC860" i="5"/>
  <c r="AA860" i="5"/>
  <c r="AD860" i="5" s="1"/>
  <c r="Q860" i="5"/>
  <c r="O860" i="5"/>
  <c r="R860" i="5" s="1"/>
  <c r="AC859" i="5"/>
  <c r="AA859" i="5"/>
  <c r="R859" i="5"/>
  <c r="Q859" i="5"/>
  <c r="O859" i="5"/>
  <c r="AD858" i="5"/>
  <c r="AC858" i="5"/>
  <c r="AA858" i="5"/>
  <c r="Q858" i="5"/>
  <c r="O858" i="5"/>
  <c r="AC857" i="5"/>
  <c r="AD857" i="5" s="1"/>
  <c r="AA857" i="5"/>
  <c r="Q857" i="5"/>
  <c r="R857" i="5" s="1"/>
  <c r="O857" i="5"/>
  <c r="AC856" i="5"/>
  <c r="AA856" i="5"/>
  <c r="AD856" i="5" s="1"/>
  <c r="Q856" i="5"/>
  <c r="R856" i="5" s="1"/>
  <c r="O856" i="5"/>
  <c r="AC855" i="5"/>
  <c r="AA855" i="5"/>
  <c r="R855" i="5"/>
  <c r="Q855" i="5"/>
  <c r="O855" i="5"/>
  <c r="AD854" i="5"/>
  <c r="AC854" i="5"/>
  <c r="AA854" i="5"/>
  <c r="Q854" i="5"/>
  <c r="O854" i="5"/>
  <c r="AC853" i="5"/>
  <c r="AA853" i="5"/>
  <c r="R853" i="5"/>
  <c r="Q853" i="5"/>
  <c r="O853" i="5"/>
  <c r="AC852" i="5"/>
  <c r="AA852" i="5"/>
  <c r="AD852" i="5" s="1"/>
  <c r="Q852" i="5"/>
  <c r="O852" i="5"/>
  <c r="R852" i="5" s="1"/>
  <c r="AC851" i="5"/>
  <c r="AA851" i="5"/>
  <c r="AD851" i="5" s="1"/>
  <c r="R851" i="5"/>
  <c r="Q851" i="5"/>
  <c r="O851" i="5"/>
  <c r="AD850" i="5"/>
  <c r="AC850" i="5"/>
  <c r="AA850" i="5"/>
  <c r="Q850" i="5"/>
  <c r="R850" i="5" s="1"/>
  <c r="O850" i="5"/>
  <c r="AD849" i="5"/>
  <c r="AC849" i="5"/>
  <c r="AA849" i="5"/>
  <c r="Q849" i="5"/>
  <c r="R849" i="5" s="1"/>
  <c r="O849" i="5"/>
  <c r="AC848" i="5"/>
  <c r="AA848" i="5"/>
  <c r="R848" i="5"/>
  <c r="Q848" i="5"/>
  <c r="O848" i="5"/>
  <c r="AC847" i="5"/>
  <c r="AA847" i="5"/>
  <c r="Q847" i="5"/>
  <c r="O847" i="5"/>
  <c r="AC846" i="5"/>
  <c r="AA846" i="5"/>
  <c r="AD846" i="5" s="1"/>
  <c r="Q846" i="5"/>
  <c r="O846" i="5"/>
  <c r="AC845" i="5"/>
  <c r="AA845" i="5"/>
  <c r="Q845" i="5"/>
  <c r="O845" i="5"/>
  <c r="R845" i="5" s="1"/>
  <c r="AC844" i="5"/>
  <c r="AA844" i="5"/>
  <c r="AD844" i="5" s="1"/>
  <c r="Q844" i="5"/>
  <c r="O844" i="5"/>
  <c r="AC843" i="5"/>
  <c r="AA843" i="5"/>
  <c r="R843" i="5"/>
  <c r="Q843" i="5"/>
  <c r="O843" i="5"/>
  <c r="AD842" i="5"/>
  <c r="AC842" i="5"/>
  <c r="AA842" i="5"/>
  <c r="R842" i="5"/>
  <c r="Q842" i="5"/>
  <c r="O842" i="5"/>
  <c r="AC841" i="5"/>
  <c r="AD841" i="5" s="1"/>
  <c r="AA841" i="5"/>
  <c r="Q841" i="5"/>
  <c r="R841" i="5" s="1"/>
  <c r="O841" i="5"/>
  <c r="AC840" i="5"/>
  <c r="AA840" i="5"/>
  <c r="Q840" i="5"/>
  <c r="O840" i="5"/>
  <c r="AC839" i="5"/>
  <c r="AA839" i="5"/>
  <c r="Q839" i="5"/>
  <c r="O839" i="5"/>
  <c r="AC838" i="5"/>
  <c r="AA838" i="5"/>
  <c r="Q838" i="5"/>
  <c r="O838" i="5"/>
  <c r="AC837" i="5"/>
  <c r="AA837" i="5"/>
  <c r="Q837" i="5"/>
  <c r="O837" i="5"/>
  <c r="AC836" i="5"/>
  <c r="AA836" i="5"/>
  <c r="AD836" i="5" s="1"/>
  <c r="R836" i="5"/>
  <c r="Q836" i="5"/>
  <c r="O836" i="5"/>
  <c r="AD835" i="5"/>
  <c r="AC835" i="5"/>
  <c r="AA835" i="5"/>
  <c r="R835" i="5"/>
  <c r="Q835" i="5"/>
  <c r="O835" i="5"/>
  <c r="AC834" i="5"/>
  <c r="AD834" i="5" s="1"/>
  <c r="AA834" i="5"/>
  <c r="Q834" i="5"/>
  <c r="R834" i="5" s="1"/>
  <c r="O834" i="5"/>
  <c r="AC833" i="5"/>
  <c r="AD833" i="5" s="1"/>
  <c r="AA833" i="5"/>
  <c r="Q833" i="5"/>
  <c r="O833" i="5"/>
  <c r="AC832" i="5"/>
  <c r="AA832" i="5"/>
  <c r="Q832" i="5"/>
  <c r="R832" i="5" s="1"/>
  <c r="O832" i="5"/>
  <c r="AC831" i="5"/>
  <c r="AA831" i="5"/>
  <c r="R831" i="5"/>
  <c r="Q831" i="5"/>
  <c r="O831" i="5"/>
  <c r="AC830" i="5"/>
  <c r="AA830" i="5"/>
  <c r="Q830" i="5"/>
  <c r="O830" i="5"/>
  <c r="AC829" i="5"/>
  <c r="AA829" i="5"/>
  <c r="AD829" i="5" s="1"/>
  <c r="Q829" i="5"/>
  <c r="O829" i="5"/>
  <c r="R829" i="5" s="1"/>
  <c r="AC828" i="5"/>
  <c r="AA828" i="5"/>
  <c r="AD828" i="5" s="1"/>
  <c r="R828" i="5"/>
  <c r="Q828" i="5"/>
  <c r="O828" i="5"/>
  <c r="AC827" i="5"/>
  <c r="AD827" i="5" s="1"/>
  <c r="AA827" i="5"/>
  <c r="R827" i="5"/>
  <c r="Q827" i="5"/>
  <c r="O827" i="5"/>
  <c r="AC826" i="5"/>
  <c r="AD826" i="5" s="1"/>
  <c r="AA826" i="5"/>
  <c r="Q826" i="5"/>
  <c r="O826" i="5"/>
  <c r="AC825" i="5"/>
  <c r="AD825" i="5" s="1"/>
  <c r="AA825" i="5"/>
  <c r="R825" i="5"/>
  <c r="Q825" i="5"/>
  <c r="O825" i="5"/>
  <c r="AC824" i="5"/>
  <c r="AD824" i="5" s="1"/>
  <c r="AA824" i="5"/>
  <c r="Q824" i="5"/>
  <c r="O824" i="5"/>
  <c r="AC823" i="5"/>
  <c r="AA823" i="5"/>
  <c r="Q823" i="5"/>
  <c r="O823" i="5"/>
  <c r="AC822" i="5"/>
  <c r="AA822" i="5"/>
  <c r="Q822" i="5"/>
  <c r="O822" i="5"/>
  <c r="AC821" i="5"/>
  <c r="AA821" i="5"/>
  <c r="AD821" i="5" s="1"/>
  <c r="Q821" i="5"/>
  <c r="R821" i="5" s="1"/>
  <c r="O821" i="5"/>
  <c r="AD820" i="5"/>
  <c r="AC820" i="5"/>
  <c r="AA820" i="5"/>
  <c r="R820" i="5"/>
  <c r="Q820" i="5"/>
  <c r="O820" i="5"/>
  <c r="AD819" i="5"/>
  <c r="AC819" i="5"/>
  <c r="AA819" i="5"/>
  <c r="R819" i="5"/>
  <c r="Q819" i="5"/>
  <c r="O819" i="5"/>
  <c r="AC818" i="5"/>
  <c r="AD818" i="5" s="1"/>
  <c r="AA818" i="5"/>
  <c r="Q818" i="5"/>
  <c r="O818" i="5"/>
  <c r="AC817" i="5"/>
  <c r="AA817" i="5"/>
  <c r="Q817" i="5"/>
  <c r="O817" i="5"/>
  <c r="AC816" i="5"/>
  <c r="AA816" i="5"/>
  <c r="Q816" i="5"/>
  <c r="O816" i="5"/>
  <c r="R816" i="5" s="1"/>
  <c r="AC815" i="5"/>
  <c r="AA815" i="5"/>
  <c r="Q815" i="5"/>
  <c r="O815" i="5"/>
  <c r="AD814" i="5"/>
  <c r="AC814" i="5"/>
  <c r="AA814" i="5"/>
  <c r="Q814" i="5"/>
  <c r="O814" i="5"/>
  <c r="R814" i="5" s="1"/>
  <c r="AC813" i="5"/>
  <c r="AA813" i="5"/>
  <c r="AD813" i="5" s="1"/>
  <c r="Q813" i="5"/>
  <c r="R813" i="5" s="1"/>
  <c r="O813" i="5"/>
  <c r="AD812" i="5"/>
  <c r="AC812" i="5"/>
  <c r="AA812" i="5"/>
  <c r="R812" i="5"/>
  <c r="Q812" i="5"/>
  <c r="O812" i="5"/>
  <c r="AC811" i="5"/>
  <c r="AD811" i="5" s="1"/>
  <c r="AA811" i="5"/>
  <c r="Q811" i="5"/>
  <c r="R811" i="5" s="1"/>
  <c r="O811" i="5"/>
  <c r="AC810" i="5"/>
  <c r="AD810" i="5" s="1"/>
  <c r="AA810" i="5"/>
  <c r="Q810" i="5"/>
  <c r="O810" i="5"/>
  <c r="AC809" i="5"/>
  <c r="AD809" i="5" s="1"/>
  <c r="AA809" i="5"/>
  <c r="V809" i="5"/>
  <c r="Q809" i="5"/>
  <c r="R809" i="5" s="1"/>
  <c r="O809" i="5"/>
  <c r="AC808" i="5"/>
  <c r="AA808" i="5"/>
  <c r="V808" i="5"/>
  <c r="Q808" i="5"/>
  <c r="R808" i="5" s="1"/>
  <c r="O808" i="5"/>
  <c r="AC807" i="5"/>
  <c r="AD807" i="5" s="1"/>
  <c r="AA807" i="5"/>
  <c r="V807" i="5"/>
  <c r="Q807" i="5"/>
  <c r="R807" i="5" s="1"/>
  <c r="O807" i="5"/>
  <c r="AC806" i="5"/>
  <c r="AD806" i="5" s="1"/>
  <c r="AA806" i="5"/>
  <c r="V806" i="5"/>
  <c r="R806" i="5"/>
  <c r="Q806" i="5"/>
  <c r="O806" i="5"/>
  <c r="AC805" i="5"/>
  <c r="AD805" i="5" s="1"/>
  <c r="AA805" i="5"/>
  <c r="V805" i="5"/>
  <c r="R805" i="5"/>
  <c r="Q805" i="5"/>
  <c r="O805" i="5"/>
  <c r="AD804" i="5"/>
  <c r="AC804" i="5"/>
  <c r="AA804" i="5"/>
  <c r="V804" i="5"/>
  <c r="Q804" i="5"/>
  <c r="R804" i="5" s="1"/>
  <c r="O804" i="5"/>
  <c r="AD803" i="5"/>
  <c r="AC803" i="5"/>
  <c r="AA803" i="5"/>
  <c r="V803" i="5"/>
  <c r="Q803" i="5"/>
  <c r="O803" i="5"/>
  <c r="R803" i="5" s="1"/>
  <c r="AD802" i="5"/>
  <c r="AC802" i="5"/>
  <c r="AA802" i="5"/>
  <c r="V802" i="5"/>
  <c r="Q802" i="5"/>
  <c r="O802" i="5"/>
  <c r="R802" i="5" s="1"/>
  <c r="AC801" i="5"/>
  <c r="AA801" i="5"/>
  <c r="AD801" i="5" s="1"/>
  <c r="V801" i="5"/>
  <c r="R801" i="5"/>
  <c r="Q801" i="5"/>
  <c r="O801" i="5"/>
  <c r="AC800" i="5"/>
  <c r="AA800" i="5"/>
  <c r="AD800" i="5" s="1"/>
  <c r="V800" i="5"/>
  <c r="Q800" i="5"/>
  <c r="O800" i="5"/>
  <c r="AC799" i="5"/>
  <c r="AA799" i="5"/>
  <c r="V799" i="5"/>
  <c r="Q799" i="5"/>
  <c r="O799" i="5"/>
  <c r="AC798" i="5"/>
  <c r="AA798" i="5"/>
  <c r="V798" i="5"/>
  <c r="Q798" i="5"/>
  <c r="O798" i="5"/>
  <c r="R798" i="5" s="1"/>
  <c r="AC797" i="5"/>
  <c r="AA797" i="5"/>
  <c r="V797" i="5"/>
  <c r="Q797" i="5"/>
  <c r="O797" i="5"/>
  <c r="AC796" i="5"/>
  <c r="AA796" i="5"/>
  <c r="V796" i="5"/>
  <c r="Q796" i="5"/>
  <c r="O796" i="5"/>
  <c r="AC795" i="5"/>
  <c r="AA795" i="5"/>
  <c r="V795" i="5"/>
  <c r="Q795" i="5"/>
  <c r="O795" i="5"/>
  <c r="AC794" i="5"/>
  <c r="AA794" i="5"/>
  <c r="V794" i="5"/>
  <c r="Q794" i="5"/>
  <c r="O794" i="5"/>
  <c r="AD793" i="5"/>
  <c r="AC793" i="5"/>
  <c r="AA793" i="5"/>
  <c r="V793" i="5"/>
  <c r="Q793" i="5"/>
  <c r="O793" i="5"/>
  <c r="AC792" i="5"/>
  <c r="AA792" i="5"/>
  <c r="V792" i="5"/>
  <c r="R792" i="5"/>
  <c r="Q792" i="5"/>
  <c r="O792" i="5"/>
  <c r="AC791" i="5"/>
  <c r="AA791" i="5"/>
  <c r="V791" i="5"/>
  <c r="R791" i="5"/>
  <c r="Q791" i="5"/>
  <c r="O791" i="5"/>
  <c r="AC790" i="5"/>
  <c r="AD790" i="5" s="1"/>
  <c r="AA790" i="5"/>
  <c r="V790" i="5"/>
  <c r="R790" i="5"/>
  <c r="Q790" i="5"/>
  <c r="O790" i="5"/>
  <c r="AD789" i="5"/>
  <c r="AC789" i="5"/>
  <c r="AA789" i="5"/>
  <c r="V789" i="5"/>
  <c r="R789" i="5"/>
  <c r="Q789" i="5"/>
  <c r="O789" i="5"/>
  <c r="AD788" i="5"/>
  <c r="AC788" i="5"/>
  <c r="AA788" i="5"/>
  <c r="V788" i="5"/>
  <c r="Q788" i="5"/>
  <c r="R788" i="5" s="1"/>
  <c r="O788" i="5"/>
  <c r="AD787" i="5"/>
  <c r="AC787" i="5"/>
  <c r="AA787" i="5"/>
  <c r="V787" i="5"/>
  <c r="Q787" i="5"/>
  <c r="O787" i="5"/>
  <c r="R787" i="5" s="1"/>
  <c r="AC786" i="5"/>
  <c r="AD786" i="5" s="1"/>
  <c r="AA786" i="5"/>
  <c r="V786" i="5"/>
  <c r="Q786" i="5"/>
  <c r="O786" i="5"/>
  <c r="R786" i="5" s="1"/>
  <c r="AC785" i="5"/>
  <c r="AA785" i="5"/>
  <c r="AD785" i="5" s="1"/>
  <c r="V785" i="5"/>
  <c r="Q785" i="5"/>
  <c r="O785" i="5"/>
  <c r="AC784" i="5"/>
  <c r="AA784" i="5"/>
  <c r="AD784" i="5" s="1"/>
  <c r="V784" i="5"/>
  <c r="Q784" i="5"/>
  <c r="O784" i="5"/>
  <c r="AD783" i="5"/>
  <c r="AC783" i="5"/>
  <c r="AA783" i="5"/>
  <c r="V783" i="5"/>
  <c r="Q783" i="5"/>
  <c r="O783" i="5"/>
  <c r="AC782" i="5"/>
  <c r="AA782" i="5"/>
  <c r="V782" i="5"/>
  <c r="Q782" i="5"/>
  <c r="O782" i="5"/>
  <c r="R782" i="5" s="1"/>
  <c r="AC781" i="5"/>
  <c r="AA781" i="5"/>
  <c r="V781" i="5"/>
  <c r="Q781" i="5"/>
  <c r="O781" i="5"/>
  <c r="AC780" i="5"/>
  <c r="AA780" i="5"/>
  <c r="V780" i="5"/>
  <c r="Q780" i="5"/>
  <c r="O780" i="5"/>
  <c r="AC779" i="5"/>
  <c r="AA779" i="5"/>
  <c r="V779" i="5"/>
  <c r="R779" i="5"/>
  <c r="Q779" i="5"/>
  <c r="O779" i="5"/>
  <c r="AC778" i="5"/>
  <c r="AA778" i="5"/>
  <c r="V778" i="5"/>
  <c r="Q778" i="5"/>
  <c r="O778" i="5"/>
  <c r="AC777" i="5"/>
  <c r="AA777" i="5"/>
  <c r="V777" i="5"/>
  <c r="Q777" i="5"/>
  <c r="R777" i="5" s="1"/>
  <c r="O777" i="5"/>
  <c r="AC776" i="5"/>
  <c r="AA776" i="5"/>
  <c r="V776" i="5"/>
  <c r="Q776" i="5"/>
  <c r="R776" i="5" s="1"/>
  <c r="O776" i="5"/>
  <c r="AC775" i="5"/>
  <c r="AD775" i="5" s="1"/>
  <c r="AA775" i="5"/>
  <c r="V775" i="5"/>
  <c r="Q775" i="5"/>
  <c r="O775" i="5"/>
  <c r="AC774" i="5"/>
  <c r="AD774" i="5" s="1"/>
  <c r="AA774" i="5"/>
  <c r="V774" i="5"/>
  <c r="R774" i="5"/>
  <c r="Q774" i="5"/>
  <c r="O774" i="5"/>
  <c r="AC773" i="5"/>
  <c r="AA773" i="5"/>
  <c r="V773" i="5"/>
  <c r="R773" i="5"/>
  <c r="Q773" i="5"/>
  <c r="O773" i="5"/>
  <c r="AD772" i="5"/>
  <c r="AC772" i="5"/>
  <c r="AA772" i="5"/>
  <c r="V772" i="5"/>
  <c r="R772" i="5"/>
  <c r="Q772" i="5"/>
  <c r="O772" i="5"/>
  <c r="AD771" i="5"/>
  <c r="AC771" i="5"/>
  <c r="AA771" i="5"/>
  <c r="V771" i="5"/>
  <c r="R771" i="5"/>
  <c r="Q771" i="5"/>
  <c r="O771" i="5"/>
  <c r="AD770" i="5"/>
  <c r="AC770" i="5"/>
  <c r="AB770" i="5"/>
  <c r="Z770" i="5"/>
  <c r="AA770" i="5" s="1"/>
  <c r="V770" i="5"/>
  <c r="Q770" i="5"/>
  <c r="O770" i="5"/>
  <c r="AC769" i="5"/>
  <c r="AA769" i="5"/>
  <c r="V769" i="5"/>
  <c r="R769" i="5"/>
  <c r="Q769" i="5"/>
  <c r="O769" i="5"/>
  <c r="AC768" i="5"/>
  <c r="AA768" i="5"/>
  <c r="V768" i="5"/>
  <c r="Q768" i="5"/>
  <c r="O768" i="5"/>
  <c r="AC767" i="5"/>
  <c r="AA767" i="5"/>
  <c r="V767" i="5"/>
  <c r="Q767" i="5"/>
  <c r="O767" i="5"/>
  <c r="AC766" i="5"/>
  <c r="AA766" i="5"/>
  <c r="V766" i="5"/>
  <c r="Q766" i="5"/>
  <c r="R766" i="5" s="1"/>
  <c r="O766" i="5"/>
  <c r="AC765" i="5"/>
  <c r="AA765" i="5"/>
  <c r="V765" i="5"/>
  <c r="Q765" i="5"/>
  <c r="O765" i="5"/>
  <c r="AC764" i="5"/>
  <c r="AD764" i="5" s="1"/>
  <c r="AA764" i="5"/>
  <c r="V764" i="5"/>
  <c r="R764" i="5"/>
  <c r="Q764" i="5"/>
  <c r="O764" i="5"/>
  <c r="AD763" i="5"/>
  <c r="AC763" i="5"/>
  <c r="AA763" i="5"/>
  <c r="V763" i="5"/>
  <c r="R763" i="5"/>
  <c r="Q763" i="5"/>
  <c r="O763" i="5"/>
  <c r="AD762" i="5"/>
  <c r="AC762" i="5"/>
  <c r="AA762" i="5"/>
  <c r="V762" i="5"/>
  <c r="R762" i="5"/>
  <c r="Q762" i="5"/>
  <c r="O762" i="5"/>
  <c r="AD761" i="5"/>
  <c r="AC761" i="5"/>
  <c r="AA761" i="5"/>
  <c r="V761" i="5"/>
  <c r="R761" i="5"/>
  <c r="Q761" i="5"/>
  <c r="O761" i="5"/>
  <c r="AD760" i="5"/>
  <c r="AC760" i="5"/>
  <c r="AA760" i="5"/>
  <c r="V760" i="5"/>
  <c r="R760" i="5"/>
  <c r="Q760" i="5"/>
  <c r="O760" i="5"/>
  <c r="AD759" i="5"/>
  <c r="AC759" i="5"/>
  <c r="AA759" i="5"/>
  <c r="V759" i="5"/>
  <c r="R759" i="5"/>
  <c r="Q759" i="5"/>
  <c r="O759" i="5"/>
  <c r="AC758" i="5"/>
  <c r="AD758" i="5" s="1"/>
  <c r="AA758" i="5"/>
  <c r="V758" i="5"/>
  <c r="Q758" i="5"/>
  <c r="O758" i="5"/>
  <c r="AC757" i="5"/>
  <c r="AA757" i="5"/>
  <c r="V757" i="5"/>
  <c r="Q757" i="5"/>
  <c r="O757" i="5"/>
  <c r="AC756" i="5"/>
  <c r="AA756" i="5"/>
  <c r="V756" i="5"/>
  <c r="Q756" i="5"/>
  <c r="O756" i="5"/>
  <c r="R756" i="5" s="1"/>
  <c r="AC755" i="5"/>
  <c r="AA755" i="5"/>
  <c r="V755" i="5"/>
  <c r="Q755" i="5"/>
  <c r="O755" i="5"/>
  <c r="AC754" i="5"/>
  <c r="AA754" i="5"/>
  <c r="V754" i="5"/>
  <c r="Q754" i="5"/>
  <c r="O754" i="5"/>
  <c r="AC753" i="5"/>
  <c r="AA753" i="5"/>
  <c r="V753" i="5"/>
  <c r="Q753" i="5"/>
  <c r="O753" i="5"/>
  <c r="AC752" i="5"/>
  <c r="AA752" i="5"/>
  <c r="V752" i="5"/>
  <c r="Q752" i="5"/>
  <c r="O752" i="5"/>
  <c r="AC751" i="5"/>
  <c r="AA751" i="5"/>
  <c r="V751" i="5"/>
  <c r="Q751" i="5"/>
  <c r="O751" i="5"/>
  <c r="AC750" i="5"/>
  <c r="AA750" i="5"/>
  <c r="V750" i="5"/>
  <c r="R750" i="5"/>
  <c r="Q750" i="5"/>
  <c r="O750" i="5"/>
  <c r="AC749" i="5"/>
  <c r="AA749" i="5"/>
  <c r="V749" i="5"/>
  <c r="Q749" i="5"/>
  <c r="O749" i="5"/>
  <c r="AC748" i="5"/>
  <c r="AD748" i="5" s="1"/>
  <c r="AA748" i="5"/>
  <c r="V748" i="5"/>
  <c r="R748" i="5"/>
  <c r="Q748" i="5"/>
  <c r="O748" i="5"/>
  <c r="AC747" i="5"/>
  <c r="AD747" i="5" s="1"/>
  <c r="AA747" i="5"/>
  <c r="V747" i="5"/>
  <c r="R747" i="5"/>
  <c r="Q747" i="5"/>
  <c r="O747" i="5"/>
  <c r="AD746" i="5"/>
  <c r="AC746" i="5"/>
  <c r="AA746" i="5"/>
  <c r="V746" i="5"/>
  <c r="Q746" i="5"/>
  <c r="R746" i="5" s="1"/>
  <c r="O746" i="5"/>
  <c r="AD745" i="5"/>
  <c r="AC745" i="5"/>
  <c r="AA745" i="5"/>
  <c r="V745" i="5"/>
  <c r="R745" i="5"/>
  <c r="Q745" i="5"/>
  <c r="O745" i="5"/>
  <c r="AC744" i="5"/>
  <c r="AD744" i="5" s="1"/>
  <c r="AA744" i="5"/>
  <c r="V744" i="5"/>
  <c r="Q744" i="5"/>
  <c r="O744" i="5"/>
  <c r="R744" i="5" s="1"/>
  <c r="AD743" i="5"/>
  <c r="AC743" i="5"/>
  <c r="AA743" i="5"/>
  <c r="V743" i="5"/>
  <c r="Q743" i="5"/>
  <c r="O743" i="5"/>
  <c r="AC742" i="5"/>
  <c r="AA742" i="5"/>
  <c r="AD742" i="5" s="1"/>
  <c r="V742" i="5"/>
  <c r="Q742" i="5"/>
  <c r="O742" i="5"/>
  <c r="AC741" i="5"/>
  <c r="AA741" i="5"/>
  <c r="V741" i="5"/>
  <c r="Q741" i="5"/>
  <c r="O741" i="5"/>
  <c r="AC740" i="5"/>
  <c r="AA740" i="5"/>
  <c r="V740" i="5"/>
  <c r="Q740" i="5"/>
  <c r="O740" i="5"/>
  <c r="AC739" i="5"/>
  <c r="AA739" i="5"/>
  <c r="V739" i="5"/>
  <c r="Q739" i="5"/>
  <c r="O739" i="5"/>
  <c r="AC738" i="5"/>
  <c r="AA738" i="5"/>
  <c r="V738" i="5"/>
  <c r="Q738" i="5"/>
  <c r="O738" i="5"/>
  <c r="AC737" i="5"/>
  <c r="AA737" i="5"/>
  <c r="V737" i="5"/>
  <c r="Q737" i="5"/>
  <c r="O737" i="5"/>
  <c r="AC736" i="5"/>
  <c r="AA736" i="5"/>
  <c r="V736" i="5"/>
  <c r="Q736" i="5"/>
  <c r="O736" i="5"/>
  <c r="AC735" i="5"/>
  <c r="AA735" i="5"/>
  <c r="V735" i="5"/>
  <c r="Q735" i="5"/>
  <c r="R735" i="5" s="1"/>
  <c r="O735" i="5"/>
  <c r="AC734" i="5"/>
  <c r="AA734" i="5"/>
  <c r="V734" i="5"/>
  <c r="Q734" i="5"/>
  <c r="R734" i="5" s="1"/>
  <c r="O734" i="5"/>
  <c r="AC733" i="5"/>
  <c r="AD733" i="5" s="1"/>
  <c r="AA733" i="5"/>
  <c r="V733" i="5"/>
  <c r="Q733" i="5"/>
  <c r="R733" i="5" s="1"/>
  <c r="O733" i="5"/>
  <c r="AC732" i="5"/>
  <c r="AD732" i="5" s="1"/>
  <c r="AA732" i="5"/>
  <c r="V732" i="5"/>
  <c r="R732" i="5"/>
  <c r="Q732" i="5"/>
  <c r="O732" i="5"/>
  <c r="AC731" i="5"/>
  <c r="AD731" i="5" s="1"/>
  <c r="AA731" i="5"/>
  <c r="V731" i="5"/>
  <c r="R731" i="5"/>
  <c r="Q731" i="5"/>
  <c r="O731" i="5"/>
  <c r="AD730" i="5"/>
  <c r="AC730" i="5"/>
  <c r="AA730" i="5"/>
  <c r="V730" i="5"/>
  <c r="Q730" i="5"/>
  <c r="R730" i="5" s="1"/>
  <c r="O730" i="5"/>
  <c r="AD729" i="5"/>
  <c r="AC729" i="5"/>
  <c r="AA729" i="5"/>
  <c r="V729" i="5"/>
  <c r="R729" i="5"/>
  <c r="Q729" i="5"/>
  <c r="O729" i="5"/>
  <c r="AC728" i="5"/>
  <c r="AD728" i="5" s="1"/>
  <c r="AA728" i="5"/>
  <c r="V728" i="5"/>
  <c r="Q728" i="5"/>
  <c r="O728" i="5"/>
  <c r="R728" i="5" s="1"/>
  <c r="AC727" i="5"/>
  <c r="AD727" i="5" s="1"/>
  <c r="AA727" i="5"/>
  <c r="V727" i="5"/>
  <c r="R727" i="5"/>
  <c r="Q727" i="5"/>
  <c r="O727" i="5"/>
  <c r="AD726" i="5"/>
  <c r="AC726" i="5"/>
  <c r="AA726" i="5"/>
  <c r="V726" i="5"/>
  <c r="Q726" i="5"/>
  <c r="R726" i="5" s="1"/>
  <c r="O726" i="5"/>
  <c r="AC725" i="5"/>
  <c r="AD725" i="5" s="1"/>
  <c r="AA725" i="5"/>
  <c r="V725" i="5"/>
  <c r="Q725" i="5"/>
  <c r="R725" i="5" s="1"/>
  <c r="O725" i="5"/>
  <c r="AC724" i="5"/>
  <c r="AD724" i="5" s="1"/>
  <c r="AA724" i="5"/>
  <c r="V724" i="5"/>
  <c r="Q724" i="5"/>
  <c r="O724" i="5"/>
  <c r="AC723" i="5"/>
  <c r="AD723" i="5" s="1"/>
  <c r="AA723" i="5"/>
  <c r="V723" i="5"/>
  <c r="R723" i="5"/>
  <c r="Q723" i="5"/>
  <c r="O723" i="5"/>
  <c r="AD722" i="5"/>
  <c r="AC722" i="5"/>
  <c r="AA722" i="5"/>
  <c r="V722" i="5"/>
  <c r="Q722" i="5"/>
  <c r="O722" i="5"/>
  <c r="AD721" i="5"/>
  <c r="AC721" i="5"/>
  <c r="AA721" i="5"/>
  <c r="V721" i="5"/>
  <c r="Q721" i="5"/>
  <c r="R721" i="5" s="1"/>
  <c r="O721" i="5"/>
  <c r="AC720" i="5"/>
  <c r="AA720" i="5"/>
  <c r="V720" i="5"/>
  <c r="Q720" i="5"/>
  <c r="O720" i="5"/>
  <c r="AC719" i="5"/>
  <c r="AD719" i="5" s="1"/>
  <c r="AA719" i="5"/>
  <c r="V719" i="5"/>
  <c r="Q719" i="5"/>
  <c r="O719" i="5"/>
  <c r="AC718" i="5"/>
  <c r="AA718" i="5"/>
  <c r="V718" i="5"/>
  <c r="R718" i="5"/>
  <c r="Q718" i="5"/>
  <c r="O718" i="5"/>
  <c r="AC717" i="5"/>
  <c r="AA717" i="5"/>
  <c r="V717" i="5"/>
  <c r="Q717" i="5"/>
  <c r="O717" i="5"/>
  <c r="AC716" i="5"/>
  <c r="AA716" i="5"/>
  <c r="V716" i="5"/>
  <c r="Q716" i="5"/>
  <c r="O716" i="5"/>
  <c r="AC715" i="5"/>
  <c r="AA715" i="5"/>
  <c r="V715" i="5"/>
  <c r="Q715" i="5"/>
  <c r="R715" i="5" s="1"/>
  <c r="O715" i="5"/>
  <c r="D715" i="5"/>
  <c r="E715" i="5" s="1"/>
  <c r="B715" i="5"/>
  <c r="AC714" i="5"/>
  <c r="AA714" i="5"/>
  <c r="V714" i="5"/>
  <c r="R714" i="5"/>
  <c r="Q714" i="5"/>
  <c r="O714" i="5"/>
  <c r="D714" i="5"/>
  <c r="E714" i="5" s="1"/>
  <c r="F714" i="5" s="1"/>
  <c r="B714" i="5"/>
  <c r="AC713" i="5"/>
  <c r="AD713" i="5" s="1"/>
  <c r="AA713" i="5"/>
  <c r="V713" i="5"/>
  <c r="Q713" i="5"/>
  <c r="R713" i="5" s="1"/>
  <c r="O713" i="5"/>
  <c r="E713" i="5"/>
  <c r="D713" i="5"/>
  <c r="B713" i="5"/>
  <c r="AD712" i="5"/>
  <c r="AC712" i="5"/>
  <c r="AA712" i="5"/>
  <c r="V712" i="5"/>
  <c r="Q712" i="5"/>
  <c r="O712" i="5"/>
  <c r="D712" i="5"/>
  <c r="E712" i="5" s="1"/>
  <c r="B712" i="5"/>
  <c r="AC711" i="5"/>
  <c r="AD711" i="5" s="1"/>
  <c r="AA711" i="5"/>
  <c r="V711" i="5"/>
  <c r="Q711" i="5"/>
  <c r="O711" i="5"/>
  <c r="D711" i="5"/>
  <c r="E711" i="5" s="1"/>
  <c r="B711" i="5"/>
  <c r="AD710" i="5"/>
  <c r="AC710" i="5"/>
  <c r="AA710" i="5"/>
  <c r="V710" i="5"/>
  <c r="Q710" i="5"/>
  <c r="O710" i="5"/>
  <c r="D710" i="5"/>
  <c r="E710" i="5" s="1"/>
  <c r="B710" i="5"/>
  <c r="AC709" i="5"/>
  <c r="AD709" i="5" s="1"/>
  <c r="AA709" i="5"/>
  <c r="V709" i="5"/>
  <c r="Q709" i="5"/>
  <c r="O709" i="5"/>
  <c r="E709" i="5"/>
  <c r="F709" i="5" s="1"/>
  <c r="D709" i="5"/>
  <c r="B709" i="5"/>
  <c r="AD708" i="5"/>
  <c r="AC708" i="5"/>
  <c r="AA708" i="5"/>
  <c r="V708" i="5"/>
  <c r="Q708" i="5"/>
  <c r="R708" i="5" s="1"/>
  <c r="O708" i="5"/>
  <c r="E708" i="5"/>
  <c r="F708" i="5" s="1"/>
  <c r="D708" i="5"/>
  <c r="B708" i="5"/>
  <c r="AC707" i="5"/>
  <c r="AD707" i="5" s="1"/>
  <c r="AA707" i="5"/>
  <c r="V707" i="5"/>
  <c r="R707" i="5"/>
  <c r="Q707" i="5"/>
  <c r="O707" i="5"/>
  <c r="D707" i="5"/>
  <c r="E707" i="5" s="1"/>
  <c r="F707" i="5" s="1"/>
  <c r="B707" i="5"/>
  <c r="AC706" i="5"/>
  <c r="AA706" i="5"/>
  <c r="V706" i="5"/>
  <c r="Q706" i="5"/>
  <c r="O706" i="5"/>
  <c r="E706" i="5"/>
  <c r="D706" i="5"/>
  <c r="B706" i="5"/>
  <c r="F706" i="5" s="1"/>
  <c r="AC705" i="5"/>
  <c r="AA705" i="5"/>
  <c r="V705" i="5"/>
  <c r="Q705" i="5"/>
  <c r="O705" i="5"/>
  <c r="F705" i="5"/>
  <c r="D705" i="5"/>
  <c r="E705" i="5" s="1"/>
  <c r="B705" i="5"/>
  <c r="AC704" i="5"/>
  <c r="AA704" i="5"/>
  <c r="V704" i="5"/>
  <c r="Q704" i="5"/>
  <c r="O704" i="5"/>
  <c r="E704" i="5"/>
  <c r="F704" i="5" s="1"/>
  <c r="D704" i="5"/>
  <c r="B704" i="5"/>
  <c r="AC703" i="5"/>
  <c r="AA703" i="5"/>
  <c r="V703" i="5"/>
  <c r="Q703" i="5"/>
  <c r="R703" i="5" s="1"/>
  <c r="O703" i="5"/>
  <c r="D703" i="5"/>
  <c r="E703" i="5" s="1"/>
  <c r="F703" i="5" s="1"/>
  <c r="B703" i="5"/>
  <c r="AC702" i="5"/>
  <c r="AD702" i="5" s="1"/>
  <c r="AA702" i="5"/>
  <c r="V702" i="5"/>
  <c r="Q702" i="5"/>
  <c r="O702" i="5"/>
  <c r="E702" i="5"/>
  <c r="D702" i="5"/>
  <c r="B702" i="5"/>
  <c r="F702" i="5" s="1"/>
  <c r="AD701" i="5"/>
  <c r="AC701" i="5"/>
  <c r="AA701" i="5"/>
  <c r="V701" i="5"/>
  <c r="Q701" i="5"/>
  <c r="R701" i="5" s="1"/>
  <c r="O701" i="5"/>
  <c r="D701" i="5"/>
  <c r="E701" i="5" s="1"/>
  <c r="B701" i="5"/>
  <c r="AC700" i="5"/>
  <c r="AA700" i="5"/>
  <c r="V700" i="5"/>
  <c r="R700" i="5"/>
  <c r="Q700" i="5"/>
  <c r="O700" i="5"/>
  <c r="E700" i="5"/>
  <c r="D700" i="5"/>
  <c r="B700" i="5"/>
  <c r="AC699" i="5"/>
  <c r="AA699" i="5"/>
  <c r="V699" i="5"/>
  <c r="Q699" i="5"/>
  <c r="R699" i="5" s="1"/>
  <c r="O699" i="5"/>
  <c r="D699" i="5"/>
  <c r="E699" i="5" s="1"/>
  <c r="B699" i="5"/>
  <c r="AC698" i="5"/>
  <c r="AD698" i="5" s="1"/>
  <c r="AA698" i="5"/>
  <c r="V698" i="5"/>
  <c r="R698" i="5"/>
  <c r="Q698" i="5"/>
  <c r="O698" i="5"/>
  <c r="D698" i="5"/>
  <c r="E698" i="5" s="1"/>
  <c r="F698" i="5" s="1"/>
  <c r="B698" i="5"/>
  <c r="AC697" i="5"/>
  <c r="AD697" i="5" s="1"/>
  <c r="AA697" i="5"/>
  <c r="V697" i="5"/>
  <c r="Q697" i="5"/>
  <c r="R697" i="5" s="1"/>
  <c r="O697" i="5"/>
  <c r="E697" i="5"/>
  <c r="D697" i="5"/>
  <c r="B697" i="5"/>
  <c r="AC696" i="5"/>
  <c r="AA696" i="5"/>
  <c r="V696" i="5"/>
  <c r="Q696" i="5"/>
  <c r="O696" i="5"/>
  <c r="D696" i="5"/>
  <c r="E696" i="5" s="1"/>
  <c r="B696" i="5"/>
  <c r="AC695" i="5"/>
  <c r="AD695" i="5" s="1"/>
  <c r="AA695" i="5"/>
  <c r="V695" i="5"/>
  <c r="Q695" i="5"/>
  <c r="O695" i="5"/>
  <c r="D695" i="5"/>
  <c r="E695" i="5" s="1"/>
  <c r="B695" i="5"/>
  <c r="AC694" i="5"/>
  <c r="AA694" i="5"/>
  <c r="V694" i="5"/>
  <c r="Q694" i="5"/>
  <c r="O694" i="5"/>
  <c r="D694" i="5"/>
  <c r="E694" i="5" s="1"/>
  <c r="B694" i="5"/>
  <c r="AC693" i="5"/>
  <c r="AD693" i="5" s="1"/>
  <c r="AA693" i="5"/>
  <c r="V693" i="5"/>
  <c r="Q693" i="5"/>
  <c r="O693" i="5"/>
  <c r="D693" i="5"/>
  <c r="E693" i="5" s="1"/>
  <c r="F693" i="5" s="1"/>
  <c r="B693" i="5"/>
  <c r="AD692" i="5"/>
  <c r="AC692" i="5"/>
  <c r="AA692" i="5"/>
  <c r="V692" i="5"/>
  <c r="Q692" i="5"/>
  <c r="R692" i="5" s="1"/>
  <c r="O692" i="5"/>
  <c r="E692" i="5"/>
  <c r="D692" i="5"/>
  <c r="B692" i="5"/>
  <c r="AC691" i="5"/>
  <c r="AA691" i="5"/>
  <c r="AD691" i="5" s="1"/>
  <c r="V691" i="5"/>
  <c r="Q691" i="5"/>
  <c r="O691" i="5"/>
  <c r="F691" i="5"/>
  <c r="D691" i="5"/>
  <c r="E691" i="5" s="1"/>
  <c r="B691" i="5"/>
  <c r="AC690" i="5"/>
  <c r="AA690" i="5"/>
  <c r="V690" i="5"/>
  <c r="Q690" i="5"/>
  <c r="O690" i="5"/>
  <c r="E690" i="5"/>
  <c r="D690" i="5"/>
  <c r="B690" i="5"/>
  <c r="AC689" i="5"/>
  <c r="AA689" i="5"/>
  <c r="V689" i="5"/>
  <c r="Q689" i="5"/>
  <c r="O689" i="5"/>
  <c r="F689" i="5"/>
  <c r="D689" i="5"/>
  <c r="E689" i="5" s="1"/>
  <c r="B689" i="5"/>
  <c r="AC688" i="5"/>
  <c r="AA688" i="5"/>
  <c r="V688" i="5"/>
  <c r="Q688" i="5"/>
  <c r="O688" i="5"/>
  <c r="E688" i="5"/>
  <c r="F688" i="5" s="1"/>
  <c r="D688" i="5"/>
  <c r="B688" i="5"/>
  <c r="AC687" i="5"/>
  <c r="AA687" i="5"/>
  <c r="V687" i="5"/>
  <c r="Q687" i="5"/>
  <c r="R687" i="5" s="1"/>
  <c r="O687" i="5"/>
  <c r="D687" i="5"/>
  <c r="E687" i="5" s="1"/>
  <c r="F687" i="5" s="1"/>
  <c r="B687" i="5"/>
  <c r="AC686" i="5"/>
  <c r="AD686" i="5" s="1"/>
  <c r="AA686" i="5"/>
  <c r="V686" i="5"/>
  <c r="R686" i="5"/>
  <c r="Q686" i="5"/>
  <c r="O686" i="5"/>
  <c r="E686" i="5"/>
  <c r="D686" i="5"/>
  <c r="B686" i="5"/>
  <c r="F686" i="5" s="1"/>
  <c r="AD685" i="5"/>
  <c r="AC685" i="5"/>
  <c r="AA685" i="5"/>
  <c r="V685" i="5"/>
  <c r="Q685" i="5"/>
  <c r="R685" i="5" s="1"/>
  <c r="O685" i="5"/>
  <c r="D685" i="5"/>
  <c r="E685" i="5" s="1"/>
  <c r="B685" i="5"/>
  <c r="AC684" i="5"/>
  <c r="AA684" i="5"/>
  <c r="V684" i="5"/>
  <c r="R684" i="5"/>
  <c r="Q684" i="5"/>
  <c r="O684" i="5"/>
  <c r="E684" i="5"/>
  <c r="D684" i="5"/>
  <c r="B684" i="5"/>
  <c r="AC683" i="5"/>
  <c r="AA683" i="5"/>
  <c r="V683" i="5"/>
  <c r="Q683" i="5"/>
  <c r="R683" i="5" s="1"/>
  <c r="O683" i="5"/>
  <c r="D683" i="5"/>
  <c r="E683" i="5" s="1"/>
  <c r="B683" i="5"/>
  <c r="AC682" i="5"/>
  <c r="AA682" i="5"/>
  <c r="V682" i="5"/>
  <c r="R682" i="5"/>
  <c r="Q682" i="5"/>
  <c r="O682" i="5"/>
  <c r="D682" i="5"/>
  <c r="E682" i="5" s="1"/>
  <c r="B682" i="5"/>
  <c r="AD681" i="5"/>
  <c r="AC681" i="5"/>
  <c r="AA681" i="5"/>
  <c r="V681" i="5"/>
  <c r="Q681" i="5"/>
  <c r="R681" i="5" s="1"/>
  <c r="O681" i="5"/>
  <c r="E681" i="5"/>
  <c r="D681" i="5"/>
  <c r="B681" i="5"/>
  <c r="AD680" i="5"/>
  <c r="AC680" i="5"/>
  <c r="AA680" i="5"/>
  <c r="V680" i="5"/>
  <c r="Q680" i="5"/>
  <c r="O680" i="5"/>
  <c r="D680" i="5"/>
  <c r="E680" i="5" s="1"/>
  <c r="B680" i="5"/>
  <c r="AC679" i="5"/>
  <c r="AD679" i="5" s="1"/>
  <c r="AA679" i="5"/>
  <c r="V679" i="5"/>
  <c r="Q679" i="5"/>
  <c r="O679" i="5"/>
  <c r="D679" i="5"/>
  <c r="E679" i="5" s="1"/>
  <c r="B679" i="5"/>
  <c r="AC678" i="5"/>
  <c r="AA678" i="5"/>
  <c r="V678" i="5"/>
  <c r="Q678" i="5"/>
  <c r="O678" i="5"/>
  <c r="D678" i="5"/>
  <c r="E678" i="5" s="1"/>
  <c r="B678" i="5"/>
  <c r="AC677" i="5"/>
  <c r="AD677" i="5" s="1"/>
  <c r="AA677" i="5"/>
  <c r="V677" i="5"/>
  <c r="Q677" i="5"/>
  <c r="O677" i="5"/>
  <c r="F677" i="5"/>
  <c r="D677" i="5"/>
  <c r="E677" i="5" s="1"/>
  <c r="B677" i="5"/>
  <c r="AD676" i="5"/>
  <c r="AC676" i="5"/>
  <c r="AA676" i="5"/>
  <c r="V676" i="5"/>
  <c r="Q676" i="5"/>
  <c r="R676" i="5" s="1"/>
  <c r="O676" i="5"/>
  <c r="E676" i="5"/>
  <c r="D676" i="5"/>
  <c r="B676" i="5"/>
  <c r="AC675" i="5"/>
  <c r="AA675" i="5"/>
  <c r="AD675" i="5" s="1"/>
  <c r="V675" i="5"/>
  <c r="Q675" i="5"/>
  <c r="O675" i="5"/>
  <c r="D675" i="5"/>
  <c r="E675" i="5" s="1"/>
  <c r="F675" i="5" s="1"/>
  <c r="B675" i="5"/>
  <c r="AC674" i="5"/>
  <c r="AA674" i="5"/>
  <c r="V674" i="5"/>
  <c r="Q674" i="5"/>
  <c r="O674" i="5"/>
  <c r="E674" i="5"/>
  <c r="D674" i="5"/>
  <c r="B674" i="5"/>
  <c r="AC673" i="5"/>
  <c r="AA673" i="5"/>
  <c r="V673" i="5"/>
  <c r="Q673" i="5"/>
  <c r="O673" i="5"/>
  <c r="D673" i="5"/>
  <c r="E673" i="5" s="1"/>
  <c r="F673" i="5" s="1"/>
  <c r="B673" i="5"/>
  <c r="AC672" i="5"/>
  <c r="AA672" i="5"/>
  <c r="V672" i="5"/>
  <c r="Q672" i="5"/>
  <c r="O672" i="5"/>
  <c r="E672" i="5"/>
  <c r="F672" i="5" s="1"/>
  <c r="D672" i="5"/>
  <c r="B672" i="5"/>
  <c r="AC671" i="5"/>
  <c r="AA671" i="5"/>
  <c r="V671" i="5"/>
  <c r="Q671" i="5"/>
  <c r="R671" i="5" s="1"/>
  <c r="O671" i="5"/>
  <c r="F671" i="5"/>
  <c r="E671" i="5"/>
  <c r="D671" i="5"/>
  <c r="B671" i="5"/>
  <c r="AC670" i="5"/>
  <c r="AD670" i="5" s="1"/>
  <c r="AA670" i="5"/>
  <c r="V670" i="5"/>
  <c r="Q670" i="5"/>
  <c r="O670" i="5"/>
  <c r="R670" i="5" s="1"/>
  <c r="D670" i="5"/>
  <c r="E670" i="5" s="1"/>
  <c r="B670" i="5"/>
  <c r="AD669" i="5"/>
  <c r="AC669" i="5"/>
  <c r="AA669" i="5"/>
  <c r="V669" i="5"/>
  <c r="Q669" i="5"/>
  <c r="R669" i="5" s="1"/>
  <c r="O669" i="5"/>
  <c r="D669" i="5"/>
  <c r="E669" i="5" s="1"/>
  <c r="B669" i="5"/>
  <c r="AC668" i="5"/>
  <c r="AA668" i="5"/>
  <c r="V668" i="5"/>
  <c r="R668" i="5"/>
  <c r="Q668" i="5"/>
  <c r="O668" i="5"/>
  <c r="E668" i="5"/>
  <c r="D668" i="5"/>
  <c r="B668" i="5"/>
  <c r="AC667" i="5"/>
  <c r="AA667" i="5"/>
  <c r="V667" i="5"/>
  <c r="Q667" i="5"/>
  <c r="R667" i="5" s="1"/>
  <c r="O667" i="5"/>
  <c r="D667" i="5"/>
  <c r="E667" i="5" s="1"/>
  <c r="B667" i="5"/>
  <c r="AC666" i="5"/>
  <c r="AA666" i="5"/>
  <c r="V666" i="5"/>
  <c r="R666" i="5"/>
  <c r="Q666" i="5"/>
  <c r="O666" i="5"/>
  <c r="D666" i="5"/>
  <c r="E666" i="5" s="1"/>
  <c r="B666" i="5"/>
  <c r="AC665" i="5"/>
  <c r="AD665" i="5" s="1"/>
  <c r="AA665" i="5"/>
  <c r="V665" i="5"/>
  <c r="Q665" i="5"/>
  <c r="O665" i="5"/>
  <c r="R665" i="5" s="1"/>
  <c r="E665" i="5"/>
  <c r="D665" i="5"/>
  <c r="B665" i="5"/>
  <c r="AD664" i="5"/>
  <c r="AC664" i="5"/>
  <c r="AA664" i="5"/>
  <c r="V664" i="5"/>
  <c r="Q664" i="5"/>
  <c r="O664" i="5"/>
  <c r="D664" i="5"/>
  <c r="E664" i="5" s="1"/>
  <c r="B664" i="5"/>
  <c r="AC663" i="5"/>
  <c r="AD663" i="5" s="1"/>
  <c r="AA663" i="5"/>
  <c r="V663" i="5"/>
  <c r="Q663" i="5"/>
  <c r="R663" i="5" s="1"/>
  <c r="O663" i="5"/>
  <c r="D663" i="5"/>
  <c r="E663" i="5" s="1"/>
  <c r="B663" i="5"/>
  <c r="AC662" i="5"/>
  <c r="AA662" i="5"/>
  <c r="V662" i="5"/>
  <c r="Q662" i="5"/>
  <c r="O662" i="5"/>
  <c r="D662" i="5"/>
  <c r="E662" i="5" s="1"/>
  <c r="B662" i="5"/>
  <c r="AC661" i="5"/>
  <c r="AD661" i="5" s="1"/>
  <c r="AA661" i="5"/>
  <c r="V661" i="5"/>
  <c r="Q661" i="5"/>
  <c r="O661" i="5"/>
  <c r="D661" i="5"/>
  <c r="E661" i="5" s="1"/>
  <c r="F661" i="5" s="1"/>
  <c r="B661" i="5"/>
  <c r="AD660" i="5"/>
  <c r="AC660" i="5"/>
  <c r="AA660" i="5"/>
  <c r="V660" i="5"/>
  <c r="Q660" i="5"/>
  <c r="R660" i="5" s="1"/>
  <c r="O660" i="5"/>
  <c r="F660" i="5"/>
  <c r="E660" i="5"/>
  <c r="D660" i="5"/>
  <c r="B660" i="5"/>
  <c r="AC659" i="5"/>
  <c r="AA659" i="5"/>
  <c r="AD659" i="5" s="1"/>
  <c r="V659" i="5"/>
  <c r="R659" i="5"/>
  <c r="Q659" i="5"/>
  <c r="O659" i="5"/>
  <c r="D659" i="5"/>
  <c r="E659" i="5" s="1"/>
  <c r="F659" i="5" s="1"/>
  <c r="B659" i="5"/>
  <c r="AC658" i="5"/>
  <c r="AA658" i="5"/>
  <c r="V658" i="5"/>
  <c r="Q658" i="5"/>
  <c r="O658" i="5"/>
  <c r="E658" i="5"/>
  <c r="D658" i="5"/>
  <c r="B658" i="5"/>
  <c r="F658" i="5" s="1"/>
  <c r="AC657" i="5"/>
  <c r="AA657" i="5"/>
  <c r="V657" i="5"/>
  <c r="Q657" i="5"/>
  <c r="O657" i="5"/>
  <c r="D657" i="5"/>
  <c r="E657" i="5" s="1"/>
  <c r="F657" i="5" s="1"/>
  <c r="B657" i="5"/>
  <c r="AD656" i="5"/>
  <c r="AC656" i="5"/>
  <c r="AA656" i="5"/>
  <c r="V656" i="5"/>
  <c r="Q656" i="5"/>
  <c r="O656" i="5"/>
  <c r="E656" i="5"/>
  <c r="F656" i="5" s="1"/>
  <c r="D656" i="5"/>
  <c r="B656" i="5"/>
  <c r="AC655" i="5"/>
  <c r="AA655" i="5"/>
  <c r="V655" i="5"/>
  <c r="Q655" i="5"/>
  <c r="R655" i="5" s="1"/>
  <c r="O655" i="5"/>
  <c r="F655" i="5"/>
  <c r="D655" i="5"/>
  <c r="E655" i="5" s="1"/>
  <c r="B655" i="5"/>
  <c r="AC654" i="5"/>
  <c r="AD654" i="5" s="1"/>
  <c r="AA654" i="5"/>
  <c r="V654" i="5"/>
  <c r="Q654" i="5"/>
  <c r="O654" i="5"/>
  <c r="R654" i="5" s="1"/>
  <c r="E654" i="5"/>
  <c r="D654" i="5"/>
  <c r="B654" i="5"/>
  <c r="F654" i="5" s="1"/>
  <c r="AD653" i="5"/>
  <c r="AC653" i="5"/>
  <c r="AA653" i="5"/>
  <c r="V653" i="5"/>
  <c r="Q653" i="5"/>
  <c r="R653" i="5" s="1"/>
  <c r="O653" i="5"/>
  <c r="D653" i="5"/>
  <c r="E653" i="5" s="1"/>
  <c r="F653" i="5" s="1"/>
  <c r="B653" i="5"/>
  <c r="AC652" i="5"/>
  <c r="AA652" i="5"/>
  <c r="V652" i="5"/>
  <c r="Q652" i="5"/>
  <c r="O652" i="5"/>
  <c r="E652" i="5"/>
  <c r="D652" i="5"/>
  <c r="B652" i="5"/>
  <c r="AC651" i="5"/>
  <c r="AA651" i="5"/>
  <c r="V651" i="5"/>
  <c r="Q651" i="5"/>
  <c r="R651" i="5" s="1"/>
  <c r="O651" i="5"/>
  <c r="D651" i="5"/>
  <c r="E651" i="5" s="1"/>
  <c r="B651" i="5"/>
  <c r="AC650" i="5"/>
  <c r="AA650" i="5"/>
  <c r="V650" i="5"/>
  <c r="R650" i="5"/>
  <c r="Q650" i="5"/>
  <c r="O650" i="5"/>
  <c r="D650" i="5"/>
  <c r="E650" i="5" s="1"/>
  <c r="B650" i="5"/>
  <c r="AC649" i="5"/>
  <c r="AD649" i="5" s="1"/>
  <c r="AA649" i="5"/>
  <c r="V649" i="5"/>
  <c r="Q649" i="5"/>
  <c r="R649" i="5" s="1"/>
  <c r="O649" i="5"/>
  <c r="E649" i="5"/>
  <c r="D649" i="5"/>
  <c r="B649" i="5"/>
  <c r="AC648" i="5"/>
  <c r="AA648" i="5"/>
  <c r="V648" i="5"/>
  <c r="Q648" i="5"/>
  <c r="O648" i="5"/>
  <c r="F648" i="5"/>
  <c r="D648" i="5"/>
  <c r="E648" i="5" s="1"/>
  <c r="B648" i="5"/>
  <c r="AD647" i="5"/>
  <c r="AC647" i="5"/>
  <c r="AA647" i="5"/>
  <c r="V647" i="5"/>
  <c r="Q647" i="5"/>
  <c r="O647" i="5"/>
  <c r="R647" i="5" s="1"/>
  <c r="D647" i="5"/>
  <c r="E647" i="5" s="1"/>
  <c r="B647" i="5"/>
  <c r="AD646" i="5"/>
  <c r="AC646" i="5"/>
  <c r="AA646" i="5"/>
  <c r="V646" i="5"/>
  <c r="R646" i="5"/>
  <c r="Q646" i="5"/>
  <c r="O646" i="5"/>
  <c r="D646" i="5"/>
  <c r="E646" i="5" s="1"/>
  <c r="B646" i="5"/>
  <c r="AC645" i="5"/>
  <c r="AA645" i="5"/>
  <c r="V645" i="5"/>
  <c r="Q645" i="5"/>
  <c r="O645" i="5"/>
  <c r="E645" i="5"/>
  <c r="F645" i="5" s="1"/>
  <c r="D645" i="5"/>
  <c r="B645" i="5"/>
  <c r="AD644" i="5"/>
  <c r="AC644" i="5"/>
  <c r="AA644" i="5"/>
  <c r="V644" i="5"/>
  <c r="Q644" i="5"/>
  <c r="O644" i="5"/>
  <c r="E644" i="5"/>
  <c r="D644" i="5"/>
  <c r="B644" i="5"/>
  <c r="F644" i="5" s="1"/>
  <c r="AD643" i="5"/>
  <c r="AC643" i="5"/>
  <c r="AA643" i="5"/>
  <c r="V643" i="5"/>
  <c r="Q643" i="5"/>
  <c r="O643" i="5"/>
  <c r="E643" i="5"/>
  <c r="F643" i="5" s="1"/>
  <c r="D643" i="5"/>
  <c r="B643" i="5"/>
  <c r="AC642" i="5"/>
  <c r="AA642" i="5"/>
  <c r="AD642" i="5" s="1"/>
  <c r="V642" i="5"/>
  <c r="Q642" i="5"/>
  <c r="O642" i="5"/>
  <c r="D642" i="5"/>
  <c r="E642" i="5" s="1"/>
  <c r="F642" i="5" s="1"/>
  <c r="B642" i="5"/>
  <c r="AC641" i="5"/>
  <c r="AD641" i="5" s="1"/>
  <c r="AA641" i="5"/>
  <c r="V641" i="5"/>
  <c r="Q641" i="5"/>
  <c r="O641" i="5"/>
  <c r="D641" i="5"/>
  <c r="E641" i="5" s="1"/>
  <c r="F641" i="5" s="1"/>
  <c r="B641" i="5"/>
  <c r="AD640" i="5"/>
  <c r="AC640" i="5"/>
  <c r="AA640" i="5"/>
  <c r="V640" i="5"/>
  <c r="Q640" i="5"/>
  <c r="O640" i="5"/>
  <c r="E640" i="5"/>
  <c r="F640" i="5" s="1"/>
  <c r="D640" i="5"/>
  <c r="B640" i="5"/>
  <c r="AD639" i="5"/>
  <c r="AC639" i="5"/>
  <c r="AA639" i="5"/>
  <c r="V639" i="5"/>
  <c r="Q639" i="5"/>
  <c r="R639" i="5" s="1"/>
  <c r="O639" i="5"/>
  <c r="D639" i="5"/>
  <c r="E639" i="5" s="1"/>
  <c r="F639" i="5" s="1"/>
  <c r="B639" i="5"/>
  <c r="AC638" i="5"/>
  <c r="AA638" i="5"/>
  <c r="AD638" i="5" s="1"/>
  <c r="V638" i="5"/>
  <c r="Q638" i="5"/>
  <c r="O638" i="5"/>
  <c r="R638" i="5" s="1"/>
  <c r="E638" i="5"/>
  <c r="D638" i="5"/>
  <c r="B638" i="5"/>
  <c r="F638" i="5" s="1"/>
  <c r="AC637" i="5"/>
  <c r="AA637" i="5"/>
  <c r="V637" i="5"/>
  <c r="Q637" i="5"/>
  <c r="R637" i="5" s="1"/>
  <c r="O637" i="5"/>
  <c r="D637" i="5"/>
  <c r="E637" i="5" s="1"/>
  <c r="B637" i="5"/>
  <c r="AC636" i="5"/>
  <c r="AA636" i="5"/>
  <c r="V636" i="5"/>
  <c r="Q636" i="5"/>
  <c r="O636" i="5"/>
  <c r="D636" i="5"/>
  <c r="E636" i="5" s="1"/>
  <c r="B636" i="5"/>
  <c r="AC635" i="5"/>
  <c r="AA635" i="5"/>
  <c r="V635" i="5"/>
  <c r="Q635" i="5"/>
  <c r="R635" i="5" s="1"/>
  <c r="O635" i="5"/>
  <c r="E635" i="5"/>
  <c r="F635" i="5" s="1"/>
  <c r="D635" i="5"/>
  <c r="B635" i="5"/>
  <c r="AC634" i="5"/>
  <c r="AA634" i="5"/>
  <c r="V634" i="5"/>
  <c r="R634" i="5"/>
  <c r="Q634" i="5"/>
  <c r="O634" i="5"/>
  <c r="D634" i="5"/>
  <c r="E634" i="5" s="1"/>
  <c r="F634" i="5" s="1"/>
  <c r="B634" i="5"/>
  <c r="AC633" i="5"/>
  <c r="AD633" i="5" s="1"/>
  <c r="AA633" i="5"/>
  <c r="V633" i="5"/>
  <c r="Q633" i="5"/>
  <c r="R633" i="5" s="1"/>
  <c r="O633" i="5"/>
  <c r="D633" i="5"/>
  <c r="E633" i="5" s="1"/>
  <c r="B633" i="5"/>
  <c r="AC632" i="5"/>
  <c r="AA632" i="5"/>
  <c r="V632" i="5"/>
  <c r="Q632" i="5"/>
  <c r="O632" i="5"/>
  <c r="D632" i="5"/>
  <c r="E632" i="5" s="1"/>
  <c r="B632" i="5"/>
  <c r="AC631" i="5"/>
  <c r="AD631" i="5" s="1"/>
  <c r="AA631" i="5"/>
  <c r="V631" i="5"/>
  <c r="Q631" i="5"/>
  <c r="O631" i="5"/>
  <c r="D631" i="5"/>
  <c r="E631" i="5" s="1"/>
  <c r="B631" i="5"/>
  <c r="AD630" i="5"/>
  <c r="AC630" i="5"/>
  <c r="AA630" i="5"/>
  <c r="V630" i="5"/>
  <c r="Q630" i="5"/>
  <c r="R630" i="5" s="1"/>
  <c r="O630" i="5"/>
  <c r="D630" i="5"/>
  <c r="E630" i="5" s="1"/>
  <c r="B630" i="5"/>
  <c r="AC629" i="5"/>
  <c r="AD629" i="5" s="1"/>
  <c r="AA629" i="5"/>
  <c r="V629" i="5"/>
  <c r="R629" i="5"/>
  <c r="Q629" i="5"/>
  <c r="O629" i="5"/>
  <c r="E629" i="5"/>
  <c r="F629" i="5" s="1"/>
  <c r="D629" i="5"/>
  <c r="B629" i="5"/>
  <c r="AD628" i="5"/>
  <c r="AC628" i="5"/>
  <c r="AA628" i="5"/>
  <c r="V628" i="5"/>
  <c r="Q628" i="5"/>
  <c r="O628" i="5"/>
  <c r="R628" i="5" s="1"/>
  <c r="E628" i="5"/>
  <c r="D628" i="5"/>
  <c r="B628" i="5"/>
  <c r="AC627" i="5"/>
  <c r="AD627" i="5" s="1"/>
  <c r="AA627" i="5"/>
  <c r="V627" i="5"/>
  <c r="Q627" i="5"/>
  <c r="O627" i="5"/>
  <c r="D627" i="5"/>
  <c r="E627" i="5" s="1"/>
  <c r="F627" i="5" s="1"/>
  <c r="B627" i="5"/>
  <c r="AC626" i="5"/>
  <c r="AA626" i="5"/>
  <c r="V626" i="5"/>
  <c r="Q626" i="5"/>
  <c r="O626" i="5"/>
  <c r="E626" i="5"/>
  <c r="D626" i="5"/>
  <c r="B626" i="5"/>
  <c r="AC625" i="5"/>
  <c r="AA625" i="5"/>
  <c r="V625" i="5"/>
  <c r="Q625" i="5"/>
  <c r="O625" i="5"/>
  <c r="D625" i="5"/>
  <c r="E625" i="5" s="1"/>
  <c r="F625" i="5" s="1"/>
  <c r="B625" i="5"/>
  <c r="AC624" i="5"/>
  <c r="AD624" i="5" s="1"/>
  <c r="AA624" i="5"/>
  <c r="V624" i="5"/>
  <c r="Q624" i="5"/>
  <c r="R624" i="5" s="1"/>
  <c r="O624" i="5"/>
  <c r="E624" i="5"/>
  <c r="F624" i="5" s="1"/>
  <c r="D624" i="5"/>
  <c r="B624" i="5"/>
  <c r="AD623" i="5"/>
  <c r="AC623" i="5"/>
  <c r="AA623" i="5"/>
  <c r="V623" i="5"/>
  <c r="Q623" i="5"/>
  <c r="R623" i="5" s="1"/>
  <c r="O623" i="5"/>
  <c r="D623" i="5"/>
  <c r="E623" i="5" s="1"/>
  <c r="F623" i="5" s="1"/>
  <c r="B623" i="5"/>
  <c r="AC622" i="5"/>
  <c r="AA622" i="5"/>
  <c r="AD622" i="5" s="1"/>
  <c r="V622" i="5"/>
  <c r="R622" i="5"/>
  <c r="Q622" i="5"/>
  <c r="O622" i="5"/>
  <c r="E622" i="5"/>
  <c r="D622" i="5"/>
  <c r="B622" i="5"/>
  <c r="F622" i="5" s="1"/>
  <c r="AC621" i="5"/>
  <c r="AA621" i="5"/>
  <c r="V621" i="5"/>
  <c r="Q621" i="5"/>
  <c r="R621" i="5" s="1"/>
  <c r="O621" i="5"/>
  <c r="D621" i="5"/>
  <c r="E621" i="5" s="1"/>
  <c r="B621" i="5"/>
  <c r="AC620" i="5"/>
  <c r="AA620" i="5"/>
  <c r="V620" i="5"/>
  <c r="Q620" i="5"/>
  <c r="O620" i="5"/>
  <c r="D620" i="5"/>
  <c r="E620" i="5" s="1"/>
  <c r="B620" i="5"/>
  <c r="AC619" i="5"/>
  <c r="AA619" i="5"/>
  <c r="V619" i="5"/>
  <c r="Q619" i="5"/>
  <c r="R619" i="5" s="1"/>
  <c r="O619" i="5"/>
  <c r="E619" i="5"/>
  <c r="F619" i="5" s="1"/>
  <c r="D619" i="5"/>
  <c r="B619" i="5"/>
  <c r="AC618" i="5"/>
  <c r="AA618" i="5"/>
  <c r="V618" i="5"/>
  <c r="R618" i="5"/>
  <c r="Q618" i="5"/>
  <c r="O618" i="5"/>
  <c r="D618" i="5"/>
  <c r="E618" i="5" s="1"/>
  <c r="F618" i="5" s="1"/>
  <c r="B618" i="5"/>
  <c r="AC617" i="5"/>
  <c r="AD617" i="5" s="1"/>
  <c r="AA617" i="5"/>
  <c r="V617" i="5"/>
  <c r="Q617" i="5"/>
  <c r="R617" i="5" s="1"/>
  <c r="O617" i="5"/>
  <c r="D617" i="5"/>
  <c r="E617" i="5" s="1"/>
  <c r="B617" i="5"/>
  <c r="AD616" i="5"/>
  <c r="AC616" i="5"/>
  <c r="AA616" i="5"/>
  <c r="V616" i="5"/>
  <c r="Q616" i="5"/>
  <c r="O616" i="5"/>
  <c r="D616" i="5"/>
  <c r="E616" i="5" s="1"/>
  <c r="B616" i="5"/>
  <c r="AC615" i="5"/>
  <c r="AA615" i="5"/>
  <c r="AD615" i="5" s="1"/>
  <c r="V615" i="5"/>
  <c r="Q615" i="5"/>
  <c r="O615" i="5"/>
  <c r="D615" i="5"/>
  <c r="E615" i="5" s="1"/>
  <c r="B615" i="5"/>
  <c r="AC614" i="5"/>
  <c r="AA614" i="5"/>
  <c r="V614" i="5"/>
  <c r="Q614" i="5"/>
  <c r="R614" i="5" s="1"/>
  <c r="O614" i="5"/>
  <c r="D614" i="5"/>
  <c r="E614" i="5" s="1"/>
  <c r="B614" i="5"/>
  <c r="AC613" i="5"/>
  <c r="AD613" i="5" s="1"/>
  <c r="AA613" i="5"/>
  <c r="V613" i="5"/>
  <c r="R613" i="5"/>
  <c r="Q613" i="5"/>
  <c r="O613" i="5"/>
  <c r="D613" i="5"/>
  <c r="E613" i="5" s="1"/>
  <c r="F613" i="5" s="1"/>
  <c r="B613" i="5"/>
  <c r="AD612" i="5"/>
  <c r="AC612" i="5"/>
  <c r="AA612" i="5"/>
  <c r="V612" i="5"/>
  <c r="Q612" i="5"/>
  <c r="O612" i="5"/>
  <c r="R612" i="5" s="1"/>
  <c r="E612" i="5"/>
  <c r="F612" i="5" s="1"/>
  <c r="D612" i="5"/>
  <c r="B612" i="5"/>
  <c r="AC611" i="5"/>
  <c r="AD611" i="5" s="1"/>
  <c r="AA611" i="5"/>
  <c r="V611" i="5"/>
  <c r="Q611" i="5"/>
  <c r="O611" i="5"/>
  <c r="D611" i="5"/>
  <c r="E611" i="5" s="1"/>
  <c r="F611" i="5" s="1"/>
  <c r="B611" i="5"/>
  <c r="AC610" i="5"/>
  <c r="AA610" i="5"/>
  <c r="V610" i="5"/>
  <c r="Q610" i="5"/>
  <c r="O610" i="5"/>
  <c r="E610" i="5"/>
  <c r="D610" i="5"/>
  <c r="B610" i="5"/>
  <c r="AC609" i="5"/>
  <c r="AA609" i="5"/>
  <c r="V609" i="5"/>
  <c r="Q609" i="5"/>
  <c r="O609" i="5"/>
  <c r="D609" i="5"/>
  <c r="E609" i="5" s="1"/>
  <c r="F609" i="5" s="1"/>
  <c r="B609" i="5"/>
  <c r="AC608" i="5"/>
  <c r="AD608" i="5" s="1"/>
  <c r="AA608" i="5"/>
  <c r="V608" i="5"/>
  <c r="Q608" i="5"/>
  <c r="O608" i="5"/>
  <c r="E608" i="5"/>
  <c r="F608" i="5" s="1"/>
  <c r="D608" i="5"/>
  <c r="B608" i="5"/>
  <c r="AD607" i="5"/>
  <c r="AC607" i="5"/>
  <c r="AA607" i="5"/>
  <c r="V607" i="5"/>
  <c r="R607" i="5"/>
  <c r="Q607" i="5"/>
  <c r="O607" i="5"/>
  <c r="D607" i="5"/>
  <c r="E607" i="5" s="1"/>
  <c r="F607" i="5" s="1"/>
  <c r="B607" i="5"/>
  <c r="AC606" i="5"/>
  <c r="AA606" i="5"/>
  <c r="AD606" i="5" s="1"/>
  <c r="V606" i="5"/>
  <c r="R606" i="5"/>
  <c r="Q606" i="5"/>
  <c r="O606" i="5"/>
  <c r="E606" i="5"/>
  <c r="D606" i="5"/>
  <c r="B606" i="5"/>
  <c r="F606" i="5" s="1"/>
  <c r="AC605" i="5"/>
  <c r="AA605" i="5"/>
  <c r="V605" i="5"/>
  <c r="Q605" i="5"/>
  <c r="R605" i="5" s="1"/>
  <c r="O605" i="5"/>
  <c r="D605" i="5"/>
  <c r="E605" i="5" s="1"/>
  <c r="B605" i="5"/>
  <c r="AC604" i="5"/>
  <c r="AA604" i="5"/>
  <c r="V604" i="5"/>
  <c r="Q604" i="5"/>
  <c r="O604" i="5"/>
  <c r="D604" i="5"/>
  <c r="E604" i="5" s="1"/>
  <c r="B604" i="5"/>
  <c r="AC603" i="5"/>
  <c r="AA603" i="5"/>
  <c r="V603" i="5"/>
  <c r="Q603" i="5"/>
  <c r="R603" i="5" s="1"/>
  <c r="O603" i="5"/>
  <c r="E603" i="5"/>
  <c r="F603" i="5" s="1"/>
  <c r="D603" i="5"/>
  <c r="B603" i="5"/>
  <c r="AD602" i="5"/>
  <c r="AC602" i="5"/>
  <c r="AA602" i="5"/>
  <c r="V602" i="5"/>
  <c r="R602" i="5"/>
  <c r="Q602" i="5"/>
  <c r="O602" i="5"/>
  <c r="D602" i="5"/>
  <c r="E602" i="5" s="1"/>
  <c r="F602" i="5" s="1"/>
  <c r="B602" i="5"/>
  <c r="AD601" i="5"/>
  <c r="AC601" i="5"/>
  <c r="AA601" i="5"/>
  <c r="V601" i="5"/>
  <c r="Q601" i="5"/>
  <c r="R601" i="5" s="1"/>
  <c r="O601" i="5"/>
  <c r="D601" i="5"/>
  <c r="E601" i="5" s="1"/>
  <c r="B601" i="5"/>
  <c r="AD600" i="5"/>
  <c r="AC600" i="5"/>
  <c r="AA600" i="5"/>
  <c r="V600" i="5"/>
  <c r="Q600" i="5"/>
  <c r="O600" i="5"/>
  <c r="D600" i="5"/>
  <c r="E600" i="5" s="1"/>
  <c r="B600" i="5"/>
  <c r="AC599" i="5"/>
  <c r="AA599" i="5"/>
  <c r="V599" i="5"/>
  <c r="Q599" i="5"/>
  <c r="O599" i="5"/>
  <c r="D599" i="5"/>
  <c r="E599" i="5" s="1"/>
  <c r="B599" i="5"/>
  <c r="AC598" i="5"/>
  <c r="AA598" i="5"/>
  <c r="V598" i="5"/>
  <c r="Q598" i="5"/>
  <c r="R598" i="5" s="1"/>
  <c r="O598" i="5"/>
  <c r="D598" i="5"/>
  <c r="E598" i="5" s="1"/>
  <c r="B598" i="5"/>
  <c r="AC597" i="5"/>
  <c r="AD597" i="5" s="1"/>
  <c r="AB597" i="5"/>
  <c r="AA597" i="5"/>
  <c r="Z597" i="5"/>
  <c r="V597" i="5"/>
  <c r="Q597" i="5"/>
  <c r="O597" i="5"/>
  <c r="F597" i="5"/>
  <c r="D597" i="5"/>
  <c r="E597" i="5" s="1"/>
  <c r="B597" i="5"/>
  <c r="AC596" i="5"/>
  <c r="AA596" i="5"/>
  <c r="AD596" i="5" s="1"/>
  <c r="V596" i="5"/>
  <c r="Q596" i="5"/>
  <c r="O596" i="5"/>
  <c r="E596" i="5"/>
  <c r="D596" i="5"/>
  <c r="B596" i="5"/>
  <c r="AC595" i="5"/>
  <c r="AA595" i="5"/>
  <c r="V595" i="5"/>
  <c r="Q595" i="5"/>
  <c r="O595" i="5"/>
  <c r="F595" i="5"/>
  <c r="E595" i="5"/>
  <c r="D595" i="5"/>
  <c r="B595" i="5"/>
  <c r="AC594" i="5"/>
  <c r="AD594" i="5" s="1"/>
  <c r="AA594" i="5"/>
  <c r="V594" i="5"/>
  <c r="R594" i="5"/>
  <c r="Q594" i="5"/>
  <c r="O594" i="5"/>
  <c r="E594" i="5"/>
  <c r="F594" i="5" s="1"/>
  <c r="D594" i="5"/>
  <c r="B594" i="5"/>
  <c r="AD593" i="5"/>
  <c r="AC593" i="5"/>
  <c r="AA593" i="5"/>
  <c r="V593" i="5"/>
  <c r="Q593" i="5"/>
  <c r="R593" i="5" s="1"/>
  <c r="O593" i="5"/>
  <c r="F593" i="5"/>
  <c r="E593" i="5"/>
  <c r="D593" i="5"/>
  <c r="B593" i="5"/>
  <c r="AC592" i="5"/>
  <c r="AA592" i="5"/>
  <c r="AD592" i="5" s="1"/>
  <c r="V592" i="5"/>
  <c r="Q592" i="5"/>
  <c r="O592" i="5"/>
  <c r="F592" i="5"/>
  <c r="E592" i="5"/>
  <c r="D592" i="5"/>
  <c r="B592" i="5"/>
  <c r="AC591" i="5"/>
  <c r="AA591" i="5"/>
  <c r="V591" i="5"/>
  <c r="Q591" i="5"/>
  <c r="O591" i="5"/>
  <c r="D591" i="5"/>
  <c r="E591" i="5" s="1"/>
  <c r="B591" i="5"/>
  <c r="AC590" i="5"/>
  <c r="AA590" i="5"/>
  <c r="V590" i="5"/>
  <c r="Q590" i="5"/>
  <c r="O590" i="5"/>
  <c r="D590" i="5"/>
  <c r="E590" i="5" s="1"/>
  <c r="B590" i="5"/>
  <c r="AC589" i="5"/>
  <c r="AA589" i="5"/>
  <c r="V589" i="5"/>
  <c r="Q589" i="5"/>
  <c r="R589" i="5" s="1"/>
  <c r="O589" i="5"/>
  <c r="E589" i="5"/>
  <c r="D589" i="5"/>
  <c r="B589" i="5"/>
  <c r="AD588" i="5"/>
  <c r="AC588" i="5"/>
  <c r="AA588" i="5"/>
  <c r="V588" i="5"/>
  <c r="R588" i="5"/>
  <c r="Q588" i="5"/>
  <c r="O588" i="5"/>
  <c r="D588" i="5"/>
  <c r="E588" i="5" s="1"/>
  <c r="F588" i="5" s="1"/>
  <c r="B588" i="5"/>
  <c r="AD587" i="5"/>
  <c r="AC587" i="5"/>
  <c r="AA587" i="5"/>
  <c r="V587" i="5"/>
  <c r="R587" i="5"/>
  <c r="Q587" i="5"/>
  <c r="O587" i="5"/>
  <c r="D587" i="5"/>
  <c r="E587" i="5" s="1"/>
  <c r="B587" i="5"/>
  <c r="F587" i="5" s="1"/>
  <c r="AC586" i="5"/>
  <c r="AA586" i="5"/>
  <c r="V586" i="5"/>
  <c r="Q586" i="5"/>
  <c r="O586" i="5"/>
  <c r="R586" i="5" s="1"/>
  <c r="D586" i="5"/>
  <c r="E586" i="5" s="1"/>
  <c r="B586" i="5"/>
  <c r="AC585" i="5"/>
  <c r="AA585" i="5"/>
  <c r="V585" i="5"/>
  <c r="Q585" i="5"/>
  <c r="O585" i="5"/>
  <c r="E585" i="5"/>
  <c r="D585" i="5"/>
  <c r="B585" i="5"/>
  <c r="AC584" i="5"/>
  <c r="AA584" i="5"/>
  <c r="V584" i="5"/>
  <c r="Q584" i="5"/>
  <c r="R584" i="5" s="1"/>
  <c r="O584" i="5"/>
  <c r="F584" i="5"/>
  <c r="E584" i="5"/>
  <c r="D584" i="5"/>
  <c r="B584" i="5"/>
  <c r="AC583" i="5"/>
  <c r="AA583" i="5"/>
  <c r="AD583" i="5" s="1"/>
  <c r="V583" i="5"/>
  <c r="R583" i="5"/>
  <c r="Q583" i="5"/>
  <c r="O583" i="5"/>
  <c r="D583" i="5"/>
  <c r="E583" i="5" s="1"/>
  <c r="B583" i="5"/>
  <c r="AC582" i="5"/>
  <c r="AD582" i="5" s="1"/>
  <c r="AA582" i="5"/>
  <c r="V582" i="5"/>
  <c r="Q582" i="5"/>
  <c r="O582" i="5"/>
  <c r="R582" i="5" s="1"/>
  <c r="D582" i="5"/>
  <c r="E582" i="5" s="1"/>
  <c r="B582" i="5"/>
  <c r="AD581" i="5"/>
  <c r="AC581" i="5"/>
  <c r="AA581" i="5"/>
  <c r="V581" i="5"/>
  <c r="Q581" i="5"/>
  <c r="O581" i="5"/>
  <c r="D581" i="5"/>
  <c r="E581" i="5" s="1"/>
  <c r="B581" i="5"/>
  <c r="AC580" i="5"/>
  <c r="AA580" i="5"/>
  <c r="AD580" i="5" s="1"/>
  <c r="V580" i="5"/>
  <c r="R580" i="5"/>
  <c r="Q580" i="5"/>
  <c r="O580" i="5"/>
  <c r="D580" i="5"/>
  <c r="E580" i="5" s="1"/>
  <c r="F580" i="5" s="1"/>
  <c r="B580" i="5"/>
  <c r="AC579" i="5"/>
  <c r="AA579" i="5"/>
  <c r="V579" i="5"/>
  <c r="Q579" i="5"/>
  <c r="R579" i="5" s="1"/>
  <c r="O579" i="5"/>
  <c r="E579" i="5"/>
  <c r="D579" i="5"/>
  <c r="B579" i="5"/>
  <c r="AC578" i="5"/>
  <c r="AD578" i="5" s="1"/>
  <c r="AA578" i="5"/>
  <c r="V578" i="5"/>
  <c r="Q578" i="5"/>
  <c r="R578" i="5" s="1"/>
  <c r="O578" i="5"/>
  <c r="E578" i="5"/>
  <c r="D578" i="5"/>
  <c r="B578" i="5"/>
  <c r="AC577" i="5"/>
  <c r="AA577" i="5"/>
  <c r="V577" i="5"/>
  <c r="Q577" i="5"/>
  <c r="R577" i="5" s="1"/>
  <c r="O577" i="5"/>
  <c r="E577" i="5"/>
  <c r="F577" i="5" s="1"/>
  <c r="D577" i="5"/>
  <c r="B577" i="5"/>
  <c r="AC576" i="5"/>
  <c r="AA576" i="5"/>
  <c r="V576" i="5"/>
  <c r="Q576" i="5"/>
  <c r="R576" i="5" s="1"/>
  <c r="O576" i="5"/>
  <c r="E576" i="5"/>
  <c r="D576" i="5"/>
  <c r="B576" i="5"/>
  <c r="AC575" i="5"/>
  <c r="AA575" i="5"/>
  <c r="V575" i="5"/>
  <c r="Q575" i="5"/>
  <c r="R575" i="5" s="1"/>
  <c r="O575" i="5"/>
  <c r="D575" i="5"/>
  <c r="E575" i="5" s="1"/>
  <c r="B575" i="5"/>
  <c r="AC574" i="5"/>
  <c r="AA574" i="5"/>
  <c r="V574" i="5"/>
  <c r="Q574" i="5"/>
  <c r="O574" i="5"/>
  <c r="D574" i="5"/>
  <c r="E574" i="5" s="1"/>
  <c r="B574" i="5"/>
  <c r="AC573" i="5"/>
  <c r="AA573" i="5"/>
  <c r="V573" i="5"/>
  <c r="Q573" i="5"/>
  <c r="O573" i="5"/>
  <c r="D573" i="5"/>
  <c r="E573" i="5" s="1"/>
  <c r="B573" i="5"/>
  <c r="AC572" i="5"/>
  <c r="AA572" i="5"/>
  <c r="V572" i="5"/>
  <c r="Q572" i="5"/>
  <c r="O572" i="5"/>
  <c r="D572" i="5"/>
  <c r="E572" i="5" s="1"/>
  <c r="B572" i="5"/>
  <c r="AC571" i="5"/>
  <c r="AA571" i="5"/>
  <c r="V571" i="5"/>
  <c r="R571" i="5"/>
  <c r="Q571" i="5"/>
  <c r="O571" i="5"/>
  <c r="D571" i="5"/>
  <c r="E571" i="5" s="1"/>
  <c r="B571" i="5"/>
  <c r="AC570" i="5"/>
  <c r="AA570" i="5"/>
  <c r="V570" i="5"/>
  <c r="R570" i="5"/>
  <c r="Q570" i="5"/>
  <c r="O570" i="5"/>
  <c r="E570" i="5"/>
  <c r="D570" i="5"/>
  <c r="B570" i="5"/>
  <c r="AC569" i="5"/>
  <c r="AA569" i="5"/>
  <c r="V569" i="5"/>
  <c r="Q569" i="5"/>
  <c r="O569" i="5"/>
  <c r="E569" i="5"/>
  <c r="D569" i="5"/>
  <c r="B569" i="5"/>
  <c r="AC568" i="5"/>
  <c r="AA568" i="5"/>
  <c r="V568" i="5"/>
  <c r="Q568" i="5"/>
  <c r="R568" i="5" s="1"/>
  <c r="O568" i="5"/>
  <c r="E568" i="5"/>
  <c r="D568" i="5"/>
  <c r="B568" i="5"/>
  <c r="AC567" i="5"/>
  <c r="AA567" i="5"/>
  <c r="V567" i="5"/>
  <c r="R567" i="5"/>
  <c r="Q567" i="5"/>
  <c r="O567" i="5"/>
  <c r="D567" i="5"/>
  <c r="E567" i="5" s="1"/>
  <c r="F567" i="5" s="1"/>
  <c r="B567" i="5"/>
  <c r="AC566" i="5"/>
  <c r="AD566" i="5" s="1"/>
  <c r="AA566" i="5"/>
  <c r="V566" i="5"/>
  <c r="R566" i="5"/>
  <c r="Q566" i="5"/>
  <c r="O566" i="5"/>
  <c r="E566" i="5"/>
  <c r="D566" i="5"/>
  <c r="B566" i="5"/>
  <c r="F566" i="5" s="1"/>
  <c r="AC565" i="5"/>
  <c r="AA565" i="5"/>
  <c r="V565" i="5"/>
  <c r="Q565" i="5"/>
  <c r="O565" i="5"/>
  <c r="D565" i="5"/>
  <c r="E565" i="5" s="1"/>
  <c r="B565" i="5"/>
  <c r="AC564" i="5"/>
  <c r="AD564" i="5" s="1"/>
  <c r="AA564" i="5"/>
  <c r="V564" i="5"/>
  <c r="Q564" i="5"/>
  <c r="O564" i="5"/>
  <c r="D564" i="5"/>
  <c r="E564" i="5" s="1"/>
  <c r="B564" i="5"/>
  <c r="AC563" i="5"/>
  <c r="AA563" i="5"/>
  <c r="V563" i="5"/>
  <c r="Q563" i="5"/>
  <c r="O563" i="5"/>
  <c r="D563" i="5"/>
  <c r="E563" i="5" s="1"/>
  <c r="B563" i="5"/>
  <c r="AC562" i="5"/>
  <c r="AD562" i="5" s="1"/>
  <c r="AA562" i="5"/>
  <c r="V562" i="5"/>
  <c r="Q562" i="5"/>
  <c r="O562" i="5"/>
  <c r="D562" i="5"/>
  <c r="E562" i="5" s="1"/>
  <c r="B562" i="5"/>
  <c r="AD561" i="5"/>
  <c r="AC561" i="5"/>
  <c r="AA561" i="5"/>
  <c r="V561" i="5"/>
  <c r="Q561" i="5"/>
  <c r="O561" i="5"/>
  <c r="R561" i="5" s="1"/>
  <c r="E561" i="5"/>
  <c r="D561" i="5"/>
  <c r="B561" i="5"/>
  <c r="AD560" i="5"/>
  <c r="AC560" i="5"/>
  <c r="AA560" i="5"/>
  <c r="V560" i="5"/>
  <c r="R560" i="5"/>
  <c r="Q560" i="5"/>
  <c r="O560" i="5"/>
  <c r="D560" i="5"/>
  <c r="E560" i="5" s="1"/>
  <c r="F560" i="5" s="1"/>
  <c r="B560" i="5"/>
  <c r="AC559" i="5"/>
  <c r="AA559" i="5"/>
  <c r="V559" i="5"/>
  <c r="Q559" i="5"/>
  <c r="O559" i="5"/>
  <c r="E559" i="5"/>
  <c r="D559" i="5"/>
  <c r="B559" i="5"/>
  <c r="AC558" i="5"/>
  <c r="AA558" i="5"/>
  <c r="V558" i="5"/>
  <c r="Q558" i="5"/>
  <c r="O558" i="5"/>
  <c r="F558" i="5"/>
  <c r="D558" i="5"/>
  <c r="E558" i="5" s="1"/>
  <c r="B558" i="5"/>
  <c r="AC557" i="5"/>
  <c r="AA557" i="5"/>
  <c r="V557" i="5"/>
  <c r="Q557" i="5"/>
  <c r="O557" i="5"/>
  <c r="E557" i="5"/>
  <c r="F557" i="5" s="1"/>
  <c r="D557" i="5"/>
  <c r="B557" i="5"/>
  <c r="AC556" i="5"/>
  <c r="AA556" i="5"/>
  <c r="V556" i="5"/>
  <c r="Q556" i="5"/>
  <c r="R556" i="5" s="1"/>
  <c r="O556" i="5"/>
  <c r="F556" i="5"/>
  <c r="E556" i="5"/>
  <c r="D556" i="5"/>
  <c r="B556" i="5"/>
  <c r="AC555" i="5"/>
  <c r="AA555" i="5"/>
  <c r="AD555" i="5" s="1"/>
  <c r="V555" i="5"/>
  <c r="R555" i="5"/>
  <c r="Q555" i="5"/>
  <c r="O555" i="5"/>
  <c r="D555" i="5"/>
  <c r="E555" i="5" s="1"/>
  <c r="B555" i="5"/>
  <c r="F555" i="5" s="1"/>
  <c r="AD554" i="5"/>
  <c r="AC554" i="5"/>
  <c r="AA554" i="5"/>
  <c r="V554" i="5"/>
  <c r="Q554" i="5"/>
  <c r="R554" i="5" s="1"/>
  <c r="O554" i="5"/>
  <c r="D554" i="5"/>
  <c r="E554" i="5" s="1"/>
  <c r="B554" i="5"/>
  <c r="AC553" i="5"/>
  <c r="AA553" i="5"/>
  <c r="V553" i="5"/>
  <c r="R553" i="5"/>
  <c r="Q553" i="5"/>
  <c r="O553" i="5"/>
  <c r="D553" i="5"/>
  <c r="E553" i="5" s="1"/>
  <c r="B553" i="5"/>
  <c r="AC552" i="5"/>
  <c r="AA552" i="5"/>
  <c r="V552" i="5"/>
  <c r="Q552" i="5"/>
  <c r="R552" i="5" s="1"/>
  <c r="O552" i="5"/>
  <c r="D552" i="5"/>
  <c r="E552" i="5" s="1"/>
  <c r="B552" i="5"/>
  <c r="AC551" i="5"/>
  <c r="AA551" i="5"/>
  <c r="V551" i="5"/>
  <c r="R551" i="5"/>
  <c r="Q551" i="5"/>
  <c r="O551" i="5"/>
  <c r="D551" i="5"/>
  <c r="E551" i="5" s="1"/>
  <c r="B551" i="5"/>
  <c r="AC550" i="5"/>
  <c r="AD550" i="5" s="1"/>
  <c r="AA550" i="5"/>
  <c r="V550" i="5"/>
  <c r="R550" i="5"/>
  <c r="Q550" i="5"/>
  <c r="O550" i="5"/>
  <c r="E550" i="5"/>
  <c r="D550" i="5"/>
  <c r="B550" i="5"/>
  <c r="AD549" i="5"/>
  <c r="AC549" i="5"/>
  <c r="AA549" i="5"/>
  <c r="V549" i="5"/>
  <c r="Q549" i="5"/>
  <c r="O549" i="5"/>
  <c r="E549" i="5"/>
  <c r="D549" i="5"/>
  <c r="B549" i="5"/>
  <c r="AC548" i="5"/>
  <c r="AD548" i="5" s="1"/>
  <c r="AA548" i="5"/>
  <c r="V548" i="5"/>
  <c r="Q548" i="5"/>
  <c r="O548" i="5"/>
  <c r="D548" i="5"/>
  <c r="E548" i="5" s="1"/>
  <c r="B548" i="5"/>
  <c r="AC547" i="5"/>
  <c r="AA547" i="5"/>
  <c r="AD547" i="5" s="1"/>
  <c r="V547" i="5"/>
  <c r="Q547" i="5"/>
  <c r="O547" i="5"/>
  <c r="D547" i="5"/>
  <c r="E547" i="5" s="1"/>
  <c r="B547" i="5"/>
  <c r="AC546" i="5"/>
  <c r="AD546" i="5" s="1"/>
  <c r="AA546" i="5"/>
  <c r="V546" i="5"/>
  <c r="Q546" i="5"/>
  <c r="O546" i="5"/>
  <c r="E546" i="5"/>
  <c r="D546" i="5"/>
  <c r="B546" i="5"/>
  <c r="AD545" i="5"/>
  <c r="AC545" i="5"/>
  <c r="AA545" i="5"/>
  <c r="V545" i="5"/>
  <c r="Q545" i="5"/>
  <c r="R545" i="5" s="1"/>
  <c r="O545" i="5"/>
  <c r="E545" i="5"/>
  <c r="D545" i="5"/>
  <c r="B545" i="5"/>
  <c r="AD544" i="5"/>
  <c r="AC544" i="5"/>
  <c r="AA544" i="5"/>
  <c r="V544" i="5"/>
  <c r="R544" i="5"/>
  <c r="Q544" i="5"/>
  <c r="O544" i="5"/>
  <c r="D544" i="5"/>
  <c r="E544" i="5" s="1"/>
  <c r="F544" i="5" s="1"/>
  <c r="B544" i="5"/>
  <c r="AC543" i="5"/>
  <c r="AA543" i="5"/>
  <c r="V543" i="5"/>
  <c r="Q543" i="5"/>
  <c r="O543" i="5"/>
  <c r="E543" i="5"/>
  <c r="F543" i="5" s="1"/>
  <c r="D543" i="5"/>
  <c r="B543" i="5"/>
  <c r="AC542" i="5"/>
  <c r="AA542" i="5"/>
  <c r="V542" i="5"/>
  <c r="Q542" i="5"/>
  <c r="O542" i="5"/>
  <c r="D542" i="5"/>
  <c r="E542" i="5" s="1"/>
  <c r="F542" i="5" s="1"/>
  <c r="B542" i="5"/>
  <c r="AC541" i="5"/>
  <c r="AA541" i="5"/>
  <c r="V541" i="5"/>
  <c r="Q541" i="5"/>
  <c r="O541" i="5"/>
  <c r="E541" i="5"/>
  <c r="F541" i="5" s="1"/>
  <c r="D541" i="5"/>
  <c r="B541" i="5"/>
  <c r="AC540" i="5"/>
  <c r="AA540" i="5"/>
  <c r="V540" i="5"/>
  <c r="Q540" i="5"/>
  <c r="O540" i="5"/>
  <c r="F540" i="5"/>
  <c r="E540" i="5"/>
  <c r="D540" i="5"/>
  <c r="B540" i="5"/>
  <c r="AC539" i="5"/>
  <c r="AA539" i="5"/>
  <c r="V539" i="5"/>
  <c r="R539" i="5"/>
  <c r="Q539" i="5"/>
  <c r="O539" i="5"/>
  <c r="D539" i="5"/>
  <c r="E539" i="5" s="1"/>
  <c r="B539" i="5"/>
  <c r="F539" i="5" s="1"/>
  <c r="AD538" i="5"/>
  <c r="AC538" i="5"/>
  <c r="AA538" i="5"/>
  <c r="V538" i="5"/>
  <c r="Q538" i="5"/>
  <c r="R538" i="5" s="1"/>
  <c r="O538" i="5"/>
  <c r="D538" i="5"/>
  <c r="E538" i="5" s="1"/>
  <c r="B538" i="5"/>
  <c r="AC537" i="5"/>
  <c r="AA537" i="5"/>
  <c r="V537" i="5"/>
  <c r="Q537" i="5"/>
  <c r="O537" i="5"/>
  <c r="D537" i="5"/>
  <c r="E537" i="5" s="1"/>
  <c r="B537" i="5"/>
  <c r="AC536" i="5"/>
  <c r="AA536" i="5"/>
  <c r="V536" i="5"/>
  <c r="Q536" i="5"/>
  <c r="R536" i="5" s="1"/>
  <c r="O536" i="5"/>
  <c r="D536" i="5"/>
  <c r="E536" i="5" s="1"/>
  <c r="B536" i="5"/>
  <c r="AC535" i="5"/>
  <c r="AA535" i="5"/>
  <c r="V535" i="5"/>
  <c r="R535" i="5"/>
  <c r="Q535" i="5"/>
  <c r="O535" i="5"/>
  <c r="D535" i="5"/>
  <c r="E535" i="5" s="1"/>
  <c r="B535" i="5"/>
  <c r="AD534" i="5"/>
  <c r="AC534" i="5"/>
  <c r="AA534" i="5"/>
  <c r="V534" i="5"/>
  <c r="R534" i="5"/>
  <c r="Q534" i="5"/>
  <c r="O534" i="5"/>
  <c r="E534" i="5"/>
  <c r="F534" i="5" s="1"/>
  <c r="D534" i="5"/>
  <c r="B534" i="5"/>
  <c r="AC533" i="5"/>
  <c r="AD533" i="5" s="1"/>
  <c r="AA533" i="5"/>
  <c r="V533" i="5"/>
  <c r="Q533" i="5"/>
  <c r="O533" i="5"/>
  <c r="E533" i="5"/>
  <c r="D533" i="5"/>
  <c r="B533" i="5"/>
  <c r="AD532" i="5"/>
  <c r="AC532" i="5"/>
  <c r="AA532" i="5"/>
  <c r="V532" i="5"/>
  <c r="Q532" i="5"/>
  <c r="O532" i="5"/>
  <c r="D532" i="5"/>
  <c r="E532" i="5" s="1"/>
  <c r="B532" i="5"/>
  <c r="AC531" i="5"/>
  <c r="AA531" i="5"/>
  <c r="V531" i="5"/>
  <c r="Q531" i="5"/>
  <c r="O531" i="5"/>
  <c r="E531" i="5"/>
  <c r="D531" i="5"/>
  <c r="B531" i="5"/>
  <c r="AD530" i="5"/>
  <c r="AC530" i="5"/>
  <c r="AA530" i="5"/>
  <c r="V530" i="5"/>
  <c r="Q530" i="5"/>
  <c r="O530" i="5"/>
  <c r="E530" i="5"/>
  <c r="D530" i="5"/>
  <c r="B530" i="5"/>
  <c r="AD529" i="5"/>
  <c r="AC529" i="5"/>
  <c r="AA529" i="5"/>
  <c r="V529" i="5"/>
  <c r="Q529" i="5"/>
  <c r="O529" i="5"/>
  <c r="D529" i="5"/>
  <c r="E529" i="5" s="1"/>
  <c r="B529" i="5"/>
  <c r="AD528" i="5"/>
  <c r="AC528" i="5"/>
  <c r="AA528" i="5"/>
  <c r="V528" i="5"/>
  <c r="Q528" i="5"/>
  <c r="R528" i="5" s="1"/>
  <c r="O528" i="5"/>
  <c r="E528" i="5"/>
  <c r="D528" i="5"/>
  <c r="B528" i="5"/>
  <c r="F528" i="5" s="1"/>
  <c r="AC527" i="5"/>
  <c r="AA527" i="5"/>
  <c r="V527" i="5"/>
  <c r="Q527" i="5"/>
  <c r="O527" i="5"/>
  <c r="D527" i="5"/>
  <c r="E527" i="5" s="1"/>
  <c r="B527" i="5"/>
  <c r="AC526" i="5"/>
  <c r="AA526" i="5"/>
  <c r="V526" i="5"/>
  <c r="Q526" i="5"/>
  <c r="O526" i="5"/>
  <c r="E526" i="5"/>
  <c r="F526" i="5" s="1"/>
  <c r="D526" i="5"/>
  <c r="B526" i="5"/>
  <c r="AC525" i="5"/>
  <c r="AA525" i="5"/>
  <c r="V525" i="5"/>
  <c r="Q525" i="5"/>
  <c r="R525" i="5" s="1"/>
  <c r="O525" i="5"/>
  <c r="E525" i="5"/>
  <c r="F525" i="5" s="1"/>
  <c r="D525" i="5"/>
  <c r="B525" i="5"/>
  <c r="AC524" i="5"/>
  <c r="AA524" i="5"/>
  <c r="V524" i="5"/>
  <c r="Q524" i="5"/>
  <c r="O524" i="5"/>
  <c r="R524" i="5" s="1"/>
  <c r="F524" i="5"/>
  <c r="E524" i="5"/>
  <c r="D524" i="5"/>
  <c r="B524" i="5"/>
  <c r="AC523" i="5"/>
  <c r="AA523" i="5"/>
  <c r="V523" i="5"/>
  <c r="Q523" i="5"/>
  <c r="R523" i="5" s="1"/>
  <c r="O523" i="5"/>
  <c r="D523" i="5"/>
  <c r="E523" i="5" s="1"/>
  <c r="B523" i="5"/>
  <c r="F523" i="5" s="1"/>
  <c r="AD522" i="5"/>
  <c r="AC522" i="5"/>
  <c r="AA522" i="5"/>
  <c r="V522" i="5"/>
  <c r="Q522" i="5"/>
  <c r="O522" i="5"/>
  <c r="D522" i="5"/>
  <c r="E522" i="5" s="1"/>
  <c r="B522" i="5"/>
  <c r="AC521" i="5"/>
  <c r="AA521" i="5"/>
  <c r="AD521" i="5" s="1"/>
  <c r="V521" i="5"/>
  <c r="Q521" i="5"/>
  <c r="O521" i="5"/>
  <c r="R521" i="5" s="1"/>
  <c r="D521" i="5"/>
  <c r="E521" i="5" s="1"/>
  <c r="B521" i="5"/>
  <c r="AC520" i="5"/>
  <c r="AA520" i="5"/>
  <c r="V520" i="5"/>
  <c r="Q520" i="5"/>
  <c r="R520" i="5" s="1"/>
  <c r="O520" i="5"/>
  <c r="J520" i="5"/>
  <c r="D520" i="5"/>
  <c r="E520" i="5" s="1"/>
  <c r="B520" i="5"/>
  <c r="AC519" i="5"/>
  <c r="AA519" i="5"/>
  <c r="V519" i="5"/>
  <c r="Q519" i="5"/>
  <c r="O519" i="5"/>
  <c r="R519" i="5" s="1"/>
  <c r="J519" i="5"/>
  <c r="E519" i="5"/>
  <c r="D519" i="5"/>
  <c r="B519" i="5"/>
  <c r="AC518" i="5"/>
  <c r="AA518" i="5"/>
  <c r="V518" i="5"/>
  <c r="Q518" i="5"/>
  <c r="O518" i="5"/>
  <c r="J518" i="5"/>
  <c r="E518" i="5"/>
  <c r="D518" i="5"/>
  <c r="B518" i="5"/>
  <c r="F518" i="5" s="1"/>
  <c r="AD517" i="5"/>
  <c r="AC517" i="5"/>
  <c r="AA517" i="5"/>
  <c r="V517" i="5"/>
  <c r="Q517" i="5"/>
  <c r="R517" i="5" s="1"/>
  <c r="O517" i="5"/>
  <c r="J517" i="5"/>
  <c r="F517" i="5"/>
  <c r="D517" i="5"/>
  <c r="E517" i="5" s="1"/>
  <c r="B517" i="5"/>
  <c r="AC516" i="5"/>
  <c r="AA516" i="5"/>
  <c r="AD516" i="5" s="1"/>
  <c r="V516" i="5"/>
  <c r="Q516" i="5"/>
  <c r="R516" i="5" s="1"/>
  <c r="O516" i="5"/>
  <c r="J516" i="5"/>
  <c r="E516" i="5"/>
  <c r="D516" i="5"/>
  <c r="B516" i="5"/>
  <c r="F516" i="5" s="1"/>
  <c r="AC515" i="5"/>
  <c r="AA515" i="5"/>
  <c r="V515" i="5"/>
  <c r="Q515" i="5"/>
  <c r="O515" i="5"/>
  <c r="J515" i="5"/>
  <c r="E515" i="5"/>
  <c r="F515" i="5" s="1"/>
  <c r="D515" i="5"/>
  <c r="B515" i="5"/>
  <c r="AC514" i="5"/>
  <c r="AA514" i="5"/>
  <c r="V514" i="5"/>
  <c r="Q514" i="5"/>
  <c r="O514" i="5"/>
  <c r="R514" i="5" s="1"/>
  <c r="J514" i="5"/>
  <c r="E514" i="5"/>
  <c r="D514" i="5"/>
  <c r="B514" i="5"/>
  <c r="F514" i="5" s="1"/>
  <c r="AC513" i="5"/>
  <c r="AD513" i="5" s="1"/>
  <c r="AA513" i="5"/>
  <c r="V513" i="5"/>
  <c r="Q513" i="5"/>
  <c r="O513" i="5"/>
  <c r="J513" i="5"/>
  <c r="D513" i="5"/>
  <c r="E513" i="5" s="1"/>
  <c r="B513" i="5"/>
  <c r="AC512" i="5"/>
  <c r="AA512" i="5"/>
  <c r="AD512" i="5" s="1"/>
  <c r="V512" i="5"/>
  <c r="Q512" i="5"/>
  <c r="R512" i="5" s="1"/>
  <c r="O512" i="5"/>
  <c r="J512" i="5"/>
  <c r="D512" i="5"/>
  <c r="E512" i="5" s="1"/>
  <c r="B512" i="5"/>
  <c r="AC511" i="5"/>
  <c r="AD511" i="5" s="1"/>
  <c r="AA511" i="5"/>
  <c r="V511" i="5"/>
  <c r="Q511" i="5"/>
  <c r="O511" i="5"/>
  <c r="R511" i="5" s="1"/>
  <c r="J511" i="5"/>
  <c r="E511" i="5"/>
  <c r="D511" i="5"/>
  <c r="B511" i="5"/>
  <c r="AD510" i="5"/>
  <c r="AC510" i="5"/>
  <c r="AA510" i="5"/>
  <c r="V510" i="5"/>
  <c r="Q510" i="5"/>
  <c r="O510" i="5"/>
  <c r="J510" i="5"/>
  <c r="D510" i="5"/>
  <c r="E510" i="5" s="1"/>
  <c r="B510" i="5"/>
  <c r="AC509" i="5"/>
  <c r="AD509" i="5" s="1"/>
  <c r="AA509" i="5"/>
  <c r="V509" i="5"/>
  <c r="Q509" i="5"/>
  <c r="O509" i="5"/>
  <c r="J509" i="5"/>
  <c r="D509" i="5"/>
  <c r="E509" i="5" s="1"/>
  <c r="B509" i="5"/>
  <c r="AC508" i="5"/>
  <c r="AD508" i="5" s="1"/>
  <c r="AA508" i="5"/>
  <c r="V508" i="5"/>
  <c r="Q508" i="5"/>
  <c r="O508" i="5"/>
  <c r="J508" i="5"/>
  <c r="D508" i="5"/>
  <c r="E508" i="5" s="1"/>
  <c r="B508" i="5"/>
  <c r="AC507" i="5"/>
  <c r="AA507" i="5"/>
  <c r="V507" i="5"/>
  <c r="Q507" i="5"/>
  <c r="O507" i="5"/>
  <c r="J507" i="5"/>
  <c r="F507" i="5"/>
  <c r="E507" i="5"/>
  <c r="D507" i="5"/>
  <c r="B507" i="5"/>
  <c r="AD506" i="5"/>
  <c r="AC506" i="5"/>
  <c r="AA506" i="5"/>
  <c r="V506" i="5"/>
  <c r="Q506" i="5"/>
  <c r="O506" i="5"/>
  <c r="J506" i="5"/>
  <c r="E506" i="5"/>
  <c r="D506" i="5"/>
  <c r="B506" i="5"/>
  <c r="F506" i="5" s="1"/>
  <c r="AC505" i="5"/>
  <c r="AA505" i="5"/>
  <c r="V505" i="5"/>
  <c r="Q505" i="5"/>
  <c r="O505" i="5"/>
  <c r="J505" i="5"/>
  <c r="D505" i="5"/>
  <c r="E505" i="5" s="1"/>
  <c r="B505" i="5"/>
  <c r="AD504" i="5"/>
  <c r="AC504" i="5"/>
  <c r="AA504" i="5"/>
  <c r="V504" i="5"/>
  <c r="Q504" i="5"/>
  <c r="R504" i="5" s="1"/>
  <c r="O504" i="5"/>
  <c r="J504" i="5"/>
  <c r="D504" i="5"/>
  <c r="E504" i="5" s="1"/>
  <c r="F504" i="5" s="1"/>
  <c r="B504" i="5"/>
  <c r="AC503" i="5"/>
  <c r="AD503" i="5" s="1"/>
  <c r="AA503" i="5"/>
  <c r="V503" i="5"/>
  <c r="Q503" i="5"/>
  <c r="R503" i="5" s="1"/>
  <c r="O503" i="5"/>
  <c r="J503" i="5"/>
  <c r="E503" i="5"/>
  <c r="F503" i="5" s="1"/>
  <c r="D503" i="5"/>
  <c r="B503" i="5"/>
  <c r="AE502" i="5"/>
  <c r="AD502" i="5"/>
  <c r="AC502" i="5"/>
  <c r="AA502" i="5"/>
  <c r="V502" i="5"/>
  <c r="Q502" i="5"/>
  <c r="O502" i="5"/>
  <c r="J502" i="5"/>
  <c r="D502" i="5"/>
  <c r="E502" i="5" s="1"/>
  <c r="F502" i="5" s="1"/>
  <c r="B502" i="5"/>
  <c r="AC501" i="5"/>
  <c r="AD501" i="5" s="1"/>
  <c r="AA501" i="5"/>
  <c r="V501" i="5"/>
  <c r="Q501" i="5"/>
  <c r="R501" i="5" s="1"/>
  <c r="O501" i="5"/>
  <c r="J501" i="5"/>
  <c r="D501" i="5"/>
  <c r="E501" i="5" s="1"/>
  <c r="F501" i="5" s="1"/>
  <c r="B501" i="5"/>
  <c r="AC500" i="5"/>
  <c r="AD500" i="5" s="1"/>
  <c r="AA500" i="5"/>
  <c r="V500" i="5"/>
  <c r="R500" i="5"/>
  <c r="Q500" i="5"/>
  <c r="O500" i="5"/>
  <c r="J500" i="5"/>
  <c r="E500" i="5"/>
  <c r="F500" i="5" s="1"/>
  <c r="D500" i="5"/>
  <c r="B500" i="5"/>
  <c r="AC499" i="5"/>
  <c r="AA499" i="5"/>
  <c r="V499" i="5"/>
  <c r="R499" i="5"/>
  <c r="Q499" i="5"/>
  <c r="O499" i="5"/>
  <c r="J499" i="5"/>
  <c r="F499" i="5"/>
  <c r="E499" i="5"/>
  <c r="D499" i="5"/>
  <c r="B499" i="5"/>
  <c r="AC498" i="5"/>
  <c r="AA498" i="5"/>
  <c r="V498" i="5"/>
  <c r="R498" i="5"/>
  <c r="Q498" i="5"/>
  <c r="O498" i="5"/>
  <c r="J498" i="5"/>
  <c r="E498" i="5"/>
  <c r="F498" i="5" s="1"/>
  <c r="D498" i="5"/>
  <c r="B498" i="5"/>
  <c r="AD497" i="5"/>
  <c r="AC497" i="5"/>
  <c r="AA497" i="5"/>
  <c r="V497" i="5"/>
  <c r="Q497" i="5"/>
  <c r="O497" i="5"/>
  <c r="J497" i="5"/>
  <c r="D497" i="5"/>
  <c r="E497" i="5" s="1"/>
  <c r="B497" i="5"/>
  <c r="AD496" i="5"/>
  <c r="AC496" i="5"/>
  <c r="AA496" i="5"/>
  <c r="V496" i="5"/>
  <c r="Q496" i="5"/>
  <c r="R496" i="5" s="1"/>
  <c r="O496" i="5"/>
  <c r="J496" i="5"/>
  <c r="D496" i="5"/>
  <c r="E496" i="5" s="1"/>
  <c r="B496" i="5"/>
  <c r="AD495" i="5"/>
  <c r="AC495" i="5"/>
  <c r="AA495" i="5"/>
  <c r="V495" i="5"/>
  <c r="Q495" i="5"/>
  <c r="O495" i="5"/>
  <c r="R495" i="5" s="1"/>
  <c r="J495" i="5"/>
  <c r="D495" i="5"/>
  <c r="E495" i="5" s="1"/>
  <c r="F495" i="5" s="1"/>
  <c r="B495" i="5"/>
  <c r="AC494" i="5"/>
  <c r="AA494" i="5"/>
  <c r="V494" i="5"/>
  <c r="Q494" i="5"/>
  <c r="O494" i="5"/>
  <c r="R494" i="5" s="1"/>
  <c r="J494" i="5"/>
  <c r="D494" i="5"/>
  <c r="E494" i="5" s="1"/>
  <c r="F494" i="5" s="1"/>
  <c r="B494" i="5"/>
  <c r="AC493" i="5"/>
  <c r="AD493" i="5" s="1"/>
  <c r="AA493" i="5"/>
  <c r="V493" i="5"/>
  <c r="Q493" i="5"/>
  <c r="O493" i="5"/>
  <c r="J493" i="5"/>
  <c r="F493" i="5"/>
  <c r="D493" i="5"/>
  <c r="E493" i="5" s="1"/>
  <c r="B493" i="5"/>
  <c r="AC492" i="5"/>
  <c r="AA492" i="5"/>
  <c r="AD492" i="5" s="1"/>
  <c r="V492" i="5"/>
  <c r="Q492" i="5"/>
  <c r="O492" i="5"/>
  <c r="J492" i="5"/>
  <c r="D492" i="5"/>
  <c r="E492" i="5" s="1"/>
  <c r="B492" i="5"/>
  <c r="AC491" i="5"/>
  <c r="AA491" i="5"/>
  <c r="AD491" i="5" s="1"/>
  <c r="V491" i="5"/>
  <c r="Q491" i="5"/>
  <c r="R491" i="5" s="1"/>
  <c r="O491" i="5"/>
  <c r="J491" i="5"/>
  <c r="E491" i="5"/>
  <c r="D491" i="5"/>
  <c r="B491" i="5"/>
  <c r="AC490" i="5"/>
  <c r="AA490" i="5"/>
  <c r="V490" i="5"/>
  <c r="R490" i="5"/>
  <c r="Q490" i="5"/>
  <c r="O490" i="5"/>
  <c r="J490" i="5"/>
  <c r="E490" i="5"/>
  <c r="F490" i="5" s="1"/>
  <c r="D490" i="5"/>
  <c r="B490" i="5"/>
  <c r="AC489" i="5"/>
  <c r="AA489" i="5"/>
  <c r="V489" i="5"/>
  <c r="Q489" i="5"/>
  <c r="O489" i="5"/>
  <c r="J489" i="5"/>
  <c r="D489" i="5"/>
  <c r="E489" i="5" s="1"/>
  <c r="B489" i="5"/>
  <c r="AC488" i="5"/>
  <c r="AA488" i="5"/>
  <c r="V488" i="5"/>
  <c r="Q488" i="5"/>
  <c r="R488" i="5" s="1"/>
  <c r="O488" i="5"/>
  <c r="J488" i="5"/>
  <c r="D488" i="5"/>
  <c r="E488" i="5" s="1"/>
  <c r="B488" i="5"/>
  <c r="AD487" i="5"/>
  <c r="AC487" i="5"/>
  <c r="AA487" i="5"/>
  <c r="V487" i="5"/>
  <c r="Q487" i="5"/>
  <c r="O487" i="5"/>
  <c r="R487" i="5" s="1"/>
  <c r="J487" i="5"/>
  <c r="D487" i="5"/>
  <c r="E487" i="5" s="1"/>
  <c r="F487" i="5" s="1"/>
  <c r="B487" i="5"/>
  <c r="AC486" i="5"/>
  <c r="AA486" i="5"/>
  <c r="V486" i="5"/>
  <c r="R486" i="5"/>
  <c r="Q486" i="5"/>
  <c r="O486" i="5"/>
  <c r="J486" i="5"/>
  <c r="E486" i="5"/>
  <c r="F486" i="5" s="1"/>
  <c r="D486" i="5"/>
  <c r="B486" i="5"/>
  <c r="AC485" i="5"/>
  <c r="AD485" i="5" s="1"/>
  <c r="AA485" i="5"/>
  <c r="V485" i="5"/>
  <c r="Q485" i="5"/>
  <c r="O485" i="5"/>
  <c r="J485" i="5"/>
  <c r="D485" i="5"/>
  <c r="E485" i="5" s="1"/>
  <c r="F485" i="5" s="1"/>
  <c r="B485" i="5"/>
  <c r="AC484" i="5"/>
  <c r="AA484" i="5"/>
  <c r="AD484" i="5" s="1"/>
  <c r="V484" i="5"/>
  <c r="R484" i="5"/>
  <c r="Q484" i="5"/>
  <c r="O484" i="5"/>
  <c r="J484" i="5"/>
  <c r="D484" i="5"/>
  <c r="E484" i="5" s="1"/>
  <c r="B484" i="5"/>
  <c r="AD483" i="5"/>
  <c r="AC483" i="5"/>
  <c r="AA483" i="5"/>
  <c r="V483" i="5"/>
  <c r="R483" i="5"/>
  <c r="Q483" i="5"/>
  <c r="O483" i="5"/>
  <c r="J483" i="5"/>
  <c r="E483" i="5"/>
  <c r="D483" i="5"/>
  <c r="B483" i="5"/>
  <c r="AC482" i="5"/>
  <c r="AA482" i="5"/>
  <c r="V482" i="5"/>
  <c r="R482" i="5"/>
  <c r="Q482" i="5"/>
  <c r="O482" i="5"/>
  <c r="J482" i="5"/>
  <c r="E482" i="5"/>
  <c r="F482" i="5" s="1"/>
  <c r="D482" i="5"/>
  <c r="B482" i="5"/>
  <c r="AD481" i="5"/>
  <c r="AC481" i="5"/>
  <c r="AA481" i="5"/>
  <c r="V481" i="5"/>
  <c r="Q481" i="5"/>
  <c r="O481" i="5"/>
  <c r="J481" i="5"/>
  <c r="D481" i="5"/>
  <c r="E481" i="5" s="1"/>
  <c r="B481" i="5"/>
  <c r="AC480" i="5"/>
  <c r="AA480" i="5"/>
  <c r="V480" i="5"/>
  <c r="Q480" i="5"/>
  <c r="R480" i="5" s="1"/>
  <c r="O480" i="5"/>
  <c r="J480" i="5"/>
  <c r="E480" i="5"/>
  <c r="D480" i="5"/>
  <c r="B480" i="5"/>
  <c r="AD479" i="5"/>
  <c r="AC479" i="5"/>
  <c r="AA479" i="5"/>
  <c r="V479" i="5"/>
  <c r="Q479" i="5"/>
  <c r="O479" i="5"/>
  <c r="R479" i="5" s="1"/>
  <c r="J479" i="5"/>
  <c r="D479" i="5"/>
  <c r="E479" i="5" s="1"/>
  <c r="F479" i="5" s="1"/>
  <c r="B479" i="5"/>
  <c r="AC478" i="5"/>
  <c r="AA478" i="5"/>
  <c r="V478" i="5"/>
  <c r="R478" i="5"/>
  <c r="Q478" i="5"/>
  <c r="O478" i="5"/>
  <c r="J478" i="5"/>
  <c r="D478" i="5"/>
  <c r="E478" i="5" s="1"/>
  <c r="F478" i="5" s="1"/>
  <c r="B478" i="5"/>
  <c r="AC477" i="5"/>
  <c r="AD477" i="5" s="1"/>
  <c r="AA477" i="5"/>
  <c r="V477" i="5"/>
  <c r="Q477" i="5"/>
  <c r="O477" i="5"/>
  <c r="J477" i="5"/>
  <c r="D477" i="5"/>
  <c r="E477" i="5" s="1"/>
  <c r="F477" i="5" s="1"/>
  <c r="B477" i="5"/>
  <c r="AC476" i="5"/>
  <c r="AA476" i="5"/>
  <c r="AD476" i="5" s="1"/>
  <c r="V476" i="5"/>
  <c r="Q476" i="5"/>
  <c r="O476" i="5"/>
  <c r="J476" i="5"/>
  <c r="D476" i="5"/>
  <c r="E476" i="5" s="1"/>
  <c r="B476" i="5"/>
  <c r="AD475" i="5"/>
  <c r="AC475" i="5"/>
  <c r="AA475" i="5"/>
  <c r="V475" i="5"/>
  <c r="Q475" i="5"/>
  <c r="O475" i="5"/>
  <c r="J475" i="5"/>
  <c r="E475" i="5"/>
  <c r="D475" i="5"/>
  <c r="B475" i="5"/>
  <c r="AC474" i="5"/>
  <c r="AA474" i="5"/>
  <c r="V474" i="5"/>
  <c r="R474" i="5"/>
  <c r="Q474" i="5"/>
  <c r="O474" i="5"/>
  <c r="J474" i="5"/>
  <c r="E474" i="5"/>
  <c r="D474" i="5"/>
  <c r="B474" i="5"/>
  <c r="F474" i="5" s="1"/>
  <c r="AC473" i="5"/>
  <c r="AA473" i="5"/>
  <c r="V473" i="5"/>
  <c r="Q473" i="5"/>
  <c r="O473" i="5"/>
  <c r="J473" i="5"/>
  <c r="D473" i="5"/>
  <c r="E473" i="5" s="1"/>
  <c r="B473" i="5"/>
  <c r="AC472" i="5"/>
  <c r="AA472" i="5"/>
  <c r="V472" i="5"/>
  <c r="Q472" i="5"/>
  <c r="R472" i="5" s="1"/>
  <c r="O472" i="5"/>
  <c r="J472" i="5"/>
  <c r="E472" i="5"/>
  <c r="D472" i="5"/>
  <c r="B472" i="5"/>
  <c r="AD471" i="5"/>
  <c r="AC471" i="5"/>
  <c r="AA471" i="5"/>
  <c r="V471" i="5"/>
  <c r="Q471" i="5"/>
  <c r="O471" i="5"/>
  <c r="R471" i="5" s="1"/>
  <c r="J471" i="5"/>
  <c r="D471" i="5"/>
  <c r="E471" i="5" s="1"/>
  <c r="B471" i="5"/>
  <c r="AC470" i="5"/>
  <c r="AA470" i="5"/>
  <c r="V470" i="5"/>
  <c r="R470" i="5"/>
  <c r="Q470" i="5"/>
  <c r="O470" i="5"/>
  <c r="J470" i="5"/>
  <c r="D470" i="5"/>
  <c r="E470" i="5" s="1"/>
  <c r="F470" i="5" s="1"/>
  <c r="B470" i="5"/>
  <c r="AC469" i="5"/>
  <c r="AD469" i="5" s="1"/>
  <c r="AA469" i="5"/>
  <c r="V469" i="5"/>
  <c r="Q469" i="5"/>
  <c r="O469" i="5"/>
  <c r="J469" i="5"/>
  <c r="F469" i="5"/>
  <c r="D469" i="5"/>
  <c r="E469" i="5" s="1"/>
  <c r="B469" i="5"/>
  <c r="AC468" i="5"/>
  <c r="AA468" i="5"/>
  <c r="AD468" i="5" s="1"/>
  <c r="V468" i="5"/>
  <c r="Q468" i="5"/>
  <c r="O468" i="5"/>
  <c r="J468" i="5"/>
  <c r="D468" i="5"/>
  <c r="E468" i="5" s="1"/>
  <c r="B468" i="5"/>
  <c r="AD467" i="5"/>
  <c r="AC467" i="5"/>
  <c r="AA467" i="5"/>
  <c r="V467" i="5"/>
  <c r="Q467" i="5"/>
  <c r="O467" i="5"/>
  <c r="J467" i="5"/>
  <c r="E467" i="5"/>
  <c r="D467" i="5"/>
  <c r="B467" i="5"/>
  <c r="AC466" i="5"/>
  <c r="AA466" i="5"/>
  <c r="V466" i="5"/>
  <c r="R466" i="5"/>
  <c r="Q466" i="5"/>
  <c r="O466" i="5"/>
  <c r="J466" i="5"/>
  <c r="E466" i="5"/>
  <c r="D466" i="5"/>
  <c r="B466" i="5"/>
  <c r="F466" i="5" s="1"/>
  <c r="AD465" i="5"/>
  <c r="AC465" i="5"/>
  <c r="AA465" i="5"/>
  <c r="V465" i="5"/>
  <c r="Q465" i="5"/>
  <c r="O465" i="5"/>
  <c r="J465" i="5"/>
  <c r="D465" i="5"/>
  <c r="E465" i="5" s="1"/>
  <c r="B465" i="5"/>
  <c r="F465" i="5" s="1"/>
  <c r="AC464" i="5"/>
  <c r="AA464" i="5"/>
  <c r="V464" i="5"/>
  <c r="Q464" i="5"/>
  <c r="R464" i="5" s="1"/>
  <c r="O464" i="5"/>
  <c r="J464" i="5"/>
  <c r="D464" i="5"/>
  <c r="E464" i="5" s="1"/>
  <c r="B464" i="5"/>
  <c r="AD463" i="5"/>
  <c r="AC463" i="5"/>
  <c r="AA463" i="5"/>
  <c r="V463" i="5"/>
  <c r="Q463" i="5"/>
  <c r="O463" i="5"/>
  <c r="R463" i="5" s="1"/>
  <c r="J463" i="5"/>
  <c r="D463" i="5"/>
  <c r="E463" i="5" s="1"/>
  <c r="B463" i="5"/>
  <c r="AC462" i="5"/>
  <c r="AA462" i="5"/>
  <c r="V462" i="5"/>
  <c r="R462" i="5"/>
  <c r="Q462" i="5"/>
  <c r="O462" i="5"/>
  <c r="J462" i="5"/>
  <c r="D462" i="5"/>
  <c r="E462" i="5" s="1"/>
  <c r="F462" i="5" s="1"/>
  <c r="B462" i="5"/>
  <c r="AC461" i="5"/>
  <c r="AD461" i="5" s="1"/>
  <c r="AA461" i="5"/>
  <c r="V461" i="5"/>
  <c r="Q461" i="5"/>
  <c r="O461" i="5"/>
  <c r="J461" i="5"/>
  <c r="F461" i="5"/>
  <c r="D461" i="5"/>
  <c r="E461" i="5" s="1"/>
  <c r="B461" i="5"/>
  <c r="AC460" i="5"/>
  <c r="AA460" i="5"/>
  <c r="AD460" i="5" s="1"/>
  <c r="V460" i="5"/>
  <c r="Q460" i="5"/>
  <c r="O460" i="5"/>
  <c r="R460" i="5" s="1"/>
  <c r="J460" i="5"/>
  <c r="D460" i="5"/>
  <c r="E460" i="5" s="1"/>
  <c r="B460" i="5"/>
  <c r="AD459" i="5"/>
  <c r="AC459" i="5"/>
  <c r="AA459" i="5"/>
  <c r="V459" i="5"/>
  <c r="Q459" i="5"/>
  <c r="O459" i="5"/>
  <c r="J459" i="5"/>
  <c r="E459" i="5"/>
  <c r="D459" i="5"/>
  <c r="B459" i="5"/>
  <c r="AC458" i="5"/>
  <c r="AA458" i="5"/>
  <c r="V458" i="5"/>
  <c r="R458" i="5"/>
  <c r="Q458" i="5"/>
  <c r="O458" i="5"/>
  <c r="J458" i="5"/>
  <c r="E458" i="5"/>
  <c r="D458" i="5"/>
  <c r="B458" i="5"/>
  <c r="F458" i="5" s="1"/>
  <c r="AD457" i="5"/>
  <c r="AC457" i="5"/>
  <c r="AA457" i="5"/>
  <c r="V457" i="5"/>
  <c r="Q457" i="5"/>
  <c r="O457" i="5"/>
  <c r="J457" i="5"/>
  <c r="D457" i="5"/>
  <c r="E457" i="5" s="1"/>
  <c r="B457" i="5"/>
  <c r="F457" i="5" s="1"/>
  <c r="AD456" i="5"/>
  <c r="AC456" i="5"/>
  <c r="AA456" i="5"/>
  <c r="V456" i="5"/>
  <c r="Q456" i="5"/>
  <c r="R456" i="5" s="1"/>
  <c r="O456" i="5"/>
  <c r="J456" i="5"/>
  <c r="D456" i="5"/>
  <c r="E456" i="5" s="1"/>
  <c r="B456" i="5"/>
  <c r="AD455" i="5"/>
  <c r="AC455" i="5"/>
  <c r="AA455" i="5"/>
  <c r="V455" i="5"/>
  <c r="Q455" i="5"/>
  <c r="O455" i="5"/>
  <c r="R455" i="5" s="1"/>
  <c r="J455" i="5"/>
  <c r="D455" i="5"/>
  <c r="E455" i="5" s="1"/>
  <c r="F455" i="5" s="1"/>
  <c r="B455" i="5"/>
  <c r="AC454" i="5"/>
  <c r="AA454" i="5"/>
  <c r="V454" i="5"/>
  <c r="R454" i="5"/>
  <c r="Q454" i="5"/>
  <c r="O454" i="5"/>
  <c r="J454" i="5"/>
  <c r="E454" i="5"/>
  <c r="F454" i="5" s="1"/>
  <c r="D454" i="5"/>
  <c r="B454" i="5"/>
  <c r="AC453" i="5"/>
  <c r="AD453" i="5" s="1"/>
  <c r="AA453" i="5"/>
  <c r="V453" i="5"/>
  <c r="Q453" i="5"/>
  <c r="O453" i="5"/>
  <c r="J453" i="5"/>
  <c r="F453" i="5"/>
  <c r="D453" i="5"/>
  <c r="E453" i="5" s="1"/>
  <c r="B453" i="5"/>
  <c r="AC452" i="5"/>
  <c r="AA452" i="5"/>
  <c r="V452" i="5"/>
  <c r="R452" i="5"/>
  <c r="Q452" i="5"/>
  <c r="O452" i="5"/>
  <c r="J452" i="5"/>
  <c r="D452" i="5"/>
  <c r="E452" i="5" s="1"/>
  <c r="B452" i="5"/>
  <c r="AD451" i="5"/>
  <c r="AC451" i="5"/>
  <c r="AA451" i="5"/>
  <c r="V451" i="5"/>
  <c r="Q451" i="5"/>
  <c r="O451" i="5"/>
  <c r="S451" i="5" s="1"/>
  <c r="J451" i="5"/>
  <c r="E451" i="5"/>
  <c r="D451" i="5"/>
  <c r="B451" i="5"/>
  <c r="AC450" i="5"/>
  <c r="AA450" i="5"/>
  <c r="V450" i="5"/>
  <c r="R450" i="5"/>
  <c r="Q450" i="5"/>
  <c r="O450" i="5"/>
  <c r="J450" i="5"/>
  <c r="D450" i="5"/>
  <c r="E450" i="5" s="1"/>
  <c r="B450" i="5"/>
  <c r="AD449" i="5"/>
  <c r="AC449" i="5"/>
  <c r="AA449" i="5"/>
  <c r="V449" i="5"/>
  <c r="Q449" i="5"/>
  <c r="O449" i="5"/>
  <c r="J449" i="5"/>
  <c r="F449" i="5"/>
  <c r="E449" i="5"/>
  <c r="D449" i="5"/>
  <c r="B449" i="5"/>
  <c r="AC448" i="5"/>
  <c r="AA448" i="5"/>
  <c r="V448" i="5"/>
  <c r="Q448" i="5"/>
  <c r="R448" i="5" s="1"/>
  <c r="O448" i="5"/>
  <c r="J448" i="5"/>
  <c r="D448" i="5"/>
  <c r="E448" i="5" s="1"/>
  <c r="B448" i="5"/>
  <c r="AD447" i="5"/>
  <c r="AC447" i="5"/>
  <c r="AA447" i="5"/>
  <c r="V447" i="5"/>
  <c r="Q447" i="5"/>
  <c r="O447" i="5"/>
  <c r="J447" i="5"/>
  <c r="D447" i="5"/>
  <c r="E447" i="5" s="1"/>
  <c r="B447" i="5"/>
  <c r="AC446" i="5"/>
  <c r="AA446" i="5"/>
  <c r="V446" i="5"/>
  <c r="R446" i="5"/>
  <c r="Q446" i="5"/>
  <c r="O446" i="5"/>
  <c r="J446" i="5"/>
  <c r="D446" i="5"/>
  <c r="E446" i="5" s="1"/>
  <c r="F446" i="5" s="1"/>
  <c r="B446" i="5"/>
  <c r="AD445" i="5"/>
  <c r="AC445" i="5"/>
  <c r="AA445" i="5"/>
  <c r="V445" i="5"/>
  <c r="Q445" i="5"/>
  <c r="O445" i="5"/>
  <c r="J445" i="5"/>
  <c r="D445" i="5"/>
  <c r="E445" i="5" s="1"/>
  <c r="F445" i="5" s="1"/>
  <c r="B445" i="5"/>
  <c r="AD444" i="5"/>
  <c r="AC444" i="5"/>
  <c r="AA444" i="5"/>
  <c r="V444" i="5"/>
  <c r="Q444" i="5"/>
  <c r="O444" i="5"/>
  <c r="J444" i="5"/>
  <c r="D444" i="5"/>
  <c r="E444" i="5" s="1"/>
  <c r="B444" i="5"/>
  <c r="AC443" i="5"/>
  <c r="AA443" i="5"/>
  <c r="V443" i="5"/>
  <c r="R443" i="5"/>
  <c r="Q443" i="5"/>
  <c r="O443" i="5"/>
  <c r="J443" i="5"/>
  <c r="D443" i="5"/>
  <c r="E443" i="5" s="1"/>
  <c r="B443" i="5"/>
  <c r="AC442" i="5"/>
  <c r="AA442" i="5"/>
  <c r="V442" i="5"/>
  <c r="R442" i="5"/>
  <c r="Q442" i="5"/>
  <c r="O442" i="5"/>
  <c r="J442" i="5"/>
  <c r="D442" i="5"/>
  <c r="E442" i="5" s="1"/>
  <c r="F442" i="5" s="1"/>
  <c r="B442" i="5"/>
  <c r="AC441" i="5"/>
  <c r="AA441" i="5"/>
  <c r="V441" i="5"/>
  <c r="R441" i="5"/>
  <c r="Q441" i="5"/>
  <c r="O441" i="5"/>
  <c r="J441" i="5"/>
  <c r="D441" i="5"/>
  <c r="E441" i="5" s="1"/>
  <c r="B441" i="5"/>
  <c r="AC440" i="5"/>
  <c r="AA440" i="5"/>
  <c r="V440" i="5"/>
  <c r="Q440" i="5"/>
  <c r="O440" i="5"/>
  <c r="J440" i="5"/>
  <c r="D440" i="5"/>
  <c r="E440" i="5" s="1"/>
  <c r="B440" i="5"/>
  <c r="AD439" i="5"/>
  <c r="AC439" i="5"/>
  <c r="AA439" i="5"/>
  <c r="V439" i="5"/>
  <c r="R439" i="5"/>
  <c r="Q439" i="5"/>
  <c r="O439" i="5"/>
  <c r="J439" i="5"/>
  <c r="D439" i="5"/>
  <c r="E439" i="5" s="1"/>
  <c r="B439" i="5"/>
  <c r="AD438" i="5"/>
  <c r="AC438" i="5"/>
  <c r="AA438" i="5"/>
  <c r="V438" i="5"/>
  <c r="Q438" i="5"/>
  <c r="O438" i="5"/>
  <c r="J438" i="5"/>
  <c r="E438" i="5"/>
  <c r="F438" i="5" s="1"/>
  <c r="D438" i="5"/>
  <c r="B438" i="5"/>
  <c r="AC437" i="5"/>
  <c r="AA437" i="5"/>
  <c r="V437" i="5"/>
  <c r="Q437" i="5"/>
  <c r="O437" i="5"/>
  <c r="J437" i="5"/>
  <c r="F437" i="5"/>
  <c r="H437" i="5" s="1"/>
  <c r="D437" i="5"/>
  <c r="E437" i="5" s="1"/>
  <c r="B437" i="5"/>
  <c r="AD436" i="5"/>
  <c r="AC436" i="5"/>
  <c r="AA436" i="5"/>
  <c r="V436" i="5"/>
  <c r="Q436" i="5"/>
  <c r="O436" i="5"/>
  <c r="J436" i="5"/>
  <c r="D436" i="5"/>
  <c r="E436" i="5" s="1"/>
  <c r="B436" i="5"/>
  <c r="AC435" i="5"/>
  <c r="AA435" i="5"/>
  <c r="V435" i="5"/>
  <c r="Q435" i="5"/>
  <c r="O435" i="5"/>
  <c r="J435" i="5"/>
  <c r="D435" i="5"/>
  <c r="E435" i="5" s="1"/>
  <c r="B435" i="5"/>
  <c r="AB434" i="5"/>
  <c r="AC434" i="5" s="1"/>
  <c r="AA434" i="5"/>
  <c r="Z434" i="5"/>
  <c r="V434" i="5"/>
  <c r="R434" i="5"/>
  <c r="Q434" i="5"/>
  <c r="O434" i="5"/>
  <c r="J434" i="5"/>
  <c r="D434" i="5"/>
  <c r="E434" i="5" s="1"/>
  <c r="B434" i="5"/>
  <c r="AC433" i="5"/>
  <c r="AA433" i="5"/>
  <c r="V433" i="5"/>
  <c r="Q433" i="5"/>
  <c r="O433" i="5"/>
  <c r="J433" i="5"/>
  <c r="D433" i="5"/>
  <c r="E433" i="5" s="1"/>
  <c r="B433" i="5"/>
  <c r="AD432" i="5"/>
  <c r="AC432" i="5"/>
  <c r="AA432" i="5"/>
  <c r="V432" i="5"/>
  <c r="R432" i="5"/>
  <c r="Q432" i="5"/>
  <c r="O432" i="5"/>
  <c r="J432" i="5"/>
  <c r="D432" i="5"/>
  <c r="E432" i="5" s="1"/>
  <c r="B432" i="5"/>
  <c r="AD431" i="5"/>
  <c r="AC431" i="5"/>
  <c r="AA431" i="5"/>
  <c r="V431" i="5"/>
  <c r="Q431" i="5"/>
  <c r="O431" i="5"/>
  <c r="J431" i="5"/>
  <c r="E431" i="5"/>
  <c r="F431" i="5" s="1"/>
  <c r="D431" i="5"/>
  <c r="B431" i="5"/>
  <c r="AC430" i="5"/>
  <c r="AA430" i="5"/>
  <c r="V430" i="5"/>
  <c r="Q430" i="5"/>
  <c r="O430" i="5"/>
  <c r="J430" i="5"/>
  <c r="D430" i="5"/>
  <c r="E430" i="5" s="1"/>
  <c r="F430" i="5" s="1"/>
  <c r="B430" i="5"/>
  <c r="AD429" i="5"/>
  <c r="AC429" i="5"/>
  <c r="AA429" i="5"/>
  <c r="V429" i="5"/>
  <c r="R429" i="5"/>
  <c r="Q429" i="5"/>
  <c r="O429" i="5"/>
  <c r="J429" i="5"/>
  <c r="D429" i="5"/>
  <c r="E429" i="5" s="1"/>
  <c r="B429" i="5"/>
  <c r="AC428" i="5"/>
  <c r="AA428" i="5"/>
  <c r="V428" i="5"/>
  <c r="Q428" i="5"/>
  <c r="O428" i="5"/>
  <c r="J428" i="5"/>
  <c r="D428" i="5"/>
  <c r="E428" i="5" s="1"/>
  <c r="B428" i="5"/>
  <c r="AC427" i="5"/>
  <c r="AA427" i="5"/>
  <c r="V427" i="5"/>
  <c r="R427" i="5"/>
  <c r="Q427" i="5"/>
  <c r="O427" i="5"/>
  <c r="J427" i="5"/>
  <c r="D427" i="5"/>
  <c r="E427" i="5" s="1"/>
  <c r="F427" i="5" s="1"/>
  <c r="B427" i="5"/>
  <c r="AE426" i="5"/>
  <c r="AC426" i="5"/>
  <c r="AD426" i="5" s="1"/>
  <c r="AF426" i="5" s="1"/>
  <c r="AA426" i="5"/>
  <c r="V426" i="5"/>
  <c r="R426" i="5"/>
  <c r="Q426" i="5"/>
  <c r="O426" i="5"/>
  <c r="J426" i="5"/>
  <c r="D426" i="5"/>
  <c r="E426" i="5" s="1"/>
  <c r="B426" i="5"/>
  <c r="AC425" i="5"/>
  <c r="AA425" i="5"/>
  <c r="V425" i="5"/>
  <c r="Q425" i="5"/>
  <c r="O425" i="5"/>
  <c r="J425" i="5"/>
  <c r="D425" i="5"/>
  <c r="E425" i="5" s="1"/>
  <c r="B425" i="5"/>
  <c r="AD424" i="5"/>
  <c r="AC424" i="5"/>
  <c r="AA424" i="5"/>
  <c r="V424" i="5"/>
  <c r="R424" i="5"/>
  <c r="Q424" i="5"/>
  <c r="O424" i="5"/>
  <c r="J424" i="5"/>
  <c r="F424" i="5"/>
  <c r="E424" i="5"/>
  <c r="D424" i="5"/>
  <c r="B424" i="5"/>
  <c r="AD423" i="5"/>
  <c r="AC423" i="5"/>
  <c r="AA423" i="5"/>
  <c r="V423" i="5"/>
  <c r="Q423" i="5"/>
  <c r="O423" i="5"/>
  <c r="J423" i="5"/>
  <c r="E423" i="5"/>
  <c r="F423" i="5" s="1"/>
  <c r="D423" i="5"/>
  <c r="B423" i="5"/>
  <c r="AC422" i="5"/>
  <c r="AA422" i="5"/>
  <c r="V422" i="5"/>
  <c r="Q422" i="5"/>
  <c r="O422" i="5"/>
  <c r="J422" i="5"/>
  <c r="D422" i="5"/>
  <c r="E422" i="5" s="1"/>
  <c r="F422" i="5" s="1"/>
  <c r="B422" i="5"/>
  <c r="AD421" i="5"/>
  <c r="AC421" i="5"/>
  <c r="AA421" i="5"/>
  <c r="V421" i="5"/>
  <c r="Q421" i="5"/>
  <c r="O421" i="5"/>
  <c r="R421" i="5" s="1"/>
  <c r="J421" i="5"/>
  <c r="D421" i="5"/>
  <c r="E421" i="5" s="1"/>
  <c r="B421" i="5"/>
  <c r="AC420" i="5"/>
  <c r="AA420" i="5"/>
  <c r="V420" i="5"/>
  <c r="Q420" i="5"/>
  <c r="O420" i="5"/>
  <c r="S420" i="5" s="1"/>
  <c r="J420" i="5"/>
  <c r="D420" i="5"/>
  <c r="E420" i="5" s="1"/>
  <c r="B420" i="5"/>
  <c r="AC419" i="5"/>
  <c r="AA419" i="5"/>
  <c r="V419" i="5"/>
  <c r="R419" i="5"/>
  <c r="Q419" i="5"/>
  <c r="O419" i="5"/>
  <c r="J419" i="5"/>
  <c r="D419" i="5"/>
  <c r="E419" i="5" s="1"/>
  <c r="F419" i="5" s="1"/>
  <c r="B419" i="5"/>
  <c r="AE418" i="5"/>
  <c r="AD418" i="5"/>
  <c r="AC418" i="5"/>
  <c r="AA418" i="5"/>
  <c r="V418" i="5"/>
  <c r="Q418" i="5"/>
  <c r="O418" i="5"/>
  <c r="J418" i="5"/>
  <c r="D418" i="5"/>
  <c r="E418" i="5" s="1"/>
  <c r="B418" i="5"/>
  <c r="AC417" i="5"/>
  <c r="AA417" i="5"/>
  <c r="V417" i="5"/>
  <c r="Q417" i="5"/>
  <c r="O417" i="5"/>
  <c r="J417" i="5"/>
  <c r="D417" i="5"/>
  <c r="E417" i="5" s="1"/>
  <c r="B417" i="5"/>
  <c r="AD416" i="5"/>
  <c r="AC416" i="5"/>
  <c r="AA416" i="5"/>
  <c r="V416" i="5"/>
  <c r="R416" i="5"/>
  <c r="Q416" i="5"/>
  <c r="O416" i="5"/>
  <c r="J416" i="5"/>
  <c r="F416" i="5"/>
  <c r="D416" i="5"/>
  <c r="E416" i="5" s="1"/>
  <c r="B416" i="5"/>
  <c r="AC415" i="5"/>
  <c r="AA415" i="5"/>
  <c r="V415" i="5"/>
  <c r="Q415" i="5"/>
  <c r="O415" i="5"/>
  <c r="J415" i="5"/>
  <c r="D415" i="5"/>
  <c r="E415" i="5" s="1"/>
  <c r="F415" i="5" s="1"/>
  <c r="B415" i="5"/>
  <c r="AC414" i="5"/>
  <c r="AA414" i="5"/>
  <c r="V414" i="5"/>
  <c r="Q414" i="5"/>
  <c r="O414" i="5"/>
  <c r="J414" i="5"/>
  <c r="F414" i="5"/>
  <c r="E414" i="5"/>
  <c r="D414" i="5"/>
  <c r="B414" i="5"/>
  <c r="AD413" i="5"/>
  <c r="AC413" i="5"/>
  <c r="AA413" i="5"/>
  <c r="V413" i="5"/>
  <c r="Q413" i="5"/>
  <c r="O413" i="5"/>
  <c r="J413" i="5"/>
  <c r="D413" i="5"/>
  <c r="E413" i="5" s="1"/>
  <c r="B413" i="5"/>
  <c r="AC412" i="5"/>
  <c r="AA412" i="5"/>
  <c r="V412" i="5"/>
  <c r="Q412" i="5"/>
  <c r="O412" i="5"/>
  <c r="J412" i="5"/>
  <c r="E412" i="5"/>
  <c r="D412" i="5"/>
  <c r="B412" i="5"/>
  <c r="AC411" i="5"/>
  <c r="AA411" i="5"/>
  <c r="V411" i="5"/>
  <c r="R411" i="5"/>
  <c r="Q411" i="5"/>
  <c r="O411" i="5"/>
  <c r="J411" i="5"/>
  <c r="D411" i="5"/>
  <c r="E411" i="5" s="1"/>
  <c r="F411" i="5" s="1"/>
  <c r="B411" i="5"/>
  <c r="AE410" i="5"/>
  <c r="AC410" i="5"/>
  <c r="AA410" i="5"/>
  <c r="AD410" i="5" s="1"/>
  <c r="V410" i="5"/>
  <c r="Q410" i="5"/>
  <c r="O410" i="5"/>
  <c r="J410" i="5"/>
  <c r="D410" i="5"/>
  <c r="E410" i="5" s="1"/>
  <c r="B410" i="5"/>
  <c r="AD409" i="5"/>
  <c r="AC409" i="5"/>
  <c r="AA409" i="5"/>
  <c r="AE409" i="5" s="1"/>
  <c r="V409" i="5"/>
  <c r="Q409" i="5"/>
  <c r="O409" i="5"/>
  <c r="J409" i="5"/>
  <c r="D409" i="5"/>
  <c r="E409" i="5" s="1"/>
  <c r="B409" i="5"/>
  <c r="AD408" i="5"/>
  <c r="AC408" i="5"/>
  <c r="AA408" i="5"/>
  <c r="V408" i="5"/>
  <c r="R408" i="5"/>
  <c r="Q408" i="5"/>
  <c r="O408" i="5"/>
  <c r="J408" i="5"/>
  <c r="D408" i="5"/>
  <c r="E408" i="5" s="1"/>
  <c r="B408" i="5"/>
  <c r="AC407" i="5"/>
  <c r="AA407" i="5"/>
  <c r="AD407" i="5" s="1"/>
  <c r="V407" i="5"/>
  <c r="Q407" i="5"/>
  <c r="O407" i="5"/>
  <c r="J407" i="5"/>
  <c r="E407" i="5"/>
  <c r="F407" i="5" s="1"/>
  <c r="D407" i="5"/>
  <c r="B407" i="5"/>
  <c r="AC406" i="5"/>
  <c r="AA406" i="5"/>
  <c r="V406" i="5"/>
  <c r="Q406" i="5"/>
  <c r="O406" i="5"/>
  <c r="J406" i="5"/>
  <c r="F406" i="5"/>
  <c r="E406" i="5"/>
  <c r="D406" i="5"/>
  <c r="B406" i="5"/>
  <c r="AD405" i="5"/>
  <c r="AC405" i="5"/>
  <c r="AA405" i="5"/>
  <c r="V405" i="5"/>
  <c r="Q405" i="5"/>
  <c r="R405" i="5" s="1"/>
  <c r="O405" i="5"/>
  <c r="J405" i="5"/>
  <c r="E405" i="5"/>
  <c r="D405" i="5"/>
  <c r="B405" i="5"/>
  <c r="AC404" i="5"/>
  <c r="AA404" i="5"/>
  <c r="AE404" i="5" s="1"/>
  <c r="V404" i="5"/>
  <c r="Q404" i="5"/>
  <c r="O404" i="5"/>
  <c r="R404" i="5" s="1"/>
  <c r="J404" i="5"/>
  <c r="E404" i="5"/>
  <c r="F404" i="5" s="1"/>
  <c r="D404" i="5"/>
  <c r="B404" i="5"/>
  <c r="AC403" i="5"/>
  <c r="AA403" i="5"/>
  <c r="V403" i="5"/>
  <c r="R403" i="5"/>
  <c r="Q403" i="5"/>
  <c r="O403" i="5"/>
  <c r="J403" i="5"/>
  <c r="D403" i="5"/>
  <c r="E403" i="5" s="1"/>
  <c r="F403" i="5" s="1"/>
  <c r="B403" i="5"/>
  <c r="AC402" i="5"/>
  <c r="AD402" i="5" s="1"/>
  <c r="AA402" i="5"/>
  <c r="V402" i="5"/>
  <c r="Q402" i="5"/>
  <c r="O402" i="5"/>
  <c r="R402" i="5" s="1"/>
  <c r="J402" i="5"/>
  <c r="E402" i="5"/>
  <c r="D402" i="5"/>
  <c r="B402" i="5"/>
  <c r="AC401" i="5"/>
  <c r="AA401" i="5"/>
  <c r="AD401" i="5" s="1"/>
  <c r="V401" i="5"/>
  <c r="Q401" i="5"/>
  <c r="O401" i="5"/>
  <c r="J401" i="5"/>
  <c r="E401" i="5"/>
  <c r="D401" i="5"/>
  <c r="B401" i="5"/>
  <c r="AD400" i="5"/>
  <c r="AC400" i="5"/>
  <c r="AA400" i="5"/>
  <c r="V400" i="5"/>
  <c r="R400" i="5"/>
  <c r="Q400" i="5"/>
  <c r="O400" i="5"/>
  <c r="J400" i="5"/>
  <c r="D400" i="5"/>
  <c r="E400" i="5" s="1"/>
  <c r="B400" i="5"/>
  <c r="G400" i="5" s="1"/>
  <c r="AC399" i="5"/>
  <c r="AA399" i="5"/>
  <c r="AD399" i="5" s="1"/>
  <c r="V399" i="5"/>
  <c r="Q399" i="5"/>
  <c r="O399" i="5"/>
  <c r="J399" i="5"/>
  <c r="D399" i="5"/>
  <c r="E399" i="5" s="1"/>
  <c r="F399" i="5" s="1"/>
  <c r="B399" i="5"/>
  <c r="AC398" i="5"/>
  <c r="AA398" i="5"/>
  <c r="V398" i="5"/>
  <c r="Q398" i="5"/>
  <c r="O398" i="5"/>
  <c r="J398" i="5"/>
  <c r="G398" i="5"/>
  <c r="F398" i="5"/>
  <c r="E398" i="5"/>
  <c r="D398" i="5"/>
  <c r="B398" i="5"/>
  <c r="AD397" i="5"/>
  <c r="AC397" i="5"/>
  <c r="AA397" i="5"/>
  <c r="V397" i="5"/>
  <c r="Q397" i="5"/>
  <c r="O397" i="5"/>
  <c r="J397" i="5"/>
  <c r="E397" i="5"/>
  <c r="D397" i="5"/>
  <c r="B397" i="5"/>
  <c r="G397" i="5" s="1"/>
  <c r="AC396" i="5"/>
  <c r="AA396" i="5"/>
  <c r="V396" i="5"/>
  <c r="R396" i="5"/>
  <c r="Q396" i="5"/>
  <c r="O396" i="5"/>
  <c r="J396" i="5"/>
  <c r="E396" i="5"/>
  <c r="F396" i="5" s="1"/>
  <c r="D396" i="5"/>
  <c r="B396" i="5"/>
  <c r="AC395" i="5"/>
  <c r="AA395" i="5"/>
  <c r="V395" i="5"/>
  <c r="R395" i="5"/>
  <c r="Q395" i="5"/>
  <c r="O395" i="5"/>
  <c r="J395" i="5"/>
  <c r="D395" i="5"/>
  <c r="E395" i="5" s="1"/>
  <c r="F395" i="5" s="1"/>
  <c r="B395" i="5"/>
  <c r="AC394" i="5"/>
  <c r="AA394" i="5"/>
  <c r="V394" i="5"/>
  <c r="Q394" i="5"/>
  <c r="O394" i="5"/>
  <c r="R394" i="5" s="1"/>
  <c r="J394" i="5"/>
  <c r="E394" i="5"/>
  <c r="D394" i="5"/>
  <c r="B394" i="5"/>
  <c r="AD393" i="5"/>
  <c r="AC393" i="5"/>
  <c r="AA393" i="5"/>
  <c r="AE393" i="5" s="1"/>
  <c r="V393" i="5"/>
  <c r="Q393" i="5"/>
  <c r="O393" i="5"/>
  <c r="J393" i="5"/>
  <c r="D393" i="5"/>
  <c r="E393" i="5" s="1"/>
  <c r="B393" i="5"/>
  <c r="AD392" i="5"/>
  <c r="AC392" i="5"/>
  <c r="AA392" i="5"/>
  <c r="V392" i="5"/>
  <c r="R392" i="5"/>
  <c r="Q392" i="5"/>
  <c r="O392" i="5"/>
  <c r="J392" i="5"/>
  <c r="D392" i="5"/>
  <c r="E392" i="5" s="1"/>
  <c r="B392" i="5"/>
  <c r="AC391" i="5"/>
  <c r="AA391" i="5"/>
  <c r="AD391" i="5" s="1"/>
  <c r="V391" i="5"/>
  <c r="Q391" i="5"/>
  <c r="O391" i="5"/>
  <c r="J391" i="5"/>
  <c r="E391" i="5"/>
  <c r="F391" i="5" s="1"/>
  <c r="D391" i="5"/>
  <c r="B391" i="5"/>
  <c r="AC390" i="5"/>
  <c r="AA390" i="5"/>
  <c r="AE390" i="5" s="1"/>
  <c r="V390" i="5"/>
  <c r="Q390" i="5"/>
  <c r="O390" i="5"/>
  <c r="J390" i="5"/>
  <c r="F390" i="5"/>
  <c r="E390" i="5"/>
  <c r="D390" i="5"/>
  <c r="B390" i="5"/>
  <c r="AD389" i="5"/>
  <c r="AC389" i="5"/>
  <c r="AA389" i="5"/>
  <c r="V389" i="5"/>
  <c r="Q389" i="5"/>
  <c r="O389" i="5"/>
  <c r="J389" i="5"/>
  <c r="E389" i="5"/>
  <c r="D389" i="5"/>
  <c r="B389" i="5"/>
  <c r="AC388" i="5"/>
  <c r="AA388" i="5"/>
  <c r="V388" i="5"/>
  <c r="Q388" i="5"/>
  <c r="O388" i="5"/>
  <c r="J388" i="5"/>
  <c r="E388" i="5"/>
  <c r="F388" i="5" s="1"/>
  <c r="D388" i="5"/>
  <c r="B388" i="5"/>
  <c r="AC387" i="5"/>
  <c r="AA387" i="5"/>
  <c r="V387" i="5"/>
  <c r="R387" i="5"/>
  <c r="Q387" i="5"/>
  <c r="O387" i="5"/>
  <c r="J387" i="5"/>
  <c r="D387" i="5"/>
  <c r="E387" i="5" s="1"/>
  <c r="F387" i="5" s="1"/>
  <c r="B387" i="5"/>
  <c r="AC386" i="5"/>
  <c r="AA386" i="5"/>
  <c r="AE386" i="5" s="1"/>
  <c r="V386" i="5"/>
  <c r="Q386" i="5"/>
  <c r="O386" i="5"/>
  <c r="R386" i="5" s="1"/>
  <c r="J386" i="5"/>
  <c r="E386" i="5"/>
  <c r="D386" i="5"/>
  <c r="B386" i="5"/>
  <c r="AC385" i="5"/>
  <c r="AA385" i="5"/>
  <c r="V385" i="5"/>
  <c r="Q385" i="5"/>
  <c r="O385" i="5"/>
  <c r="J385" i="5"/>
  <c r="D385" i="5"/>
  <c r="E385" i="5" s="1"/>
  <c r="B385" i="5"/>
  <c r="AD384" i="5"/>
  <c r="AC384" i="5"/>
  <c r="AA384" i="5"/>
  <c r="V384" i="5"/>
  <c r="R384" i="5"/>
  <c r="Q384" i="5"/>
  <c r="O384" i="5"/>
  <c r="J384" i="5"/>
  <c r="F384" i="5"/>
  <c r="D384" i="5"/>
  <c r="E384" i="5" s="1"/>
  <c r="B384" i="5"/>
  <c r="AC383" i="5"/>
  <c r="AA383" i="5"/>
  <c r="AD383" i="5" s="1"/>
  <c r="V383" i="5"/>
  <c r="Q383" i="5"/>
  <c r="O383" i="5"/>
  <c r="J383" i="5"/>
  <c r="D383" i="5"/>
  <c r="E383" i="5" s="1"/>
  <c r="F383" i="5" s="1"/>
  <c r="B383" i="5"/>
  <c r="AC382" i="5"/>
  <c r="AA382" i="5"/>
  <c r="V382" i="5"/>
  <c r="Q382" i="5"/>
  <c r="O382" i="5"/>
  <c r="J382" i="5"/>
  <c r="F382" i="5"/>
  <c r="E382" i="5"/>
  <c r="D382" i="5"/>
  <c r="B382" i="5"/>
  <c r="AD381" i="5"/>
  <c r="AC381" i="5"/>
  <c r="AA381" i="5"/>
  <c r="V381" i="5"/>
  <c r="Q381" i="5"/>
  <c r="O381" i="5"/>
  <c r="J381" i="5"/>
  <c r="E381" i="5"/>
  <c r="D381" i="5"/>
  <c r="B381" i="5"/>
  <c r="AC380" i="5"/>
  <c r="AA380" i="5"/>
  <c r="V380" i="5"/>
  <c r="Q380" i="5"/>
  <c r="O380" i="5"/>
  <c r="J380" i="5"/>
  <c r="D380" i="5"/>
  <c r="E380" i="5" s="1"/>
  <c r="B380" i="5"/>
  <c r="AC379" i="5"/>
  <c r="AA379" i="5"/>
  <c r="V379" i="5"/>
  <c r="R379" i="5"/>
  <c r="Q379" i="5"/>
  <c r="O379" i="5"/>
  <c r="J379" i="5"/>
  <c r="D379" i="5"/>
  <c r="E379" i="5" s="1"/>
  <c r="B379" i="5"/>
  <c r="AC378" i="5"/>
  <c r="AA378" i="5"/>
  <c r="V378" i="5"/>
  <c r="Q378" i="5"/>
  <c r="O378" i="5"/>
  <c r="R378" i="5" s="1"/>
  <c r="J378" i="5"/>
  <c r="E378" i="5"/>
  <c r="D378" i="5"/>
  <c r="B378" i="5"/>
  <c r="AC377" i="5"/>
  <c r="AA377" i="5"/>
  <c r="V377" i="5"/>
  <c r="Q377" i="5"/>
  <c r="O377" i="5"/>
  <c r="J377" i="5"/>
  <c r="D377" i="5"/>
  <c r="E377" i="5" s="1"/>
  <c r="B377" i="5"/>
  <c r="AC376" i="5"/>
  <c r="AD376" i="5" s="1"/>
  <c r="AA376" i="5"/>
  <c r="V376" i="5"/>
  <c r="R376" i="5"/>
  <c r="Q376" i="5"/>
  <c r="O376" i="5"/>
  <c r="J376" i="5"/>
  <c r="E376" i="5"/>
  <c r="D376" i="5"/>
  <c r="B376" i="5"/>
  <c r="AC375" i="5"/>
  <c r="AB375" i="5"/>
  <c r="AA375" i="5"/>
  <c r="AD375" i="5" s="1"/>
  <c r="Z375" i="5"/>
  <c r="V375" i="5"/>
  <c r="Q375" i="5"/>
  <c r="O375" i="5"/>
  <c r="J375" i="5"/>
  <c r="F375" i="5"/>
  <c r="E375" i="5"/>
  <c r="D375" i="5"/>
  <c r="B375" i="5"/>
  <c r="AD374" i="5"/>
  <c r="AC374" i="5"/>
  <c r="AA374" i="5"/>
  <c r="V374" i="5"/>
  <c r="Q374" i="5"/>
  <c r="O374" i="5"/>
  <c r="J374" i="5"/>
  <c r="D374" i="5"/>
  <c r="E374" i="5" s="1"/>
  <c r="B374" i="5"/>
  <c r="AC373" i="5"/>
  <c r="AA373" i="5"/>
  <c r="V373" i="5"/>
  <c r="Q373" i="5"/>
  <c r="O373" i="5"/>
  <c r="J373" i="5"/>
  <c r="D373" i="5"/>
  <c r="E373" i="5" s="1"/>
  <c r="B373" i="5"/>
  <c r="F373" i="5" s="1"/>
  <c r="AC372" i="5"/>
  <c r="AA372" i="5"/>
  <c r="AE372" i="5" s="1"/>
  <c r="V372" i="5"/>
  <c r="Q372" i="5"/>
  <c r="O372" i="5"/>
  <c r="J372" i="5"/>
  <c r="D372" i="5"/>
  <c r="E372" i="5" s="1"/>
  <c r="B372" i="5"/>
  <c r="AC371" i="5"/>
  <c r="AA371" i="5"/>
  <c r="V371" i="5"/>
  <c r="Q371" i="5"/>
  <c r="R371" i="5" s="1"/>
  <c r="O371" i="5"/>
  <c r="J371" i="5"/>
  <c r="E371" i="5"/>
  <c r="D371" i="5"/>
  <c r="B371" i="5"/>
  <c r="AC370" i="5"/>
  <c r="AA370" i="5"/>
  <c r="V370" i="5"/>
  <c r="Q370" i="5"/>
  <c r="O370" i="5"/>
  <c r="R370" i="5" s="1"/>
  <c r="J370" i="5"/>
  <c r="E370" i="5"/>
  <c r="D370" i="5"/>
  <c r="B370" i="5"/>
  <c r="AE369" i="5"/>
  <c r="AD369" i="5"/>
  <c r="AC369" i="5"/>
  <c r="AA369" i="5"/>
  <c r="V369" i="5"/>
  <c r="Q369" i="5"/>
  <c r="O369" i="5"/>
  <c r="J369" i="5"/>
  <c r="E369" i="5"/>
  <c r="D369" i="5"/>
  <c r="B369" i="5"/>
  <c r="AC368" i="5"/>
  <c r="AD368" i="5" s="1"/>
  <c r="AA368" i="5"/>
  <c r="V368" i="5"/>
  <c r="R368" i="5"/>
  <c r="Q368" i="5"/>
  <c r="O368" i="5"/>
  <c r="J368" i="5"/>
  <c r="D368" i="5"/>
  <c r="E368" i="5" s="1"/>
  <c r="B368" i="5"/>
  <c r="AC367" i="5"/>
  <c r="AA367" i="5"/>
  <c r="AD367" i="5" s="1"/>
  <c r="V367" i="5"/>
  <c r="Q367" i="5"/>
  <c r="O367" i="5"/>
  <c r="S367" i="5" s="1"/>
  <c r="J367" i="5"/>
  <c r="F367" i="5"/>
  <c r="E367" i="5"/>
  <c r="D367" i="5"/>
  <c r="B367" i="5"/>
  <c r="AC366" i="5"/>
  <c r="AA366" i="5"/>
  <c r="V366" i="5"/>
  <c r="Q366" i="5"/>
  <c r="O366" i="5"/>
  <c r="J366" i="5"/>
  <c r="E366" i="5"/>
  <c r="F366" i="5" s="1"/>
  <c r="D366" i="5"/>
  <c r="B366" i="5"/>
  <c r="AD365" i="5"/>
  <c r="AC365" i="5"/>
  <c r="AA365" i="5"/>
  <c r="V365" i="5"/>
  <c r="Q365" i="5"/>
  <c r="O365" i="5"/>
  <c r="J365" i="5"/>
  <c r="D365" i="5"/>
  <c r="E365" i="5" s="1"/>
  <c r="B365" i="5"/>
  <c r="AC364" i="5"/>
  <c r="AA364" i="5"/>
  <c r="AE364" i="5" s="1"/>
  <c r="V364" i="5"/>
  <c r="R364" i="5"/>
  <c r="Q364" i="5"/>
  <c r="O364" i="5"/>
  <c r="J364" i="5"/>
  <c r="D364" i="5"/>
  <c r="E364" i="5" s="1"/>
  <c r="B364" i="5"/>
  <c r="AC363" i="5"/>
  <c r="AA363" i="5"/>
  <c r="V363" i="5"/>
  <c r="Q363" i="5"/>
  <c r="R363" i="5" s="1"/>
  <c r="O363" i="5"/>
  <c r="J363" i="5"/>
  <c r="E363" i="5"/>
  <c r="D363" i="5"/>
  <c r="B363" i="5"/>
  <c r="AC362" i="5"/>
  <c r="AA362" i="5"/>
  <c r="V362" i="5"/>
  <c r="Q362" i="5"/>
  <c r="O362" i="5"/>
  <c r="R362" i="5" s="1"/>
  <c r="J362" i="5"/>
  <c r="E362" i="5"/>
  <c r="D362" i="5"/>
  <c r="B362" i="5"/>
  <c r="AC361" i="5"/>
  <c r="AA361" i="5"/>
  <c r="AE361" i="5" s="1"/>
  <c r="V361" i="5"/>
  <c r="Q361" i="5"/>
  <c r="O361" i="5"/>
  <c r="J361" i="5"/>
  <c r="E361" i="5"/>
  <c r="D361" i="5"/>
  <c r="B361" i="5"/>
  <c r="AD360" i="5"/>
  <c r="AC360" i="5"/>
  <c r="AA360" i="5"/>
  <c r="V360" i="5"/>
  <c r="R360" i="5"/>
  <c r="Q360" i="5"/>
  <c r="O360" i="5"/>
  <c r="J360" i="5"/>
  <c r="E360" i="5"/>
  <c r="D360" i="5"/>
  <c r="B360" i="5"/>
  <c r="AC359" i="5"/>
  <c r="AA359" i="5"/>
  <c r="AD359" i="5" s="1"/>
  <c r="V359" i="5"/>
  <c r="Q359" i="5"/>
  <c r="O359" i="5"/>
  <c r="J359" i="5"/>
  <c r="E359" i="5"/>
  <c r="F359" i="5" s="1"/>
  <c r="D359" i="5"/>
  <c r="B359" i="5"/>
  <c r="AC358" i="5"/>
  <c r="AA358" i="5"/>
  <c r="V358" i="5"/>
  <c r="Q358" i="5"/>
  <c r="O358" i="5"/>
  <c r="R358" i="5" s="1"/>
  <c r="J358" i="5"/>
  <c r="F358" i="5"/>
  <c r="E358" i="5"/>
  <c r="D358" i="5"/>
  <c r="B358" i="5"/>
  <c r="AD357" i="5"/>
  <c r="AC357" i="5"/>
  <c r="AA357" i="5"/>
  <c r="V357" i="5"/>
  <c r="Q357" i="5"/>
  <c r="O357" i="5"/>
  <c r="J357" i="5"/>
  <c r="D357" i="5"/>
  <c r="E357" i="5" s="1"/>
  <c r="B357" i="5"/>
  <c r="F357" i="5" s="1"/>
  <c r="AC356" i="5"/>
  <c r="AA356" i="5"/>
  <c r="V356" i="5"/>
  <c r="Q356" i="5"/>
  <c r="O356" i="5"/>
  <c r="J356" i="5"/>
  <c r="D356" i="5"/>
  <c r="E356" i="5" s="1"/>
  <c r="B356" i="5"/>
  <c r="AC355" i="5"/>
  <c r="AA355" i="5"/>
  <c r="AD355" i="5" s="1"/>
  <c r="V355" i="5"/>
  <c r="R355" i="5"/>
  <c r="Q355" i="5"/>
  <c r="O355" i="5"/>
  <c r="J355" i="5"/>
  <c r="E355" i="5"/>
  <c r="D355" i="5"/>
  <c r="B355" i="5"/>
  <c r="AE354" i="5"/>
  <c r="AC354" i="5"/>
  <c r="AA354" i="5"/>
  <c r="V354" i="5"/>
  <c r="Q354" i="5"/>
  <c r="O354" i="5"/>
  <c r="R354" i="5" s="1"/>
  <c r="J354" i="5"/>
  <c r="E354" i="5"/>
  <c r="D354" i="5"/>
  <c r="B354" i="5"/>
  <c r="AC353" i="5"/>
  <c r="AA353" i="5"/>
  <c r="AE353" i="5" s="1"/>
  <c r="V353" i="5"/>
  <c r="Q353" i="5"/>
  <c r="O353" i="5"/>
  <c r="J353" i="5"/>
  <c r="D353" i="5"/>
  <c r="E353" i="5" s="1"/>
  <c r="B353" i="5"/>
  <c r="AD352" i="5"/>
  <c r="AC352" i="5"/>
  <c r="AA352" i="5"/>
  <c r="V352" i="5"/>
  <c r="R352" i="5"/>
  <c r="Q352" i="5"/>
  <c r="O352" i="5"/>
  <c r="J352" i="5"/>
  <c r="D352" i="5"/>
  <c r="E352" i="5" s="1"/>
  <c r="B352" i="5"/>
  <c r="AC351" i="5"/>
  <c r="AA351" i="5"/>
  <c r="AD351" i="5" s="1"/>
  <c r="V351" i="5"/>
  <c r="Q351" i="5"/>
  <c r="O351" i="5"/>
  <c r="J351" i="5"/>
  <c r="G351" i="5"/>
  <c r="D351" i="5"/>
  <c r="E351" i="5" s="1"/>
  <c r="F351" i="5" s="1"/>
  <c r="H351" i="5" s="1"/>
  <c r="B351" i="5"/>
  <c r="AC350" i="5"/>
  <c r="AA350" i="5"/>
  <c r="V350" i="5"/>
  <c r="Q350" i="5"/>
  <c r="O350" i="5"/>
  <c r="J350" i="5"/>
  <c r="E350" i="5"/>
  <c r="F350" i="5" s="1"/>
  <c r="D350" i="5"/>
  <c r="B350" i="5"/>
  <c r="AD349" i="5"/>
  <c r="AC349" i="5"/>
  <c r="AA349" i="5"/>
  <c r="V349" i="5"/>
  <c r="Q349" i="5"/>
  <c r="O349" i="5"/>
  <c r="S349" i="5" s="1"/>
  <c r="J349" i="5"/>
  <c r="E349" i="5"/>
  <c r="D349" i="5"/>
  <c r="B349" i="5"/>
  <c r="F349" i="5" s="1"/>
  <c r="AC348" i="5"/>
  <c r="AA348" i="5"/>
  <c r="AE348" i="5" s="1"/>
  <c r="V348" i="5"/>
  <c r="Q348" i="5"/>
  <c r="R348" i="5" s="1"/>
  <c r="O348" i="5"/>
  <c r="J348" i="5"/>
  <c r="D348" i="5"/>
  <c r="E348" i="5" s="1"/>
  <c r="B348" i="5"/>
  <c r="AC347" i="5"/>
  <c r="AA347" i="5"/>
  <c r="V347" i="5"/>
  <c r="R347" i="5"/>
  <c r="Q347" i="5"/>
  <c r="O347" i="5"/>
  <c r="J347" i="5"/>
  <c r="E347" i="5"/>
  <c r="D347" i="5"/>
  <c r="B347" i="5"/>
  <c r="AD346" i="5"/>
  <c r="AC346" i="5"/>
  <c r="AA346" i="5"/>
  <c r="AE346" i="5" s="1"/>
  <c r="V346" i="5"/>
  <c r="Q346" i="5"/>
  <c r="O346" i="5"/>
  <c r="R346" i="5" s="1"/>
  <c r="J346" i="5"/>
  <c r="E346" i="5"/>
  <c r="D346" i="5"/>
  <c r="B346" i="5"/>
  <c r="AC345" i="5"/>
  <c r="AA345" i="5"/>
  <c r="AE345" i="5" s="1"/>
  <c r="V345" i="5"/>
  <c r="Q345" i="5"/>
  <c r="O345" i="5"/>
  <c r="J345" i="5"/>
  <c r="E345" i="5"/>
  <c r="D345" i="5"/>
  <c r="B345" i="5"/>
  <c r="F345" i="5" s="1"/>
  <c r="AC344" i="5"/>
  <c r="AD344" i="5" s="1"/>
  <c r="AA344" i="5"/>
  <c r="V344" i="5"/>
  <c r="R344" i="5"/>
  <c r="Q344" i="5"/>
  <c r="O344" i="5"/>
  <c r="J344" i="5"/>
  <c r="D344" i="5"/>
  <c r="E344" i="5" s="1"/>
  <c r="B344" i="5"/>
  <c r="AC343" i="5"/>
  <c r="AA343" i="5"/>
  <c r="AD343" i="5" s="1"/>
  <c r="V343" i="5"/>
  <c r="Q343" i="5"/>
  <c r="O343" i="5"/>
  <c r="J343" i="5"/>
  <c r="D343" i="5"/>
  <c r="E343" i="5" s="1"/>
  <c r="B343" i="5"/>
  <c r="AC342" i="5"/>
  <c r="AA342" i="5"/>
  <c r="V342" i="5"/>
  <c r="Q342" i="5"/>
  <c r="O342" i="5"/>
  <c r="J342" i="5"/>
  <c r="F342" i="5"/>
  <c r="E342" i="5"/>
  <c r="D342" i="5"/>
  <c r="B342" i="5"/>
  <c r="AD341" i="5"/>
  <c r="AC341" i="5"/>
  <c r="AA341" i="5"/>
  <c r="V341" i="5"/>
  <c r="Q341" i="5"/>
  <c r="O341" i="5"/>
  <c r="J341" i="5"/>
  <c r="E341" i="5"/>
  <c r="D341" i="5"/>
  <c r="B341" i="5"/>
  <c r="F341" i="5" s="1"/>
  <c r="AC340" i="5"/>
  <c r="AA340" i="5"/>
  <c r="V340" i="5"/>
  <c r="Q340" i="5"/>
  <c r="O340" i="5"/>
  <c r="S340" i="5" s="1"/>
  <c r="J340" i="5"/>
  <c r="D340" i="5"/>
  <c r="E340" i="5" s="1"/>
  <c r="B340" i="5"/>
  <c r="AD339" i="5"/>
  <c r="AC339" i="5"/>
  <c r="AA339" i="5"/>
  <c r="V339" i="5"/>
  <c r="Q339" i="5"/>
  <c r="R339" i="5" s="1"/>
  <c r="O339" i="5"/>
  <c r="J339" i="5"/>
  <c r="E339" i="5"/>
  <c r="D339" i="5"/>
  <c r="B339" i="5"/>
  <c r="AD338" i="5"/>
  <c r="AC338" i="5"/>
  <c r="AA338" i="5"/>
  <c r="V338" i="5"/>
  <c r="Q338" i="5"/>
  <c r="O338" i="5"/>
  <c r="R338" i="5" s="1"/>
  <c r="J338" i="5"/>
  <c r="D338" i="5"/>
  <c r="E338" i="5" s="1"/>
  <c r="B338" i="5"/>
  <c r="AD337" i="5"/>
  <c r="AC337" i="5"/>
  <c r="AA337" i="5"/>
  <c r="V337" i="5"/>
  <c r="Q337" i="5"/>
  <c r="O337" i="5"/>
  <c r="J337" i="5"/>
  <c r="E337" i="5"/>
  <c r="D337" i="5"/>
  <c r="B337" i="5"/>
  <c r="F337" i="5" s="1"/>
  <c r="AC336" i="5"/>
  <c r="AD336" i="5" s="1"/>
  <c r="AA336" i="5"/>
  <c r="V336" i="5"/>
  <c r="Q336" i="5"/>
  <c r="R336" i="5" s="1"/>
  <c r="O336" i="5"/>
  <c r="J336" i="5"/>
  <c r="D336" i="5"/>
  <c r="E336" i="5" s="1"/>
  <c r="B336" i="5"/>
  <c r="G336" i="5" s="1"/>
  <c r="AC335" i="5"/>
  <c r="AA335" i="5"/>
  <c r="AD335" i="5" s="1"/>
  <c r="V335" i="5"/>
  <c r="Q335" i="5"/>
  <c r="O335" i="5"/>
  <c r="R335" i="5" s="1"/>
  <c r="J335" i="5"/>
  <c r="D335" i="5"/>
  <c r="E335" i="5" s="1"/>
  <c r="B335" i="5"/>
  <c r="AC334" i="5"/>
  <c r="AA334" i="5"/>
  <c r="V334" i="5"/>
  <c r="Q334" i="5"/>
  <c r="O334" i="5"/>
  <c r="J334" i="5"/>
  <c r="G334" i="5"/>
  <c r="F334" i="5"/>
  <c r="E334" i="5"/>
  <c r="D334" i="5"/>
  <c r="B334" i="5"/>
  <c r="AC333" i="5"/>
  <c r="AA333" i="5"/>
  <c r="AE333" i="5" s="1"/>
  <c r="V333" i="5"/>
  <c r="Q333" i="5"/>
  <c r="O333" i="5"/>
  <c r="J333" i="5"/>
  <c r="E333" i="5"/>
  <c r="D333" i="5"/>
  <c r="B333" i="5"/>
  <c r="F333" i="5" s="1"/>
  <c r="AC332" i="5"/>
  <c r="AA332" i="5"/>
  <c r="AE332" i="5" s="1"/>
  <c r="V332" i="5"/>
  <c r="Q332" i="5"/>
  <c r="O332" i="5"/>
  <c r="J332" i="5"/>
  <c r="E332" i="5"/>
  <c r="D332" i="5"/>
  <c r="B332" i="5"/>
  <c r="AC331" i="5"/>
  <c r="AA331" i="5"/>
  <c r="AE331" i="5" s="1"/>
  <c r="V331" i="5"/>
  <c r="Q331" i="5"/>
  <c r="R331" i="5" s="1"/>
  <c r="O331" i="5"/>
  <c r="J331" i="5"/>
  <c r="E331" i="5"/>
  <c r="D331" i="5"/>
  <c r="B331" i="5"/>
  <c r="F331" i="5" s="1"/>
  <c r="AC330" i="5"/>
  <c r="AA330" i="5"/>
  <c r="AE330" i="5" s="1"/>
  <c r="V330" i="5"/>
  <c r="Q330" i="5"/>
  <c r="O330" i="5"/>
  <c r="R330" i="5" s="1"/>
  <c r="J330" i="5"/>
  <c r="D330" i="5"/>
  <c r="E330" i="5" s="1"/>
  <c r="B330" i="5"/>
  <c r="G330" i="5" s="1"/>
  <c r="AC329" i="5"/>
  <c r="AD329" i="5" s="1"/>
  <c r="AA329" i="5"/>
  <c r="AE329" i="5" s="1"/>
  <c r="V329" i="5"/>
  <c r="Q329" i="5"/>
  <c r="O329" i="5"/>
  <c r="J329" i="5"/>
  <c r="E329" i="5"/>
  <c r="D329" i="5"/>
  <c r="B329" i="5"/>
  <c r="F329" i="5" s="1"/>
  <c r="AC328" i="5"/>
  <c r="AD328" i="5" s="1"/>
  <c r="AA328" i="5"/>
  <c r="V328" i="5"/>
  <c r="Q328" i="5"/>
  <c r="O328" i="5"/>
  <c r="J328" i="5"/>
  <c r="D328" i="5"/>
  <c r="E328" i="5" s="1"/>
  <c r="B328" i="5"/>
  <c r="AC327" i="5"/>
  <c r="AA327" i="5"/>
  <c r="AD327" i="5" s="1"/>
  <c r="V327" i="5"/>
  <c r="Q327" i="5"/>
  <c r="O327" i="5"/>
  <c r="J327" i="5"/>
  <c r="D327" i="5"/>
  <c r="E327" i="5" s="1"/>
  <c r="B327" i="5"/>
  <c r="G327" i="5" s="1"/>
  <c r="AC326" i="5"/>
  <c r="AA326" i="5"/>
  <c r="V326" i="5"/>
  <c r="Q326" i="5"/>
  <c r="O326" i="5"/>
  <c r="J326" i="5"/>
  <c r="F326" i="5"/>
  <c r="E326" i="5"/>
  <c r="D326" i="5"/>
  <c r="B326" i="5"/>
  <c r="AC325" i="5"/>
  <c r="AA325" i="5"/>
  <c r="AE325" i="5" s="1"/>
  <c r="V325" i="5"/>
  <c r="R325" i="5"/>
  <c r="Q325" i="5"/>
  <c r="O325" i="5"/>
  <c r="J325" i="5"/>
  <c r="E325" i="5"/>
  <c r="D325" i="5"/>
  <c r="B325" i="5"/>
  <c r="F325" i="5" s="1"/>
  <c r="AC324" i="5"/>
  <c r="AD324" i="5" s="1"/>
  <c r="AA324" i="5"/>
  <c r="AE324" i="5" s="1"/>
  <c r="V324" i="5"/>
  <c r="R324" i="5"/>
  <c r="Q324" i="5"/>
  <c r="O324" i="5"/>
  <c r="J324" i="5"/>
  <c r="E324" i="5"/>
  <c r="D324" i="5"/>
  <c r="B324" i="5"/>
  <c r="AC323" i="5"/>
  <c r="AA323" i="5"/>
  <c r="AE323" i="5" s="1"/>
  <c r="V323" i="5"/>
  <c r="R323" i="5"/>
  <c r="Q323" i="5"/>
  <c r="O323" i="5"/>
  <c r="J323" i="5"/>
  <c r="D323" i="5"/>
  <c r="E323" i="5" s="1"/>
  <c r="B323" i="5"/>
  <c r="G323" i="5" s="1"/>
  <c r="AC322" i="5"/>
  <c r="AD322" i="5" s="1"/>
  <c r="AA322" i="5"/>
  <c r="AE322" i="5" s="1"/>
  <c r="V322" i="5"/>
  <c r="S322" i="5"/>
  <c r="Q322" i="5"/>
  <c r="O322" i="5"/>
  <c r="R322" i="5" s="1"/>
  <c r="J322" i="5"/>
  <c r="D322" i="5"/>
  <c r="E322" i="5" s="1"/>
  <c r="B322" i="5"/>
  <c r="AD321" i="5"/>
  <c r="AC321" i="5"/>
  <c r="AA321" i="5"/>
  <c r="V321" i="5"/>
  <c r="Q321" i="5"/>
  <c r="O321" i="5"/>
  <c r="J321" i="5"/>
  <c r="D321" i="5"/>
  <c r="E321" i="5" s="1"/>
  <c r="B321" i="5"/>
  <c r="G321" i="5" s="1"/>
  <c r="AC320" i="5"/>
  <c r="AD320" i="5" s="1"/>
  <c r="AA320" i="5"/>
  <c r="V320" i="5"/>
  <c r="Q320" i="5"/>
  <c r="O320" i="5"/>
  <c r="J320" i="5"/>
  <c r="D320" i="5"/>
  <c r="E320" i="5" s="1"/>
  <c r="B320" i="5"/>
  <c r="AC319" i="5"/>
  <c r="AA319" i="5"/>
  <c r="AD319" i="5" s="1"/>
  <c r="V319" i="5"/>
  <c r="Q319" i="5"/>
  <c r="R319" i="5" s="1"/>
  <c r="O319" i="5"/>
  <c r="J319" i="5"/>
  <c r="E319" i="5"/>
  <c r="D319" i="5"/>
  <c r="B319" i="5"/>
  <c r="AC318" i="5"/>
  <c r="AA318" i="5"/>
  <c r="V318" i="5"/>
  <c r="Q318" i="5"/>
  <c r="O318" i="5"/>
  <c r="J318" i="5"/>
  <c r="E318" i="5"/>
  <c r="F318" i="5" s="1"/>
  <c r="H318" i="5" s="1"/>
  <c r="D318" i="5"/>
  <c r="B318" i="5"/>
  <c r="AC317" i="5"/>
  <c r="AD317" i="5" s="1"/>
  <c r="AA317" i="5"/>
  <c r="AE317" i="5" s="1"/>
  <c r="V317" i="5"/>
  <c r="R317" i="5"/>
  <c r="Q317" i="5"/>
  <c r="O317" i="5"/>
  <c r="J317" i="5"/>
  <c r="E317" i="5"/>
  <c r="D317" i="5"/>
  <c r="B317" i="5"/>
  <c r="F317" i="5" s="1"/>
  <c r="AD316" i="5"/>
  <c r="AC316" i="5"/>
  <c r="AA316" i="5"/>
  <c r="V316" i="5"/>
  <c r="Q316" i="5"/>
  <c r="R316" i="5" s="1"/>
  <c r="O316" i="5"/>
  <c r="J316" i="5"/>
  <c r="D316" i="5"/>
  <c r="E316" i="5" s="1"/>
  <c r="B316" i="5"/>
  <c r="AC315" i="5"/>
  <c r="AD315" i="5" s="1"/>
  <c r="AA315" i="5"/>
  <c r="AE315" i="5" s="1"/>
  <c r="V315" i="5"/>
  <c r="R315" i="5"/>
  <c r="Q315" i="5"/>
  <c r="O315" i="5"/>
  <c r="J315" i="5"/>
  <c r="D315" i="5"/>
  <c r="E315" i="5" s="1"/>
  <c r="B315" i="5"/>
  <c r="AD314" i="5"/>
  <c r="AC314" i="5"/>
  <c r="AA314" i="5"/>
  <c r="V314" i="5"/>
  <c r="Q314" i="5"/>
  <c r="O314" i="5"/>
  <c r="R314" i="5" s="1"/>
  <c r="J314" i="5"/>
  <c r="E314" i="5"/>
  <c r="D314" i="5"/>
  <c r="B314" i="5"/>
  <c r="G314" i="5" s="1"/>
  <c r="AC313" i="5"/>
  <c r="AA313" i="5"/>
  <c r="V313" i="5"/>
  <c r="Q313" i="5"/>
  <c r="O313" i="5"/>
  <c r="R313" i="5" s="1"/>
  <c r="J313" i="5"/>
  <c r="E313" i="5"/>
  <c r="D313" i="5"/>
  <c r="B313" i="5"/>
  <c r="AE312" i="5"/>
  <c r="AD312" i="5"/>
  <c r="AC312" i="5"/>
  <c r="AA312" i="5"/>
  <c r="V312" i="5"/>
  <c r="S312" i="5"/>
  <c r="R312" i="5"/>
  <c r="Q312" i="5"/>
  <c r="O312" i="5"/>
  <c r="J312" i="5"/>
  <c r="D312" i="5"/>
  <c r="E312" i="5" s="1"/>
  <c r="F312" i="5" s="1"/>
  <c r="B312" i="5"/>
  <c r="AC311" i="5"/>
  <c r="AA311" i="5"/>
  <c r="AD311" i="5" s="1"/>
  <c r="V311" i="5"/>
  <c r="R311" i="5"/>
  <c r="Q311" i="5"/>
  <c r="O311" i="5"/>
  <c r="J311" i="5"/>
  <c r="D311" i="5"/>
  <c r="E311" i="5" s="1"/>
  <c r="B311" i="5"/>
  <c r="G311" i="5" s="1"/>
  <c r="AC310" i="5"/>
  <c r="AA310" i="5"/>
  <c r="V310" i="5"/>
  <c r="R310" i="5"/>
  <c r="Q310" i="5"/>
  <c r="O310" i="5"/>
  <c r="J310" i="5"/>
  <c r="E310" i="5"/>
  <c r="D310" i="5"/>
  <c r="B310" i="5"/>
  <c r="G310" i="5" s="1"/>
  <c r="AC309" i="5"/>
  <c r="AA309" i="5"/>
  <c r="V309" i="5"/>
  <c r="R309" i="5"/>
  <c r="Q309" i="5"/>
  <c r="O309" i="5"/>
  <c r="J309" i="5"/>
  <c r="D309" i="5"/>
  <c r="E309" i="5" s="1"/>
  <c r="B309" i="5"/>
  <c r="AC308" i="5"/>
  <c r="AA308" i="5"/>
  <c r="AE308" i="5" s="1"/>
  <c r="V308" i="5"/>
  <c r="Q308" i="5"/>
  <c r="O308" i="5"/>
  <c r="J308" i="5"/>
  <c r="D308" i="5"/>
  <c r="E308" i="5" s="1"/>
  <c r="B308" i="5"/>
  <c r="AC307" i="5"/>
  <c r="AA307" i="5"/>
  <c r="AE307" i="5" s="1"/>
  <c r="V307" i="5"/>
  <c r="Q307" i="5"/>
  <c r="R307" i="5" s="1"/>
  <c r="O307" i="5"/>
  <c r="J307" i="5"/>
  <c r="E307" i="5"/>
  <c r="D307" i="5"/>
  <c r="B307" i="5"/>
  <c r="AE306" i="5"/>
  <c r="AD306" i="5"/>
  <c r="AC306" i="5"/>
  <c r="AA306" i="5"/>
  <c r="V306" i="5"/>
  <c r="Q306" i="5"/>
  <c r="O306" i="5"/>
  <c r="J306" i="5"/>
  <c r="D306" i="5"/>
  <c r="E306" i="5" s="1"/>
  <c r="B306" i="5"/>
  <c r="AE305" i="5"/>
  <c r="AD305" i="5"/>
  <c r="AC305" i="5"/>
  <c r="AA305" i="5"/>
  <c r="V305" i="5"/>
  <c r="Q305" i="5"/>
  <c r="O305" i="5"/>
  <c r="R305" i="5" s="1"/>
  <c r="J305" i="5"/>
  <c r="D305" i="5"/>
  <c r="E305" i="5" s="1"/>
  <c r="B305" i="5"/>
  <c r="AC304" i="5"/>
  <c r="AA304" i="5"/>
  <c r="AE304" i="5" s="1"/>
  <c r="V304" i="5"/>
  <c r="Q304" i="5"/>
  <c r="R304" i="5" s="1"/>
  <c r="O304" i="5"/>
  <c r="J304" i="5"/>
  <c r="E304" i="5"/>
  <c r="F304" i="5" s="1"/>
  <c r="D304" i="5"/>
  <c r="B304" i="5"/>
  <c r="AC303" i="5"/>
  <c r="AD303" i="5" s="1"/>
  <c r="AA303" i="5"/>
  <c r="AE303" i="5" s="1"/>
  <c r="V303" i="5"/>
  <c r="Q303" i="5"/>
  <c r="O303" i="5"/>
  <c r="J303" i="5"/>
  <c r="F303" i="5"/>
  <c r="E303" i="5"/>
  <c r="D303" i="5"/>
  <c r="B303" i="5"/>
  <c r="AE302" i="5"/>
  <c r="AC302" i="5"/>
  <c r="AA302" i="5"/>
  <c r="AD302" i="5" s="1"/>
  <c r="V302" i="5"/>
  <c r="Q302" i="5"/>
  <c r="O302" i="5"/>
  <c r="J302" i="5"/>
  <c r="D302" i="5"/>
  <c r="E302" i="5" s="1"/>
  <c r="B302" i="5"/>
  <c r="AC301" i="5"/>
  <c r="AD301" i="5" s="1"/>
  <c r="AA301" i="5"/>
  <c r="AE301" i="5" s="1"/>
  <c r="V301" i="5"/>
  <c r="R301" i="5"/>
  <c r="Q301" i="5"/>
  <c r="O301" i="5"/>
  <c r="J301" i="5"/>
  <c r="E301" i="5"/>
  <c r="D301" i="5"/>
  <c r="B301" i="5"/>
  <c r="AC300" i="5"/>
  <c r="AA300" i="5"/>
  <c r="V300" i="5"/>
  <c r="R300" i="5"/>
  <c r="Q300" i="5"/>
  <c r="O300" i="5"/>
  <c r="J300" i="5"/>
  <c r="D300" i="5"/>
  <c r="E300" i="5" s="1"/>
  <c r="B300" i="5"/>
  <c r="G300" i="5" s="1"/>
  <c r="AD299" i="5"/>
  <c r="AC299" i="5"/>
  <c r="AA299" i="5"/>
  <c r="AE299" i="5" s="1"/>
  <c r="V299" i="5"/>
  <c r="Q299" i="5"/>
  <c r="O299" i="5"/>
  <c r="J299" i="5"/>
  <c r="E299" i="5"/>
  <c r="F299" i="5" s="1"/>
  <c r="D299" i="5"/>
  <c r="B299" i="5"/>
  <c r="AE298" i="5"/>
  <c r="AC298" i="5"/>
  <c r="AA298" i="5"/>
  <c r="V298" i="5"/>
  <c r="Q298" i="5"/>
  <c r="R298" i="5" s="1"/>
  <c r="O298" i="5"/>
  <c r="J298" i="5"/>
  <c r="D298" i="5"/>
  <c r="E298" i="5" s="1"/>
  <c r="B298" i="5"/>
  <c r="AE297" i="5"/>
  <c r="AD297" i="5"/>
  <c r="AC297" i="5"/>
  <c r="AA297" i="5"/>
  <c r="V297" i="5"/>
  <c r="Q297" i="5"/>
  <c r="O297" i="5"/>
  <c r="R297" i="5" s="1"/>
  <c r="J297" i="5"/>
  <c r="F297" i="5"/>
  <c r="E297" i="5"/>
  <c r="D297" i="5"/>
  <c r="B297" i="5"/>
  <c r="AC296" i="5"/>
  <c r="AA296" i="5"/>
  <c r="AE296" i="5" s="1"/>
  <c r="V296" i="5"/>
  <c r="Q296" i="5"/>
  <c r="R296" i="5" s="1"/>
  <c r="O296" i="5"/>
  <c r="J296" i="5"/>
  <c r="G296" i="5"/>
  <c r="D296" i="5"/>
  <c r="E296" i="5" s="1"/>
  <c r="F296" i="5" s="1"/>
  <c r="H296" i="5" s="1"/>
  <c r="B296" i="5"/>
  <c r="AC295" i="5"/>
  <c r="AD295" i="5" s="1"/>
  <c r="AA295" i="5"/>
  <c r="AE295" i="5" s="1"/>
  <c r="V295" i="5"/>
  <c r="Q295" i="5"/>
  <c r="O295" i="5"/>
  <c r="J295" i="5"/>
  <c r="F295" i="5"/>
  <c r="E295" i="5"/>
  <c r="D295" i="5"/>
  <c r="B295" i="5"/>
  <c r="AE294" i="5"/>
  <c r="AC294" i="5"/>
  <c r="AA294" i="5"/>
  <c r="AD294" i="5" s="1"/>
  <c r="V294" i="5"/>
  <c r="R294" i="5"/>
  <c r="Q294" i="5"/>
  <c r="O294" i="5"/>
  <c r="J294" i="5"/>
  <c r="D294" i="5"/>
  <c r="E294" i="5" s="1"/>
  <c r="B294" i="5"/>
  <c r="AC293" i="5"/>
  <c r="AD293" i="5" s="1"/>
  <c r="AA293" i="5"/>
  <c r="AE293" i="5" s="1"/>
  <c r="V293" i="5"/>
  <c r="Q293" i="5"/>
  <c r="O293" i="5"/>
  <c r="S293" i="5" s="1"/>
  <c r="J293" i="5"/>
  <c r="E293" i="5"/>
  <c r="D293" i="5"/>
  <c r="B293" i="5"/>
  <c r="AC292" i="5"/>
  <c r="AA292" i="5"/>
  <c r="V292" i="5"/>
  <c r="R292" i="5"/>
  <c r="Q292" i="5"/>
  <c r="O292" i="5"/>
  <c r="J292" i="5"/>
  <c r="D292" i="5"/>
  <c r="E292" i="5" s="1"/>
  <c r="B292" i="5"/>
  <c r="AC291" i="5"/>
  <c r="AA291" i="5"/>
  <c r="AE291" i="5" s="1"/>
  <c r="V291" i="5"/>
  <c r="Q291" i="5"/>
  <c r="O291" i="5"/>
  <c r="J291" i="5"/>
  <c r="E291" i="5"/>
  <c r="F291" i="5" s="1"/>
  <c r="D291" i="5"/>
  <c r="B291" i="5"/>
  <c r="AD290" i="5"/>
  <c r="AF290" i="5" s="1"/>
  <c r="AC290" i="5"/>
  <c r="AA290" i="5"/>
  <c r="AE290" i="5" s="1"/>
  <c r="V290" i="5"/>
  <c r="Q290" i="5"/>
  <c r="R290" i="5" s="1"/>
  <c r="O290" i="5"/>
  <c r="J290" i="5"/>
  <c r="D290" i="5"/>
  <c r="E290" i="5" s="1"/>
  <c r="B290" i="5"/>
  <c r="AE289" i="5"/>
  <c r="AD289" i="5"/>
  <c r="AC289" i="5"/>
  <c r="AA289" i="5"/>
  <c r="V289" i="5"/>
  <c r="Q289" i="5"/>
  <c r="O289" i="5"/>
  <c r="R289" i="5" s="1"/>
  <c r="J289" i="5"/>
  <c r="D289" i="5"/>
  <c r="E289" i="5" s="1"/>
  <c r="B289" i="5"/>
  <c r="AC288" i="5"/>
  <c r="AA288" i="5"/>
  <c r="AE288" i="5" s="1"/>
  <c r="V288" i="5"/>
  <c r="Q288" i="5"/>
  <c r="R288" i="5" s="1"/>
  <c r="O288" i="5"/>
  <c r="J288" i="5"/>
  <c r="E288" i="5"/>
  <c r="F288" i="5" s="1"/>
  <c r="D288" i="5"/>
  <c r="B288" i="5"/>
  <c r="AC287" i="5"/>
  <c r="AD287" i="5" s="1"/>
  <c r="AA287" i="5"/>
  <c r="AE287" i="5" s="1"/>
  <c r="V287" i="5"/>
  <c r="Q287" i="5"/>
  <c r="O287" i="5"/>
  <c r="J287" i="5"/>
  <c r="F287" i="5"/>
  <c r="E287" i="5"/>
  <c r="D287" i="5"/>
  <c r="B287" i="5"/>
  <c r="AE286" i="5"/>
  <c r="AC286" i="5"/>
  <c r="AA286" i="5"/>
  <c r="AD286" i="5" s="1"/>
  <c r="V286" i="5"/>
  <c r="Q286" i="5"/>
  <c r="O286" i="5"/>
  <c r="J286" i="5"/>
  <c r="D286" i="5"/>
  <c r="E286" i="5" s="1"/>
  <c r="B286" i="5"/>
  <c r="AC285" i="5"/>
  <c r="AD285" i="5" s="1"/>
  <c r="AA285" i="5"/>
  <c r="V285" i="5"/>
  <c r="Q285" i="5"/>
  <c r="O285" i="5"/>
  <c r="J285" i="5"/>
  <c r="E285" i="5"/>
  <c r="D285" i="5"/>
  <c r="B285" i="5"/>
  <c r="G285" i="5" s="1"/>
  <c r="AC284" i="5"/>
  <c r="AA284" i="5"/>
  <c r="V284" i="5"/>
  <c r="R284" i="5"/>
  <c r="Q284" i="5"/>
  <c r="O284" i="5"/>
  <c r="J284" i="5"/>
  <c r="D284" i="5"/>
  <c r="E284" i="5" s="1"/>
  <c r="B284" i="5"/>
  <c r="G284" i="5" s="1"/>
  <c r="AC283" i="5"/>
  <c r="AA283" i="5"/>
  <c r="AE283" i="5" s="1"/>
  <c r="V283" i="5"/>
  <c r="Q283" i="5"/>
  <c r="O283" i="5"/>
  <c r="J283" i="5"/>
  <c r="E283" i="5"/>
  <c r="F283" i="5" s="1"/>
  <c r="D283" i="5"/>
  <c r="B283" i="5"/>
  <c r="AC282" i="5"/>
  <c r="AA282" i="5"/>
  <c r="V282" i="5"/>
  <c r="Q282" i="5"/>
  <c r="R282" i="5" s="1"/>
  <c r="O282" i="5"/>
  <c r="J282" i="5"/>
  <c r="G282" i="5"/>
  <c r="D282" i="5"/>
  <c r="E282" i="5" s="1"/>
  <c r="B282" i="5"/>
  <c r="F282" i="5" s="1"/>
  <c r="AE281" i="5"/>
  <c r="AD281" i="5"/>
  <c r="AC281" i="5"/>
  <c r="AA281" i="5"/>
  <c r="V281" i="5"/>
  <c r="Q281" i="5"/>
  <c r="O281" i="5"/>
  <c r="R281" i="5" s="1"/>
  <c r="J281" i="5"/>
  <c r="F281" i="5"/>
  <c r="D281" i="5"/>
  <c r="E281" i="5" s="1"/>
  <c r="B281" i="5"/>
  <c r="G281" i="5" s="1"/>
  <c r="AC280" i="5"/>
  <c r="AA280" i="5"/>
  <c r="AE280" i="5" s="1"/>
  <c r="V280" i="5"/>
  <c r="Q280" i="5"/>
  <c r="R280" i="5" s="1"/>
  <c r="O280" i="5"/>
  <c r="J280" i="5"/>
  <c r="D280" i="5"/>
  <c r="E280" i="5" s="1"/>
  <c r="F280" i="5" s="1"/>
  <c r="B280" i="5"/>
  <c r="AC279" i="5"/>
  <c r="AD279" i="5" s="1"/>
  <c r="AA279" i="5"/>
  <c r="AE279" i="5" s="1"/>
  <c r="V279" i="5"/>
  <c r="S279" i="5"/>
  <c r="Q279" i="5"/>
  <c r="O279" i="5"/>
  <c r="R279" i="5" s="1"/>
  <c r="J279" i="5"/>
  <c r="F279" i="5"/>
  <c r="E279" i="5"/>
  <c r="D279" i="5"/>
  <c r="B279" i="5"/>
  <c r="AE278" i="5"/>
  <c r="AC278" i="5"/>
  <c r="AA278" i="5"/>
  <c r="AD278" i="5" s="1"/>
  <c r="V278" i="5"/>
  <c r="Q278" i="5"/>
  <c r="O278" i="5"/>
  <c r="S278" i="5" s="1"/>
  <c r="J278" i="5"/>
  <c r="D278" i="5"/>
  <c r="E278" i="5" s="1"/>
  <c r="B278" i="5"/>
  <c r="AE277" i="5"/>
  <c r="AC277" i="5"/>
  <c r="AD277" i="5" s="1"/>
  <c r="AA277" i="5"/>
  <c r="V277" i="5"/>
  <c r="R277" i="5"/>
  <c r="Q277" i="5"/>
  <c r="O277" i="5"/>
  <c r="J277" i="5"/>
  <c r="E277" i="5"/>
  <c r="D277" i="5"/>
  <c r="B277" i="5"/>
  <c r="AC276" i="5"/>
  <c r="AA276" i="5"/>
  <c r="AD276" i="5" s="1"/>
  <c r="V276" i="5"/>
  <c r="R276" i="5"/>
  <c r="Q276" i="5"/>
  <c r="O276" i="5"/>
  <c r="J276" i="5"/>
  <c r="D276" i="5"/>
  <c r="E276" i="5" s="1"/>
  <c r="B276" i="5"/>
  <c r="F276" i="5" s="1"/>
  <c r="AD275" i="5"/>
  <c r="AC275" i="5"/>
  <c r="AA275" i="5"/>
  <c r="AE275" i="5" s="1"/>
  <c r="V275" i="5"/>
  <c r="Q275" i="5"/>
  <c r="O275" i="5"/>
  <c r="J275" i="5"/>
  <c r="E275" i="5"/>
  <c r="F275" i="5" s="1"/>
  <c r="D275" i="5"/>
  <c r="B275" i="5"/>
  <c r="AE274" i="5"/>
  <c r="AD274" i="5"/>
  <c r="AC274" i="5"/>
  <c r="AA274" i="5"/>
  <c r="V274" i="5"/>
  <c r="Q274" i="5"/>
  <c r="R274" i="5" s="1"/>
  <c r="O274" i="5"/>
  <c r="J274" i="5"/>
  <c r="D274" i="5"/>
  <c r="E274" i="5" s="1"/>
  <c r="B274" i="5"/>
  <c r="F274" i="5" s="1"/>
  <c r="AE273" i="5"/>
  <c r="AD273" i="5"/>
  <c r="AC273" i="5"/>
  <c r="AA273" i="5"/>
  <c r="V273" i="5"/>
  <c r="S273" i="5"/>
  <c r="Q273" i="5"/>
  <c r="O273" i="5"/>
  <c r="R273" i="5" s="1"/>
  <c r="J273" i="5"/>
  <c r="D273" i="5"/>
  <c r="E273" i="5" s="1"/>
  <c r="F273" i="5" s="1"/>
  <c r="B273" i="5"/>
  <c r="AC272" i="5"/>
  <c r="AA272" i="5"/>
  <c r="AE272" i="5" s="1"/>
  <c r="V272" i="5"/>
  <c r="Q272" i="5"/>
  <c r="R272" i="5" s="1"/>
  <c r="O272" i="5"/>
  <c r="J272" i="5"/>
  <c r="G272" i="5"/>
  <c r="D272" i="5"/>
  <c r="E272" i="5" s="1"/>
  <c r="F272" i="5" s="1"/>
  <c r="B272" i="5"/>
  <c r="AC271" i="5"/>
  <c r="AD271" i="5" s="1"/>
  <c r="AA271" i="5"/>
  <c r="AE271" i="5" s="1"/>
  <c r="V271" i="5"/>
  <c r="Q271" i="5"/>
  <c r="O271" i="5"/>
  <c r="R271" i="5" s="1"/>
  <c r="J271" i="5"/>
  <c r="F271" i="5"/>
  <c r="E271" i="5"/>
  <c r="D271" i="5"/>
  <c r="B271" i="5"/>
  <c r="AE270" i="5"/>
  <c r="AC270" i="5"/>
  <c r="AA270" i="5"/>
  <c r="AD270" i="5" s="1"/>
  <c r="V270" i="5"/>
  <c r="Q270" i="5"/>
  <c r="O270" i="5"/>
  <c r="J270" i="5"/>
  <c r="D270" i="5"/>
  <c r="E270" i="5" s="1"/>
  <c r="B270" i="5"/>
  <c r="AE269" i="5"/>
  <c r="AC269" i="5"/>
  <c r="AD269" i="5" s="1"/>
  <c r="AA269" i="5"/>
  <c r="V269" i="5"/>
  <c r="S269" i="5"/>
  <c r="R269" i="5"/>
  <c r="Q269" i="5"/>
  <c r="O269" i="5"/>
  <c r="J269" i="5"/>
  <c r="E269" i="5"/>
  <c r="D269" i="5"/>
  <c r="B269" i="5"/>
  <c r="AE268" i="5"/>
  <c r="AC268" i="5"/>
  <c r="AA268" i="5"/>
  <c r="AD268" i="5" s="1"/>
  <c r="V268" i="5"/>
  <c r="R268" i="5"/>
  <c r="Q268" i="5"/>
  <c r="O268" i="5"/>
  <c r="J268" i="5"/>
  <c r="G268" i="5"/>
  <c r="D268" i="5"/>
  <c r="E268" i="5" s="1"/>
  <c r="B268" i="5"/>
  <c r="F268" i="5" s="1"/>
  <c r="AC267" i="5"/>
  <c r="AA267" i="5"/>
  <c r="AE267" i="5" s="1"/>
  <c r="V267" i="5"/>
  <c r="Q267" i="5"/>
  <c r="O267" i="5"/>
  <c r="J267" i="5"/>
  <c r="E267" i="5"/>
  <c r="F267" i="5" s="1"/>
  <c r="D267" i="5"/>
  <c r="B267" i="5"/>
  <c r="AE266" i="5"/>
  <c r="AD266" i="5"/>
  <c r="AC266" i="5"/>
  <c r="AA266" i="5"/>
  <c r="V266" i="5"/>
  <c r="Q266" i="5"/>
  <c r="R266" i="5" s="1"/>
  <c r="O266" i="5"/>
  <c r="J266" i="5"/>
  <c r="D266" i="5"/>
  <c r="E266" i="5" s="1"/>
  <c r="B266" i="5"/>
  <c r="F266" i="5" s="1"/>
  <c r="AE265" i="5"/>
  <c r="AD265" i="5"/>
  <c r="AC265" i="5"/>
  <c r="AA265" i="5"/>
  <c r="AE529" i="5" s="1"/>
  <c r="V265" i="5"/>
  <c r="Q265" i="5"/>
  <c r="O265" i="5"/>
  <c r="R265" i="5" s="1"/>
  <c r="J265" i="5"/>
  <c r="E265" i="5"/>
  <c r="F265" i="5" s="1"/>
  <c r="D265" i="5"/>
  <c r="B265" i="5"/>
  <c r="AD264" i="5"/>
  <c r="AC264" i="5"/>
  <c r="AA264" i="5"/>
  <c r="V264" i="5"/>
  <c r="S264" i="5"/>
  <c r="Q264" i="5"/>
  <c r="O264" i="5"/>
  <c r="R264" i="5" s="1"/>
  <c r="J264" i="5"/>
  <c r="D264" i="5"/>
  <c r="E264" i="5" s="1"/>
  <c r="F264" i="5" s="1"/>
  <c r="B264" i="5"/>
  <c r="AD263" i="5"/>
  <c r="AC263" i="5"/>
  <c r="AA263" i="5"/>
  <c r="V263" i="5"/>
  <c r="Q263" i="5"/>
  <c r="O263" i="5"/>
  <c r="R263" i="5" s="1"/>
  <c r="J263" i="5"/>
  <c r="D263" i="5"/>
  <c r="E263" i="5" s="1"/>
  <c r="B263" i="5"/>
  <c r="AD262" i="5"/>
  <c r="AC262" i="5"/>
  <c r="AA262" i="5"/>
  <c r="V262" i="5"/>
  <c r="Q262" i="5"/>
  <c r="O262" i="5"/>
  <c r="R262" i="5" s="1"/>
  <c r="J262" i="5"/>
  <c r="E262" i="5"/>
  <c r="D262" i="5"/>
  <c r="B262" i="5"/>
  <c r="AD261" i="5"/>
  <c r="AC261" i="5"/>
  <c r="AA261" i="5"/>
  <c r="V261" i="5"/>
  <c r="S261" i="5"/>
  <c r="Q261" i="5"/>
  <c r="O261" i="5"/>
  <c r="R261" i="5" s="1"/>
  <c r="J261" i="5"/>
  <c r="E261" i="5"/>
  <c r="F261" i="5" s="1"/>
  <c r="D261" i="5"/>
  <c r="B261" i="5"/>
  <c r="AD260" i="5"/>
  <c r="AC260" i="5"/>
  <c r="AA260" i="5"/>
  <c r="V260" i="5"/>
  <c r="Q260" i="5"/>
  <c r="O260" i="5"/>
  <c r="R260" i="5" s="1"/>
  <c r="J260" i="5"/>
  <c r="D260" i="5"/>
  <c r="E260" i="5" s="1"/>
  <c r="F260" i="5" s="1"/>
  <c r="B260" i="5"/>
  <c r="AD259" i="5"/>
  <c r="AC259" i="5"/>
  <c r="AA259" i="5"/>
  <c r="V259" i="5"/>
  <c r="Q259" i="5"/>
  <c r="O259" i="5"/>
  <c r="R259" i="5" s="1"/>
  <c r="J259" i="5"/>
  <c r="D259" i="5"/>
  <c r="E259" i="5" s="1"/>
  <c r="F259" i="5" s="1"/>
  <c r="B259" i="5"/>
  <c r="G259" i="5" s="1"/>
  <c r="AD258" i="5"/>
  <c r="AC258" i="5"/>
  <c r="AA258" i="5"/>
  <c r="V258" i="5"/>
  <c r="Q258" i="5"/>
  <c r="O258" i="5"/>
  <c r="R258" i="5" s="1"/>
  <c r="J258" i="5"/>
  <c r="E258" i="5"/>
  <c r="D258" i="5"/>
  <c r="B258" i="5"/>
  <c r="AD257" i="5"/>
  <c r="AC257" i="5"/>
  <c r="AA257" i="5"/>
  <c r="V257" i="5"/>
  <c r="S257" i="5"/>
  <c r="Q257" i="5"/>
  <c r="O257" i="5"/>
  <c r="R257" i="5" s="1"/>
  <c r="J257" i="5"/>
  <c r="E257" i="5"/>
  <c r="F257" i="5" s="1"/>
  <c r="D257" i="5"/>
  <c r="B257" i="5"/>
  <c r="AD256" i="5"/>
  <c r="AC256" i="5"/>
  <c r="AA256" i="5"/>
  <c r="V256" i="5"/>
  <c r="Q256" i="5"/>
  <c r="O256" i="5"/>
  <c r="R256" i="5" s="1"/>
  <c r="J256" i="5"/>
  <c r="D256" i="5"/>
  <c r="E256" i="5" s="1"/>
  <c r="F256" i="5" s="1"/>
  <c r="B256" i="5"/>
  <c r="AD255" i="5"/>
  <c r="AC255" i="5"/>
  <c r="AA255" i="5"/>
  <c r="V255" i="5"/>
  <c r="Q255" i="5"/>
  <c r="O255" i="5"/>
  <c r="R255" i="5" s="1"/>
  <c r="J255" i="5"/>
  <c r="D255" i="5"/>
  <c r="E255" i="5" s="1"/>
  <c r="B255" i="5"/>
  <c r="G255" i="5" s="1"/>
  <c r="AD254" i="5"/>
  <c r="AB254" i="5"/>
  <c r="AC254" i="5" s="1"/>
  <c r="Z254" i="5"/>
  <c r="AA254" i="5" s="1"/>
  <c r="V254" i="5"/>
  <c r="Q254" i="5"/>
  <c r="R254" i="5" s="1"/>
  <c r="O254" i="5"/>
  <c r="J254" i="5"/>
  <c r="D254" i="5"/>
  <c r="E254" i="5" s="1"/>
  <c r="F254" i="5" s="1"/>
  <c r="B254" i="5"/>
  <c r="AC253" i="5"/>
  <c r="AA253" i="5"/>
  <c r="AD253" i="5" s="1"/>
  <c r="V253" i="5"/>
  <c r="Q253" i="5"/>
  <c r="R253" i="5" s="1"/>
  <c r="O253" i="5"/>
  <c r="J253" i="5"/>
  <c r="D253" i="5"/>
  <c r="E253" i="5" s="1"/>
  <c r="F253" i="5" s="1"/>
  <c r="B253" i="5"/>
  <c r="AC252" i="5"/>
  <c r="AA252" i="5"/>
  <c r="AD252" i="5" s="1"/>
  <c r="V252" i="5"/>
  <c r="Q252" i="5"/>
  <c r="R252" i="5" s="1"/>
  <c r="O252" i="5"/>
  <c r="J252" i="5"/>
  <c r="E252" i="5"/>
  <c r="F252" i="5" s="1"/>
  <c r="D252" i="5"/>
  <c r="B252" i="5"/>
  <c r="AC251" i="5"/>
  <c r="AA251" i="5"/>
  <c r="AD251" i="5" s="1"/>
  <c r="V251" i="5"/>
  <c r="Q251" i="5"/>
  <c r="R251" i="5" s="1"/>
  <c r="O251" i="5"/>
  <c r="J251" i="5"/>
  <c r="G251" i="5"/>
  <c r="E251" i="5"/>
  <c r="F251" i="5" s="1"/>
  <c r="D251" i="5"/>
  <c r="B251" i="5"/>
  <c r="AC250" i="5"/>
  <c r="AA250" i="5"/>
  <c r="AD250" i="5" s="1"/>
  <c r="V250" i="5"/>
  <c r="Q250" i="5"/>
  <c r="R250" i="5" s="1"/>
  <c r="O250" i="5"/>
  <c r="J250" i="5"/>
  <c r="E250" i="5"/>
  <c r="F250" i="5" s="1"/>
  <c r="D250" i="5"/>
  <c r="B250" i="5"/>
  <c r="AC249" i="5"/>
  <c r="AA249" i="5"/>
  <c r="AD249" i="5" s="1"/>
  <c r="V249" i="5"/>
  <c r="R249" i="5"/>
  <c r="Q249" i="5"/>
  <c r="O249" i="5"/>
  <c r="J249" i="5"/>
  <c r="E249" i="5"/>
  <c r="F249" i="5" s="1"/>
  <c r="H249" i="5" s="1"/>
  <c r="D249" i="5"/>
  <c r="B249" i="5"/>
  <c r="AC248" i="5"/>
  <c r="AA248" i="5"/>
  <c r="AD248" i="5" s="1"/>
  <c r="V248" i="5"/>
  <c r="R248" i="5"/>
  <c r="Q248" i="5"/>
  <c r="O248" i="5"/>
  <c r="J248" i="5"/>
  <c r="E248" i="5"/>
  <c r="F248" i="5" s="1"/>
  <c r="D248" i="5"/>
  <c r="B248" i="5"/>
  <c r="AC247" i="5"/>
  <c r="AA247" i="5"/>
  <c r="AD247" i="5" s="1"/>
  <c r="V247" i="5"/>
  <c r="R247" i="5"/>
  <c r="Q247" i="5"/>
  <c r="O247" i="5"/>
  <c r="J247" i="5"/>
  <c r="F247" i="5"/>
  <c r="E247" i="5"/>
  <c r="D247" i="5"/>
  <c r="B247" i="5"/>
  <c r="AC246" i="5"/>
  <c r="AA246" i="5"/>
  <c r="AD246" i="5" s="1"/>
  <c r="V246" i="5"/>
  <c r="R246" i="5"/>
  <c r="Q246" i="5"/>
  <c r="O246" i="5"/>
  <c r="J246" i="5"/>
  <c r="D246" i="5"/>
  <c r="E246" i="5" s="1"/>
  <c r="F246" i="5" s="1"/>
  <c r="H246" i="5" s="1"/>
  <c r="B246" i="5"/>
  <c r="AC245" i="5"/>
  <c r="AA245" i="5"/>
  <c r="AD245" i="5" s="1"/>
  <c r="V245" i="5"/>
  <c r="R245" i="5"/>
  <c r="Q245" i="5"/>
  <c r="O245" i="5"/>
  <c r="J245" i="5"/>
  <c r="G245" i="5"/>
  <c r="E245" i="5"/>
  <c r="F245" i="5" s="1"/>
  <c r="H245" i="5" s="1"/>
  <c r="D245" i="5"/>
  <c r="B245" i="5"/>
  <c r="AC244" i="5"/>
  <c r="AA244" i="5"/>
  <c r="AD244" i="5" s="1"/>
  <c r="V244" i="5"/>
  <c r="R244" i="5"/>
  <c r="Q244" i="5"/>
  <c r="O244" i="5"/>
  <c r="J244" i="5"/>
  <c r="G244" i="5"/>
  <c r="F244" i="5"/>
  <c r="D244" i="5"/>
  <c r="E244" i="5" s="1"/>
  <c r="B244" i="5"/>
  <c r="AC243" i="5"/>
  <c r="AA243" i="5"/>
  <c r="AD243" i="5" s="1"/>
  <c r="V243" i="5"/>
  <c r="Q243" i="5"/>
  <c r="R243" i="5" s="1"/>
  <c r="O243" i="5"/>
  <c r="J243" i="5"/>
  <c r="D243" i="5"/>
  <c r="E243" i="5" s="1"/>
  <c r="F243" i="5" s="1"/>
  <c r="H243" i="5" s="1"/>
  <c r="B243" i="5"/>
  <c r="AC242" i="5"/>
  <c r="AA242" i="5"/>
  <c r="AD242" i="5" s="1"/>
  <c r="V242" i="5"/>
  <c r="Q242" i="5"/>
  <c r="O242" i="5"/>
  <c r="R242" i="5" s="1"/>
  <c r="J242" i="5"/>
  <c r="D242" i="5"/>
  <c r="E242" i="5" s="1"/>
  <c r="F242" i="5" s="1"/>
  <c r="B242" i="5"/>
  <c r="AC241" i="5"/>
  <c r="AA241" i="5"/>
  <c r="AD241" i="5" s="1"/>
  <c r="V241" i="5"/>
  <c r="S241" i="5"/>
  <c r="Q241" i="5"/>
  <c r="R241" i="5" s="1"/>
  <c r="O241" i="5"/>
  <c r="J241" i="5"/>
  <c r="F241" i="5"/>
  <c r="E241" i="5"/>
  <c r="D241" i="5"/>
  <c r="B241" i="5"/>
  <c r="AC240" i="5"/>
  <c r="AA240" i="5"/>
  <c r="AD240" i="5" s="1"/>
  <c r="V240" i="5"/>
  <c r="S240" i="5"/>
  <c r="Q240" i="5"/>
  <c r="O240" i="5"/>
  <c r="R240" i="5" s="1"/>
  <c r="J240" i="5"/>
  <c r="D240" i="5"/>
  <c r="E240" i="5" s="1"/>
  <c r="F240" i="5" s="1"/>
  <c r="B240" i="5"/>
  <c r="AC239" i="5"/>
  <c r="AA239" i="5"/>
  <c r="AD239" i="5" s="1"/>
  <c r="V239" i="5"/>
  <c r="Q239" i="5"/>
  <c r="R239" i="5" s="1"/>
  <c r="O239" i="5"/>
  <c r="J239" i="5"/>
  <c r="G239" i="5"/>
  <c r="E239" i="5"/>
  <c r="F239" i="5" s="1"/>
  <c r="D239" i="5"/>
  <c r="B239" i="5"/>
  <c r="AC238" i="5"/>
  <c r="AA238" i="5"/>
  <c r="AD238" i="5" s="1"/>
  <c r="V238" i="5"/>
  <c r="Q238" i="5"/>
  <c r="O238" i="5"/>
  <c r="J238" i="5"/>
  <c r="G238" i="5"/>
  <c r="E238" i="5"/>
  <c r="F238" i="5" s="1"/>
  <c r="H238" i="5" s="1"/>
  <c r="D238" i="5"/>
  <c r="B238" i="5"/>
  <c r="AC237" i="5"/>
  <c r="AA237" i="5"/>
  <c r="AD237" i="5" s="1"/>
  <c r="V237" i="5"/>
  <c r="Q237" i="5"/>
  <c r="O237" i="5"/>
  <c r="J237" i="5"/>
  <c r="G237" i="5"/>
  <c r="D237" i="5"/>
  <c r="E237" i="5" s="1"/>
  <c r="F237" i="5" s="1"/>
  <c r="B237" i="5"/>
  <c r="AC236" i="5"/>
  <c r="AA236" i="5"/>
  <c r="AD236" i="5" s="1"/>
  <c r="V236" i="5"/>
  <c r="R236" i="5"/>
  <c r="Q236" i="5"/>
  <c r="O236" i="5"/>
  <c r="J236" i="5"/>
  <c r="E236" i="5"/>
  <c r="F236" i="5" s="1"/>
  <c r="D236" i="5"/>
  <c r="B236" i="5"/>
  <c r="AC235" i="5"/>
  <c r="AA235" i="5"/>
  <c r="AD235" i="5" s="1"/>
  <c r="V235" i="5"/>
  <c r="Q235" i="5"/>
  <c r="O235" i="5"/>
  <c r="S235" i="5" s="1"/>
  <c r="J235" i="5"/>
  <c r="D235" i="5"/>
  <c r="E235" i="5" s="1"/>
  <c r="F235" i="5" s="1"/>
  <c r="B235" i="5"/>
  <c r="AC234" i="5"/>
  <c r="AA234" i="5"/>
  <c r="AD234" i="5" s="1"/>
  <c r="V234" i="5"/>
  <c r="Q234" i="5"/>
  <c r="O234" i="5"/>
  <c r="R234" i="5" s="1"/>
  <c r="J234" i="5"/>
  <c r="D234" i="5"/>
  <c r="E234" i="5" s="1"/>
  <c r="F234" i="5" s="1"/>
  <c r="B234" i="5"/>
  <c r="AC233" i="5"/>
  <c r="AA233" i="5"/>
  <c r="AD233" i="5" s="1"/>
  <c r="V233" i="5"/>
  <c r="S233" i="5"/>
  <c r="R233" i="5"/>
  <c r="Q233" i="5"/>
  <c r="O233" i="5"/>
  <c r="J233" i="5"/>
  <c r="F233" i="5"/>
  <c r="E233" i="5"/>
  <c r="D233" i="5"/>
  <c r="B233" i="5"/>
  <c r="AC232" i="5"/>
  <c r="AA232" i="5"/>
  <c r="AD232" i="5" s="1"/>
  <c r="V232" i="5"/>
  <c r="Q232" i="5"/>
  <c r="O232" i="5"/>
  <c r="J232" i="5"/>
  <c r="D232" i="5"/>
  <c r="E232" i="5" s="1"/>
  <c r="F232" i="5" s="1"/>
  <c r="B232" i="5"/>
  <c r="AC231" i="5"/>
  <c r="AA231" i="5"/>
  <c r="AD231" i="5" s="1"/>
  <c r="V231" i="5"/>
  <c r="R231" i="5"/>
  <c r="Q231" i="5"/>
  <c r="O231" i="5"/>
  <c r="J231" i="5"/>
  <c r="G231" i="5"/>
  <c r="E231" i="5"/>
  <c r="F231" i="5" s="1"/>
  <c r="D231" i="5"/>
  <c r="B231" i="5"/>
  <c r="AC230" i="5"/>
  <c r="AA230" i="5"/>
  <c r="AD230" i="5" s="1"/>
  <c r="V230" i="5"/>
  <c r="Q230" i="5"/>
  <c r="O230" i="5"/>
  <c r="J230" i="5"/>
  <c r="G230" i="5"/>
  <c r="F230" i="5"/>
  <c r="E230" i="5"/>
  <c r="D230" i="5"/>
  <c r="B230" i="5"/>
  <c r="AC229" i="5"/>
  <c r="AA229" i="5"/>
  <c r="AD229" i="5" s="1"/>
  <c r="V229" i="5"/>
  <c r="Q229" i="5"/>
  <c r="O229" i="5"/>
  <c r="S229" i="5" s="1"/>
  <c r="J229" i="5"/>
  <c r="G229" i="5"/>
  <c r="E229" i="5"/>
  <c r="F229" i="5" s="1"/>
  <c r="H229" i="5" s="1"/>
  <c r="D229" i="5"/>
  <c r="B229" i="5"/>
  <c r="AC228" i="5"/>
  <c r="AA228" i="5"/>
  <c r="AD228" i="5" s="1"/>
  <c r="V228" i="5"/>
  <c r="R228" i="5"/>
  <c r="Q228" i="5"/>
  <c r="O228" i="5"/>
  <c r="J228" i="5"/>
  <c r="F228" i="5"/>
  <c r="E228" i="5"/>
  <c r="D228" i="5"/>
  <c r="B228" i="5"/>
  <c r="AC227" i="5"/>
  <c r="AA227" i="5"/>
  <c r="AD227" i="5" s="1"/>
  <c r="V227" i="5"/>
  <c r="Q227" i="5"/>
  <c r="O227" i="5"/>
  <c r="J227" i="5"/>
  <c r="D227" i="5"/>
  <c r="E227" i="5" s="1"/>
  <c r="F227" i="5" s="1"/>
  <c r="B227" i="5"/>
  <c r="AC226" i="5"/>
  <c r="AA226" i="5"/>
  <c r="AD226" i="5" s="1"/>
  <c r="V226" i="5"/>
  <c r="Q226" i="5"/>
  <c r="O226" i="5"/>
  <c r="R226" i="5" s="1"/>
  <c r="J226" i="5"/>
  <c r="D226" i="5"/>
  <c r="E226" i="5" s="1"/>
  <c r="F226" i="5" s="1"/>
  <c r="B226" i="5"/>
  <c r="AC225" i="5"/>
  <c r="AA225" i="5"/>
  <c r="AD225" i="5" s="1"/>
  <c r="V225" i="5"/>
  <c r="Q225" i="5"/>
  <c r="R225" i="5" s="1"/>
  <c r="O225" i="5"/>
  <c r="J225" i="5"/>
  <c r="F225" i="5"/>
  <c r="E225" i="5"/>
  <c r="D225" i="5"/>
  <c r="B225" i="5"/>
  <c r="AC224" i="5"/>
  <c r="AA224" i="5"/>
  <c r="AD224" i="5" s="1"/>
  <c r="V224" i="5"/>
  <c r="Q224" i="5"/>
  <c r="O224" i="5"/>
  <c r="R224" i="5" s="1"/>
  <c r="J224" i="5"/>
  <c r="D224" i="5"/>
  <c r="E224" i="5" s="1"/>
  <c r="F224" i="5" s="1"/>
  <c r="B224" i="5"/>
  <c r="AC223" i="5"/>
  <c r="AA223" i="5"/>
  <c r="AD223" i="5" s="1"/>
  <c r="V223" i="5"/>
  <c r="Q223" i="5"/>
  <c r="R223" i="5" s="1"/>
  <c r="O223" i="5"/>
  <c r="J223" i="5"/>
  <c r="G223" i="5"/>
  <c r="E223" i="5"/>
  <c r="D223" i="5"/>
  <c r="B223" i="5"/>
  <c r="F223" i="5" s="1"/>
  <c r="AC222" i="5"/>
  <c r="AA222" i="5"/>
  <c r="AD222" i="5" s="1"/>
  <c r="V222" i="5"/>
  <c r="Q222" i="5"/>
  <c r="O222" i="5"/>
  <c r="J222" i="5"/>
  <c r="G222" i="5"/>
  <c r="E222" i="5"/>
  <c r="F222" i="5" s="1"/>
  <c r="D222" i="5"/>
  <c r="B222" i="5"/>
  <c r="AC221" i="5"/>
  <c r="AA221" i="5"/>
  <c r="AD221" i="5" s="1"/>
  <c r="V221" i="5"/>
  <c r="Q221" i="5"/>
  <c r="O221" i="5"/>
  <c r="S221" i="5" s="1"/>
  <c r="J221" i="5"/>
  <c r="D221" i="5"/>
  <c r="E221" i="5" s="1"/>
  <c r="B221" i="5"/>
  <c r="AC220" i="5"/>
  <c r="AA220" i="5"/>
  <c r="AD220" i="5" s="1"/>
  <c r="V220" i="5"/>
  <c r="R220" i="5"/>
  <c r="Q220" i="5"/>
  <c r="O220" i="5"/>
  <c r="J220" i="5"/>
  <c r="E220" i="5"/>
  <c r="D220" i="5"/>
  <c r="B220" i="5"/>
  <c r="AC219" i="5"/>
  <c r="AA219" i="5"/>
  <c r="AD219" i="5" s="1"/>
  <c r="V219" i="5"/>
  <c r="Q219" i="5"/>
  <c r="O219" i="5"/>
  <c r="J219" i="5"/>
  <c r="D219" i="5"/>
  <c r="E219" i="5" s="1"/>
  <c r="B219" i="5"/>
  <c r="AC218" i="5"/>
  <c r="AA218" i="5"/>
  <c r="AD218" i="5" s="1"/>
  <c r="V218" i="5"/>
  <c r="Q218" i="5"/>
  <c r="O218" i="5"/>
  <c r="J218" i="5"/>
  <c r="E218" i="5"/>
  <c r="D218" i="5"/>
  <c r="B218" i="5"/>
  <c r="AC217" i="5"/>
  <c r="AA217" i="5"/>
  <c r="AD217" i="5" s="1"/>
  <c r="V217" i="5"/>
  <c r="Q217" i="5"/>
  <c r="O217" i="5"/>
  <c r="S217" i="5" s="1"/>
  <c r="J217" i="5"/>
  <c r="E217" i="5"/>
  <c r="D217" i="5"/>
  <c r="B217" i="5"/>
  <c r="AC216" i="5"/>
  <c r="AA216" i="5"/>
  <c r="AD216" i="5" s="1"/>
  <c r="V216" i="5"/>
  <c r="Q216" i="5"/>
  <c r="O216" i="5"/>
  <c r="J216" i="5"/>
  <c r="E216" i="5"/>
  <c r="D216" i="5"/>
  <c r="B216" i="5"/>
  <c r="AD215" i="5"/>
  <c r="AC215" i="5"/>
  <c r="AA215" i="5"/>
  <c r="V215" i="5"/>
  <c r="Q215" i="5"/>
  <c r="O215" i="5"/>
  <c r="S215" i="5" s="1"/>
  <c r="J215" i="5"/>
  <c r="E215" i="5"/>
  <c r="D215" i="5"/>
  <c r="B215" i="5"/>
  <c r="AC214" i="5"/>
  <c r="AA214" i="5"/>
  <c r="AD214" i="5" s="1"/>
  <c r="V214" i="5"/>
  <c r="Q214" i="5"/>
  <c r="O214" i="5"/>
  <c r="J214" i="5"/>
  <c r="E214" i="5"/>
  <c r="D214" i="5"/>
  <c r="B214" i="5"/>
  <c r="AD213" i="5"/>
  <c r="AC213" i="5"/>
  <c r="AA213" i="5"/>
  <c r="V213" i="5"/>
  <c r="Q213" i="5"/>
  <c r="O213" i="5"/>
  <c r="J213" i="5"/>
  <c r="E213" i="5"/>
  <c r="D213" i="5"/>
  <c r="B213" i="5"/>
  <c r="AC212" i="5"/>
  <c r="Z212" i="5"/>
  <c r="AA212" i="5" s="1"/>
  <c r="AD212" i="5" s="1"/>
  <c r="V212" i="5"/>
  <c r="Q212" i="5"/>
  <c r="O212" i="5"/>
  <c r="S212" i="5" s="1"/>
  <c r="J212" i="5"/>
  <c r="D212" i="5"/>
  <c r="E212" i="5" s="1"/>
  <c r="B212" i="5"/>
  <c r="AC211" i="5"/>
  <c r="AA211" i="5"/>
  <c r="AD211" i="5" s="1"/>
  <c r="V211" i="5"/>
  <c r="Q211" i="5"/>
  <c r="O211" i="5"/>
  <c r="S211" i="5" s="1"/>
  <c r="J211" i="5"/>
  <c r="D211" i="5"/>
  <c r="E211" i="5" s="1"/>
  <c r="B211" i="5"/>
  <c r="AC210" i="5"/>
  <c r="AA210" i="5"/>
  <c r="AD210" i="5" s="1"/>
  <c r="V210" i="5"/>
  <c r="Q210" i="5"/>
  <c r="O210" i="5"/>
  <c r="S210" i="5" s="1"/>
  <c r="J210" i="5"/>
  <c r="D210" i="5"/>
  <c r="E210" i="5" s="1"/>
  <c r="B210" i="5"/>
  <c r="AC209" i="5"/>
  <c r="AA209" i="5"/>
  <c r="AD209" i="5" s="1"/>
  <c r="V209" i="5"/>
  <c r="Q209" i="5"/>
  <c r="O209" i="5"/>
  <c r="S209" i="5" s="1"/>
  <c r="J209" i="5"/>
  <c r="D209" i="5"/>
  <c r="E209" i="5" s="1"/>
  <c r="B209" i="5"/>
  <c r="AC208" i="5"/>
  <c r="AA208" i="5"/>
  <c r="AD208" i="5" s="1"/>
  <c r="V208" i="5"/>
  <c r="Q208" i="5"/>
  <c r="O208" i="5"/>
  <c r="S208" i="5" s="1"/>
  <c r="J208" i="5"/>
  <c r="D208" i="5"/>
  <c r="E208" i="5" s="1"/>
  <c r="B208" i="5"/>
  <c r="AC207" i="5"/>
  <c r="AA207" i="5"/>
  <c r="AD207" i="5" s="1"/>
  <c r="V207" i="5"/>
  <c r="Q207" i="5"/>
  <c r="O207" i="5"/>
  <c r="S207" i="5" s="1"/>
  <c r="J207" i="5"/>
  <c r="D207" i="5"/>
  <c r="E207" i="5" s="1"/>
  <c r="B207" i="5"/>
  <c r="AC206" i="5"/>
  <c r="AA206" i="5"/>
  <c r="AD206" i="5" s="1"/>
  <c r="V206" i="5"/>
  <c r="Q206" i="5"/>
  <c r="O206" i="5"/>
  <c r="S206" i="5" s="1"/>
  <c r="J206" i="5"/>
  <c r="D206" i="5"/>
  <c r="E206" i="5" s="1"/>
  <c r="B206" i="5"/>
  <c r="AC205" i="5"/>
  <c r="AA205" i="5"/>
  <c r="AD205" i="5" s="1"/>
  <c r="V205" i="5"/>
  <c r="Q205" i="5"/>
  <c r="O205" i="5"/>
  <c r="J205" i="5"/>
  <c r="D205" i="5"/>
  <c r="E205" i="5" s="1"/>
  <c r="B205" i="5"/>
  <c r="AC204" i="5"/>
  <c r="AA204" i="5"/>
  <c r="AD204" i="5" s="1"/>
  <c r="V204" i="5"/>
  <c r="Q204" i="5"/>
  <c r="O204" i="5"/>
  <c r="J204" i="5"/>
  <c r="D204" i="5"/>
  <c r="E204" i="5" s="1"/>
  <c r="B204" i="5"/>
  <c r="AC203" i="5"/>
  <c r="AA203" i="5"/>
  <c r="AD203" i="5" s="1"/>
  <c r="V203" i="5"/>
  <c r="Q203" i="5"/>
  <c r="O203" i="5"/>
  <c r="J203" i="5"/>
  <c r="D203" i="5"/>
  <c r="E203" i="5" s="1"/>
  <c r="B203" i="5"/>
  <c r="AC202" i="5"/>
  <c r="AA202" i="5"/>
  <c r="AD202" i="5" s="1"/>
  <c r="V202" i="5"/>
  <c r="Q202" i="5"/>
  <c r="O202" i="5"/>
  <c r="J202" i="5"/>
  <c r="D202" i="5"/>
  <c r="E202" i="5" s="1"/>
  <c r="B202" i="5"/>
  <c r="AC201" i="5"/>
  <c r="AA201" i="5"/>
  <c r="AD201" i="5" s="1"/>
  <c r="V201" i="5"/>
  <c r="Q201" i="5"/>
  <c r="O201" i="5"/>
  <c r="J201" i="5"/>
  <c r="D201" i="5"/>
  <c r="E201" i="5" s="1"/>
  <c r="B201" i="5"/>
  <c r="AC200" i="5"/>
  <c r="AA200" i="5"/>
  <c r="AD200" i="5" s="1"/>
  <c r="V200" i="5"/>
  <c r="Q200" i="5"/>
  <c r="O200" i="5"/>
  <c r="J200" i="5"/>
  <c r="D200" i="5"/>
  <c r="E200" i="5" s="1"/>
  <c r="B200" i="5"/>
  <c r="AC199" i="5"/>
  <c r="AA199" i="5"/>
  <c r="AD199" i="5" s="1"/>
  <c r="V199" i="5"/>
  <c r="Q199" i="5"/>
  <c r="O199" i="5"/>
  <c r="J199" i="5"/>
  <c r="D199" i="5"/>
  <c r="E199" i="5" s="1"/>
  <c r="B199" i="5"/>
  <c r="AC198" i="5"/>
  <c r="AA198" i="5"/>
  <c r="AD198" i="5" s="1"/>
  <c r="V198" i="5"/>
  <c r="Q198" i="5"/>
  <c r="O198" i="5"/>
  <c r="J198" i="5"/>
  <c r="D198" i="5"/>
  <c r="E198" i="5" s="1"/>
  <c r="B198" i="5"/>
  <c r="AC197" i="5"/>
  <c r="AA197" i="5"/>
  <c r="AD197" i="5" s="1"/>
  <c r="V197" i="5"/>
  <c r="Q197" i="5"/>
  <c r="O197" i="5"/>
  <c r="J197" i="5"/>
  <c r="D197" i="5"/>
  <c r="E197" i="5" s="1"/>
  <c r="B197" i="5"/>
  <c r="AC196" i="5"/>
  <c r="AA196" i="5"/>
  <c r="AD196" i="5" s="1"/>
  <c r="V196" i="5"/>
  <c r="Q196" i="5"/>
  <c r="O196" i="5"/>
  <c r="J196" i="5"/>
  <c r="D196" i="5"/>
  <c r="E196" i="5" s="1"/>
  <c r="B196" i="5"/>
  <c r="AC195" i="5"/>
  <c r="AA195" i="5"/>
  <c r="AD195" i="5" s="1"/>
  <c r="V195" i="5"/>
  <c r="Q195" i="5"/>
  <c r="O195" i="5"/>
  <c r="J195" i="5"/>
  <c r="D195" i="5"/>
  <c r="E195" i="5" s="1"/>
  <c r="B195" i="5"/>
  <c r="AC194" i="5"/>
  <c r="AA194" i="5"/>
  <c r="AD194" i="5" s="1"/>
  <c r="V194" i="5"/>
  <c r="Q194" i="5"/>
  <c r="O194" i="5"/>
  <c r="J194" i="5"/>
  <c r="D194" i="5"/>
  <c r="E194" i="5" s="1"/>
  <c r="B194" i="5"/>
  <c r="AC193" i="5"/>
  <c r="AA193" i="5"/>
  <c r="AD193" i="5" s="1"/>
  <c r="V193" i="5"/>
  <c r="Q193" i="5"/>
  <c r="O193" i="5"/>
  <c r="J193" i="5"/>
  <c r="D193" i="5"/>
  <c r="E193" i="5" s="1"/>
  <c r="B193" i="5"/>
  <c r="AC192" i="5"/>
  <c r="AA192" i="5"/>
  <c r="AD192" i="5" s="1"/>
  <c r="V192" i="5"/>
  <c r="Q192" i="5"/>
  <c r="O192" i="5"/>
  <c r="J192" i="5"/>
  <c r="D192" i="5"/>
  <c r="E192" i="5" s="1"/>
  <c r="B192" i="5"/>
  <c r="AC191" i="5"/>
  <c r="AA191" i="5"/>
  <c r="AD191" i="5" s="1"/>
  <c r="V191" i="5"/>
  <c r="Q191" i="5"/>
  <c r="O191" i="5"/>
  <c r="J191" i="5"/>
  <c r="D191" i="5"/>
  <c r="E191" i="5" s="1"/>
  <c r="B191" i="5"/>
  <c r="AC190" i="5"/>
  <c r="AA190" i="5"/>
  <c r="AD190" i="5" s="1"/>
  <c r="V190" i="5"/>
  <c r="Q190" i="5"/>
  <c r="O190" i="5"/>
  <c r="J190" i="5"/>
  <c r="D190" i="5"/>
  <c r="E190" i="5" s="1"/>
  <c r="B190" i="5"/>
  <c r="AC189" i="5"/>
  <c r="AA189" i="5"/>
  <c r="AD189" i="5" s="1"/>
  <c r="V189" i="5"/>
  <c r="Q189" i="5"/>
  <c r="O189" i="5"/>
  <c r="J189" i="5"/>
  <c r="D189" i="5"/>
  <c r="E189" i="5" s="1"/>
  <c r="B189" i="5"/>
  <c r="AC188" i="5"/>
  <c r="AA188" i="5"/>
  <c r="AD188" i="5" s="1"/>
  <c r="V188" i="5"/>
  <c r="Q188" i="5"/>
  <c r="O188" i="5"/>
  <c r="J188" i="5"/>
  <c r="D188" i="5"/>
  <c r="E188" i="5" s="1"/>
  <c r="B188" i="5"/>
  <c r="AC187" i="5"/>
  <c r="AA187" i="5"/>
  <c r="AD187" i="5" s="1"/>
  <c r="V187" i="5"/>
  <c r="Q187" i="5"/>
  <c r="O187" i="5"/>
  <c r="J187" i="5"/>
  <c r="D187" i="5"/>
  <c r="E187" i="5" s="1"/>
  <c r="B187" i="5"/>
  <c r="AC186" i="5"/>
  <c r="AA186" i="5"/>
  <c r="AD186" i="5" s="1"/>
  <c r="V186" i="5"/>
  <c r="Q186" i="5"/>
  <c r="O186" i="5"/>
  <c r="J186" i="5"/>
  <c r="D186" i="5"/>
  <c r="E186" i="5" s="1"/>
  <c r="B186" i="5"/>
  <c r="AC185" i="5"/>
  <c r="AA185" i="5"/>
  <c r="AD185" i="5" s="1"/>
  <c r="V185" i="5"/>
  <c r="Q185" i="5"/>
  <c r="O185" i="5"/>
  <c r="J185" i="5"/>
  <c r="D185" i="5"/>
  <c r="E185" i="5" s="1"/>
  <c r="B185" i="5"/>
  <c r="AC184" i="5"/>
  <c r="AA184" i="5"/>
  <c r="AD184" i="5" s="1"/>
  <c r="V184" i="5"/>
  <c r="Q184" i="5"/>
  <c r="O184" i="5"/>
  <c r="J184" i="5"/>
  <c r="D184" i="5"/>
  <c r="E184" i="5" s="1"/>
  <c r="B184" i="5"/>
  <c r="AC183" i="5"/>
  <c r="AA183" i="5"/>
  <c r="AD183" i="5" s="1"/>
  <c r="V183" i="5"/>
  <c r="Q183" i="5"/>
  <c r="O183" i="5"/>
  <c r="J183" i="5"/>
  <c r="D183" i="5"/>
  <c r="E183" i="5" s="1"/>
  <c r="B183" i="5"/>
  <c r="AC182" i="5"/>
  <c r="AA182" i="5"/>
  <c r="AD182" i="5" s="1"/>
  <c r="V182" i="5"/>
  <c r="Q182" i="5"/>
  <c r="O182" i="5"/>
  <c r="J182" i="5"/>
  <c r="D182" i="5"/>
  <c r="E182" i="5" s="1"/>
  <c r="B182" i="5"/>
  <c r="AC181" i="5"/>
  <c r="AA181" i="5"/>
  <c r="AD181" i="5" s="1"/>
  <c r="V181" i="5"/>
  <c r="Q181" i="5"/>
  <c r="O181" i="5"/>
  <c r="J181" i="5"/>
  <c r="D181" i="5"/>
  <c r="E181" i="5" s="1"/>
  <c r="B181" i="5"/>
  <c r="AC180" i="5"/>
  <c r="AA180" i="5"/>
  <c r="AD180" i="5" s="1"/>
  <c r="V180" i="5"/>
  <c r="Q180" i="5"/>
  <c r="O180" i="5"/>
  <c r="J180" i="5"/>
  <c r="D180" i="5"/>
  <c r="E180" i="5" s="1"/>
  <c r="B180" i="5"/>
  <c r="AC179" i="5"/>
  <c r="AA179" i="5"/>
  <c r="AD179" i="5" s="1"/>
  <c r="V179" i="5"/>
  <c r="Q179" i="5"/>
  <c r="O179" i="5"/>
  <c r="J179" i="5"/>
  <c r="D179" i="5"/>
  <c r="E179" i="5" s="1"/>
  <c r="B179" i="5"/>
  <c r="AC178" i="5"/>
  <c r="AA178" i="5"/>
  <c r="AD178" i="5" s="1"/>
  <c r="V178" i="5"/>
  <c r="Q178" i="5"/>
  <c r="O178" i="5"/>
  <c r="J178" i="5"/>
  <c r="D178" i="5"/>
  <c r="E178" i="5" s="1"/>
  <c r="B178" i="5"/>
  <c r="AC177" i="5"/>
  <c r="AA177" i="5"/>
  <c r="AD177" i="5" s="1"/>
  <c r="V177" i="5"/>
  <c r="Q177" i="5"/>
  <c r="O177" i="5"/>
  <c r="J177" i="5"/>
  <c r="D177" i="5"/>
  <c r="E177" i="5" s="1"/>
  <c r="B177" i="5"/>
  <c r="AC176" i="5"/>
  <c r="AA176" i="5"/>
  <c r="AD176" i="5" s="1"/>
  <c r="V176" i="5"/>
  <c r="Q176" i="5"/>
  <c r="O176" i="5"/>
  <c r="J176" i="5"/>
  <c r="D176" i="5"/>
  <c r="E176" i="5" s="1"/>
  <c r="B176" i="5"/>
  <c r="AC175" i="5"/>
  <c r="AA175" i="5"/>
  <c r="AD175" i="5" s="1"/>
  <c r="V175" i="5"/>
  <c r="Q175" i="5"/>
  <c r="O175" i="5"/>
  <c r="J175" i="5"/>
  <c r="D175" i="5"/>
  <c r="E175" i="5" s="1"/>
  <c r="F175" i="5" s="1"/>
  <c r="H175" i="5" s="1"/>
  <c r="B175" i="5"/>
  <c r="G175" i="5" s="1"/>
  <c r="AC174" i="5"/>
  <c r="AA174" i="5"/>
  <c r="V174" i="5"/>
  <c r="Q174" i="5"/>
  <c r="O174" i="5"/>
  <c r="J174" i="5"/>
  <c r="D174" i="5"/>
  <c r="E174" i="5" s="1"/>
  <c r="B174" i="5"/>
  <c r="G174" i="5" s="1"/>
  <c r="AC173" i="5"/>
  <c r="AA173" i="5"/>
  <c r="V173" i="5"/>
  <c r="Q173" i="5"/>
  <c r="O173" i="5"/>
  <c r="J173" i="5"/>
  <c r="D173" i="5"/>
  <c r="E173" i="5" s="1"/>
  <c r="B173" i="5"/>
  <c r="G173" i="5" s="1"/>
  <c r="AC172" i="5"/>
  <c r="AA172" i="5"/>
  <c r="AD172" i="5" s="1"/>
  <c r="V172" i="5"/>
  <c r="Q172" i="5"/>
  <c r="O172" i="5"/>
  <c r="J172" i="5"/>
  <c r="F172" i="5"/>
  <c r="D172" i="5"/>
  <c r="E172" i="5" s="1"/>
  <c r="B172" i="5"/>
  <c r="G172" i="5" s="1"/>
  <c r="AC171" i="5"/>
  <c r="AA171" i="5"/>
  <c r="AD171" i="5" s="1"/>
  <c r="V171" i="5"/>
  <c r="Q171" i="5"/>
  <c r="O171" i="5"/>
  <c r="J171" i="5"/>
  <c r="D171" i="5"/>
  <c r="E171" i="5" s="1"/>
  <c r="B171" i="5"/>
  <c r="AD170" i="5"/>
  <c r="AC170" i="5"/>
  <c r="AA170" i="5"/>
  <c r="V170" i="5"/>
  <c r="Q170" i="5"/>
  <c r="O170" i="5"/>
  <c r="J170" i="5"/>
  <c r="D170" i="5"/>
  <c r="E170" i="5" s="1"/>
  <c r="F170" i="5" s="1"/>
  <c r="B170" i="5"/>
  <c r="G170" i="5" s="1"/>
  <c r="AC169" i="5"/>
  <c r="AA169" i="5"/>
  <c r="AD169" i="5" s="1"/>
  <c r="V169" i="5"/>
  <c r="Q169" i="5"/>
  <c r="O169" i="5"/>
  <c r="J169" i="5"/>
  <c r="D169" i="5"/>
  <c r="E169" i="5" s="1"/>
  <c r="B169" i="5"/>
  <c r="G169" i="5" s="1"/>
  <c r="AD168" i="5"/>
  <c r="AC168" i="5"/>
  <c r="AA168" i="5"/>
  <c r="V168" i="5"/>
  <c r="Q168" i="5"/>
  <c r="O168" i="5"/>
  <c r="J168" i="5"/>
  <c r="D168" i="5"/>
  <c r="E168" i="5" s="1"/>
  <c r="B168" i="5"/>
  <c r="G168" i="5" s="1"/>
  <c r="AC167" i="5"/>
  <c r="AA167" i="5"/>
  <c r="AD167" i="5" s="1"/>
  <c r="V167" i="5"/>
  <c r="Q167" i="5"/>
  <c r="O167" i="5"/>
  <c r="J167" i="5"/>
  <c r="D167" i="5"/>
  <c r="E167" i="5" s="1"/>
  <c r="B167" i="5"/>
  <c r="G167" i="5" s="1"/>
  <c r="AD166" i="5"/>
  <c r="AC166" i="5"/>
  <c r="AA166" i="5"/>
  <c r="V166" i="5"/>
  <c r="Q166" i="5"/>
  <c r="O166" i="5"/>
  <c r="J166" i="5"/>
  <c r="F166" i="5"/>
  <c r="D166" i="5"/>
  <c r="E166" i="5" s="1"/>
  <c r="B166" i="5"/>
  <c r="G166" i="5" s="1"/>
  <c r="AC165" i="5"/>
  <c r="AA165" i="5"/>
  <c r="AD165" i="5" s="1"/>
  <c r="V165" i="5"/>
  <c r="Q165" i="5"/>
  <c r="O165" i="5"/>
  <c r="R165" i="5" s="1"/>
  <c r="J165" i="5"/>
  <c r="D165" i="5"/>
  <c r="E165" i="5" s="1"/>
  <c r="B165" i="5"/>
  <c r="F165" i="5" s="1"/>
  <c r="AC164" i="5"/>
  <c r="AA164" i="5"/>
  <c r="V164" i="5"/>
  <c r="Q164" i="5"/>
  <c r="R164" i="5" s="1"/>
  <c r="O164" i="5"/>
  <c r="J164" i="5"/>
  <c r="G164" i="5"/>
  <c r="E164" i="5"/>
  <c r="F164" i="5" s="1"/>
  <c r="D164" i="5"/>
  <c r="B164" i="5"/>
  <c r="G303" i="5" s="1"/>
  <c r="AC163" i="5"/>
  <c r="AA163" i="5"/>
  <c r="AD163" i="5" s="1"/>
  <c r="V163" i="5"/>
  <c r="Q163" i="5"/>
  <c r="R163" i="5" s="1"/>
  <c r="O163" i="5"/>
  <c r="J163" i="5"/>
  <c r="E163" i="5"/>
  <c r="D163" i="5"/>
  <c r="B163" i="5"/>
  <c r="F163" i="5" s="1"/>
  <c r="AD162" i="5"/>
  <c r="AC162" i="5"/>
  <c r="AA162" i="5"/>
  <c r="V162" i="5"/>
  <c r="Q162" i="5"/>
  <c r="R162" i="5" s="1"/>
  <c r="O162" i="5"/>
  <c r="J162" i="5"/>
  <c r="D162" i="5"/>
  <c r="E162" i="5" s="1"/>
  <c r="B162" i="5"/>
  <c r="AC161" i="5"/>
  <c r="AA161" i="5"/>
  <c r="AD161" i="5" s="1"/>
  <c r="V161" i="5"/>
  <c r="R161" i="5"/>
  <c r="Q161" i="5"/>
  <c r="O161" i="5"/>
  <c r="J161" i="5"/>
  <c r="D161" i="5"/>
  <c r="E161" i="5" s="1"/>
  <c r="F161" i="5" s="1"/>
  <c r="B161" i="5"/>
  <c r="AC160" i="5"/>
  <c r="AA160" i="5"/>
  <c r="AD160" i="5" s="1"/>
  <c r="V160" i="5"/>
  <c r="Q160" i="5"/>
  <c r="O160" i="5"/>
  <c r="R160" i="5" s="1"/>
  <c r="J160" i="5"/>
  <c r="E160" i="5"/>
  <c r="F160" i="5" s="1"/>
  <c r="D160" i="5"/>
  <c r="B160" i="5"/>
  <c r="AC159" i="5"/>
  <c r="AD159" i="5" s="1"/>
  <c r="AA159" i="5"/>
  <c r="V159" i="5"/>
  <c r="Q159" i="5"/>
  <c r="O159" i="5"/>
  <c r="R159" i="5" s="1"/>
  <c r="J159" i="5"/>
  <c r="E159" i="5"/>
  <c r="D159" i="5"/>
  <c r="B159" i="5"/>
  <c r="F159" i="5" s="1"/>
  <c r="AC158" i="5"/>
  <c r="AD158" i="5" s="1"/>
  <c r="AA158" i="5"/>
  <c r="V158" i="5"/>
  <c r="Q158" i="5"/>
  <c r="O158" i="5"/>
  <c r="R158" i="5" s="1"/>
  <c r="J158" i="5"/>
  <c r="D158" i="5"/>
  <c r="E158" i="5" s="1"/>
  <c r="F158" i="5" s="1"/>
  <c r="B158" i="5"/>
  <c r="AC157" i="5"/>
  <c r="AA157" i="5"/>
  <c r="AD157" i="5" s="1"/>
  <c r="V157" i="5"/>
  <c r="Q157" i="5"/>
  <c r="R157" i="5" s="1"/>
  <c r="O157" i="5"/>
  <c r="J157" i="5"/>
  <c r="D157" i="5"/>
  <c r="E157" i="5" s="1"/>
  <c r="B157" i="5"/>
  <c r="F157" i="5" s="1"/>
  <c r="AC156" i="5"/>
  <c r="AD156" i="5" s="1"/>
  <c r="AA156" i="5"/>
  <c r="V156" i="5"/>
  <c r="Q156" i="5"/>
  <c r="O156" i="5"/>
  <c r="R156" i="5" s="1"/>
  <c r="J156" i="5"/>
  <c r="F156" i="5"/>
  <c r="E156" i="5"/>
  <c r="D156" i="5"/>
  <c r="B156" i="5"/>
  <c r="AD155" i="5"/>
  <c r="AC155" i="5"/>
  <c r="AA155" i="5"/>
  <c r="V155" i="5"/>
  <c r="R155" i="5"/>
  <c r="Q155" i="5"/>
  <c r="O155" i="5"/>
  <c r="J155" i="5"/>
  <c r="E155" i="5"/>
  <c r="D155" i="5"/>
  <c r="B155" i="5"/>
  <c r="F155" i="5" s="1"/>
  <c r="AD154" i="5"/>
  <c r="AC154" i="5"/>
  <c r="AA154" i="5"/>
  <c r="V154" i="5"/>
  <c r="Q154" i="5"/>
  <c r="O154" i="5"/>
  <c r="R154" i="5" s="1"/>
  <c r="J154" i="5"/>
  <c r="E154" i="5"/>
  <c r="F154" i="5" s="1"/>
  <c r="D154" i="5"/>
  <c r="B154" i="5"/>
  <c r="AC153" i="5"/>
  <c r="AA153" i="5"/>
  <c r="AD153" i="5" s="1"/>
  <c r="V153" i="5"/>
  <c r="Q153" i="5"/>
  <c r="R153" i="5" s="1"/>
  <c r="O153" i="5"/>
  <c r="J153" i="5"/>
  <c r="D153" i="5"/>
  <c r="E153" i="5" s="1"/>
  <c r="B153" i="5"/>
  <c r="F153" i="5" s="1"/>
  <c r="AC152" i="5"/>
  <c r="AA152" i="5"/>
  <c r="AD152" i="5" s="1"/>
  <c r="V152" i="5"/>
  <c r="Q152" i="5"/>
  <c r="O152" i="5"/>
  <c r="R152" i="5" s="1"/>
  <c r="J152" i="5"/>
  <c r="E152" i="5"/>
  <c r="F152" i="5" s="1"/>
  <c r="D152" i="5"/>
  <c r="B152" i="5"/>
  <c r="AC151" i="5"/>
  <c r="AA151" i="5"/>
  <c r="AD151" i="5" s="1"/>
  <c r="V151" i="5"/>
  <c r="Q151" i="5"/>
  <c r="O151" i="5"/>
  <c r="R151" i="5" s="1"/>
  <c r="J151" i="5"/>
  <c r="E151" i="5"/>
  <c r="D151" i="5"/>
  <c r="B151" i="5"/>
  <c r="AD150" i="5"/>
  <c r="AC150" i="5"/>
  <c r="AA150" i="5"/>
  <c r="V150" i="5"/>
  <c r="R150" i="5"/>
  <c r="Q150" i="5"/>
  <c r="O150" i="5"/>
  <c r="J150" i="5"/>
  <c r="E150" i="5"/>
  <c r="D150" i="5"/>
  <c r="B150" i="5"/>
  <c r="F150" i="5" s="1"/>
  <c r="AC149" i="5"/>
  <c r="AA149" i="5"/>
  <c r="V149" i="5"/>
  <c r="Q149" i="5"/>
  <c r="R149" i="5" s="1"/>
  <c r="O149" i="5"/>
  <c r="J149" i="5"/>
  <c r="F149" i="5"/>
  <c r="E149" i="5"/>
  <c r="D149" i="5"/>
  <c r="B149" i="5"/>
  <c r="AC148" i="5"/>
  <c r="AA148" i="5"/>
  <c r="AD148" i="5" s="1"/>
  <c r="V148" i="5"/>
  <c r="Q148" i="5"/>
  <c r="O148" i="5"/>
  <c r="R148" i="5" s="1"/>
  <c r="J148" i="5"/>
  <c r="F148" i="5"/>
  <c r="E148" i="5"/>
  <c r="D148" i="5"/>
  <c r="B148" i="5"/>
  <c r="AC147" i="5"/>
  <c r="AA147" i="5"/>
  <c r="AD147" i="5" s="1"/>
  <c r="V147" i="5"/>
  <c r="Q147" i="5"/>
  <c r="O147" i="5"/>
  <c r="R147" i="5" s="1"/>
  <c r="J147" i="5"/>
  <c r="E147" i="5"/>
  <c r="D147" i="5"/>
  <c r="B147" i="5"/>
  <c r="F147" i="5" s="1"/>
  <c r="AC146" i="5"/>
  <c r="AD146" i="5" s="1"/>
  <c r="AA146" i="5"/>
  <c r="V146" i="5"/>
  <c r="Q146" i="5"/>
  <c r="O146" i="5"/>
  <c r="R146" i="5" s="1"/>
  <c r="J146" i="5"/>
  <c r="D146" i="5"/>
  <c r="E146" i="5" s="1"/>
  <c r="B146" i="5"/>
  <c r="F146" i="5" s="1"/>
  <c r="AC145" i="5"/>
  <c r="AA145" i="5"/>
  <c r="V145" i="5"/>
  <c r="R145" i="5"/>
  <c r="Q145" i="5"/>
  <c r="O145" i="5"/>
  <c r="J145" i="5"/>
  <c r="D145" i="5"/>
  <c r="E145" i="5" s="1"/>
  <c r="B145" i="5"/>
  <c r="F145" i="5" s="1"/>
  <c r="AD144" i="5"/>
  <c r="AC144" i="5"/>
  <c r="AA144" i="5"/>
  <c r="V144" i="5"/>
  <c r="Q144" i="5"/>
  <c r="O144" i="5"/>
  <c r="J144" i="5"/>
  <c r="E144" i="5"/>
  <c r="F144" i="5" s="1"/>
  <c r="D144" i="5"/>
  <c r="B144" i="5"/>
  <c r="AC143" i="5"/>
  <c r="AA143" i="5"/>
  <c r="AD143" i="5" s="1"/>
  <c r="V143" i="5"/>
  <c r="Q143" i="5"/>
  <c r="R143" i="5" s="1"/>
  <c r="O143" i="5"/>
  <c r="J143" i="5"/>
  <c r="E143" i="5"/>
  <c r="D143" i="5"/>
  <c r="B143" i="5"/>
  <c r="F143" i="5" s="1"/>
  <c r="AC142" i="5"/>
  <c r="AD142" i="5" s="1"/>
  <c r="AA142" i="5"/>
  <c r="V142" i="5"/>
  <c r="Q142" i="5"/>
  <c r="O142" i="5"/>
  <c r="R142" i="5" s="1"/>
  <c r="J142" i="5"/>
  <c r="E142" i="5"/>
  <c r="F142" i="5" s="1"/>
  <c r="D142" i="5"/>
  <c r="B142" i="5"/>
  <c r="AC141" i="5"/>
  <c r="AA141" i="5"/>
  <c r="AD141" i="5" s="1"/>
  <c r="V141" i="5"/>
  <c r="R141" i="5"/>
  <c r="Q141" i="5"/>
  <c r="O141" i="5"/>
  <c r="J141" i="5"/>
  <c r="E141" i="5"/>
  <c r="D141" i="5"/>
  <c r="B141" i="5"/>
  <c r="F141" i="5" s="1"/>
  <c r="AC140" i="5"/>
  <c r="AA140" i="5"/>
  <c r="V140" i="5"/>
  <c r="Q140" i="5"/>
  <c r="O140" i="5"/>
  <c r="R140" i="5" s="1"/>
  <c r="J140" i="5"/>
  <c r="E140" i="5"/>
  <c r="D140" i="5"/>
  <c r="B140" i="5"/>
  <c r="F140" i="5" s="1"/>
  <c r="AD139" i="5"/>
  <c r="AC139" i="5"/>
  <c r="AA139" i="5"/>
  <c r="V139" i="5"/>
  <c r="Q139" i="5"/>
  <c r="O139" i="5"/>
  <c r="R139" i="5" s="1"/>
  <c r="J139" i="5"/>
  <c r="E139" i="5"/>
  <c r="D139" i="5"/>
  <c r="B139" i="5"/>
  <c r="AC138" i="5"/>
  <c r="AD138" i="5" s="1"/>
  <c r="AA138" i="5"/>
  <c r="V138" i="5"/>
  <c r="Q138" i="5"/>
  <c r="R138" i="5" s="1"/>
  <c r="O138" i="5"/>
  <c r="J138" i="5"/>
  <c r="E138" i="5"/>
  <c r="D138" i="5"/>
  <c r="B138" i="5"/>
  <c r="F138" i="5" s="1"/>
  <c r="AC137" i="5"/>
  <c r="AA137" i="5"/>
  <c r="V137" i="5"/>
  <c r="Q137" i="5"/>
  <c r="R137" i="5" s="1"/>
  <c r="O137" i="5"/>
  <c r="J137" i="5"/>
  <c r="D137" i="5"/>
  <c r="E137" i="5" s="1"/>
  <c r="B137" i="5"/>
  <c r="F137" i="5" s="1"/>
  <c r="AC136" i="5"/>
  <c r="AA136" i="5"/>
  <c r="AD136" i="5" s="1"/>
  <c r="V136" i="5"/>
  <c r="Q136" i="5"/>
  <c r="O136" i="5"/>
  <c r="J136" i="5"/>
  <c r="E136" i="5"/>
  <c r="D136" i="5"/>
  <c r="B136" i="5"/>
  <c r="F136" i="5" s="1"/>
  <c r="AC135" i="5"/>
  <c r="AA135" i="5"/>
  <c r="AD135" i="5" s="1"/>
  <c r="V135" i="5"/>
  <c r="Q135" i="5"/>
  <c r="R135" i="5" s="1"/>
  <c r="O135" i="5"/>
  <c r="J135" i="5"/>
  <c r="D135" i="5"/>
  <c r="E135" i="5" s="1"/>
  <c r="B135" i="5"/>
  <c r="AD134" i="5"/>
  <c r="AC134" i="5"/>
  <c r="AA134" i="5"/>
  <c r="V134" i="5"/>
  <c r="R134" i="5"/>
  <c r="Q134" i="5"/>
  <c r="O134" i="5"/>
  <c r="J134" i="5"/>
  <c r="D134" i="5"/>
  <c r="E134" i="5" s="1"/>
  <c r="F134" i="5" s="1"/>
  <c r="B134" i="5"/>
  <c r="AC133" i="5"/>
  <c r="AA133" i="5"/>
  <c r="V133" i="5"/>
  <c r="Q133" i="5"/>
  <c r="R133" i="5" s="1"/>
  <c r="O133" i="5"/>
  <c r="J133" i="5"/>
  <c r="E133" i="5"/>
  <c r="F133" i="5" s="1"/>
  <c r="D133" i="5"/>
  <c r="B133" i="5"/>
  <c r="AC132" i="5"/>
  <c r="AD132" i="5" s="1"/>
  <c r="AA132" i="5"/>
  <c r="V132" i="5"/>
  <c r="Q132" i="5"/>
  <c r="O132" i="5"/>
  <c r="R132" i="5" s="1"/>
  <c r="J132" i="5"/>
  <c r="F132" i="5"/>
  <c r="E132" i="5"/>
  <c r="D132" i="5"/>
  <c r="B132" i="5"/>
  <c r="AC131" i="5"/>
  <c r="AA131" i="5"/>
  <c r="AD131" i="5" s="1"/>
  <c r="V131" i="5"/>
  <c r="Q131" i="5"/>
  <c r="O131" i="5"/>
  <c r="R131" i="5" s="1"/>
  <c r="J131" i="5"/>
  <c r="E131" i="5"/>
  <c r="D131" i="5"/>
  <c r="B131" i="5"/>
  <c r="F131" i="5" s="1"/>
  <c r="AC130" i="5"/>
  <c r="AD130" i="5" s="1"/>
  <c r="AA130" i="5"/>
  <c r="V130" i="5"/>
  <c r="Q130" i="5"/>
  <c r="O130" i="5"/>
  <c r="R130" i="5" s="1"/>
  <c r="J130" i="5"/>
  <c r="D130" i="5"/>
  <c r="E130" i="5" s="1"/>
  <c r="B130" i="5"/>
  <c r="F130" i="5" s="1"/>
  <c r="AC129" i="5"/>
  <c r="AA129" i="5"/>
  <c r="AD129" i="5" s="1"/>
  <c r="V129" i="5"/>
  <c r="Q129" i="5"/>
  <c r="O129" i="5"/>
  <c r="R129" i="5" s="1"/>
  <c r="J129" i="5"/>
  <c r="D129" i="5"/>
  <c r="E129" i="5" s="1"/>
  <c r="F129" i="5" s="1"/>
  <c r="B129" i="5"/>
  <c r="AD128" i="5"/>
  <c r="AC128" i="5"/>
  <c r="AA128" i="5"/>
  <c r="V128" i="5"/>
  <c r="Q128" i="5"/>
  <c r="O128" i="5"/>
  <c r="J128" i="5"/>
  <c r="E128" i="5"/>
  <c r="D128" i="5"/>
  <c r="B128" i="5"/>
  <c r="F128" i="5" s="1"/>
  <c r="AD127" i="5"/>
  <c r="AC127" i="5"/>
  <c r="AA127" i="5"/>
  <c r="V127" i="5"/>
  <c r="Q127" i="5"/>
  <c r="O127" i="5"/>
  <c r="R127" i="5" s="1"/>
  <c r="J127" i="5"/>
  <c r="D127" i="5"/>
  <c r="E127" i="5" s="1"/>
  <c r="B127" i="5"/>
  <c r="AC126" i="5"/>
  <c r="AA126" i="5"/>
  <c r="AD126" i="5" s="1"/>
  <c r="V126" i="5"/>
  <c r="R126" i="5"/>
  <c r="Q126" i="5"/>
  <c r="O126" i="5"/>
  <c r="J126" i="5"/>
  <c r="D126" i="5"/>
  <c r="E126" i="5" s="1"/>
  <c r="B126" i="5"/>
  <c r="AC125" i="5"/>
  <c r="AA125" i="5"/>
  <c r="AD125" i="5" s="1"/>
  <c r="V125" i="5"/>
  <c r="Q125" i="5"/>
  <c r="R125" i="5" s="1"/>
  <c r="O125" i="5"/>
  <c r="J125" i="5"/>
  <c r="E125" i="5"/>
  <c r="D125" i="5"/>
  <c r="B125" i="5"/>
  <c r="AC124" i="5"/>
  <c r="AA124" i="5"/>
  <c r="AD124" i="5" s="1"/>
  <c r="V124" i="5"/>
  <c r="Q124" i="5"/>
  <c r="O124" i="5"/>
  <c r="J124" i="5"/>
  <c r="D124" i="5"/>
  <c r="E124" i="5" s="1"/>
  <c r="F124" i="5" s="1"/>
  <c r="B124" i="5"/>
  <c r="AC123" i="5"/>
  <c r="AA123" i="5"/>
  <c r="AD123" i="5" s="1"/>
  <c r="V123" i="5"/>
  <c r="R123" i="5"/>
  <c r="Q123" i="5"/>
  <c r="O123" i="5"/>
  <c r="J123" i="5"/>
  <c r="E123" i="5"/>
  <c r="D123" i="5"/>
  <c r="B123" i="5"/>
  <c r="AC122" i="5"/>
  <c r="AD122" i="5" s="1"/>
  <c r="AA122" i="5"/>
  <c r="V122" i="5"/>
  <c r="Q122" i="5"/>
  <c r="O122" i="5"/>
  <c r="R122" i="5" s="1"/>
  <c r="J122" i="5"/>
  <c r="E122" i="5"/>
  <c r="F122" i="5" s="1"/>
  <c r="D122" i="5"/>
  <c r="B122" i="5"/>
  <c r="AC121" i="5"/>
  <c r="AA121" i="5"/>
  <c r="AD121" i="5" s="1"/>
  <c r="V121" i="5"/>
  <c r="Q121" i="5"/>
  <c r="O121" i="5"/>
  <c r="R121" i="5" s="1"/>
  <c r="J121" i="5"/>
  <c r="D121" i="5"/>
  <c r="E121" i="5" s="1"/>
  <c r="F121" i="5" s="1"/>
  <c r="B121" i="5"/>
  <c r="AC120" i="5"/>
  <c r="AD120" i="5" s="1"/>
  <c r="AA120" i="5"/>
  <c r="V120" i="5"/>
  <c r="Q120" i="5"/>
  <c r="O120" i="5"/>
  <c r="R120" i="5" s="1"/>
  <c r="J120" i="5"/>
  <c r="D120" i="5"/>
  <c r="E120" i="5" s="1"/>
  <c r="B120" i="5"/>
  <c r="F120" i="5" s="1"/>
  <c r="AC119" i="5"/>
  <c r="AD119" i="5" s="1"/>
  <c r="AA119" i="5"/>
  <c r="V119" i="5"/>
  <c r="Q119" i="5"/>
  <c r="O119" i="5"/>
  <c r="R119" i="5" s="1"/>
  <c r="J119" i="5"/>
  <c r="D119" i="5"/>
  <c r="E119" i="5" s="1"/>
  <c r="B119" i="5"/>
  <c r="AD118" i="5"/>
  <c r="AC118" i="5"/>
  <c r="AA118" i="5"/>
  <c r="V118" i="5"/>
  <c r="R118" i="5"/>
  <c r="Q118" i="5"/>
  <c r="O118" i="5"/>
  <c r="J118" i="5"/>
  <c r="D118" i="5"/>
  <c r="E118" i="5" s="1"/>
  <c r="B118" i="5"/>
  <c r="AC117" i="5"/>
  <c r="AA117" i="5"/>
  <c r="V117" i="5"/>
  <c r="Q117" i="5"/>
  <c r="O117" i="5"/>
  <c r="R117" i="5" s="1"/>
  <c r="J117" i="5"/>
  <c r="E117" i="5"/>
  <c r="F117" i="5" s="1"/>
  <c r="D117" i="5"/>
  <c r="B117" i="5"/>
  <c r="AC116" i="5"/>
  <c r="AA116" i="5"/>
  <c r="AD116" i="5" s="1"/>
  <c r="V116" i="5"/>
  <c r="Q116" i="5"/>
  <c r="O116" i="5"/>
  <c r="R116" i="5" s="1"/>
  <c r="J116" i="5"/>
  <c r="D116" i="5"/>
  <c r="E116" i="5" s="1"/>
  <c r="B116" i="5"/>
  <c r="AC115" i="5"/>
  <c r="AA115" i="5"/>
  <c r="AD115" i="5" s="1"/>
  <c r="V115" i="5"/>
  <c r="Q115" i="5"/>
  <c r="O115" i="5"/>
  <c r="R115" i="5" s="1"/>
  <c r="J115" i="5"/>
  <c r="D115" i="5"/>
  <c r="E115" i="5" s="1"/>
  <c r="B115" i="5"/>
  <c r="AC114" i="5"/>
  <c r="AA114" i="5"/>
  <c r="AD114" i="5" s="1"/>
  <c r="V114" i="5"/>
  <c r="Q114" i="5"/>
  <c r="O114" i="5"/>
  <c r="R114" i="5" s="1"/>
  <c r="J114" i="5"/>
  <c r="E114" i="5"/>
  <c r="D114" i="5"/>
  <c r="B114" i="5"/>
  <c r="F114" i="5" s="1"/>
  <c r="AC113" i="5"/>
  <c r="AA113" i="5"/>
  <c r="AD113" i="5" s="1"/>
  <c r="V113" i="5"/>
  <c r="R113" i="5"/>
  <c r="Q113" i="5"/>
  <c r="O113" i="5"/>
  <c r="J113" i="5"/>
  <c r="E113" i="5"/>
  <c r="D113" i="5"/>
  <c r="B113" i="5"/>
  <c r="F113" i="5" s="1"/>
  <c r="AD112" i="5"/>
  <c r="AC112" i="5"/>
  <c r="AA112" i="5"/>
  <c r="V112" i="5"/>
  <c r="Q112" i="5"/>
  <c r="O112" i="5"/>
  <c r="J112" i="5"/>
  <c r="E112" i="5"/>
  <c r="F112" i="5" s="1"/>
  <c r="D112" i="5"/>
  <c r="B112" i="5"/>
  <c r="AC111" i="5"/>
  <c r="AA111" i="5"/>
  <c r="AD111" i="5" s="1"/>
  <c r="V111" i="5"/>
  <c r="Q111" i="5"/>
  <c r="R111" i="5" s="1"/>
  <c r="O111" i="5"/>
  <c r="J111" i="5"/>
  <c r="D111" i="5"/>
  <c r="E111" i="5" s="1"/>
  <c r="B111" i="5"/>
  <c r="AC110" i="5"/>
  <c r="AA110" i="5"/>
  <c r="AD110" i="5" s="1"/>
  <c r="V110" i="5"/>
  <c r="Q110" i="5"/>
  <c r="O110" i="5"/>
  <c r="R110" i="5" s="1"/>
  <c r="J110" i="5"/>
  <c r="D110" i="5"/>
  <c r="E110" i="5" s="1"/>
  <c r="B110" i="5"/>
  <c r="F110" i="5" s="1"/>
  <c r="AC109" i="5"/>
  <c r="AA109" i="5"/>
  <c r="V109" i="5"/>
  <c r="Q109" i="5"/>
  <c r="O109" i="5"/>
  <c r="R109" i="5" s="1"/>
  <c r="J109" i="5"/>
  <c r="D109" i="5"/>
  <c r="E109" i="5" s="1"/>
  <c r="B109" i="5"/>
  <c r="AC108" i="5"/>
  <c r="AA108" i="5"/>
  <c r="AD108" i="5" s="1"/>
  <c r="V108" i="5"/>
  <c r="Q108" i="5"/>
  <c r="O108" i="5"/>
  <c r="R108" i="5" s="1"/>
  <c r="J108" i="5"/>
  <c r="D108" i="5"/>
  <c r="E108" i="5" s="1"/>
  <c r="B108" i="5"/>
  <c r="F108" i="5" s="1"/>
  <c r="AD107" i="5"/>
  <c r="AC107" i="5"/>
  <c r="AA107" i="5"/>
  <c r="V107" i="5"/>
  <c r="R107" i="5"/>
  <c r="Q107" i="5"/>
  <c r="O107" i="5"/>
  <c r="J107" i="5"/>
  <c r="D107" i="5"/>
  <c r="E107" i="5" s="1"/>
  <c r="F107" i="5" s="1"/>
  <c r="B107" i="5"/>
  <c r="AC106" i="5"/>
  <c r="AA106" i="5"/>
  <c r="AD106" i="5" s="1"/>
  <c r="V106" i="5"/>
  <c r="R106" i="5"/>
  <c r="Q106" i="5"/>
  <c r="O106" i="5"/>
  <c r="J106" i="5"/>
  <c r="E106" i="5"/>
  <c r="D106" i="5"/>
  <c r="B106" i="5"/>
  <c r="F106" i="5" s="1"/>
  <c r="AD105" i="5"/>
  <c r="AC105" i="5"/>
  <c r="AA105" i="5"/>
  <c r="V105" i="5"/>
  <c r="Q105" i="5"/>
  <c r="O105" i="5"/>
  <c r="R105" i="5" s="1"/>
  <c r="J105" i="5"/>
  <c r="D105" i="5"/>
  <c r="E105" i="5" s="1"/>
  <c r="F105" i="5" s="1"/>
  <c r="B105" i="5"/>
  <c r="AD104" i="5"/>
  <c r="AC104" i="5"/>
  <c r="AA104" i="5"/>
  <c r="V104" i="5"/>
  <c r="R104" i="5"/>
  <c r="Q104" i="5"/>
  <c r="O104" i="5"/>
  <c r="J104" i="5"/>
  <c r="D104" i="5"/>
  <c r="E104" i="5" s="1"/>
  <c r="B104" i="5"/>
  <c r="AD103" i="5"/>
  <c r="AC103" i="5"/>
  <c r="AA103" i="5"/>
  <c r="V103" i="5"/>
  <c r="R103" i="5"/>
  <c r="Q103" i="5"/>
  <c r="O103" i="5"/>
  <c r="J103" i="5"/>
  <c r="D103" i="5"/>
  <c r="E103" i="5" s="1"/>
  <c r="F103" i="5" s="1"/>
  <c r="B103" i="5"/>
  <c r="AC102" i="5"/>
  <c r="AA102" i="5"/>
  <c r="AD102" i="5" s="1"/>
  <c r="V102" i="5"/>
  <c r="R102" i="5"/>
  <c r="Q102" i="5"/>
  <c r="O102" i="5"/>
  <c r="J102" i="5"/>
  <c r="E102" i="5"/>
  <c r="D102" i="5"/>
  <c r="B102" i="5"/>
  <c r="F102" i="5" s="1"/>
  <c r="AD101" i="5"/>
  <c r="AC101" i="5"/>
  <c r="AA101" i="5"/>
  <c r="V101" i="5"/>
  <c r="Q101" i="5"/>
  <c r="O101" i="5"/>
  <c r="R101" i="5" s="1"/>
  <c r="J101" i="5"/>
  <c r="D101" i="5"/>
  <c r="E101" i="5" s="1"/>
  <c r="F101" i="5" s="1"/>
  <c r="B101" i="5"/>
  <c r="AD100" i="5"/>
  <c r="AC100" i="5"/>
  <c r="AA100" i="5"/>
  <c r="V100" i="5"/>
  <c r="R100" i="5"/>
  <c r="Q100" i="5"/>
  <c r="O100" i="5"/>
  <c r="J100" i="5"/>
  <c r="D100" i="5"/>
  <c r="E100" i="5" s="1"/>
  <c r="B100" i="5"/>
  <c r="F100" i="5" s="1"/>
  <c r="AD99" i="5"/>
  <c r="AC99" i="5"/>
  <c r="AA99" i="5"/>
  <c r="V99" i="5"/>
  <c r="R99" i="5"/>
  <c r="Q99" i="5"/>
  <c r="O99" i="5"/>
  <c r="J99" i="5"/>
  <c r="D99" i="5"/>
  <c r="E99" i="5" s="1"/>
  <c r="F99" i="5" s="1"/>
  <c r="B99" i="5"/>
  <c r="AC98" i="5"/>
  <c r="AA98" i="5"/>
  <c r="AD98" i="5" s="1"/>
  <c r="V98" i="5"/>
  <c r="R98" i="5"/>
  <c r="Q98" i="5"/>
  <c r="O98" i="5"/>
  <c r="J98" i="5"/>
  <c r="E98" i="5"/>
  <c r="D98" i="5"/>
  <c r="B98" i="5"/>
  <c r="F98" i="5" s="1"/>
  <c r="AD97" i="5"/>
  <c r="AC97" i="5"/>
  <c r="AA97" i="5"/>
  <c r="V97" i="5"/>
  <c r="Q97" i="5"/>
  <c r="O97" i="5"/>
  <c r="R97" i="5" s="1"/>
  <c r="J97" i="5"/>
  <c r="D97" i="5"/>
  <c r="E97" i="5" s="1"/>
  <c r="F97" i="5" s="1"/>
  <c r="B97" i="5"/>
  <c r="AD96" i="5"/>
  <c r="AC96" i="5"/>
  <c r="AA96" i="5"/>
  <c r="V96" i="5"/>
  <c r="R96" i="5"/>
  <c r="Q96" i="5"/>
  <c r="O96" i="5"/>
  <c r="J96" i="5"/>
  <c r="D96" i="5"/>
  <c r="E96" i="5" s="1"/>
  <c r="B96" i="5"/>
  <c r="AD95" i="5"/>
  <c r="AC95" i="5"/>
  <c r="AA95" i="5"/>
  <c r="V95" i="5"/>
  <c r="R95" i="5"/>
  <c r="Q95" i="5"/>
  <c r="O95" i="5"/>
  <c r="J95" i="5"/>
  <c r="D95" i="5"/>
  <c r="E95" i="5" s="1"/>
  <c r="F95" i="5" s="1"/>
  <c r="B95" i="5"/>
  <c r="AC94" i="5"/>
  <c r="AA94" i="5"/>
  <c r="AD94" i="5" s="1"/>
  <c r="V94" i="5"/>
  <c r="R94" i="5"/>
  <c r="Q94" i="5"/>
  <c r="O94" i="5"/>
  <c r="J94" i="5"/>
  <c r="E94" i="5"/>
  <c r="D94" i="5"/>
  <c r="B94" i="5"/>
  <c r="F94" i="5" s="1"/>
  <c r="AD93" i="5"/>
  <c r="AC93" i="5"/>
  <c r="AA93" i="5"/>
  <c r="V93" i="5"/>
  <c r="Q93" i="5"/>
  <c r="O93" i="5"/>
  <c r="R93" i="5" s="1"/>
  <c r="J93" i="5"/>
  <c r="D93" i="5"/>
  <c r="E93" i="5" s="1"/>
  <c r="F93" i="5" s="1"/>
  <c r="B93" i="5"/>
  <c r="AD92" i="5"/>
  <c r="AC92" i="5"/>
  <c r="AA92" i="5"/>
  <c r="V92" i="5"/>
  <c r="R92" i="5"/>
  <c r="Q92" i="5"/>
  <c r="O92" i="5"/>
  <c r="J92" i="5"/>
  <c r="D92" i="5"/>
  <c r="E92" i="5" s="1"/>
  <c r="B92" i="5"/>
  <c r="F92" i="5" s="1"/>
  <c r="AD91" i="5"/>
  <c r="AC91" i="5"/>
  <c r="AA91" i="5"/>
  <c r="V91" i="5"/>
  <c r="R91" i="5"/>
  <c r="Q91" i="5"/>
  <c r="O91" i="5"/>
  <c r="J91" i="5"/>
  <c r="D91" i="5"/>
  <c r="E91" i="5" s="1"/>
  <c r="F91" i="5" s="1"/>
  <c r="B91" i="5"/>
  <c r="AC90" i="5"/>
  <c r="AA90" i="5"/>
  <c r="AD90" i="5" s="1"/>
  <c r="V90" i="5"/>
  <c r="R90" i="5"/>
  <c r="Q90" i="5"/>
  <c r="O90" i="5"/>
  <c r="J90" i="5"/>
  <c r="E90" i="5"/>
  <c r="D90" i="5"/>
  <c r="B90" i="5"/>
  <c r="F90" i="5" s="1"/>
  <c r="AD89" i="5"/>
  <c r="AC89" i="5"/>
  <c r="AA89" i="5"/>
  <c r="V89" i="5"/>
  <c r="Q89" i="5"/>
  <c r="O89" i="5"/>
  <c r="R89" i="5" s="1"/>
  <c r="J89" i="5"/>
  <c r="D89" i="5"/>
  <c r="E89" i="5" s="1"/>
  <c r="F89" i="5" s="1"/>
  <c r="B89" i="5"/>
  <c r="AD88" i="5"/>
  <c r="AC88" i="5"/>
  <c r="AA88" i="5"/>
  <c r="V88" i="5"/>
  <c r="R88" i="5"/>
  <c r="Q88" i="5"/>
  <c r="O88" i="5"/>
  <c r="J88" i="5"/>
  <c r="D88" i="5"/>
  <c r="E88" i="5" s="1"/>
  <c r="B88" i="5"/>
  <c r="AD87" i="5"/>
  <c r="AC87" i="5"/>
  <c r="AA87" i="5"/>
  <c r="V87" i="5"/>
  <c r="R87" i="5"/>
  <c r="Q87" i="5"/>
  <c r="O87" i="5"/>
  <c r="J87" i="5"/>
  <c r="D87" i="5"/>
  <c r="E87" i="5" s="1"/>
  <c r="F87" i="5" s="1"/>
  <c r="B87" i="5"/>
  <c r="AC86" i="5"/>
  <c r="AA86" i="5"/>
  <c r="AD86" i="5" s="1"/>
  <c r="V86" i="5"/>
  <c r="R86" i="5"/>
  <c r="Q86" i="5"/>
  <c r="O86" i="5"/>
  <c r="J86" i="5"/>
  <c r="E86" i="5"/>
  <c r="D86" i="5"/>
  <c r="B86" i="5"/>
  <c r="F86" i="5" s="1"/>
  <c r="AD85" i="5"/>
  <c r="AC85" i="5"/>
  <c r="AA85" i="5"/>
  <c r="V85" i="5"/>
  <c r="Q85" i="5"/>
  <c r="O85" i="5"/>
  <c r="R85" i="5" s="1"/>
  <c r="J85" i="5"/>
  <c r="D85" i="5"/>
  <c r="E85" i="5" s="1"/>
  <c r="F85" i="5" s="1"/>
  <c r="B85" i="5"/>
  <c r="AD84" i="5"/>
  <c r="AC84" i="5"/>
  <c r="AA84" i="5"/>
  <c r="V84" i="5"/>
  <c r="R84" i="5"/>
  <c r="Q84" i="5"/>
  <c r="O84" i="5"/>
  <c r="J84" i="5"/>
  <c r="D84" i="5"/>
  <c r="E84" i="5" s="1"/>
  <c r="B84" i="5"/>
  <c r="F84" i="5" s="1"/>
  <c r="AD83" i="5"/>
  <c r="AC83" i="5"/>
  <c r="AA83" i="5"/>
  <c r="V83" i="5"/>
  <c r="R83" i="5"/>
  <c r="Q83" i="5"/>
  <c r="O83" i="5"/>
  <c r="J83" i="5"/>
  <c r="D83" i="5"/>
  <c r="E83" i="5" s="1"/>
  <c r="F83" i="5" s="1"/>
  <c r="B83" i="5"/>
  <c r="AC82" i="5"/>
  <c r="AA82" i="5"/>
  <c r="AD82" i="5" s="1"/>
  <c r="V82" i="5"/>
  <c r="R82" i="5"/>
  <c r="Q82" i="5"/>
  <c r="O82" i="5"/>
  <c r="J82" i="5"/>
  <c r="E82" i="5"/>
  <c r="D82" i="5"/>
  <c r="B82" i="5"/>
  <c r="F82" i="5" s="1"/>
  <c r="AD81" i="5"/>
  <c r="AC81" i="5"/>
  <c r="AA81" i="5"/>
  <c r="V81" i="5"/>
  <c r="Q81" i="5"/>
  <c r="O81" i="5"/>
  <c r="R81" i="5" s="1"/>
  <c r="J81" i="5"/>
  <c r="D81" i="5"/>
  <c r="E81" i="5" s="1"/>
  <c r="F81" i="5" s="1"/>
  <c r="B81" i="5"/>
  <c r="AD80" i="5"/>
  <c r="AC80" i="5"/>
  <c r="AA80" i="5"/>
  <c r="V80" i="5"/>
  <c r="R80" i="5"/>
  <c r="Q80" i="5"/>
  <c r="O80" i="5"/>
  <c r="J80" i="5"/>
  <c r="D80" i="5"/>
  <c r="E80" i="5" s="1"/>
  <c r="B80" i="5"/>
  <c r="AD79" i="5"/>
  <c r="AC79" i="5"/>
  <c r="AA79" i="5"/>
  <c r="V79" i="5"/>
  <c r="R79" i="5"/>
  <c r="Q79" i="5"/>
  <c r="O79" i="5"/>
  <c r="J79" i="5"/>
  <c r="D79" i="5"/>
  <c r="E79" i="5" s="1"/>
  <c r="F79" i="5" s="1"/>
  <c r="B79" i="5"/>
  <c r="AC78" i="5"/>
  <c r="AA78" i="5"/>
  <c r="AD78" i="5" s="1"/>
  <c r="V78" i="5"/>
  <c r="R78" i="5"/>
  <c r="Q78" i="5"/>
  <c r="O78" i="5"/>
  <c r="J78" i="5"/>
  <c r="E78" i="5"/>
  <c r="D78" i="5"/>
  <c r="B78" i="5"/>
  <c r="F78" i="5" s="1"/>
  <c r="AD77" i="5"/>
  <c r="AC77" i="5"/>
  <c r="AA77" i="5"/>
  <c r="V77" i="5"/>
  <c r="Q77" i="5"/>
  <c r="O77" i="5"/>
  <c r="R77" i="5" s="1"/>
  <c r="J77" i="5"/>
  <c r="D77" i="5"/>
  <c r="E77" i="5" s="1"/>
  <c r="F77" i="5" s="1"/>
  <c r="B77" i="5"/>
  <c r="AD76" i="5"/>
  <c r="AC76" i="5"/>
  <c r="AA76" i="5"/>
  <c r="V76" i="5"/>
  <c r="R76" i="5"/>
  <c r="Q76" i="5"/>
  <c r="O76" i="5"/>
  <c r="J76" i="5"/>
  <c r="D76" i="5"/>
  <c r="E76" i="5" s="1"/>
  <c r="F76" i="5" s="1"/>
  <c r="B76" i="5"/>
  <c r="AD75" i="5"/>
  <c r="AC75" i="5"/>
  <c r="AA75" i="5"/>
  <c r="V75" i="5"/>
  <c r="R75" i="5"/>
  <c r="Q75" i="5"/>
  <c r="O75" i="5"/>
  <c r="J75" i="5"/>
  <c r="D75" i="5"/>
  <c r="E75" i="5" s="1"/>
  <c r="F75" i="5" s="1"/>
  <c r="B75" i="5"/>
  <c r="AC74" i="5"/>
  <c r="AA74" i="5"/>
  <c r="AD74" i="5" s="1"/>
  <c r="V74" i="5"/>
  <c r="R74" i="5"/>
  <c r="Q74" i="5"/>
  <c r="O74" i="5"/>
  <c r="J74" i="5"/>
  <c r="E74" i="5"/>
  <c r="D74" i="5"/>
  <c r="B74" i="5"/>
  <c r="F74" i="5" s="1"/>
  <c r="AD73" i="5"/>
  <c r="AC73" i="5"/>
  <c r="AA73" i="5"/>
  <c r="V73" i="5"/>
  <c r="Q73" i="5"/>
  <c r="O73" i="5"/>
  <c r="R73" i="5" s="1"/>
  <c r="J73" i="5"/>
  <c r="F73" i="5"/>
  <c r="D73" i="5"/>
  <c r="E73" i="5" s="1"/>
  <c r="B73" i="5"/>
  <c r="AD72" i="5"/>
  <c r="AC72" i="5"/>
  <c r="AA72" i="5"/>
  <c r="V72" i="5"/>
  <c r="R72" i="5"/>
  <c r="Q72" i="5"/>
  <c r="O72" i="5"/>
  <c r="J72" i="5"/>
  <c r="D72" i="5"/>
  <c r="E72" i="5" s="1"/>
  <c r="B72" i="5"/>
  <c r="F72" i="5" s="1"/>
  <c r="AD71" i="5"/>
  <c r="AC71" i="5"/>
  <c r="AA71" i="5"/>
  <c r="V71" i="5"/>
  <c r="R71" i="5"/>
  <c r="Q71" i="5"/>
  <c r="O71" i="5"/>
  <c r="J71" i="5"/>
  <c r="D71" i="5"/>
  <c r="E71" i="5" s="1"/>
  <c r="F71" i="5" s="1"/>
  <c r="B71" i="5"/>
  <c r="AC70" i="5"/>
  <c r="AA70" i="5"/>
  <c r="AD70" i="5" s="1"/>
  <c r="V70" i="5"/>
  <c r="R70" i="5"/>
  <c r="Q70" i="5"/>
  <c r="O70" i="5"/>
  <c r="J70" i="5"/>
  <c r="E70" i="5"/>
  <c r="D70" i="5"/>
  <c r="B70" i="5"/>
  <c r="F70" i="5" s="1"/>
  <c r="AD69" i="5"/>
  <c r="AC69" i="5"/>
  <c r="AA69" i="5"/>
  <c r="V69" i="5"/>
  <c r="Q69" i="5"/>
  <c r="O69" i="5"/>
  <c r="R69" i="5" s="1"/>
  <c r="J69" i="5"/>
  <c r="F69" i="5"/>
  <c r="D69" i="5"/>
  <c r="E69" i="5" s="1"/>
  <c r="B69" i="5"/>
  <c r="AD68" i="5"/>
  <c r="AC68" i="5"/>
  <c r="AA68" i="5"/>
  <c r="V68" i="5"/>
  <c r="R68" i="5"/>
  <c r="Q68" i="5"/>
  <c r="O68" i="5"/>
  <c r="J68" i="5"/>
  <c r="D68" i="5"/>
  <c r="E68" i="5" s="1"/>
  <c r="B68" i="5"/>
  <c r="F68" i="5" s="1"/>
  <c r="AD67" i="5"/>
  <c r="AC67" i="5"/>
  <c r="AA67" i="5"/>
  <c r="V67" i="5"/>
  <c r="R67" i="5"/>
  <c r="Q67" i="5"/>
  <c r="O67" i="5"/>
  <c r="J67" i="5"/>
  <c r="D67" i="5"/>
  <c r="E67" i="5" s="1"/>
  <c r="F67" i="5" s="1"/>
  <c r="B67" i="5"/>
  <c r="AC66" i="5"/>
  <c r="AA66" i="5"/>
  <c r="AD66" i="5" s="1"/>
  <c r="V66" i="5"/>
  <c r="R66" i="5"/>
  <c r="Q66" i="5"/>
  <c r="O66" i="5"/>
  <c r="J66" i="5"/>
  <c r="E66" i="5"/>
  <c r="D66" i="5"/>
  <c r="B66" i="5"/>
  <c r="F66" i="5" s="1"/>
  <c r="AD65" i="5"/>
  <c r="AC65" i="5"/>
  <c r="AA65" i="5"/>
  <c r="V65" i="5"/>
  <c r="Q65" i="5"/>
  <c r="O65" i="5"/>
  <c r="R65" i="5" s="1"/>
  <c r="J65" i="5"/>
  <c r="D65" i="5"/>
  <c r="E65" i="5" s="1"/>
  <c r="F65" i="5" s="1"/>
  <c r="B65" i="5"/>
  <c r="AD64" i="5"/>
  <c r="AC64" i="5"/>
  <c r="AA64" i="5"/>
  <c r="V64" i="5"/>
  <c r="R64" i="5"/>
  <c r="Q64" i="5"/>
  <c r="O64" i="5"/>
  <c r="J64" i="5"/>
  <c r="D64" i="5"/>
  <c r="E64" i="5" s="1"/>
  <c r="B64" i="5"/>
  <c r="AD63" i="5"/>
  <c r="AC63" i="5"/>
  <c r="AA63" i="5"/>
  <c r="V63" i="5"/>
  <c r="R63" i="5"/>
  <c r="Q63" i="5"/>
  <c r="O63" i="5"/>
  <c r="J63" i="5"/>
  <c r="D63" i="5"/>
  <c r="E63" i="5" s="1"/>
  <c r="F63" i="5" s="1"/>
  <c r="B63" i="5"/>
  <c r="AC62" i="5"/>
  <c r="AA62" i="5"/>
  <c r="AD62" i="5" s="1"/>
  <c r="V62" i="5"/>
  <c r="R62" i="5"/>
  <c r="Q62" i="5"/>
  <c r="O62" i="5"/>
  <c r="J62" i="5"/>
  <c r="E62" i="5"/>
  <c r="D62" i="5"/>
  <c r="B62" i="5"/>
  <c r="F62" i="5" s="1"/>
  <c r="AD61" i="5"/>
  <c r="AC61" i="5"/>
  <c r="AA61" i="5"/>
  <c r="V61" i="5"/>
  <c r="Q61" i="5"/>
  <c r="O61" i="5"/>
  <c r="R61" i="5" s="1"/>
  <c r="J61" i="5"/>
  <c r="F61" i="5"/>
  <c r="D61" i="5"/>
  <c r="E61" i="5" s="1"/>
  <c r="B61" i="5"/>
  <c r="AD60" i="5"/>
  <c r="AC60" i="5"/>
  <c r="AA60" i="5"/>
  <c r="V60" i="5"/>
  <c r="R60" i="5"/>
  <c r="Q60" i="5"/>
  <c r="O60" i="5"/>
  <c r="J60" i="5"/>
  <c r="D60" i="5"/>
  <c r="E60" i="5" s="1"/>
  <c r="B60" i="5"/>
  <c r="AD59" i="5"/>
  <c r="AC59" i="5"/>
  <c r="AA59" i="5"/>
  <c r="V59" i="5"/>
  <c r="R59" i="5"/>
  <c r="Q59" i="5"/>
  <c r="O59" i="5"/>
  <c r="J59" i="5"/>
  <c r="D59" i="5"/>
  <c r="E59" i="5" s="1"/>
  <c r="F59" i="5" s="1"/>
  <c r="B59" i="5"/>
  <c r="AD58" i="5"/>
  <c r="AC58" i="5"/>
  <c r="AA58" i="5"/>
  <c r="V58" i="5"/>
  <c r="R58" i="5"/>
  <c r="Q58" i="5"/>
  <c r="O58" i="5"/>
  <c r="J58" i="5"/>
  <c r="E58" i="5"/>
  <c r="D58" i="5"/>
  <c r="B58" i="5"/>
  <c r="F58" i="5" s="1"/>
  <c r="AD57" i="5"/>
  <c r="AC57" i="5"/>
  <c r="AA57" i="5"/>
  <c r="V57" i="5"/>
  <c r="Q57" i="5"/>
  <c r="O57" i="5"/>
  <c r="R57" i="5" s="1"/>
  <c r="J57" i="5"/>
  <c r="F57" i="5"/>
  <c r="D57" i="5"/>
  <c r="E57" i="5" s="1"/>
  <c r="B57" i="5"/>
  <c r="AD56" i="5"/>
  <c r="AC56" i="5"/>
  <c r="AA56" i="5"/>
  <c r="V56" i="5"/>
  <c r="R56" i="5"/>
  <c r="Q56" i="5"/>
  <c r="O56" i="5"/>
  <c r="J56" i="5"/>
  <c r="D56" i="5"/>
  <c r="E56" i="5" s="1"/>
  <c r="B56" i="5"/>
  <c r="AD55" i="5"/>
  <c r="AC55" i="5"/>
  <c r="AA55" i="5"/>
  <c r="V55" i="5"/>
  <c r="R55" i="5"/>
  <c r="Q55" i="5"/>
  <c r="O55" i="5"/>
  <c r="J55" i="5"/>
  <c r="D55" i="5"/>
  <c r="E55" i="5" s="1"/>
  <c r="F55" i="5" s="1"/>
  <c r="B55" i="5"/>
  <c r="AD54" i="5"/>
  <c r="AC54" i="5"/>
  <c r="AA54" i="5"/>
  <c r="V54" i="5"/>
  <c r="R54" i="5"/>
  <c r="Q54" i="5"/>
  <c r="O54" i="5"/>
  <c r="J54" i="5"/>
  <c r="E54" i="5"/>
  <c r="D54" i="5"/>
  <c r="B54" i="5"/>
  <c r="F54" i="5" s="1"/>
  <c r="AD53" i="5"/>
  <c r="AC53" i="5"/>
  <c r="AA53" i="5"/>
  <c r="V53" i="5"/>
  <c r="R53" i="5"/>
  <c r="Q53" i="5"/>
  <c r="O53" i="5"/>
  <c r="J53" i="5"/>
  <c r="F53" i="5"/>
  <c r="D53" i="5"/>
  <c r="E53" i="5" s="1"/>
  <c r="B53" i="5"/>
  <c r="AD52" i="5"/>
  <c r="AC52" i="5"/>
  <c r="AA52" i="5"/>
  <c r="V52" i="5"/>
  <c r="R52" i="5"/>
  <c r="Q52" i="5"/>
  <c r="O52" i="5"/>
  <c r="J52" i="5"/>
  <c r="D52" i="5"/>
  <c r="E52" i="5" s="1"/>
  <c r="F52" i="5" s="1"/>
  <c r="B52" i="5"/>
  <c r="AD51" i="5"/>
  <c r="AC51" i="5"/>
  <c r="AA51" i="5"/>
  <c r="V51" i="5"/>
  <c r="R51" i="5"/>
  <c r="Q51" i="5"/>
  <c r="O51" i="5"/>
  <c r="J51" i="5"/>
  <c r="D51" i="5"/>
  <c r="E51" i="5" s="1"/>
  <c r="F51" i="5" s="1"/>
  <c r="B51" i="5"/>
  <c r="AD50" i="5"/>
  <c r="AC50" i="5"/>
  <c r="AA50" i="5"/>
  <c r="V50" i="5"/>
  <c r="R50" i="5"/>
  <c r="Q50" i="5"/>
  <c r="O50" i="5"/>
  <c r="J50" i="5"/>
  <c r="E50" i="5"/>
  <c r="D50" i="5"/>
  <c r="B50" i="5"/>
  <c r="F50" i="5" s="1"/>
  <c r="AD49" i="5"/>
  <c r="AC49" i="5"/>
  <c r="AA49" i="5"/>
  <c r="V49" i="5"/>
  <c r="Q49" i="5"/>
  <c r="O49" i="5"/>
  <c r="R49" i="5" s="1"/>
  <c r="J49" i="5"/>
  <c r="D49" i="5"/>
  <c r="E49" i="5" s="1"/>
  <c r="F49" i="5" s="1"/>
  <c r="B49" i="5"/>
  <c r="AD48" i="5"/>
  <c r="AC48" i="5"/>
  <c r="AA48" i="5"/>
  <c r="V48" i="5"/>
  <c r="R48" i="5"/>
  <c r="Q48" i="5"/>
  <c r="O48" i="5"/>
  <c r="J48" i="5"/>
  <c r="D48" i="5"/>
  <c r="E48" i="5" s="1"/>
  <c r="B48" i="5"/>
  <c r="F48" i="5" s="1"/>
  <c r="AD47" i="5"/>
  <c r="AC47" i="5"/>
  <c r="AA47" i="5"/>
  <c r="V47" i="5"/>
  <c r="R47" i="5"/>
  <c r="Q47" i="5"/>
  <c r="O47" i="5"/>
  <c r="J47" i="5"/>
  <c r="D47" i="5"/>
  <c r="E47" i="5" s="1"/>
  <c r="F47" i="5" s="1"/>
  <c r="B47" i="5"/>
  <c r="AD46" i="5"/>
  <c r="AC46" i="5"/>
  <c r="AA46" i="5"/>
  <c r="V46" i="5"/>
  <c r="R46" i="5"/>
  <c r="Q46" i="5"/>
  <c r="O46" i="5"/>
  <c r="J46" i="5"/>
  <c r="E46" i="5"/>
  <c r="D46" i="5"/>
  <c r="B46" i="5"/>
  <c r="F46" i="5" s="1"/>
  <c r="AD45" i="5"/>
  <c r="AC45" i="5"/>
  <c r="AA45" i="5"/>
  <c r="V45" i="5"/>
  <c r="Q45" i="5"/>
  <c r="O45" i="5"/>
  <c r="R45" i="5" s="1"/>
  <c r="J45" i="5"/>
  <c r="F45" i="5"/>
  <c r="D45" i="5"/>
  <c r="E45" i="5" s="1"/>
  <c r="B45" i="5"/>
  <c r="AD44" i="5"/>
  <c r="AC44" i="5"/>
  <c r="AA44" i="5"/>
  <c r="V44" i="5"/>
  <c r="R44" i="5"/>
  <c r="Q44" i="5"/>
  <c r="O44" i="5"/>
  <c r="J44" i="5"/>
  <c r="D44" i="5"/>
  <c r="E44" i="5" s="1"/>
  <c r="B44" i="5"/>
  <c r="F44" i="5" s="1"/>
  <c r="AD43" i="5"/>
  <c r="AC43" i="5"/>
  <c r="AA43" i="5"/>
  <c r="V43" i="5"/>
  <c r="R43" i="5"/>
  <c r="Q43" i="5"/>
  <c r="O43" i="5"/>
  <c r="J43" i="5"/>
  <c r="D43" i="5"/>
  <c r="E43" i="5" s="1"/>
  <c r="F43" i="5" s="1"/>
  <c r="B43" i="5"/>
  <c r="AC42" i="5"/>
  <c r="AA42" i="5"/>
  <c r="AD42" i="5" s="1"/>
  <c r="V42" i="5"/>
  <c r="R42" i="5"/>
  <c r="Q42" i="5"/>
  <c r="O42" i="5"/>
  <c r="J42" i="5"/>
  <c r="E42" i="5"/>
  <c r="D42" i="5"/>
  <c r="B42" i="5"/>
  <c r="F42" i="5" s="1"/>
  <c r="AD41" i="5"/>
  <c r="AC41" i="5"/>
  <c r="AA41" i="5"/>
  <c r="V41" i="5"/>
  <c r="R41" i="5"/>
  <c r="Q41" i="5"/>
  <c r="O41" i="5"/>
  <c r="J41" i="5"/>
  <c r="F41" i="5"/>
  <c r="D41" i="5"/>
  <c r="E41" i="5" s="1"/>
  <c r="B41" i="5"/>
  <c r="AD40" i="5"/>
  <c r="AC40" i="5"/>
  <c r="AA40" i="5"/>
  <c r="V40" i="5"/>
  <c r="R40" i="5"/>
  <c r="Q40" i="5"/>
  <c r="O40" i="5"/>
  <c r="J40" i="5"/>
  <c r="F40" i="5"/>
  <c r="D40" i="5"/>
  <c r="E40" i="5" s="1"/>
  <c r="B40" i="5"/>
  <c r="AD39" i="5"/>
  <c r="AC39" i="5"/>
  <c r="AA39" i="5"/>
  <c r="V39" i="5"/>
  <c r="R39" i="5"/>
  <c r="Q39" i="5"/>
  <c r="O39" i="5"/>
  <c r="J39" i="5"/>
  <c r="D39" i="5"/>
  <c r="E39" i="5" s="1"/>
  <c r="F39" i="5" s="1"/>
  <c r="B39" i="5"/>
  <c r="AC38" i="5"/>
  <c r="AA38" i="5"/>
  <c r="AD38" i="5" s="1"/>
  <c r="V38" i="5"/>
  <c r="R38" i="5"/>
  <c r="Q38" i="5"/>
  <c r="O38" i="5"/>
  <c r="J38" i="5"/>
  <c r="E38" i="5"/>
  <c r="D38" i="5"/>
  <c r="B38" i="5"/>
  <c r="F38" i="5" s="1"/>
  <c r="AD37" i="5"/>
  <c r="AC37" i="5"/>
  <c r="AA37" i="5"/>
  <c r="V37" i="5"/>
  <c r="R37" i="5"/>
  <c r="Q37" i="5"/>
  <c r="O37" i="5"/>
  <c r="J37" i="5"/>
  <c r="F37" i="5"/>
  <c r="D37" i="5"/>
  <c r="E37" i="5" s="1"/>
  <c r="B37" i="5"/>
  <c r="AD36" i="5"/>
  <c r="AC36" i="5"/>
  <c r="AA36" i="5"/>
  <c r="V36" i="5"/>
  <c r="R36" i="5"/>
  <c r="Q36" i="5"/>
  <c r="O36" i="5"/>
  <c r="J36" i="5"/>
  <c r="D36" i="5"/>
  <c r="E36" i="5" s="1"/>
  <c r="F36" i="5" s="1"/>
  <c r="B36" i="5"/>
  <c r="AD35" i="5"/>
  <c r="AC35" i="5"/>
  <c r="AA35" i="5"/>
  <c r="V35" i="5"/>
  <c r="R35" i="5"/>
  <c r="Q35" i="5"/>
  <c r="O35" i="5"/>
  <c r="J35" i="5"/>
  <c r="D35" i="5"/>
  <c r="E35" i="5" s="1"/>
  <c r="F35" i="5" s="1"/>
  <c r="B35" i="5"/>
  <c r="AD34" i="5"/>
  <c r="AC34" i="5"/>
  <c r="AA34" i="5"/>
  <c r="V34" i="5"/>
  <c r="R34" i="5"/>
  <c r="Q34" i="5"/>
  <c r="O34" i="5"/>
  <c r="J34" i="5"/>
  <c r="E34" i="5"/>
  <c r="D34" i="5"/>
  <c r="B34" i="5"/>
  <c r="F34" i="5" s="1"/>
  <c r="AD33" i="5"/>
  <c r="AC33" i="5"/>
  <c r="AA33" i="5"/>
  <c r="V33" i="5"/>
  <c r="R33" i="5"/>
  <c r="Q33" i="5"/>
  <c r="O33" i="5"/>
  <c r="J33" i="5"/>
  <c r="D33" i="5"/>
  <c r="E33" i="5" s="1"/>
  <c r="F33" i="5" s="1"/>
  <c r="B33" i="5"/>
  <c r="AD32" i="5"/>
  <c r="AC32" i="5"/>
  <c r="AA32" i="5"/>
  <c r="V32" i="5"/>
  <c r="R32" i="5"/>
  <c r="Q32" i="5"/>
  <c r="O32" i="5"/>
  <c r="J32" i="5"/>
  <c r="D32" i="5"/>
  <c r="E32" i="5" s="1"/>
  <c r="B32" i="5"/>
  <c r="F32" i="5" s="1"/>
  <c r="AD31" i="5"/>
  <c r="AC31" i="5"/>
  <c r="AA31" i="5"/>
  <c r="V31" i="5"/>
  <c r="R31" i="5"/>
  <c r="Q31" i="5"/>
  <c r="O31" i="5"/>
  <c r="J31" i="5"/>
  <c r="D31" i="5"/>
  <c r="E31" i="5" s="1"/>
  <c r="F31" i="5" s="1"/>
  <c r="B31" i="5"/>
  <c r="AC30" i="5"/>
  <c r="AA30" i="5"/>
  <c r="AD30" i="5" s="1"/>
  <c r="V30" i="5"/>
  <c r="R30" i="5"/>
  <c r="Q30" i="5"/>
  <c r="O30" i="5"/>
  <c r="J30" i="5"/>
  <c r="E30" i="5"/>
  <c r="D30" i="5"/>
  <c r="B30" i="5"/>
  <c r="F30" i="5" s="1"/>
  <c r="AD29" i="5"/>
  <c r="AC29" i="5"/>
  <c r="AA29" i="5"/>
  <c r="V29" i="5"/>
  <c r="Q29" i="5"/>
  <c r="O29" i="5"/>
  <c r="R29" i="5" s="1"/>
  <c r="J29" i="5"/>
  <c r="D29" i="5"/>
  <c r="E29" i="5" s="1"/>
  <c r="F29" i="5" s="1"/>
  <c r="B29" i="5"/>
  <c r="AD28" i="5"/>
  <c r="AC28" i="5"/>
  <c r="AA28" i="5"/>
  <c r="V28" i="5"/>
  <c r="R28" i="5"/>
  <c r="Q28" i="5"/>
  <c r="O28" i="5"/>
  <c r="J28" i="5"/>
  <c r="F28" i="5"/>
  <c r="D28" i="5"/>
  <c r="E28" i="5" s="1"/>
  <c r="B28" i="5"/>
  <c r="AD27" i="5"/>
  <c r="AC27" i="5"/>
  <c r="AA27" i="5"/>
  <c r="V27" i="5"/>
  <c r="R27" i="5"/>
  <c r="Q27" i="5"/>
  <c r="O27" i="5"/>
  <c r="J27" i="5"/>
  <c r="D27" i="5"/>
  <c r="E27" i="5" s="1"/>
  <c r="F27" i="5" s="1"/>
  <c r="B27" i="5"/>
  <c r="AC26" i="5"/>
  <c r="AA26" i="5"/>
  <c r="AD26" i="5" s="1"/>
  <c r="V26" i="5"/>
  <c r="R26" i="5"/>
  <c r="Q26" i="5"/>
  <c r="O26" i="5"/>
  <c r="J26" i="5"/>
  <c r="E26" i="5"/>
  <c r="D26" i="5"/>
  <c r="B26" i="5"/>
  <c r="F26" i="5" s="1"/>
  <c r="AD25" i="5"/>
  <c r="AC25" i="5"/>
  <c r="AA25" i="5"/>
  <c r="V25" i="5"/>
  <c r="Q25" i="5"/>
  <c r="O25" i="5"/>
  <c r="R25" i="5" s="1"/>
  <c r="J25" i="5"/>
  <c r="F25" i="5"/>
  <c r="D25" i="5"/>
  <c r="E25" i="5" s="1"/>
  <c r="B25" i="5"/>
  <c r="AD24" i="5"/>
  <c r="AC24" i="5"/>
  <c r="AA24" i="5"/>
  <c r="V24" i="5"/>
  <c r="R24" i="5"/>
  <c r="Q24" i="5"/>
  <c r="O24" i="5"/>
  <c r="J24" i="5"/>
  <c r="F24" i="5"/>
  <c r="D24" i="5"/>
  <c r="E24" i="5" s="1"/>
  <c r="B24" i="5"/>
  <c r="AD23" i="5"/>
  <c r="AC23" i="5"/>
  <c r="AA23" i="5"/>
  <c r="V23" i="5"/>
  <c r="R23" i="5"/>
  <c r="Q23" i="5"/>
  <c r="O23" i="5"/>
  <c r="J23" i="5"/>
  <c r="D23" i="5"/>
  <c r="E23" i="5" s="1"/>
  <c r="F23" i="5" s="1"/>
  <c r="B23" i="5"/>
  <c r="AD22" i="5"/>
  <c r="AC22" i="5"/>
  <c r="AA22" i="5"/>
  <c r="V22" i="5"/>
  <c r="R22" i="5"/>
  <c r="Q22" i="5"/>
  <c r="O22" i="5"/>
  <c r="J22" i="5"/>
  <c r="E22" i="5"/>
  <c r="D22" i="5"/>
  <c r="B22" i="5"/>
  <c r="F22" i="5" s="1"/>
  <c r="AD21" i="5"/>
  <c r="AC21" i="5"/>
  <c r="AA21" i="5"/>
  <c r="V21" i="5"/>
  <c r="R21" i="5"/>
  <c r="Q21" i="5"/>
  <c r="O21" i="5"/>
  <c r="J21" i="5"/>
  <c r="F21" i="5"/>
  <c r="D21" i="5"/>
  <c r="E21" i="5" s="1"/>
  <c r="B21" i="5"/>
  <c r="AD20" i="5"/>
  <c r="AC20" i="5"/>
  <c r="AA20" i="5"/>
  <c r="V20" i="5"/>
  <c r="R20" i="5"/>
  <c r="Q20" i="5"/>
  <c r="O20" i="5"/>
  <c r="J20" i="5"/>
  <c r="D20" i="5"/>
  <c r="E20" i="5" s="1"/>
  <c r="F20" i="5" s="1"/>
  <c r="B20" i="5"/>
  <c r="AD19" i="5"/>
  <c r="AC19" i="5"/>
  <c r="AA19" i="5"/>
  <c r="V19" i="5"/>
  <c r="R19" i="5"/>
  <c r="Q19" i="5"/>
  <c r="O19" i="5"/>
  <c r="J19" i="5"/>
  <c r="D19" i="5"/>
  <c r="E19" i="5" s="1"/>
  <c r="F19" i="5" s="1"/>
  <c r="B19" i="5"/>
  <c r="AD18" i="5"/>
  <c r="AC18" i="5"/>
  <c r="AA18" i="5"/>
  <c r="V18" i="5"/>
  <c r="R18" i="5"/>
  <c r="Q18" i="5"/>
  <c r="O18" i="5"/>
  <c r="J18" i="5"/>
  <c r="E18" i="5"/>
  <c r="D18" i="5"/>
  <c r="B18" i="5"/>
  <c r="F18" i="5" s="1"/>
  <c r="AD17" i="5"/>
  <c r="AC17" i="5"/>
  <c r="AA17" i="5"/>
  <c r="V17" i="5"/>
  <c r="Q17" i="5"/>
  <c r="O17" i="5"/>
  <c r="R17" i="5" s="1"/>
  <c r="J17" i="5"/>
  <c r="D17" i="5"/>
  <c r="E17" i="5" s="1"/>
  <c r="F17" i="5" s="1"/>
  <c r="B17" i="5"/>
  <c r="AD16" i="5"/>
  <c r="AC16" i="5"/>
  <c r="AA16" i="5"/>
  <c r="V16" i="5"/>
  <c r="R16" i="5"/>
  <c r="Q16" i="5"/>
  <c r="O16" i="5"/>
  <c r="J16" i="5"/>
  <c r="D16" i="5"/>
  <c r="E16" i="5" s="1"/>
  <c r="B16" i="5"/>
  <c r="F16" i="5" s="1"/>
  <c r="AD15" i="5"/>
  <c r="AC15" i="5"/>
  <c r="AA15" i="5"/>
  <c r="V15" i="5"/>
  <c r="R15" i="5"/>
  <c r="Q15" i="5"/>
  <c r="O15" i="5"/>
  <c r="J15" i="5"/>
  <c r="D15" i="5"/>
  <c r="E15" i="5" s="1"/>
  <c r="F15" i="5" s="1"/>
  <c r="B15" i="5"/>
  <c r="AD14" i="5"/>
  <c r="AC14" i="5"/>
  <c r="AA14" i="5"/>
  <c r="V14" i="5"/>
  <c r="R14" i="5"/>
  <c r="Q14" i="5"/>
  <c r="O14" i="5"/>
  <c r="J14" i="5"/>
  <c r="E14" i="5"/>
  <c r="D14" i="5"/>
  <c r="B14" i="5"/>
  <c r="F14" i="5" s="1"/>
  <c r="AD13" i="5"/>
  <c r="AC13" i="5"/>
  <c r="AA13" i="5"/>
  <c r="V13" i="5"/>
  <c r="Q13" i="5"/>
  <c r="O13" i="5"/>
  <c r="R13" i="5" s="1"/>
  <c r="J13" i="5"/>
  <c r="D13" i="5"/>
  <c r="E13" i="5" s="1"/>
  <c r="F13" i="5" s="1"/>
  <c r="B13" i="5"/>
  <c r="AD12" i="5"/>
  <c r="AC12" i="5"/>
  <c r="AA12" i="5"/>
  <c r="V12" i="5"/>
  <c r="R12" i="5"/>
  <c r="Q12" i="5"/>
  <c r="O12" i="5"/>
  <c r="J12" i="5"/>
  <c r="D12" i="5"/>
  <c r="E12" i="5" s="1"/>
  <c r="B12" i="5"/>
  <c r="F12" i="5" s="1"/>
  <c r="AD11" i="5"/>
  <c r="AC11" i="5"/>
  <c r="AA11" i="5"/>
  <c r="V11" i="5"/>
  <c r="R11" i="5"/>
  <c r="Q11" i="5"/>
  <c r="O11" i="5"/>
  <c r="J11" i="5"/>
  <c r="D11" i="5"/>
  <c r="E11" i="5" s="1"/>
  <c r="F11" i="5" s="1"/>
  <c r="B11" i="5"/>
  <c r="AC10" i="5"/>
  <c r="AA10" i="5"/>
  <c r="AD10" i="5" s="1"/>
  <c r="V10" i="5"/>
  <c r="R10" i="5"/>
  <c r="Q10" i="5"/>
  <c r="O10" i="5"/>
  <c r="J10" i="5"/>
  <c r="E10" i="5"/>
  <c r="D10" i="5"/>
  <c r="B10" i="5"/>
  <c r="F10" i="5" s="1"/>
  <c r="AD9" i="5"/>
  <c r="AC9" i="5"/>
  <c r="AA9" i="5"/>
  <c r="V9" i="5"/>
  <c r="R9" i="5"/>
  <c r="Q9" i="5"/>
  <c r="O9" i="5"/>
  <c r="J9" i="5"/>
  <c r="F9" i="5"/>
  <c r="D9" i="5"/>
  <c r="E9" i="5" s="1"/>
  <c r="B9" i="5"/>
  <c r="AD8" i="5"/>
  <c r="AC8" i="5"/>
  <c r="AA8" i="5"/>
  <c r="V8" i="5"/>
  <c r="R8" i="5"/>
  <c r="Q8" i="5"/>
  <c r="O8" i="5"/>
  <c r="J8" i="5"/>
  <c r="F8" i="5"/>
  <c r="D8" i="5"/>
  <c r="E8" i="5" s="1"/>
  <c r="B8" i="5"/>
  <c r="AD7" i="5"/>
  <c r="AC7" i="5"/>
  <c r="AA7" i="5"/>
  <c r="V7" i="5"/>
  <c r="R7" i="5"/>
  <c r="Q7" i="5"/>
  <c r="O7" i="5"/>
  <c r="J7" i="5"/>
  <c r="D7" i="5"/>
  <c r="E7" i="5" s="1"/>
  <c r="F7" i="5" s="1"/>
  <c r="B7" i="5"/>
  <c r="AC6" i="5"/>
  <c r="AA6" i="5"/>
  <c r="AD6" i="5" s="1"/>
  <c r="V6" i="5"/>
  <c r="R6" i="5"/>
  <c r="Q6" i="5"/>
  <c r="O6" i="5"/>
  <c r="J6" i="5"/>
  <c r="E6" i="5"/>
  <c r="D6" i="5"/>
  <c r="B6" i="5"/>
  <c r="F6" i="5" s="1"/>
  <c r="AD5" i="5"/>
  <c r="AC5" i="5"/>
  <c r="AA5" i="5"/>
  <c r="V5" i="5"/>
  <c r="R5" i="5"/>
  <c r="Q5" i="5"/>
  <c r="O5" i="5"/>
  <c r="J5" i="5"/>
  <c r="F5" i="5"/>
  <c r="D5" i="5"/>
  <c r="E5" i="5" s="1"/>
  <c r="B5" i="5"/>
  <c r="AD4" i="5"/>
  <c r="AC4" i="5"/>
  <c r="AA4" i="5"/>
  <c r="V4" i="5"/>
  <c r="R4" i="5"/>
  <c r="Q4" i="5"/>
  <c r="O4" i="5"/>
  <c r="J4" i="5"/>
  <c r="D4" i="5"/>
  <c r="E4" i="5" s="1"/>
  <c r="B4" i="5"/>
  <c r="F4" i="5" s="1"/>
  <c r="E7" i="4"/>
  <c r="E6" i="4"/>
  <c r="E5" i="4"/>
  <c r="E4" i="4"/>
  <c r="E3" i="4"/>
  <c r="H11" i="3"/>
  <c r="Q11" i="3" s="1"/>
  <c r="Q10" i="3"/>
  <c r="H10" i="3"/>
  <c r="P10" i="3" s="1"/>
  <c r="P9" i="3"/>
  <c r="H9" i="3"/>
  <c r="Q9" i="3" s="1"/>
  <c r="Q8" i="3"/>
  <c r="P8" i="3"/>
  <c r="H8" i="3"/>
  <c r="H7" i="3"/>
  <c r="Q7" i="3" s="1"/>
  <c r="Q6" i="3"/>
  <c r="P6" i="3"/>
  <c r="H6" i="3"/>
  <c r="Q5" i="3"/>
  <c r="P5" i="3"/>
  <c r="H5" i="3"/>
  <c r="R4" i="3"/>
  <c r="P4" i="3"/>
  <c r="H4" i="3"/>
  <c r="Q4" i="3" s="1"/>
  <c r="H3" i="3"/>
  <c r="Q3" i="3" s="1"/>
  <c r="O17" i="2"/>
  <c r="O16" i="2"/>
  <c r="O15" i="2"/>
  <c r="T11" i="2"/>
  <c r="Q11" i="2"/>
  <c r="S10" i="2"/>
  <c r="Q10" i="2"/>
  <c r="T10" i="2" s="1"/>
  <c r="E10" i="2"/>
  <c r="F10" i="2" s="1"/>
  <c r="G10" i="2" s="1"/>
  <c r="T9" i="2"/>
  <c r="Q9" i="2"/>
  <c r="L9" i="2"/>
  <c r="K9" i="2"/>
  <c r="E9" i="2"/>
  <c r="T8" i="2"/>
  <c r="S8" i="2"/>
  <c r="Q8" i="2"/>
  <c r="L8" i="2"/>
  <c r="K8" i="2"/>
  <c r="E8" i="2"/>
  <c r="T7" i="2"/>
  <c r="S7" i="2"/>
  <c r="Q7" i="2"/>
  <c r="L7" i="2"/>
  <c r="K7" i="2"/>
  <c r="G7" i="2"/>
  <c r="F7" i="2"/>
  <c r="E7" i="2"/>
  <c r="Q6" i="2"/>
  <c r="T6" i="2" s="1"/>
  <c r="L6" i="2"/>
  <c r="K6" i="2"/>
  <c r="E6" i="2"/>
  <c r="T5" i="2"/>
  <c r="S5" i="2"/>
  <c r="Q5" i="2"/>
  <c r="T4" i="2"/>
  <c r="S4" i="2"/>
  <c r="Q4" i="2"/>
  <c r="Q3" i="2"/>
  <c r="J15" i="1"/>
  <c r="T7" i="1"/>
  <c r="U7" i="1" s="1"/>
  <c r="V7" i="1" s="1"/>
  <c r="W7" i="1" s="1"/>
  <c r="U6" i="1"/>
  <c r="V6" i="1" s="1"/>
  <c r="W6" i="1" s="1"/>
  <c r="T6" i="1"/>
  <c r="F56" i="5" l="1"/>
  <c r="G171" i="5"/>
  <c r="F171" i="5"/>
  <c r="H171" i="5" s="1"/>
  <c r="G263" i="5"/>
  <c r="F263" i="5"/>
  <c r="H263" i="5" s="1"/>
  <c r="H304" i="5"/>
  <c r="G432" i="5"/>
  <c r="F432" i="5"/>
  <c r="H432" i="5" s="1"/>
  <c r="H446" i="5"/>
  <c r="F64" i="5"/>
  <c r="F135" i="5"/>
  <c r="G220" i="5"/>
  <c r="F220" i="5"/>
  <c r="H220" i="5" s="1"/>
  <c r="S169" i="5"/>
  <c r="R169" i="5"/>
  <c r="S238" i="5"/>
  <c r="R238" i="5"/>
  <c r="S328" i="5"/>
  <c r="R328" i="5"/>
  <c r="F9" i="2"/>
  <c r="G9" i="2" s="1"/>
  <c r="F8" i="2"/>
  <c r="H705" i="5"/>
  <c r="H703" i="5"/>
  <c r="H592" i="5"/>
  <c r="H691" i="5"/>
  <c r="H653" i="5"/>
  <c r="H671" i="5"/>
  <c r="H524" i="5"/>
  <c r="H556" i="5"/>
  <c r="H514" i="5"/>
  <c r="H518" i="5"/>
  <c r="H516" i="5"/>
  <c r="H623" i="5"/>
  <c r="H164" i="5"/>
  <c r="H329" i="5"/>
  <c r="H326" i="5"/>
  <c r="H295" i="5"/>
  <c r="H333" i="5"/>
  <c r="H231" i="5"/>
  <c r="H334" i="5"/>
  <c r="H251" i="5"/>
  <c r="H398" i="5"/>
  <c r="T223" i="5"/>
  <c r="H260" i="5"/>
  <c r="H515" i="5"/>
  <c r="F80" i="5"/>
  <c r="F88" i="5"/>
  <c r="F96" i="5"/>
  <c r="F104" i="5"/>
  <c r="F109" i="5"/>
  <c r="F116" i="5"/>
  <c r="F125" i="5"/>
  <c r="AD140" i="5"/>
  <c r="AF319" i="5"/>
  <c r="F118" i="5"/>
  <c r="H166" i="5"/>
  <c r="H222" i="5"/>
  <c r="T233" i="5"/>
  <c r="H237" i="5"/>
  <c r="H273" i="5"/>
  <c r="H281" i="5"/>
  <c r="AE282" i="5"/>
  <c r="AD282" i="5"/>
  <c r="AF282" i="5" s="1"/>
  <c r="H232" i="5"/>
  <c r="H250" i="5"/>
  <c r="AF274" i="5"/>
  <c r="H367" i="5"/>
  <c r="P3" i="3"/>
  <c r="AD137" i="5"/>
  <c r="H170" i="5"/>
  <c r="F60" i="5"/>
  <c r="AD164" i="5"/>
  <c r="H239" i="5"/>
  <c r="AF306" i="5"/>
  <c r="H350" i="5"/>
  <c r="H254" i="5"/>
  <c r="H259" i="5"/>
  <c r="H264" i="5"/>
  <c r="F115" i="5"/>
  <c r="H165" i="5"/>
  <c r="S174" i="5"/>
  <c r="R174" i="5"/>
  <c r="T174" i="5" s="1"/>
  <c r="S176" i="5"/>
  <c r="R176" i="5"/>
  <c r="T176" i="5" s="1"/>
  <c r="S178" i="5"/>
  <c r="R178" i="5"/>
  <c r="S180" i="5"/>
  <c r="R180" i="5"/>
  <c r="S182" i="5"/>
  <c r="R182" i="5"/>
  <c r="S184" i="5"/>
  <c r="R184" i="5"/>
  <c r="S186" i="5"/>
  <c r="R186" i="5"/>
  <c r="S188" i="5"/>
  <c r="R188" i="5"/>
  <c r="S190" i="5"/>
  <c r="R190" i="5"/>
  <c r="T190" i="5" s="1"/>
  <c r="S192" i="5"/>
  <c r="R192" i="5"/>
  <c r="T192" i="5" s="1"/>
  <c r="S194" i="5"/>
  <c r="R194" i="5"/>
  <c r="S196" i="5"/>
  <c r="R196" i="5"/>
  <c r="S198" i="5"/>
  <c r="R198" i="5"/>
  <c r="S200" i="5"/>
  <c r="R200" i="5"/>
  <c r="S202" i="5"/>
  <c r="R202" i="5"/>
  <c r="S204" i="5"/>
  <c r="R204" i="5"/>
  <c r="S224" i="5"/>
  <c r="H236" i="5"/>
  <c r="T247" i="5"/>
  <c r="H256" i="5"/>
  <c r="AF1129" i="5"/>
  <c r="AF1089" i="5"/>
  <c r="AF1268" i="5"/>
  <c r="AF1252" i="5"/>
  <c r="AF1220" i="5"/>
  <c r="AF1204" i="5"/>
  <c r="AF1188" i="5"/>
  <c r="AF1172" i="5"/>
  <c r="AF1156" i="5"/>
  <c r="AF1148" i="5"/>
  <c r="AF1140" i="5"/>
  <c r="AF1132" i="5"/>
  <c r="AF1124" i="5"/>
  <c r="AF1116" i="5"/>
  <c r="AF1108" i="5"/>
  <c r="AF1100" i="5"/>
  <c r="AF1092" i="5"/>
  <c r="AF1084" i="5"/>
  <c r="AF1076" i="5"/>
  <c r="AF1235" i="5"/>
  <c r="AF1171" i="5"/>
  <c r="AF1251" i="5"/>
  <c r="AF1187" i="5"/>
  <c r="AF1233" i="5"/>
  <c r="AF1169" i="5"/>
  <c r="AF1203" i="5"/>
  <c r="AF1267" i="5"/>
  <c r="AF1219" i="5"/>
  <c r="AF1073" i="5"/>
  <c r="AF1217" i="5"/>
  <c r="AF1249" i="5"/>
  <c r="AF1185" i="5"/>
  <c r="AF1047" i="5"/>
  <c r="AF953" i="5"/>
  <c r="AF1055" i="5"/>
  <c r="AF1026" i="5"/>
  <c r="AF844" i="5"/>
  <c r="AF836" i="5"/>
  <c r="AF1012" i="5"/>
  <c r="AF761" i="5"/>
  <c r="AF1068" i="5"/>
  <c r="AF829" i="5"/>
  <c r="AF902" i="5"/>
  <c r="AF812" i="5"/>
  <c r="AF803" i="5"/>
  <c r="AF876" i="5"/>
  <c r="AF1201" i="5"/>
  <c r="AF787" i="5"/>
  <c r="AF758" i="5"/>
  <c r="AF849" i="5"/>
  <c r="AF835" i="5"/>
  <c r="AF742" i="5"/>
  <c r="AF722" i="5"/>
  <c r="AF695" i="5"/>
  <c r="AF800" i="5"/>
  <c r="AF628" i="5"/>
  <c r="AF712" i="5"/>
  <c r="AF793" i="5"/>
  <c r="AF612" i="5"/>
  <c r="AF1297" i="5"/>
  <c r="AF676" i="5"/>
  <c r="AF596" i="5"/>
  <c r="AF560" i="5"/>
  <c r="AF544" i="5"/>
  <c r="AF581" i="5"/>
  <c r="AF546" i="5"/>
  <c r="AF841" i="5"/>
  <c r="AF630" i="5"/>
  <c r="AF532" i="5"/>
  <c r="AF512" i="5"/>
  <c r="AF479" i="5"/>
  <c r="AF455" i="5"/>
  <c r="AF528" i="5"/>
  <c r="AF580" i="5"/>
  <c r="AF431" i="5"/>
  <c r="AF423" i="5"/>
  <c r="AF384" i="5"/>
  <c r="AF383" i="5"/>
  <c r="AF416" i="5"/>
  <c r="AF547" i="5"/>
  <c r="AF438" i="5"/>
  <c r="AF529" i="5"/>
  <c r="AF496" i="5"/>
  <c r="AF392" i="5"/>
  <c r="AF312" i="5"/>
  <c r="AF297" i="5"/>
  <c r="AF273" i="5"/>
  <c r="AF343" i="5"/>
  <c r="AF265" i="5"/>
  <c r="AF266" i="5"/>
  <c r="H272" i="5"/>
  <c r="H297" i="5"/>
  <c r="AF341" i="5"/>
  <c r="H359" i="5"/>
  <c r="F126" i="5"/>
  <c r="R136" i="5"/>
  <c r="F162" i="5"/>
  <c r="H223" i="5"/>
  <c r="AF295" i="5"/>
  <c r="S318" i="5"/>
  <c r="R318" i="5"/>
  <c r="AF421" i="5"/>
  <c r="AF545" i="5"/>
  <c r="F111" i="5"/>
  <c r="R112" i="5"/>
  <c r="AD133" i="5"/>
  <c r="S1136" i="5"/>
  <c r="S1128" i="5"/>
  <c r="S1088" i="5"/>
  <c r="S1080" i="5"/>
  <c r="S1155" i="5"/>
  <c r="S1147" i="5"/>
  <c r="S1139" i="5"/>
  <c r="S1131" i="5"/>
  <c r="S1123" i="5"/>
  <c r="S1115" i="5"/>
  <c r="S1107" i="5"/>
  <c r="S1099" i="5"/>
  <c r="S1091" i="5"/>
  <c r="S1083" i="5"/>
  <c r="S1090" i="5"/>
  <c r="S1130" i="5"/>
  <c r="S991" i="5"/>
  <c r="S983" i="5"/>
  <c r="S975" i="5"/>
  <c r="S967" i="5"/>
  <c r="S959" i="5"/>
  <c r="S951" i="5"/>
  <c r="S943" i="5"/>
  <c r="S1098" i="5"/>
  <c r="S1075" i="5"/>
  <c r="S1138" i="5"/>
  <c r="S1038" i="5"/>
  <c r="S1021" i="5"/>
  <c r="S1013" i="5"/>
  <c r="S1005" i="5"/>
  <c r="S997" i="5"/>
  <c r="S989" i="5"/>
  <c r="S981" i="5"/>
  <c r="S973" i="5"/>
  <c r="S965" i="5"/>
  <c r="S957" i="5"/>
  <c r="S949" i="5"/>
  <c r="S941" i="5"/>
  <c r="S1050" i="5"/>
  <c r="S1146" i="5"/>
  <c r="S1106" i="5"/>
  <c r="S1067" i="5"/>
  <c r="S1072" i="5"/>
  <c r="S1064" i="5"/>
  <c r="S1051" i="5"/>
  <c r="S1037" i="5"/>
  <c r="S1025" i="5"/>
  <c r="S1017" i="5"/>
  <c r="S1009" i="5"/>
  <c r="S1001" i="5"/>
  <c r="S993" i="5"/>
  <c r="S985" i="5"/>
  <c r="S977" i="5"/>
  <c r="S969" i="5"/>
  <c r="S961" i="5"/>
  <c r="S953" i="5"/>
  <c r="S945" i="5"/>
  <c r="S937" i="5"/>
  <c r="S1059" i="5"/>
  <c r="S1040" i="5"/>
  <c r="S929" i="5"/>
  <c r="S1114" i="5"/>
  <c r="S936" i="5"/>
  <c r="S921" i="5"/>
  <c r="S1082" i="5"/>
  <c r="S1058" i="5"/>
  <c r="S1154" i="5"/>
  <c r="S1066" i="5"/>
  <c r="S1027" i="5"/>
  <c r="S1062" i="5"/>
  <c r="S851" i="5"/>
  <c r="S907" i="5"/>
  <c r="S859" i="5"/>
  <c r="S843" i="5"/>
  <c r="S883" i="5"/>
  <c r="S835" i="5"/>
  <c r="S820" i="5"/>
  <c r="S812" i="5"/>
  <c r="S806" i="5"/>
  <c r="S790" i="5"/>
  <c r="S774" i="5"/>
  <c r="S764" i="5"/>
  <c r="S748" i="5"/>
  <c r="S732" i="5"/>
  <c r="S885" i="5"/>
  <c r="S876" i="5"/>
  <c r="S829" i="5"/>
  <c r="S803" i="5"/>
  <c r="S787" i="5"/>
  <c r="S1074" i="5"/>
  <c r="S867" i="5"/>
  <c r="S1122" i="5"/>
  <c r="S1032" i="5"/>
  <c r="S899" i="5"/>
  <c r="S827" i="5"/>
  <c r="S952" i="5"/>
  <c r="S939" i="5"/>
  <c r="S856" i="5"/>
  <c r="S915" i="5"/>
  <c r="S789" i="5"/>
  <c r="S772" i="5"/>
  <c r="S760" i="5"/>
  <c r="S740" i="5"/>
  <c r="S1011" i="5"/>
  <c r="S860" i="5"/>
  <c r="S811" i="5"/>
  <c r="S776" i="5"/>
  <c r="S747" i="5"/>
  <c r="S663" i="5"/>
  <c r="S647" i="5"/>
  <c r="S893" i="5"/>
  <c r="S813" i="5"/>
  <c r="S804" i="5"/>
  <c r="S808" i="5"/>
  <c r="S745" i="5"/>
  <c r="S832" i="5"/>
  <c r="S802" i="5"/>
  <c r="S763" i="5"/>
  <c r="S729" i="5"/>
  <c r="S726" i="5"/>
  <c r="S708" i="5"/>
  <c r="S692" i="5"/>
  <c r="S761" i="5"/>
  <c r="S734" i="5"/>
  <c r="S917" i="5"/>
  <c r="S868" i="5"/>
  <c r="S853" i="5"/>
  <c r="S788" i="5"/>
  <c r="S773" i="5"/>
  <c r="S891" i="5"/>
  <c r="S864" i="5"/>
  <c r="S762" i="5"/>
  <c r="S814" i="5"/>
  <c r="S766" i="5"/>
  <c r="S744" i="5"/>
  <c r="S733" i="5"/>
  <c r="S819" i="5"/>
  <c r="S714" i="5"/>
  <c r="S698" i="5"/>
  <c r="S682" i="5"/>
  <c r="S666" i="5"/>
  <c r="S650" i="5"/>
  <c r="S715" i="5"/>
  <c r="S669" i="5"/>
  <c r="S649" i="5"/>
  <c r="S687" i="5"/>
  <c r="S681" i="5"/>
  <c r="S836" i="5"/>
  <c r="S786" i="5"/>
  <c r="S746" i="5"/>
  <c r="S816" i="5"/>
  <c r="S667" i="5"/>
  <c r="S629" i="5"/>
  <c r="S613" i="5"/>
  <c r="S730" i="5"/>
  <c r="S728" i="5"/>
  <c r="S713" i="5"/>
  <c r="S701" i="5"/>
  <c r="S670" i="5"/>
  <c r="S628" i="5"/>
  <c r="S612" i="5"/>
  <c r="S875" i="5"/>
  <c r="S845" i="5"/>
  <c r="S842" i="5"/>
  <c r="S801" i="5"/>
  <c r="S699" i="5"/>
  <c r="S671" i="5"/>
  <c r="S665" i="5"/>
  <c r="S759" i="5"/>
  <c r="S653" i="5"/>
  <c r="S731" i="5"/>
  <c r="S651" i="5"/>
  <c r="S805" i="5"/>
  <c r="S686" i="5"/>
  <c r="S683" i="5"/>
  <c r="S850" i="5"/>
  <c r="S634" i="5"/>
  <c r="S618" i="5"/>
  <c r="S602" i="5"/>
  <c r="S655" i="5"/>
  <c r="S586" i="5"/>
  <c r="S621" i="5"/>
  <c r="S633" i="5"/>
  <c r="S587" i="5"/>
  <c r="S582" i="5"/>
  <c r="S750" i="5"/>
  <c r="S725" i="5"/>
  <c r="S703" i="5"/>
  <c r="S639" i="5"/>
  <c r="S619" i="5"/>
  <c r="S593" i="5"/>
  <c r="S588" i="5"/>
  <c r="S561" i="5"/>
  <c r="S545" i="5"/>
  <c r="S697" i="5"/>
  <c r="S544" i="5"/>
  <c r="S528" i="5"/>
  <c r="S727" i="5"/>
  <c r="S828" i="5"/>
  <c r="S821" i="5"/>
  <c r="S605" i="5"/>
  <c r="S589" i="5"/>
  <c r="S771" i="5"/>
  <c r="S617" i="5"/>
  <c r="S685" i="5"/>
  <c r="S623" i="5"/>
  <c r="S603" i="5"/>
  <c r="S848" i="5"/>
  <c r="S721" i="5"/>
  <c r="S571" i="5"/>
  <c r="S792" i="5"/>
  <c r="S601" i="5"/>
  <c r="S569" i="5"/>
  <c r="S567" i="5"/>
  <c r="S551" i="5"/>
  <c r="S535" i="5"/>
  <c r="S638" i="5"/>
  <c r="S566" i="5"/>
  <c r="S538" i="5"/>
  <c r="S520" i="5"/>
  <c r="S607" i="5"/>
  <c r="S578" i="5"/>
  <c r="S511" i="5"/>
  <c r="S512" i="5"/>
  <c r="S495" i="5"/>
  <c r="S487" i="5"/>
  <c r="S479" i="5"/>
  <c r="S471" i="5"/>
  <c r="S576" i="5"/>
  <c r="S536" i="5"/>
  <c r="S521" i="5"/>
  <c r="S514" i="5"/>
  <c r="S494" i="5"/>
  <c r="S486" i="5"/>
  <c r="S478" i="5"/>
  <c r="S470" i="5"/>
  <c r="S635" i="5"/>
  <c r="S516" i="5"/>
  <c r="S606" i="5"/>
  <c r="S577" i="5"/>
  <c r="S552" i="5"/>
  <c r="S450" i="5"/>
  <c r="S402" i="5"/>
  <c r="S394" i="5"/>
  <c r="S386" i="5"/>
  <c r="S378" i="5"/>
  <c r="S534" i="5"/>
  <c r="S466" i="5"/>
  <c r="S462" i="5"/>
  <c r="S654" i="5"/>
  <c r="S579" i="5"/>
  <c r="S554" i="5"/>
  <c r="S500" i="5"/>
  <c r="S474" i="5"/>
  <c r="S452" i="5"/>
  <c r="S439" i="5"/>
  <c r="S432" i="5"/>
  <c r="S424" i="5"/>
  <c r="S416" i="5"/>
  <c r="S408" i="5"/>
  <c r="S400" i="5"/>
  <c r="S392" i="5"/>
  <c r="S575" i="5"/>
  <c r="S550" i="5"/>
  <c r="S503" i="5"/>
  <c r="S458" i="5"/>
  <c r="S482" i="5"/>
  <c r="S523" i="5"/>
  <c r="S463" i="5"/>
  <c r="S454" i="5"/>
  <c r="S490" i="5"/>
  <c r="S555" i="5"/>
  <c r="S504" i="5"/>
  <c r="S446" i="5"/>
  <c r="S519" i="5"/>
  <c r="S455" i="5"/>
  <c r="S484" i="5"/>
  <c r="S387" i="5"/>
  <c r="S360" i="5"/>
  <c r="S344" i="5"/>
  <c r="S427" i="5"/>
  <c r="S419" i="5"/>
  <c r="S376" i="5"/>
  <c r="S358" i="5"/>
  <c r="S411" i="5"/>
  <c r="S524" i="5"/>
  <c r="S384" i="5"/>
  <c r="S782" i="5"/>
  <c r="S637" i="5"/>
  <c r="S498" i="5"/>
  <c r="S442" i="5"/>
  <c r="S307" i="5"/>
  <c r="S379" i="5"/>
  <c r="S429" i="5"/>
  <c r="S421" i="5"/>
  <c r="S354" i="5"/>
  <c r="S306" i="5"/>
  <c r="S460" i="5"/>
  <c r="S362" i="5"/>
  <c r="S305" i="5"/>
  <c r="S297" i="5"/>
  <c r="S289" i="5"/>
  <c r="S281" i="5"/>
  <c r="S355" i="5"/>
  <c r="S288" i="5"/>
  <c r="S280" i="5"/>
  <c r="S272" i="5"/>
  <c r="S254" i="5"/>
  <c r="S253" i="5"/>
  <c r="S252" i="5"/>
  <c r="S251" i="5"/>
  <c r="S250" i="5"/>
  <c r="S249" i="5"/>
  <c r="S248" i="5"/>
  <c r="S247" i="5"/>
  <c r="S246" i="5"/>
  <c r="S245" i="5"/>
  <c r="S244" i="5"/>
  <c r="S370" i="5"/>
  <c r="S570" i="5"/>
  <c r="S403" i="5"/>
  <c r="S363" i="5"/>
  <c r="S499" i="5"/>
  <c r="S336" i="5"/>
  <c r="S331" i="5"/>
  <c r="S371" i="5"/>
  <c r="S347" i="5"/>
  <c r="S309" i="5"/>
  <c r="S316" i="5"/>
  <c r="S166" i="5"/>
  <c r="R166" i="5"/>
  <c r="S338" i="5"/>
  <c r="S236" i="5"/>
  <c r="S228" i="5"/>
  <c r="S220" i="5"/>
  <c r="S404" i="5"/>
  <c r="S323" i="5"/>
  <c r="S317" i="5"/>
  <c r="S310" i="5"/>
  <c r="S284" i="5"/>
  <c r="S339" i="5"/>
  <c r="S292" i="5"/>
  <c r="S276" i="5"/>
  <c r="S364" i="5"/>
  <c r="S330" i="5"/>
  <c r="S314" i="5"/>
  <c r="S300" i="5"/>
  <c r="S311" i="5"/>
  <c r="S239" i="5"/>
  <c r="S231" i="5"/>
  <c r="S223" i="5"/>
  <c r="S315" i="5"/>
  <c r="AD174" i="5"/>
  <c r="G214" i="5"/>
  <c r="F214" i="5"/>
  <c r="H214" i="5" s="1"/>
  <c r="S218" i="5"/>
  <c r="H226" i="5"/>
  <c r="R232" i="5"/>
  <c r="H252" i="5"/>
  <c r="S286" i="5"/>
  <c r="AF287" i="5"/>
  <c r="G307" i="5"/>
  <c r="F307" i="5"/>
  <c r="H307" i="5" s="1"/>
  <c r="AF338" i="5"/>
  <c r="AF365" i="5"/>
  <c r="H415" i="5"/>
  <c r="G217" i="5"/>
  <c r="F217" i="5"/>
  <c r="H217" i="5" s="1"/>
  <c r="H240" i="5"/>
  <c r="H257" i="5"/>
  <c r="AF270" i="5"/>
  <c r="H317" i="5"/>
  <c r="AF449" i="5"/>
  <c r="H453" i="5"/>
  <c r="S513" i="5"/>
  <c r="R513" i="5"/>
  <c r="T513" i="5" s="1"/>
  <c r="AD109" i="5"/>
  <c r="F151" i="5"/>
  <c r="F168" i="5"/>
  <c r="H168" i="5" s="1"/>
  <c r="S171" i="5"/>
  <c r="R171" i="5"/>
  <c r="F173" i="5"/>
  <c r="H173" i="5" s="1"/>
  <c r="S232" i="5"/>
  <c r="R286" i="5"/>
  <c r="S320" i="5"/>
  <c r="AF328" i="5"/>
  <c r="S332" i="5"/>
  <c r="S337" i="5"/>
  <c r="R337" i="5"/>
  <c r="T337" i="5" s="1"/>
  <c r="AF418" i="5"/>
  <c r="R420" i="5"/>
  <c r="T420" i="5" s="1"/>
  <c r="G165" i="5"/>
  <c r="G177" i="5"/>
  <c r="F177" i="5"/>
  <c r="H177" i="5" s="1"/>
  <c r="G179" i="5"/>
  <c r="F179" i="5"/>
  <c r="H179" i="5" s="1"/>
  <c r="G181" i="5"/>
  <c r="F181" i="5"/>
  <c r="H181" i="5" s="1"/>
  <c r="G183" i="5"/>
  <c r="F183" i="5"/>
  <c r="H183" i="5" s="1"/>
  <c r="G185" i="5"/>
  <c r="F185" i="5"/>
  <c r="H185" i="5" s="1"/>
  <c r="G187" i="5"/>
  <c r="F187" i="5"/>
  <c r="H187" i="5" s="1"/>
  <c r="G189" i="5"/>
  <c r="F189" i="5"/>
  <c r="H189" i="5" s="1"/>
  <c r="G191" i="5"/>
  <c r="F191" i="5"/>
  <c r="H191" i="5" s="1"/>
  <c r="G193" i="5"/>
  <c r="F193" i="5"/>
  <c r="H193" i="5" s="1"/>
  <c r="G195" i="5"/>
  <c r="F195" i="5"/>
  <c r="H195" i="5" s="1"/>
  <c r="G197" i="5"/>
  <c r="F197" i="5"/>
  <c r="H197" i="5" s="1"/>
  <c r="G199" i="5"/>
  <c r="F199" i="5"/>
  <c r="H199" i="5" s="1"/>
  <c r="G201" i="5"/>
  <c r="F201" i="5"/>
  <c r="H201" i="5" s="1"/>
  <c r="G203" i="5"/>
  <c r="F203" i="5"/>
  <c r="H203" i="5" s="1"/>
  <c r="G205" i="5"/>
  <c r="F205" i="5"/>
  <c r="H205" i="5" s="1"/>
  <c r="G207" i="5"/>
  <c r="F207" i="5"/>
  <c r="H207" i="5" s="1"/>
  <c r="G209" i="5"/>
  <c r="F209" i="5"/>
  <c r="H209" i="5" s="1"/>
  <c r="G211" i="5"/>
  <c r="F211" i="5"/>
  <c r="H211" i="5" s="1"/>
  <c r="H228" i="5"/>
  <c r="H234" i="5"/>
  <c r="R278" i="5"/>
  <c r="H288" i="5"/>
  <c r="AF289" i="5"/>
  <c r="AF294" i="5"/>
  <c r="T325" i="5"/>
  <c r="AF335" i="5"/>
  <c r="T352" i="5"/>
  <c r="AF360" i="5"/>
  <c r="H366" i="5"/>
  <c r="H383" i="5"/>
  <c r="AF391" i="5"/>
  <c r="F127" i="5"/>
  <c r="R128" i="5"/>
  <c r="AD149" i="5"/>
  <c r="S168" i="5"/>
  <c r="R168" i="5"/>
  <c r="S173" i="5"/>
  <c r="R173" i="5"/>
  <c r="T173" i="5" s="1"/>
  <c r="S214" i="5"/>
  <c r="S226" i="5"/>
  <c r="S237" i="5"/>
  <c r="H248" i="5"/>
  <c r="S260" i="5"/>
  <c r="G262" i="5"/>
  <c r="F262" i="5"/>
  <c r="H262" i="5" s="1"/>
  <c r="H280" i="5"/>
  <c r="AF286" i="5"/>
  <c r="AF302" i="5"/>
  <c r="AF305" i="5"/>
  <c r="S325" i="5"/>
  <c r="AF357" i="5"/>
  <c r="AF401" i="5"/>
  <c r="S175" i="5"/>
  <c r="R175" i="5"/>
  <c r="T175" i="5" s="1"/>
  <c r="S177" i="5"/>
  <c r="R177" i="5"/>
  <c r="T177" i="5" s="1"/>
  <c r="S181" i="5"/>
  <c r="R181" i="5"/>
  <c r="T181" i="5" s="1"/>
  <c r="S183" i="5"/>
  <c r="R183" i="5"/>
  <c r="S187" i="5"/>
  <c r="R187" i="5"/>
  <c r="S191" i="5"/>
  <c r="R191" i="5"/>
  <c r="S193" i="5"/>
  <c r="R193" i="5"/>
  <c r="T193" i="5" s="1"/>
  <c r="S195" i="5"/>
  <c r="R195" i="5"/>
  <c r="S197" i="5"/>
  <c r="R197" i="5"/>
  <c r="T197" i="5" s="1"/>
  <c r="S199" i="5"/>
  <c r="R199" i="5"/>
  <c r="T199" i="5" s="1"/>
  <c r="S201" i="5"/>
  <c r="R201" i="5"/>
  <c r="T201" i="5" s="1"/>
  <c r="S203" i="5"/>
  <c r="R203" i="5"/>
  <c r="S205" i="5"/>
  <c r="R205" i="5"/>
  <c r="G216" i="5"/>
  <c r="F216" i="5"/>
  <c r="H216" i="5" s="1"/>
  <c r="H225" i="5"/>
  <c r="H242" i="5"/>
  <c r="AF320" i="5"/>
  <c r="T339" i="5"/>
  <c r="T371" i="5"/>
  <c r="H265" i="5"/>
  <c r="AF278" i="5"/>
  <c r="S327" i="5"/>
  <c r="R327" i="5"/>
  <c r="T327" i="5" s="1"/>
  <c r="P11" i="3"/>
  <c r="F123" i="5"/>
  <c r="R124" i="5"/>
  <c r="AD145" i="5"/>
  <c r="AD173" i="5"/>
  <c r="S234" i="5"/>
  <c r="H271" i="5"/>
  <c r="S277" i="5"/>
  <c r="AD291" i="5"/>
  <c r="AF291" i="5" s="1"/>
  <c r="R293" i="5"/>
  <c r="S301" i="5"/>
  <c r="T317" i="5"/>
  <c r="S324" i="5"/>
  <c r="T346" i="5"/>
  <c r="AD347" i="5"/>
  <c r="AF347" i="5" s="1"/>
  <c r="AE347" i="5"/>
  <c r="AF352" i="5"/>
  <c r="H375" i="5"/>
  <c r="AF393" i="5"/>
  <c r="S395" i="5"/>
  <c r="S412" i="5"/>
  <c r="S185" i="5"/>
  <c r="R185" i="5"/>
  <c r="R144" i="5"/>
  <c r="F167" i="5"/>
  <c r="H167" i="5" s="1"/>
  <c r="S170" i="5"/>
  <c r="R170" i="5"/>
  <c r="T170" i="5" s="1"/>
  <c r="S219" i="5"/>
  <c r="F221" i="5"/>
  <c r="H221" i="5" s="1"/>
  <c r="T242" i="5"/>
  <c r="H244" i="5"/>
  <c r="T256" i="5"/>
  <c r="AF275" i="5"/>
  <c r="S285" i="5"/>
  <c r="R285" i="5"/>
  <c r="S290" i="5"/>
  <c r="AF344" i="5"/>
  <c r="S179" i="5"/>
  <c r="R179" i="5"/>
  <c r="H172" i="5"/>
  <c r="S213" i="5"/>
  <c r="S222" i="5"/>
  <c r="R222" i="5"/>
  <c r="T222" i="5" s="1"/>
  <c r="H227" i="5"/>
  <c r="H230" i="5"/>
  <c r="T231" i="5"/>
  <c r="H233" i="5"/>
  <c r="H253" i="5"/>
  <c r="S265" i="5"/>
  <c r="H276" i="5"/>
  <c r="AF299" i="5"/>
  <c r="AF322" i="5"/>
  <c r="H345" i="5"/>
  <c r="S346" i="5"/>
  <c r="AF376" i="5"/>
  <c r="F119" i="5"/>
  <c r="S167" i="5"/>
  <c r="R167" i="5"/>
  <c r="T167" i="5" s="1"/>
  <c r="S216" i="5"/>
  <c r="S242" i="5"/>
  <c r="H247" i="5"/>
  <c r="S256" i="5"/>
  <c r="G258" i="5"/>
  <c r="F258" i="5"/>
  <c r="H258" i="5" s="1"/>
  <c r="S268" i="5"/>
  <c r="AD283" i="5"/>
  <c r="AF283" i="5" s="1"/>
  <c r="H287" i="5"/>
  <c r="G289" i="5"/>
  <c r="F289" i="5"/>
  <c r="H289" i="5" s="1"/>
  <c r="H303" i="5"/>
  <c r="AE309" i="5"/>
  <c r="AD309" i="5"/>
  <c r="AF309" i="5" s="1"/>
  <c r="S321" i="5"/>
  <c r="R321" i="5"/>
  <c r="T321" i="5" s="1"/>
  <c r="T336" i="5"/>
  <c r="P7" i="3"/>
  <c r="F139" i="5"/>
  <c r="S172" i="5"/>
  <c r="R172" i="5"/>
  <c r="F174" i="5"/>
  <c r="H174" i="5" s="1"/>
  <c r="G176" i="5"/>
  <c r="F176" i="5"/>
  <c r="H176" i="5" s="1"/>
  <c r="G178" i="5"/>
  <c r="F178" i="5"/>
  <c r="H178" i="5" s="1"/>
  <c r="G180" i="5"/>
  <c r="F180" i="5"/>
  <c r="H180" i="5" s="1"/>
  <c r="G182" i="5"/>
  <c r="F182" i="5"/>
  <c r="H182" i="5" s="1"/>
  <c r="G184" i="5"/>
  <c r="F184" i="5"/>
  <c r="H184" i="5" s="1"/>
  <c r="G186" i="5"/>
  <c r="F186" i="5"/>
  <c r="H186" i="5" s="1"/>
  <c r="G188" i="5"/>
  <c r="F188" i="5"/>
  <c r="H188" i="5" s="1"/>
  <c r="G190" i="5"/>
  <c r="F190" i="5"/>
  <c r="H190" i="5" s="1"/>
  <c r="G192" i="5"/>
  <c r="F192" i="5"/>
  <c r="H192" i="5" s="1"/>
  <c r="G194" i="5"/>
  <c r="F194" i="5"/>
  <c r="H194" i="5" s="1"/>
  <c r="G196" i="5"/>
  <c r="F196" i="5"/>
  <c r="H196" i="5" s="1"/>
  <c r="G198" i="5"/>
  <c r="F198" i="5"/>
  <c r="H198" i="5" s="1"/>
  <c r="G200" i="5"/>
  <c r="F200" i="5"/>
  <c r="H200" i="5" s="1"/>
  <c r="G202" i="5"/>
  <c r="F202" i="5"/>
  <c r="H202" i="5" s="1"/>
  <c r="G204" i="5"/>
  <c r="F204" i="5"/>
  <c r="H204" i="5" s="1"/>
  <c r="G206" i="5"/>
  <c r="F206" i="5"/>
  <c r="H206" i="5" s="1"/>
  <c r="G208" i="5"/>
  <c r="F208" i="5"/>
  <c r="H208" i="5" s="1"/>
  <c r="G210" i="5"/>
  <c r="F210" i="5"/>
  <c r="H210" i="5" s="1"/>
  <c r="G212" i="5"/>
  <c r="F212" i="5"/>
  <c r="H212" i="5" s="1"/>
  <c r="G215" i="5"/>
  <c r="F215" i="5"/>
  <c r="H215" i="5" s="1"/>
  <c r="G221" i="5"/>
  <c r="H224" i="5"/>
  <c r="S225" i="5"/>
  <c r="S227" i="5"/>
  <c r="H261" i="5"/>
  <c r="G276" i="5"/>
  <c r="H279" i="5"/>
  <c r="S282" i="5"/>
  <c r="S319" i="5"/>
  <c r="AF329" i="5"/>
  <c r="G213" i="5"/>
  <c r="F213" i="5"/>
  <c r="H213" i="5" s="1"/>
  <c r="G219" i="5"/>
  <c r="F219" i="5"/>
  <c r="H219" i="5" s="1"/>
  <c r="T234" i="5"/>
  <c r="T254" i="5"/>
  <c r="T269" i="5"/>
  <c r="AF281" i="5"/>
  <c r="S189" i="5"/>
  <c r="R189" i="5"/>
  <c r="AD117" i="5"/>
  <c r="F169" i="5"/>
  <c r="H169" i="5" s="1"/>
  <c r="G218" i="5"/>
  <c r="F218" i="5"/>
  <c r="H218" i="5" s="1"/>
  <c r="S230" i="5"/>
  <c r="R230" i="5"/>
  <c r="H235" i="5"/>
  <c r="H241" i="5"/>
  <c r="T253" i="5"/>
  <c r="F255" i="5"/>
  <c r="H255" i="5" s="1"/>
  <c r="T264" i="5"/>
  <c r="H267" i="5"/>
  <c r="AD298" i="5"/>
  <c r="AF298" i="5" s="1"/>
  <c r="S308" i="5"/>
  <c r="G345" i="5"/>
  <c r="AF368" i="5"/>
  <c r="G250" i="5"/>
  <c r="AF279" i="5"/>
  <c r="G292" i="5"/>
  <c r="G304" i="5"/>
  <c r="AF316" i="5"/>
  <c r="S334" i="5"/>
  <c r="R334" i="5"/>
  <c r="T334" i="5" s="1"/>
  <c r="T354" i="5"/>
  <c r="G359" i="5"/>
  <c r="G367" i="5"/>
  <c r="T370" i="5"/>
  <c r="F377" i="5"/>
  <c r="H377" i="5" s="1"/>
  <c r="G377" i="5"/>
  <c r="H422" i="5"/>
  <c r="AE442" i="5"/>
  <c r="AD442" i="5"/>
  <c r="AF442" i="5" s="1"/>
  <c r="G228" i="5"/>
  <c r="G236" i="5"/>
  <c r="G249" i="5"/>
  <c r="T255" i="5"/>
  <c r="T259" i="5"/>
  <c r="T263" i="5"/>
  <c r="AF269" i="5"/>
  <c r="T281" i="5"/>
  <c r="G299" i="5"/>
  <c r="S304" i="5"/>
  <c r="S333" i="5"/>
  <c r="AF337" i="5"/>
  <c r="AE340" i="5"/>
  <c r="AD340" i="5"/>
  <c r="AF340" i="5" s="1"/>
  <c r="H342" i="5"/>
  <c r="S356" i="5"/>
  <c r="S372" i="5"/>
  <c r="AF375" i="5"/>
  <c r="H407" i="5"/>
  <c r="AF410" i="5"/>
  <c r="AF413" i="5"/>
  <c r="S441" i="5"/>
  <c r="T448" i="5"/>
  <c r="H494" i="5"/>
  <c r="AF509" i="5"/>
  <c r="T245" i="5"/>
  <c r="G254" i="5"/>
  <c r="H266" i="5"/>
  <c r="S267" i="5"/>
  <c r="G271" i="5"/>
  <c r="G288" i="5"/>
  <c r="AF301" i="5"/>
  <c r="T304" i="5"/>
  <c r="G313" i="5"/>
  <c r="AF315" i="5"/>
  <c r="G320" i="5"/>
  <c r="G344" i="5"/>
  <c r="S348" i="5"/>
  <c r="S351" i="5"/>
  <c r="T364" i="5"/>
  <c r="S374" i="5"/>
  <c r="R374" i="5"/>
  <c r="T374" i="5" s="1"/>
  <c r="AF502" i="5"/>
  <c r="G653" i="5"/>
  <c r="G714" i="5"/>
  <c r="G698" i="5"/>
  <c r="G682" i="5"/>
  <c r="G666" i="5"/>
  <c r="G650" i="5"/>
  <c r="G705" i="5"/>
  <c r="G689" i="5"/>
  <c r="G673" i="5"/>
  <c r="G657" i="5"/>
  <c r="G703" i="5"/>
  <c r="G687" i="5"/>
  <c r="G671" i="5"/>
  <c r="G655" i="5"/>
  <c r="G672" i="5"/>
  <c r="G686" i="5"/>
  <c r="G590" i="5"/>
  <c r="G675" i="5"/>
  <c r="G618" i="5"/>
  <c r="G602" i="5"/>
  <c r="G704" i="5"/>
  <c r="G658" i="5"/>
  <c r="G617" i="5"/>
  <c r="G707" i="5"/>
  <c r="G670" i="5"/>
  <c r="G656" i="5"/>
  <c r="G691" i="5"/>
  <c r="G660" i="5"/>
  <c r="G642" i="5"/>
  <c r="G641" i="5"/>
  <c r="G625" i="5"/>
  <c r="G609" i="5"/>
  <c r="G595" i="5"/>
  <c r="G674" i="5"/>
  <c r="G639" i="5"/>
  <c r="G623" i="5"/>
  <c r="G607" i="5"/>
  <c r="G688" i="5"/>
  <c r="G659" i="5"/>
  <c r="G624" i="5"/>
  <c r="G577" i="5"/>
  <c r="G644" i="5"/>
  <c r="G638" i="5"/>
  <c r="G627" i="5"/>
  <c r="G610" i="5"/>
  <c r="G566" i="5"/>
  <c r="G534" i="5"/>
  <c r="G587" i="5"/>
  <c r="G608" i="5"/>
  <c r="G592" i="5"/>
  <c r="G647" i="5"/>
  <c r="G593" i="5"/>
  <c r="G708" i="5"/>
  <c r="G622" i="5"/>
  <c r="G611" i="5"/>
  <c r="G594" i="5"/>
  <c r="G558" i="5"/>
  <c r="G702" i="5"/>
  <c r="G643" i="5"/>
  <c r="G626" i="5"/>
  <c r="G556" i="5"/>
  <c r="G540" i="5"/>
  <c r="G606" i="5"/>
  <c r="G640" i="5"/>
  <c r="G544" i="5"/>
  <c r="G555" i="5"/>
  <c r="G541" i="5"/>
  <c r="G523" i="5"/>
  <c r="G502" i="5"/>
  <c r="G501" i="5"/>
  <c r="G499" i="5"/>
  <c r="G528" i="5"/>
  <c r="G524" i="5"/>
  <c r="G503" i="5"/>
  <c r="G500" i="5"/>
  <c r="G498" i="5"/>
  <c r="G490" i="5"/>
  <c r="G482" i="5"/>
  <c r="G474" i="5"/>
  <c r="G466" i="5"/>
  <c r="G507" i="5"/>
  <c r="G506" i="5"/>
  <c r="G525" i="5"/>
  <c r="G542" i="5"/>
  <c r="G612" i="5"/>
  <c r="G539" i="5"/>
  <c r="G557" i="5"/>
  <c r="G514" i="5"/>
  <c r="G494" i="5"/>
  <c r="G486" i="5"/>
  <c r="G478" i="5"/>
  <c r="G470" i="5"/>
  <c r="G462" i="5"/>
  <c r="G516" i="5"/>
  <c r="G446" i="5"/>
  <c r="G560" i="5"/>
  <c r="G404" i="5"/>
  <c r="G396" i="5"/>
  <c r="G388" i="5"/>
  <c r="G380" i="5"/>
  <c r="G469" i="5"/>
  <c r="G517" i="5"/>
  <c r="G461" i="5"/>
  <c r="G442" i="5"/>
  <c r="G427" i="5"/>
  <c r="G419" i="5"/>
  <c r="G411" i="5"/>
  <c r="G403" i="5"/>
  <c r="G395" i="5"/>
  <c r="G477" i="5"/>
  <c r="G543" i="5"/>
  <c r="G450" i="5"/>
  <c r="G654" i="5"/>
  <c r="G485" i="5"/>
  <c r="G515" i="5"/>
  <c r="G493" i="5"/>
  <c r="G458" i="5"/>
  <c r="G454" i="5"/>
  <c r="G445" i="5"/>
  <c r="G399" i="5"/>
  <c r="G390" i="5"/>
  <c r="G438" i="5"/>
  <c r="G597" i="5"/>
  <c r="G455" i="5"/>
  <c r="G430" i="5"/>
  <c r="G391" i="5"/>
  <c r="G422" i="5"/>
  <c r="G414" i="5"/>
  <c r="G487" i="5"/>
  <c r="G479" i="5"/>
  <c r="G387" i="5"/>
  <c r="G382" i="5"/>
  <c r="G431" i="5"/>
  <c r="G406" i="5"/>
  <c r="G526" i="5"/>
  <c r="G415" i="5"/>
  <c r="G374" i="5"/>
  <c r="G326" i="5"/>
  <c r="G407" i="5"/>
  <c r="G318" i="5"/>
  <c r="G423" i="5"/>
  <c r="G375" i="5"/>
  <c r="G357" i="5"/>
  <c r="G437" i="5"/>
  <c r="G424" i="5"/>
  <c r="G416" i="5"/>
  <c r="G291" i="5"/>
  <c r="G283" i="5"/>
  <c r="G275" i="5"/>
  <c r="G267" i="5"/>
  <c r="G365" i="5"/>
  <c r="G358" i="5"/>
  <c r="G342" i="5"/>
  <c r="G341" i="5"/>
  <c r="G453" i="5"/>
  <c r="G383" i="5"/>
  <c r="G373" i="5"/>
  <c r="G366" i="5"/>
  <c r="G349" i="5"/>
  <c r="G227" i="5"/>
  <c r="G235" i="5"/>
  <c r="G243" i="5"/>
  <c r="S255" i="5"/>
  <c r="S259" i="5"/>
  <c r="S263" i="5"/>
  <c r="AF268" i="5"/>
  <c r="G270" i="5"/>
  <c r="F270" i="5"/>
  <c r="H270" i="5" s="1"/>
  <c r="T272" i="5"/>
  <c r="G280" i="5"/>
  <c r="S296" i="5"/>
  <c r="H299" i="5"/>
  <c r="G302" i="5"/>
  <c r="AD308" i="5"/>
  <c r="AF308" i="5" s="1"/>
  <c r="R333" i="5"/>
  <c r="G335" i="5"/>
  <c r="S342" i="5"/>
  <c r="T348" i="5"/>
  <c r="R356" i="5"/>
  <c r="H358" i="5"/>
  <c r="AF359" i="5"/>
  <c r="AF367" i="5"/>
  <c r="G384" i="5"/>
  <c r="R412" i="5"/>
  <c r="T412" i="5" s="1"/>
  <c r="S436" i="5"/>
  <c r="T483" i="5"/>
  <c r="H501" i="5"/>
  <c r="AF511" i="5"/>
  <c r="R221" i="5"/>
  <c r="T221" i="5" s="1"/>
  <c r="R229" i="5"/>
  <c r="T229" i="5" s="1"/>
  <c r="R237" i="5"/>
  <c r="G248" i="5"/>
  <c r="G257" i="5"/>
  <c r="G261" i="5"/>
  <c r="G265" i="5"/>
  <c r="G266" i="5"/>
  <c r="H275" i="5"/>
  <c r="AF293" i="5"/>
  <c r="G295" i="5"/>
  <c r="T296" i="5"/>
  <c r="G306" i="5"/>
  <c r="F306" i="5"/>
  <c r="H306" i="5" s="1"/>
  <c r="T307" i="5"/>
  <c r="AF311" i="5"/>
  <c r="G329" i="5"/>
  <c r="H341" i="5"/>
  <c r="G355" i="5"/>
  <c r="F355" i="5"/>
  <c r="H355" i="5" s="1"/>
  <c r="G363" i="5"/>
  <c r="G376" i="5"/>
  <c r="S389" i="5"/>
  <c r="R389" i="5"/>
  <c r="T389" i="5" s="1"/>
  <c r="T394" i="5"/>
  <c r="H438" i="5"/>
  <c r="G226" i="5"/>
  <c r="G234" i="5"/>
  <c r="G242" i="5"/>
  <c r="T244" i="5"/>
  <c r="G253" i="5"/>
  <c r="T258" i="5"/>
  <c r="T262" i="5"/>
  <c r="T271" i="5"/>
  <c r="AF277" i="5"/>
  <c r="H291" i="5"/>
  <c r="G294" i="5"/>
  <c r="S299" i="5"/>
  <c r="AE300" i="5"/>
  <c r="AD300" i="5"/>
  <c r="AF300" i="5" s="1"/>
  <c r="S303" i="5"/>
  <c r="R303" i="5"/>
  <c r="T303" i="5" s="1"/>
  <c r="AF321" i="5"/>
  <c r="T323" i="5"/>
  <c r="AF324" i="5"/>
  <c r="AF327" i="5"/>
  <c r="F344" i="5"/>
  <c r="H344" i="5" s="1"/>
  <c r="G350" i="5"/>
  <c r="AF351" i="5"/>
  <c r="H411" i="5"/>
  <c r="H414" i="5"/>
  <c r="AF439" i="5"/>
  <c r="S480" i="5"/>
  <c r="H482" i="5"/>
  <c r="T228" i="5"/>
  <c r="T236" i="5"/>
  <c r="S243" i="5"/>
  <c r="T249" i="5"/>
  <c r="S266" i="5"/>
  <c r="G269" i="5"/>
  <c r="H274" i="5"/>
  <c r="S275" i="5"/>
  <c r="G279" i="5"/>
  <c r="AF285" i="5"/>
  <c r="G287" i="5"/>
  <c r="G298" i="5"/>
  <c r="F298" i="5"/>
  <c r="H298" i="5" s="1"/>
  <c r="G312" i="5"/>
  <c r="G319" i="5"/>
  <c r="G322" i="5"/>
  <c r="H325" i="5"/>
  <c r="H331" i="5"/>
  <c r="AF336" i="5"/>
  <c r="AE342" i="5"/>
  <c r="AD342" i="5"/>
  <c r="AF342" i="5" s="1"/>
  <c r="H373" i="5"/>
  <c r="T379" i="5"/>
  <c r="S381" i="5"/>
  <c r="AF402" i="5"/>
  <c r="AF407" i="5"/>
  <c r="AE434" i="5"/>
  <c r="AD434" i="5"/>
  <c r="AF434" i="5" s="1"/>
  <c r="T480" i="5"/>
  <c r="G225" i="5"/>
  <c r="G233" i="5"/>
  <c r="G241" i="5"/>
  <c r="G247" i="5"/>
  <c r="S258" i="5"/>
  <c r="S262" i="5"/>
  <c r="T266" i="5"/>
  <c r="S270" i="5"/>
  <c r="S271" i="5"/>
  <c r="AF276" i="5"/>
  <c r="G278" i="5"/>
  <c r="T280" i="5"/>
  <c r="H283" i="5"/>
  <c r="G286" i="5"/>
  <c r="S291" i="5"/>
  <c r="AE292" i="5"/>
  <c r="AD292" i="5"/>
  <c r="AF292" i="5" s="1"/>
  <c r="S295" i="5"/>
  <c r="R295" i="5"/>
  <c r="T295" i="5" s="1"/>
  <c r="G301" i="5"/>
  <c r="S302" i="5"/>
  <c r="G305" i="5"/>
  <c r="H312" i="5"/>
  <c r="AF314" i="5"/>
  <c r="R320" i="5"/>
  <c r="T320" i="5" s="1"/>
  <c r="S326" i="5"/>
  <c r="G328" i="5"/>
  <c r="S329" i="5"/>
  <c r="R329" i="5"/>
  <c r="T329" i="5" s="1"/>
  <c r="R332" i="5"/>
  <c r="T332" i="5" s="1"/>
  <c r="T335" i="5"/>
  <c r="H337" i="5"/>
  <c r="H349" i="5"/>
  <c r="G352" i="5"/>
  <c r="H357" i="5"/>
  <c r="H423" i="5"/>
  <c r="R206" i="5"/>
  <c r="T206" i="5" s="1"/>
  <c r="R207" i="5"/>
  <c r="T207" i="5" s="1"/>
  <c r="R208" i="5"/>
  <c r="T208" i="5" s="1"/>
  <c r="R209" i="5"/>
  <c r="T209" i="5" s="1"/>
  <c r="R210" i="5"/>
  <c r="T210" i="5" s="1"/>
  <c r="R211" i="5"/>
  <c r="T211" i="5" s="1"/>
  <c r="R212" i="5"/>
  <c r="T212" i="5" s="1"/>
  <c r="R219" i="5"/>
  <c r="T219" i="5" s="1"/>
  <c r="R227" i="5"/>
  <c r="T227" i="5" s="1"/>
  <c r="R235" i="5"/>
  <c r="T235" i="5" s="1"/>
  <c r="G252" i="5"/>
  <c r="G256" i="5"/>
  <c r="G260" i="5"/>
  <c r="G264" i="5"/>
  <c r="AD267" i="5"/>
  <c r="AF267" i="5" s="1"/>
  <c r="G273" i="5"/>
  <c r="G274" i="5"/>
  <c r="G290" i="5"/>
  <c r="F290" i="5"/>
  <c r="H290" i="5" s="1"/>
  <c r="AD307" i="5"/>
  <c r="AF307" i="5" s="1"/>
  <c r="S313" i="5"/>
  <c r="G315" i="5"/>
  <c r="S341" i="5"/>
  <c r="G343" i="5"/>
  <c r="F343" i="5"/>
  <c r="H343" i="5" s="1"/>
  <c r="AF369" i="5"/>
  <c r="H406" i="5"/>
  <c r="H454" i="5"/>
  <c r="H477" i="5"/>
  <c r="R213" i="5"/>
  <c r="T213" i="5" s="1"/>
  <c r="R214" i="5"/>
  <c r="T214" i="5" s="1"/>
  <c r="R215" i="5"/>
  <c r="T215" i="5" s="1"/>
  <c r="R216" i="5"/>
  <c r="T216" i="5" s="1"/>
  <c r="R217" i="5"/>
  <c r="T217" i="5" s="1"/>
  <c r="R218" i="5"/>
  <c r="T218" i="5" s="1"/>
  <c r="G224" i="5"/>
  <c r="G232" i="5"/>
  <c r="G240" i="5"/>
  <c r="T248" i="5"/>
  <c r="T257" i="5"/>
  <c r="T261" i="5"/>
  <c r="T265" i="5"/>
  <c r="H268" i="5"/>
  <c r="R270" i="5"/>
  <c r="T270" i="5" s="1"/>
  <c r="AE276" i="5"/>
  <c r="T279" i="5"/>
  <c r="H282" i="5"/>
  <c r="S283" i="5"/>
  <c r="AE284" i="5"/>
  <c r="AD284" i="5"/>
  <c r="AF284" i="5" s="1"/>
  <c r="S287" i="5"/>
  <c r="R287" i="5"/>
  <c r="T287" i="5" s="1"/>
  <c r="G293" i="5"/>
  <c r="S294" i="5"/>
  <c r="G297" i="5"/>
  <c r="S298" i="5"/>
  <c r="R302" i="5"/>
  <c r="T302" i="5" s="1"/>
  <c r="AF303" i="5"/>
  <c r="AD310" i="5"/>
  <c r="AF310" i="5" s="1"/>
  <c r="AE310" i="5"/>
  <c r="R326" i="5"/>
  <c r="T326" i="5" s="1"/>
  <c r="G331" i="5"/>
  <c r="S335" i="5"/>
  <c r="AD353" i="5"/>
  <c r="AF353" i="5" s="1"/>
  <c r="AD361" i="5"/>
  <c r="AF361" i="5" s="1"/>
  <c r="T363" i="5"/>
  <c r="AF399" i="5"/>
  <c r="S433" i="5"/>
  <c r="S459" i="5"/>
  <c r="R459" i="5"/>
  <c r="T459" i="5" s="1"/>
  <c r="G463" i="5"/>
  <c r="AF471" i="5"/>
  <c r="AE473" i="5"/>
  <c r="AD473" i="5"/>
  <c r="AF473" i="5" s="1"/>
  <c r="G246" i="5"/>
  <c r="AF271" i="5"/>
  <c r="S274" i="5"/>
  <c r="G277" i="5"/>
  <c r="T298" i="5"/>
  <c r="F305" i="5"/>
  <c r="H305" i="5" s="1"/>
  <c r="G308" i="5"/>
  <c r="AE313" i="5"/>
  <c r="AD313" i="5"/>
  <c r="AF313" i="5" s="1"/>
  <c r="AF317" i="5"/>
  <c r="G337" i="5"/>
  <c r="S352" i="5"/>
  <c r="T355" i="5"/>
  <c r="T368" i="5"/>
  <c r="G370" i="5"/>
  <c r="AF424" i="5"/>
  <c r="S428" i="5"/>
  <c r="R428" i="5"/>
  <c r="T428" i="5" s="1"/>
  <c r="H430" i="5"/>
  <c r="AF457" i="5"/>
  <c r="S345" i="5"/>
  <c r="G362" i="5"/>
  <c r="AE368" i="5"/>
  <c r="AE378" i="5"/>
  <c r="S380" i="5"/>
  <c r="AF381" i="5"/>
  <c r="T386" i="5"/>
  <c r="S417" i="5"/>
  <c r="H419" i="5"/>
  <c r="S425" i="5"/>
  <c r="S438" i="5"/>
  <c r="AE439" i="5"/>
  <c r="S475" i="5"/>
  <c r="R475" i="5"/>
  <c r="T475" i="5" s="1"/>
  <c r="H479" i="5"/>
  <c r="S572" i="5"/>
  <c r="R572" i="5"/>
  <c r="T572" i="5" s="1"/>
  <c r="AE311" i="5"/>
  <c r="G354" i="5"/>
  <c r="F354" i="5"/>
  <c r="H354" i="5" s="1"/>
  <c r="S359" i="5"/>
  <c r="F365" i="5"/>
  <c r="H365" i="5" s="1"/>
  <c r="AE381" i="5"/>
  <c r="H391" i="5"/>
  <c r="AE401" i="5"/>
  <c r="T403" i="5"/>
  <c r="G408" i="5"/>
  <c r="S443" i="5"/>
  <c r="AE566" i="5"/>
  <c r="F309" i="5"/>
  <c r="H309" i="5" s="1"/>
  <c r="AE318" i="5"/>
  <c r="AD318" i="5"/>
  <c r="AF318" i="5" s="1"/>
  <c r="AF339" i="5"/>
  <c r="G348" i="5"/>
  <c r="R350" i="5"/>
  <c r="T350" i="5" s="1"/>
  <c r="AE356" i="5"/>
  <c r="G369" i="5"/>
  <c r="F369" i="5"/>
  <c r="H369" i="5" s="1"/>
  <c r="AE371" i="5"/>
  <c r="AF374" i="5"/>
  <c r="G379" i="5"/>
  <c r="H388" i="5"/>
  <c r="AE395" i="5"/>
  <c r="AD395" i="5"/>
  <c r="AF395" i="5" s="1"/>
  <c r="AE430" i="5"/>
  <c r="AE433" i="5"/>
  <c r="S435" i="5"/>
  <c r="H445" i="5"/>
  <c r="H474" i="5"/>
  <c r="G495" i="5"/>
  <c r="AE499" i="5"/>
  <c r="AD499" i="5"/>
  <c r="AF499" i="5" s="1"/>
  <c r="T501" i="5"/>
  <c r="AE558" i="5"/>
  <c r="AF564" i="5"/>
  <c r="AF566" i="5"/>
  <c r="AE568" i="5"/>
  <c r="AD568" i="5"/>
  <c r="AF568" i="5" s="1"/>
  <c r="AE314" i="5"/>
  <c r="AE316" i="5"/>
  <c r="AE319" i="5"/>
  <c r="AE321" i="5"/>
  <c r="AE326" i="5"/>
  <c r="AD326" i="5"/>
  <c r="AF326" i="5" s="1"/>
  <c r="AE337" i="5"/>
  <c r="AE338" i="5"/>
  <c r="AE339" i="5"/>
  <c r="AF346" i="5"/>
  <c r="AE352" i="5"/>
  <c r="AE360" i="5"/>
  <c r="S366" i="5"/>
  <c r="AE367" i="5"/>
  <c r="S373" i="5"/>
  <c r="R373" i="5"/>
  <c r="T373" i="5" s="1"/>
  <c r="AE392" i="5"/>
  <c r="S397" i="5"/>
  <c r="G402" i="5"/>
  <c r="F402" i="5"/>
  <c r="H402" i="5" s="1"/>
  <c r="AF409" i="5"/>
  <c r="T411" i="5"/>
  <c r="H416" i="5"/>
  <c r="AE417" i="5"/>
  <c r="AD417" i="5"/>
  <c r="AF417" i="5" s="1"/>
  <c r="H424" i="5"/>
  <c r="AE425" i="5"/>
  <c r="AD425" i="5"/>
  <c r="AF425" i="5" s="1"/>
  <c r="AE438" i="5"/>
  <c r="T443" i="5"/>
  <c r="G447" i="5"/>
  <c r="AE448" i="5"/>
  <c r="AD448" i="5"/>
  <c r="AF448" i="5" s="1"/>
  <c r="H486" i="5"/>
  <c r="H493" i="5"/>
  <c r="H495" i="5"/>
  <c r="AF550" i="5"/>
  <c r="AE285" i="5"/>
  <c r="F308" i="5"/>
  <c r="H308" i="5" s="1"/>
  <c r="AE320" i="5"/>
  <c r="AD323" i="5"/>
  <c r="AF323" i="5" s="1"/>
  <c r="AD325" i="5"/>
  <c r="AF325" i="5" s="1"/>
  <c r="AE327" i="5"/>
  <c r="AD330" i="5"/>
  <c r="AF330" i="5" s="1"/>
  <c r="AD332" i="5"/>
  <c r="AF332" i="5" s="1"/>
  <c r="AE334" i="5"/>
  <c r="AD334" i="5"/>
  <c r="AF334" i="5" s="1"/>
  <c r="AE335" i="5"/>
  <c r="G340" i="5"/>
  <c r="S343" i="5"/>
  <c r="R343" i="5"/>
  <c r="T343" i="5" s="1"/>
  <c r="T344" i="5"/>
  <c r="S350" i="5"/>
  <c r="AE351" i="5"/>
  <c r="G372" i="5"/>
  <c r="F376" i="5"/>
  <c r="H376" i="5" s="1"/>
  <c r="AE380" i="5"/>
  <c r="S388" i="5"/>
  <c r="T419" i="5"/>
  <c r="R445" i="5"/>
  <c r="T445" i="5" s="1"/>
  <c r="S445" i="5"/>
  <c r="T460" i="5"/>
  <c r="AF463" i="5"/>
  <c r="T498" i="5"/>
  <c r="H543" i="5"/>
  <c r="F559" i="5"/>
  <c r="H559" i="5" s="1"/>
  <c r="G559" i="5"/>
  <c r="F284" i="5"/>
  <c r="H284" i="5" s="1"/>
  <c r="F292" i="5"/>
  <c r="H292" i="5" s="1"/>
  <c r="F300" i="5"/>
  <c r="H300" i="5" s="1"/>
  <c r="R306" i="5"/>
  <c r="T306" i="5" s="1"/>
  <c r="G309" i="5"/>
  <c r="F310" i="5"/>
  <c r="H310" i="5" s="1"/>
  <c r="F311" i="5"/>
  <c r="H311" i="5" s="1"/>
  <c r="AE328" i="5"/>
  <c r="AD331" i="5"/>
  <c r="AF331" i="5" s="1"/>
  <c r="AD333" i="5"/>
  <c r="AF333" i="5" s="1"/>
  <c r="AE336" i="5"/>
  <c r="F338" i="5"/>
  <c r="H338" i="5" s="1"/>
  <c r="G339" i="5"/>
  <c r="AD345" i="5"/>
  <c r="AF345" i="5" s="1"/>
  <c r="G347" i="5"/>
  <c r="F347" i="5"/>
  <c r="H347" i="5" s="1"/>
  <c r="R349" i="5"/>
  <c r="T349" i="5" s="1"/>
  <c r="F353" i="5"/>
  <c r="H353" i="5" s="1"/>
  <c r="G361" i="5"/>
  <c r="F361" i="5"/>
  <c r="H361" i="5" s="1"/>
  <c r="AE363" i="5"/>
  <c r="G368" i="5"/>
  <c r="F368" i="5"/>
  <c r="H368" i="5" s="1"/>
  <c r="AE377" i="5"/>
  <c r="H382" i="5"/>
  <c r="AD386" i="5"/>
  <c r="AF386" i="5" s="1"/>
  <c r="G393" i="5"/>
  <c r="F393" i="5"/>
  <c r="H393" i="5" s="1"/>
  <c r="S405" i="5"/>
  <c r="T421" i="5"/>
  <c r="AE435" i="5"/>
  <c r="AE465" i="5"/>
  <c r="AF508" i="5"/>
  <c r="S531" i="5"/>
  <c r="G316" i="5"/>
  <c r="F316" i="5"/>
  <c r="H316" i="5" s="1"/>
  <c r="AE350" i="5"/>
  <c r="T358" i="5"/>
  <c r="AE359" i="5"/>
  <c r="S365" i="5"/>
  <c r="R365" i="5"/>
  <c r="T365" i="5" s="1"/>
  <c r="AE366" i="5"/>
  <c r="S369" i="5"/>
  <c r="AE370" i="5"/>
  <c r="AD370" i="5"/>
  <c r="AF370" i="5" s="1"/>
  <c r="H399" i="5"/>
  <c r="AF400" i="5"/>
  <c r="T405" i="5"/>
  <c r="T408" i="5"/>
  <c r="S413" i="5"/>
  <c r="T429" i="5"/>
  <c r="H431" i="5"/>
  <c r="R447" i="5"/>
  <c r="T447" i="5" s="1"/>
  <c r="S447" i="5"/>
  <c r="G471" i="5"/>
  <c r="H490" i="5"/>
  <c r="F269" i="5"/>
  <c r="H269" i="5" s="1"/>
  <c r="F277" i="5"/>
  <c r="H277" i="5" s="1"/>
  <c r="F285" i="5"/>
  <c r="H285" i="5" s="1"/>
  <c r="F293" i="5"/>
  <c r="H293" i="5" s="1"/>
  <c r="F301" i="5"/>
  <c r="H301" i="5" s="1"/>
  <c r="F313" i="5"/>
  <c r="H313" i="5" s="1"/>
  <c r="F314" i="5"/>
  <c r="H314" i="5" s="1"/>
  <c r="F319" i="5"/>
  <c r="H319" i="5" s="1"/>
  <c r="G324" i="5"/>
  <c r="F324" i="5"/>
  <c r="H324" i="5" s="1"/>
  <c r="AF355" i="5"/>
  <c r="G364" i="5"/>
  <c r="S385" i="5"/>
  <c r="AE394" i="5"/>
  <c r="AE400" i="5"/>
  <c r="T402" i="5"/>
  <c r="G436" i="5"/>
  <c r="S437" i="5"/>
  <c r="R437" i="5"/>
  <c r="T437" i="5" s="1"/>
  <c r="G444" i="5"/>
  <c r="AF465" i="5"/>
  <c r="H478" i="5"/>
  <c r="H528" i="5"/>
  <c r="F315" i="5"/>
  <c r="H315" i="5" s="1"/>
  <c r="G317" i="5"/>
  <c r="F320" i="5"/>
  <c r="H320" i="5" s="1"/>
  <c r="F322" i="5"/>
  <c r="H322" i="5" s="1"/>
  <c r="F327" i="5"/>
  <c r="H327" i="5" s="1"/>
  <c r="G332" i="5"/>
  <c r="F332" i="5"/>
  <c r="H332" i="5" s="1"/>
  <c r="G338" i="5"/>
  <c r="F339" i="5"/>
  <c r="H339" i="5" s="1"/>
  <c r="R341" i="5"/>
  <c r="T341" i="5" s="1"/>
  <c r="R342" i="5"/>
  <c r="T342" i="5" s="1"/>
  <c r="G346" i="5"/>
  <c r="F346" i="5"/>
  <c r="H346" i="5" s="1"/>
  <c r="G353" i="5"/>
  <c r="G360" i="5"/>
  <c r="F360" i="5"/>
  <c r="H360" i="5" s="1"/>
  <c r="G371" i="5"/>
  <c r="H390" i="5"/>
  <c r="S396" i="5"/>
  <c r="S399" i="5"/>
  <c r="AE440" i="5"/>
  <c r="AE1338" i="5"/>
  <c r="AE1322" i="5"/>
  <c r="AE1306" i="5"/>
  <c r="AE1290" i="5"/>
  <c r="AE1274" i="5"/>
  <c r="AE1258" i="5"/>
  <c r="AE1242" i="5"/>
  <c r="AE1226" i="5"/>
  <c r="AE1210" i="5"/>
  <c r="AE1194" i="5"/>
  <c r="AE1178" i="5"/>
  <c r="AE1162" i="5"/>
  <c r="AE1151" i="5"/>
  <c r="AE1143" i="5"/>
  <c r="AE1135" i="5"/>
  <c r="AE1127" i="5"/>
  <c r="AE1119" i="5"/>
  <c r="AE1111" i="5"/>
  <c r="AE1103" i="5"/>
  <c r="AE1095" i="5"/>
  <c r="AE1087" i="5"/>
  <c r="AE1079" i="5"/>
  <c r="AE1071" i="5"/>
  <c r="AE1063" i="5"/>
  <c r="AE1055" i="5"/>
  <c r="AE1320" i="5"/>
  <c r="AE1329" i="5"/>
  <c r="AE1297" i="5"/>
  <c r="AE1281" i="5"/>
  <c r="AE1265" i="5"/>
  <c r="AE1249" i="5"/>
  <c r="AE1233" i="5"/>
  <c r="AE1217" i="5"/>
  <c r="AE1201" i="5"/>
  <c r="AE1185" i="5"/>
  <c r="AE1169" i="5"/>
  <c r="AE1332" i="5"/>
  <c r="AE1316" i="5"/>
  <c r="AE1300" i="5"/>
  <c r="AE1284" i="5"/>
  <c r="AE1268" i="5"/>
  <c r="AE1252" i="5"/>
  <c r="AE1236" i="5"/>
  <c r="AE1220" i="5"/>
  <c r="AE1204" i="5"/>
  <c r="AE1188" i="5"/>
  <c r="AE1172" i="5"/>
  <c r="AE1156" i="5"/>
  <c r="AE1148" i="5"/>
  <c r="AE1140" i="5"/>
  <c r="AE1132" i="5"/>
  <c r="AE1124" i="5"/>
  <c r="AE1116" i="5"/>
  <c r="AE1108" i="5"/>
  <c r="AE1100" i="5"/>
  <c r="AE1092" i="5"/>
  <c r="AE1084" i="5"/>
  <c r="AE1076" i="5"/>
  <c r="AE1344" i="5"/>
  <c r="AE1326" i="5"/>
  <c r="AE1081" i="5"/>
  <c r="AE1026" i="5"/>
  <c r="AE1295" i="5"/>
  <c r="AE1230" i="5"/>
  <c r="AE1166" i="5"/>
  <c r="AE1098" i="5"/>
  <c r="AE1247" i="5"/>
  <c r="AE1183" i="5"/>
  <c r="AE1138" i="5"/>
  <c r="AE1121" i="5"/>
  <c r="AE1031" i="5"/>
  <c r="AE1312" i="5"/>
  <c r="AE1294" i="5"/>
  <c r="AE1246" i="5"/>
  <c r="AE1182" i="5"/>
  <c r="AE1146" i="5"/>
  <c r="AE1129" i="5"/>
  <c r="AE1106" i="5"/>
  <c r="AE1342" i="5"/>
  <c r="AE1263" i="5"/>
  <c r="AE1199" i="5"/>
  <c r="AE1034" i="5"/>
  <c r="AE1027" i="5"/>
  <c r="AE1311" i="5"/>
  <c r="AE1216" i="5"/>
  <c r="AE1097" i="5"/>
  <c r="AE1060" i="5"/>
  <c r="AE1058" i="5"/>
  <c r="AE1280" i="5"/>
  <c r="AE1154" i="5"/>
  <c r="AE1137" i="5"/>
  <c r="AE1114" i="5"/>
  <c r="AE1074" i="5"/>
  <c r="AE1039" i="5"/>
  <c r="AE1262" i="5"/>
  <c r="AE1198" i="5"/>
  <c r="AE961" i="5"/>
  <c r="AE953" i="5"/>
  <c r="AE945" i="5"/>
  <c r="AE937" i="5"/>
  <c r="AE1122" i="5"/>
  <c r="AE1068" i="5"/>
  <c r="AE1066" i="5"/>
  <c r="AE1042" i="5"/>
  <c r="AE1296" i="5"/>
  <c r="AE1278" i="5"/>
  <c r="AE1231" i="5"/>
  <c r="AE1167" i="5"/>
  <c r="AE1153" i="5"/>
  <c r="AE1113" i="5"/>
  <c r="AE1057" i="5"/>
  <c r="AE1047" i="5"/>
  <c r="AE1040" i="5"/>
  <c r="AE1310" i="5"/>
  <c r="AE1130" i="5"/>
  <c r="AE1020" i="5"/>
  <c r="AE964" i="5"/>
  <c r="AE959" i="5"/>
  <c r="AE946" i="5"/>
  <c r="AE936" i="5"/>
  <c r="AE1050" i="5"/>
  <c r="AE1028" i="5"/>
  <c r="AE1343" i="5"/>
  <c r="AE1073" i="5"/>
  <c r="AE956" i="5"/>
  <c r="AE951" i="5"/>
  <c r="AE938" i="5"/>
  <c r="AE1145" i="5"/>
  <c r="AE1082" i="5"/>
  <c r="AE914" i="5"/>
  <c r="AE1036" i="5"/>
  <c r="AE948" i="5"/>
  <c r="AE943" i="5"/>
  <c r="AE930" i="5"/>
  <c r="AE1328" i="5"/>
  <c r="AE1033" i="5"/>
  <c r="AE984" i="5"/>
  <c r="AE1248" i="5"/>
  <c r="AE1184" i="5"/>
  <c r="AE992" i="5"/>
  <c r="AE976" i="5"/>
  <c r="AE940" i="5"/>
  <c r="AE935" i="5"/>
  <c r="AE1327" i="5"/>
  <c r="AE1090" i="5"/>
  <c r="AE1008" i="5"/>
  <c r="AE986" i="5"/>
  <c r="AE978" i="5"/>
  <c r="AE968" i="5"/>
  <c r="AE932" i="5"/>
  <c r="AE1279" i="5"/>
  <c r="AE1016" i="5"/>
  <c r="AE994" i="5"/>
  <c r="AE1065" i="5"/>
  <c r="AE1018" i="5"/>
  <c r="AE999" i="5"/>
  <c r="AE988" i="5"/>
  <c r="AE980" i="5"/>
  <c r="AE975" i="5"/>
  <c r="AE962" i="5"/>
  <c r="AE952" i="5"/>
  <c r="AE929" i="5"/>
  <c r="AE1168" i="5"/>
  <c r="AE876" i="5"/>
  <c r="AE1049" i="5"/>
  <c r="AE1004" i="5"/>
  <c r="AE890" i="5"/>
  <c r="AE833" i="5"/>
  <c r="AE1023" i="5"/>
  <c r="AE1010" i="5"/>
  <c r="AE1007" i="5"/>
  <c r="AE921" i="5"/>
  <c r="AE897" i="5"/>
  <c r="AE865" i="5"/>
  <c r="AE1232" i="5"/>
  <c r="AE1200" i="5"/>
  <c r="AE927" i="5"/>
  <c r="AE916" i="5"/>
  <c r="AE904" i="5"/>
  <c r="AE892" i="5"/>
  <c r="AE854" i="5"/>
  <c r="AE852" i="5"/>
  <c r="AE804" i="5"/>
  <c r="AE788" i="5"/>
  <c r="AE772" i="5"/>
  <c r="AE762" i="5"/>
  <c r="AE746" i="5"/>
  <c r="AE856" i="5"/>
  <c r="AE850" i="5"/>
  <c r="AE846" i="5"/>
  <c r="AE844" i="5"/>
  <c r="AE821" i="5"/>
  <c r="AE813" i="5"/>
  <c r="AE801" i="5"/>
  <c r="AE785" i="5"/>
  <c r="AE906" i="5"/>
  <c r="AE858" i="5"/>
  <c r="AE842" i="5"/>
  <c r="AE836" i="5"/>
  <c r="AE825" i="5"/>
  <c r="AE1264" i="5"/>
  <c r="AE1054" i="5"/>
  <c r="AE1000" i="5"/>
  <c r="AE913" i="5"/>
  <c r="AE860" i="5"/>
  <c r="AE1089" i="5"/>
  <c r="AE983" i="5"/>
  <c r="AE908" i="5"/>
  <c r="AE882" i="5"/>
  <c r="AE873" i="5"/>
  <c r="AE834" i="5"/>
  <c r="AE1105" i="5"/>
  <c r="AE1015" i="5"/>
  <c r="AE1012" i="5"/>
  <c r="AE996" i="5"/>
  <c r="AE970" i="5"/>
  <c r="AE889" i="5"/>
  <c r="AE967" i="5"/>
  <c r="AE884" i="5"/>
  <c r="AE1215" i="5"/>
  <c r="AE905" i="5"/>
  <c r="AE849" i="5"/>
  <c r="AE841" i="5"/>
  <c r="AE835" i="5"/>
  <c r="AE800" i="5"/>
  <c r="AE743" i="5"/>
  <c r="AE761" i="5"/>
  <c r="AE732" i="5"/>
  <c r="AE972" i="5"/>
  <c r="AE874" i="5"/>
  <c r="AE868" i="5"/>
  <c r="AE826" i="5"/>
  <c r="AE790" i="5"/>
  <c r="AE730" i="5"/>
  <c r="AE727" i="5"/>
  <c r="AE820" i="5"/>
  <c r="AE786" i="5"/>
  <c r="AE759" i="5"/>
  <c r="AE748" i="5"/>
  <c r="AE724" i="5"/>
  <c r="AE702" i="5"/>
  <c r="AE686" i="5"/>
  <c r="AE1024" i="5"/>
  <c r="AE780" i="5"/>
  <c r="AE771" i="5"/>
  <c r="AE898" i="5"/>
  <c r="AE784" i="5"/>
  <c r="AE954" i="5"/>
  <c r="AE944" i="5"/>
  <c r="AE828" i="5"/>
  <c r="AE812" i="5"/>
  <c r="AE803" i="5"/>
  <c r="AE764" i="5"/>
  <c r="AE744" i="5"/>
  <c r="AE1037" i="5"/>
  <c r="AE1002" i="5"/>
  <c r="AE1214" i="5"/>
  <c r="AE960" i="5"/>
  <c r="AE900" i="5"/>
  <c r="AE806" i="5"/>
  <c r="AE787" i="5"/>
  <c r="AE881" i="5"/>
  <c r="AE872" i="5"/>
  <c r="AE802" i="5"/>
  <c r="AE783" i="5"/>
  <c r="AE754" i="5"/>
  <c r="AE745" i="5"/>
  <c r="AE729" i="5"/>
  <c r="AE726" i="5"/>
  <c r="AE708" i="5"/>
  <c r="AE692" i="5"/>
  <c r="AE676" i="5"/>
  <c r="AE660" i="5"/>
  <c r="AE644" i="5"/>
  <c r="AE596" i="5"/>
  <c r="AE1030" i="5"/>
  <c r="AE774" i="5"/>
  <c r="AE659" i="5"/>
  <c r="AE738" i="5"/>
  <c r="AE665" i="5"/>
  <c r="AE641" i="5"/>
  <c r="AE679" i="5"/>
  <c r="AE647" i="5"/>
  <c r="AE642" i="5"/>
  <c r="AE639" i="5"/>
  <c r="AE623" i="5"/>
  <c r="AE607" i="5"/>
  <c r="AE719" i="5"/>
  <c r="AE643" i="5"/>
  <c r="AE638" i="5"/>
  <c r="AE622" i="5"/>
  <c r="AE606" i="5"/>
  <c r="AE1053" i="5"/>
  <c r="AE912" i="5"/>
  <c r="AE725" i="5"/>
  <c r="AE723" i="5"/>
  <c r="AE691" i="5"/>
  <c r="AE677" i="5"/>
  <c r="AE711" i="5"/>
  <c r="AE697" i="5"/>
  <c r="AE888" i="5"/>
  <c r="AE731" i="5"/>
  <c r="AE709" i="5"/>
  <c r="AE758" i="5"/>
  <c r="AE681" i="5"/>
  <c r="AE645" i="5"/>
  <c r="AE722" i="5"/>
  <c r="AE695" i="5"/>
  <c r="AE991" i="5"/>
  <c r="AE707" i="5"/>
  <c r="AE664" i="5"/>
  <c r="AE646" i="5"/>
  <c r="AE628" i="5"/>
  <c r="AE612" i="5"/>
  <c r="AE742" i="5"/>
  <c r="AE693" i="5"/>
  <c r="AE649" i="5"/>
  <c r="AE597" i="5"/>
  <c r="AE611" i="5"/>
  <c r="AE712" i="5"/>
  <c r="AE631" i="5"/>
  <c r="AE617" i="5"/>
  <c r="AE600" i="5"/>
  <c r="AE555" i="5"/>
  <c r="AE866" i="5"/>
  <c r="AE629" i="5"/>
  <c r="AE538" i="5"/>
  <c r="AE522" i="5"/>
  <c r="AE760" i="5"/>
  <c r="AE675" i="5"/>
  <c r="AE910" i="5"/>
  <c r="AE713" i="5"/>
  <c r="AE661" i="5"/>
  <c r="AE615" i="5"/>
  <c r="AE601" i="5"/>
  <c r="AE627" i="5"/>
  <c r="AE581" i="5"/>
  <c r="AE616" i="5"/>
  <c r="AE588" i="5"/>
  <c r="AE561" i="5"/>
  <c r="AE545" i="5"/>
  <c r="AE663" i="5"/>
  <c r="AE548" i="5"/>
  <c r="AE513" i="5"/>
  <c r="AE564" i="5"/>
  <c r="AE592" i="5"/>
  <c r="AE583" i="5"/>
  <c r="AE562" i="5"/>
  <c r="AE530" i="5"/>
  <c r="AE599" i="5"/>
  <c r="AE516" i="5"/>
  <c r="AE492" i="5"/>
  <c r="AE484" i="5"/>
  <c r="AE476" i="5"/>
  <c r="AE468" i="5"/>
  <c r="AE546" i="5"/>
  <c r="AE517" i="5"/>
  <c r="AE491" i="5"/>
  <c r="AE483" i="5"/>
  <c r="AE475" i="5"/>
  <c r="AE467" i="5"/>
  <c r="AE633" i="5"/>
  <c r="AE560" i="5"/>
  <c r="AE544" i="5"/>
  <c r="AE501" i="5"/>
  <c r="AE500" i="5"/>
  <c r="AE582" i="5"/>
  <c r="AE528" i="5"/>
  <c r="AE509" i="5"/>
  <c r="AE508" i="5"/>
  <c r="AE452" i="5"/>
  <c r="AE407" i="5"/>
  <c r="AE399" i="5"/>
  <c r="AE391" i="5"/>
  <c r="AE383" i="5"/>
  <c r="AE532" i="5"/>
  <c r="AE512" i="5"/>
  <c r="AE463" i="5"/>
  <c r="AE471" i="5"/>
  <c r="AE497" i="5"/>
  <c r="AE459" i="5"/>
  <c r="AE444" i="5"/>
  <c r="AE436" i="5"/>
  <c r="AE429" i="5"/>
  <c r="AE421" i="5"/>
  <c r="AE413" i="5"/>
  <c r="AE405" i="5"/>
  <c r="AE397" i="5"/>
  <c r="AE389" i="5"/>
  <c r="AE479" i="5"/>
  <c r="AE613" i="5"/>
  <c r="AE455" i="5"/>
  <c r="AE487" i="5"/>
  <c r="AE447" i="5"/>
  <c r="AE580" i="5"/>
  <c r="AE510" i="5"/>
  <c r="AE460" i="5"/>
  <c r="AE728" i="5"/>
  <c r="AE857" i="5"/>
  <c r="AE376" i="5"/>
  <c r="AE432" i="5"/>
  <c r="AE374" i="5"/>
  <c r="AE365" i="5"/>
  <c r="AE357" i="5"/>
  <c r="AE349" i="5"/>
  <c r="AE341" i="5"/>
  <c r="AE424" i="5"/>
  <c r="AE384" i="5"/>
  <c r="AE373" i="5"/>
  <c r="AE495" i="5"/>
  <c r="AE416" i="5"/>
  <c r="AE547" i="5"/>
  <c r="AE408" i="5"/>
  <c r="AE511" i="5"/>
  <c r="AE451" i="5"/>
  <c r="AE457" i="5"/>
  <c r="R267" i="5"/>
  <c r="T267" i="5" s="1"/>
  <c r="AD272" i="5"/>
  <c r="AF272" i="5" s="1"/>
  <c r="R275" i="5"/>
  <c r="T275" i="5" s="1"/>
  <c r="F278" i="5"/>
  <c r="H278" i="5" s="1"/>
  <c r="AD280" i="5"/>
  <c r="AF280" i="5" s="1"/>
  <c r="R283" i="5"/>
  <c r="T283" i="5" s="1"/>
  <c r="F286" i="5"/>
  <c r="H286" i="5" s="1"/>
  <c r="AD288" i="5"/>
  <c r="AF288" i="5" s="1"/>
  <c r="R291" i="5"/>
  <c r="T291" i="5" s="1"/>
  <c r="F294" i="5"/>
  <c r="H294" i="5" s="1"/>
  <c r="AD296" i="5"/>
  <c r="AF296" i="5" s="1"/>
  <c r="R299" i="5"/>
  <c r="T299" i="5" s="1"/>
  <c r="F302" i="5"/>
  <c r="H302" i="5" s="1"/>
  <c r="AD304" i="5"/>
  <c r="AF304" i="5" s="1"/>
  <c r="R308" i="5"/>
  <c r="T308" i="5" s="1"/>
  <c r="F321" i="5"/>
  <c r="H321" i="5" s="1"/>
  <c r="F323" i="5"/>
  <c r="H323" i="5" s="1"/>
  <c r="G325" i="5"/>
  <c r="F328" i="5"/>
  <c r="H328" i="5" s="1"/>
  <c r="F330" i="5"/>
  <c r="H330" i="5" s="1"/>
  <c r="F335" i="5"/>
  <c r="H335" i="5" s="1"/>
  <c r="F336" i="5"/>
  <c r="H336" i="5" s="1"/>
  <c r="R340" i="5"/>
  <c r="T340" i="5" s="1"/>
  <c r="AE344" i="5"/>
  <c r="F352" i="5"/>
  <c r="H352" i="5" s="1"/>
  <c r="AE355" i="5"/>
  <c r="S357" i="5"/>
  <c r="R357" i="5"/>
  <c r="T357" i="5" s="1"/>
  <c r="AE358" i="5"/>
  <c r="S361" i="5"/>
  <c r="AE362" i="5"/>
  <c r="AD362" i="5"/>
  <c r="AF362" i="5" s="1"/>
  <c r="S368" i="5"/>
  <c r="R372" i="5"/>
  <c r="T372" i="5" s="1"/>
  <c r="G392" i="5"/>
  <c r="F392" i="5"/>
  <c r="H392" i="5" s="1"/>
  <c r="G428" i="5"/>
  <c r="S476" i="5"/>
  <c r="AF481" i="5"/>
  <c r="S483" i="5"/>
  <c r="AF587" i="5"/>
  <c r="G333" i="5"/>
  <c r="AE343" i="5"/>
  <c r="AF349" i="5"/>
  <c r="S353" i="5"/>
  <c r="AD354" i="5"/>
  <c r="AF354" i="5" s="1"/>
  <c r="G356" i="5"/>
  <c r="S375" i="5"/>
  <c r="H384" i="5"/>
  <c r="AE385" i="5"/>
  <c r="AD385" i="5"/>
  <c r="AF385" i="5" s="1"/>
  <c r="S390" i="5"/>
  <c r="R390" i="5"/>
  <c r="T390" i="5" s="1"/>
  <c r="T396" i="5"/>
  <c r="AE402" i="5"/>
  <c r="AF405" i="5"/>
  <c r="AF408" i="5"/>
  <c r="AF432" i="5"/>
  <c r="G441" i="5"/>
  <c r="AE481" i="5"/>
  <c r="H485" i="5"/>
  <c r="S522" i="5"/>
  <c r="H526" i="5"/>
  <c r="S377" i="5"/>
  <c r="R377" i="5"/>
  <c r="T377" i="5" s="1"/>
  <c r="AD379" i="5"/>
  <c r="AF379" i="5" s="1"/>
  <c r="G381" i="5"/>
  <c r="F381" i="5"/>
  <c r="H381" i="5" s="1"/>
  <c r="T384" i="5"/>
  <c r="S398" i="5"/>
  <c r="R398" i="5"/>
  <c r="T398" i="5" s="1"/>
  <c r="G405" i="5"/>
  <c r="S407" i="5"/>
  <c r="T416" i="5"/>
  <c r="G440" i="5"/>
  <c r="F440" i="5"/>
  <c r="H440" i="5" s="1"/>
  <c r="S444" i="5"/>
  <c r="G449" i="5"/>
  <c r="AF451" i="5"/>
  <c r="H469" i="5"/>
  <c r="S472" i="5"/>
  <c r="AE488" i="5"/>
  <c r="G497" i="5"/>
  <c r="F497" i="5"/>
  <c r="H497" i="5" s="1"/>
  <c r="AE531" i="5"/>
  <c r="AD531" i="5"/>
  <c r="AF531" i="5" s="1"/>
  <c r="G631" i="5"/>
  <c r="F631" i="5"/>
  <c r="H631" i="5" s="1"/>
  <c r="H708" i="5"/>
  <c r="T773" i="5"/>
  <c r="T776" i="5"/>
  <c r="T779" i="5"/>
  <c r="S383" i="5"/>
  <c r="H387" i="5"/>
  <c r="S393" i="5"/>
  <c r="G401" i="5"/>
  <c r="F401" i="5"/>
  <c r="H401" i="5" s="1"/>
  <c r="G410" i="5"/>
  <c r="F410" i="5"/>
  <c r="H410" i="5" s="1"/>
  <c r="AE412" i="5"/>
  <c r="T424" i="5"/>
  <c r="H427" i="5"/>
  <c r="AF429" i="5"/>
  <c r="G443" i="5"/>
  <c r="H458" i="5"/>
  <c r="H461" i="5"/>
  <c r="S464" i="5"/>
  <c r="T472" i="5"/>
  <c r="AE480" i="5"/>
  <c r="AD480" i="5"/>
  <c r="AF480" i="5" s="1"/>
  <c r="H487" i="5"/>
  <c r="G530" i="5"/>
  <c r="F530" i="5"/>
  <c r="H530" i="5" s="1"/>
  <c r="H557" i="5"/>
  <c r="H625" i="5"/>
  <c r="H629" i="5"/>
  <c r="AD363" i="5"/>
  <c r="AF363" i="5" s="1"/>
  <c r="R366" i="5"/>
  <c r="T366" i="5" s="1"/>
  <c r="AD371" i="5"/>
  <c r="AF371" i="5" s="1"/>
  <c r="R375" i="5"/>
  <c r="T375" i="5" s="1"/>
  <c r="AE379" i="5"/>
  <c r="R388" i="5"/>
  <c r="T388" i="5" s="1"/>
  <c r="H396" i="5"/>
  <c r="AE403" i="5"/>
  <c r="AD403" i="5"/>
  <c r="AF403" i="5" s="1"/>
  <c r="S415" i="5"/>
  <c r="AE420" i="5"/>
  <c r="S423" i="5"/>
  <c r="G435" i="5"/>
  <c r="AE437" i="5"/>
  <c r="G439" i="5"/>
  <c r="R444" i="5"/>
  <c r="T444" i="5" s="1"/>
  <c r="G452" i="5"/>
  <c r="F452" i="5"/>
  <c r="H452" i="5" s="1"/>
  <c r="T456" i="5"/>
  <c r="T464" i="5"/>
  <c r="AD488" i="5"/>
  <c r="AF488" i="5" s="1"/>
  <c r="T490" i="5"/>
  <c r="AF501" i="5"/>
  <c r="T553" i="5"/>
  <c r="T555" i="5"/>
  <c r="T621" i="5"/>
  <c r="T376" i="5"/>
  <c r="AD378" i="5"/>
  <c r="AF378" i="5" s="1"/>
  <c r="F380" i="5"/>
  <c r="H380" i="5" s="1"/>
  <c r="AD394" i="5"/>
  <c r="AF394" i="5" s="1"/>
  <c r="R397" i="5"/>
  <c r="T397" i="5" s="1"/>
  <c r="AE398" i="5"/>
  <c r="G413" i="5"/>
  <c r="G418" i="5"/>
  <c r="F418" i="5"/>
  <c r="H418" i="5" s="1"/>
  <c r="T432" i="5"/>
  <c r="AD433" i="5"/>
  <c r="AF433" i="5" s="1"/>
  <c r="R436" i="5"/>
  <c r="T436" i="5" s="1"/>
  <c r="S440" i="5"/>
  <c r="AE441" i="5"/>
  <c r="F471" i="5"/>
  <c r="H471" i="5" s="1"/>
  <c r="AE477" i="5"/>
  <c r="S497" i="5"/>
  <c r="AE524" i="5"/>
  <c r="H544" i="5"/>
  <c r="AE549" i="5"/>
  <c r="T593" i="5"/>
  <c r="AF602" i="5"/>
  <c r="T623" i="5"/>
  <c r="AD348" i="5"/>
  <c r="AF348" i="5" s="1"/>
  <c r="R351" i="5"/>
  <c r="T351" i="5" s="1"/>
  <c r="AD356" i="5"/>
  <c r="AF356" i="5" s="1"/>
  <c r="R359" i="5"/>
  <c r="T359" i="5" s="1"/>
  <c r="F362" i="5"/>
  <c r="H362" i="5" s="1"/>
  <c r="AD364" i="5"/>
  <c r="AF364" i="5" s="1"/>
  <c r="R367" i="5"/>
  <c r="T367" i="5" s="1"/>
  <c r="F370" i="5"/>
  <c r="H370" i="5" s="1"/>
  <c r="AD372" i="5"/>
  <c r="AF372" i="5" s="1"/>
  <c r="AD373" i="5"/>
  <c r="AF373" i="5" s="1"/>
  <c r="G386" i="5"/>
  <c r="F386" i="5"/>
  <c r="H386" i="5" s="1"/>
  <c r="AF389" i="5"/>
  <c r="S406" i="5"/>
  <c r="R406" i="5"/>
  <c r="T406" i="5" s="1"/>
  <c r="S410" i="5"/>
  <c r="G421" i="5"/>
  <c r="G426" i="5"/>
  <c r="F426" i="5"/>
  <c r="H426" i="5" s="1"/>
  <c r="AE428" i="5"/>
  <c r="S431" i="5"/>
  <c r="AE450" i="5"/>
  <c r="AD450" i="5"/>
  <c r="AF450" i="5" s="1"/>
  <c r="H455" i="5"/>
  <c r="AE456" i="5"/>
  <c r="F463" i="5"/>
  <c r="H463" i="5" s="1"/>
  <c r="AF477" i="5"/>
  <c r="T479" i="5"/>
  <c r="T487" i="5"/>
  <c r="S492" i="5"/>
  <c r="AF495" i="5"/>
  <c r="H523" i="5"/>
  <c r="H595" i="5"/>
  <c r="H597" i="5"/>
  <c r="H611" i="5"/>
  <c r="AD377" i="5"/>
  <c r="AF377" i="5" s="1"/>
  <c r="S382" i="5"/>
  <c r="R382" i="5"/>
  <c r="T382" i="5" s="1"/>
  <c r="F400" i="5"/>
  <c r="H400" i="5" s="1"/>
  <c r="S401" i="5"/>
  <c r="G409" i="5"/>
  <c r="F409" i="5"/>
  <c r="H409" i="5" s="1"/>
  <c r="AE411" i="5"/>
  <c r="AD411" i="5"/>
  <c r="AF411" i="5" s="1"/>
  <c r="AE415" i="5"/>
  <c r="AE423" i="5"/>
  <c r="F439" i="5"/>
  <c r="H439" i="5" s="1"/>
  <c r="AD441" i="5"/>
  <c r="AF441" i="5" s="1"/>
  <c r="AF453" i="5"/>
  <c r="AE469" i="5"/>
  <c r="T474" i="5"/>
  <c r="AF503" i="5"/>
  <c r="AD505" i="5"/>
  <c r="AF505" i="5" s="1"/>
  <c r="T517" i="5"/>
  <c r="G521" i="5"/>
  <c r="T538" i="5"/>
  <c r="H540" i="5"/>
  <c r="G546" i="5"/>
  <c r="F546" i="5"/>
  <c r="H546" i="5" s="1"/>
  <c r="S595" i="5"/>
  <c r="R595" i="5"/>
  <c r="T595" i="5" s="1"/>
  <c r="H609" i="5"/>
  <c r="F363" i="5"/>
  <c r="H363" i="5" s="1"/>
  <c r="F371" i="5"/>
  <c r="H371" i="5" s="1"/>
  <c r="AE388" i="5"/>
  <c r="T392" i="5"/>
  <c r="H395" i="5"/>
  <c r="H404" i="5"/>
  <c r="S414" i="5"/>
  <c r="R414" i="5"/>
  <c r="T414" i="5" s="1"/>
  <c r="S418" i="5"/>
  <c r="S422" i="5"/>
  <c r="R422" i="5"/>
  <c r="T422" i="5" s="1"/>
  <c r="G429" i="5"/>
  <c r="G434" i="5"/>
  <c r="F434" i="5"/>
  <c r="H434" i="5" s="1"/>
  <c r="AF444" i="5"/>
  <c r="AF447" i="5"/>
  <c r="AF456" i="5"/>
  <c r="AE461" i="5"/>
  <c r="T466" i="5"/>
  <c r="AF469" i="5"/>
  <c r="H507" i="5"/>
  <c r="G509" i="5"/>
  <c r="F509" i="5"/>
  <c r="H509" i="5" s="1"/>
  <c r="AF510" i="5"/>
  <c r="S540" i="5"/>
  <c r="R540" i="5"/>
  <c r="T540" i="5" s="1"/>
  <c r="T544" i="5"/>
  <c r="G588" i="5"/>
  <c r="F379" i="5"/>
  <c r="H379" i="5" s="1"/>
  <c r="R381" i="5"/>
  <c r="T381" i="5" s="1"/>
  <c r="AE406" i="5"/>
  <c r="G412" i="5"/>
  <c r="G417" i="5"/>
  <c r="F417" i="5"/>
  <c r="H417" i="5" s="1"/>
  <c r="AE419" i="5"/>
  <c r="AD419" i="5"/>
  <c r="AF419" i="5" s="1"/>
  <c r="S426" i="5"/>
  <c r="AE431" i="5"/>
  <c r="R435" i="5"/>
  <c r="T435" i="5" s="1"/>
  <c r="H442" i="5"/>
  <c r="T455" i="5"/>
  <c r="AF461" i="5"/>
  <c r="T484" i="5"/>
  <c r="AF492" i="5"/>
  <c r="T494" i="5"/>
  <c r="T500" i="5"/>
  <c r="H504" i="5"/>
  <c r="AE505" i="5"/>
  <c r="T521" i="5"/>
  <c r="T523" i="5"/>
  <c r="T536" i="5"/>
  <c r="H584" i="5"/>
  <c r="F340" i="5"/>
  <c r="H340" i="5" s="1"/>
  <c r="R345" i="5"/>
  <c r="T345" i="5" s="1"/>
  <c r="F348" i="5"/>
  <c r="H348" i="5" s="1"/>
  <c r="AD350" i="5"/>
  <c r="AF350" i="5" s="1"/>
  <c r="R353" i="5"/>
  <c r="T353" i="5" s="1"/>
  <c r="F356" i="5"/>
  <c r="H356" i="5" s="1"/>
  <c r="AD358" i="5"/>
  <c r="AF358" i="5" s="1"/>
  <c r="R361" i="5"/>
  <c r="T361" i="5" s="1"/>
  <c r="F364" i="5"/>
  <c r="H364" i="5" s="1"/>
  <c r="AD366" i="5"/>
  <c r="AF366" i="5" s="1"/>
  <c r="R369" i="5"/>
  <c r="T369" i="5" s="1"/>
  <c r="F372" i="5"/>
  <c r="H372" i="5" s="1"/>
  <c r="F374" i="5"/>
  <c r="H374" i="5" s="1"/>
  <c r="G378" i="5"/>
  <c r="F378" i="5"/>
  <c r="H378" i="5" s="1"/>
  <c r="AE382" i="5"/>
  <c r="AD382" i="5"/>
  <c r="AF382" i="5" s="1"/>
  <c r="G385" i="5"/>
  <c r="F385" i="5"/>
  <c r="H385" i="5" s="1"/>
  <c r="G389" i="5"/>
  <c r="S391" i="5"/>
  <c r="AF397" i="5"/>
  <c r="G425" i="5"/>
  <c r="F425" i="5"/>
  <c r="H425" i="5" s="1"/>
  <c r="S430" i="5"/>
  <c r="R430" i="5"/>
  <c r="T430" i="5" s="1"/>
  <c r="AF436" i="5"/>
  <c r="AD440" i="5"/>
  <c r="AF440" i="5" s="1"/>
  <c r="T446" i="5"/>
  <c r="AE466" i="5"/>
  <c r="AD466" i="5"/>
  <c r="AF466" i="5" s="1"/>
  <c r="S468" i="5"/>
  <c r="H470" i="5"/>
  <c r="R476" i="5"/>
  <c r="T476" i="5" s="1"/>
  <c r="AE375" i="5"/>
  <c r="R380" i="5"/>
  <c r="T380" i="5" s="1"/>
  <c r="G394" i="5"/>
  <c r="F394" i="5"/>
  <c r="H394" i="5" s="1"/>
  <c r="F408" i="5"/>
  <c r="H408" i="5" s="1"/>
  <c r="S409" i="5"/>
  <c r="R413" i="5"/>
  <c r="T413" i="5" s="1"/>
  <c r="AE414" i="5"/>
  <c r="G420" i="5"/>
  <c r="AE422" i="5"/>
  <c r="AE427" i="5"/>
  <c r="AD427" i="5"/>
  <c r="AF427" i="5" s="1"/>
  <c r="S434" i="5"/>
  <c r="T439" i="5"/>
  <c r="AE449" i="5"/>
  <c r="H462" i="5"/>
  <c r="G475" i="5"/>
  <c r="AF487" i="5"/>
  <c r="AF517" i="5"/>
  <c r="AE534" i="5"/>
  <c r="G572" i="5"/>
  <c r="AE387" i="5"/>
  <c r="AD387" i="5"/>
  <c r="AF387" i="5" s="1"/>
  <c r="AE396" i="5"/>
  <c r="T400" i="5"/>
  <c r="H403" i="5"/>
  <c r="G433" i="5"/>
  <c r="F433" i="5"/>
  <c r="H433" i="5" s="1"/>
  <c r="AE443" i="5"/>
  <c r="G467" i="5"/>
  <c r="R468" i="5"/>
  <c r="T468" i="5" s="1"/>
  <c r="AF484" i="5"/>
  <c r="AE489" i="5"/>
  <c r="S491" i="5"/>
  <c r="T504" i="5"/>
  <c r="G451" i="5"/>
  <c r="AF460" i="5"/>
  <c r="AE472" i="5"/>
  <c r="AF476" i="5"/>
  <c r="G489" i="5"/>
  <c r="F489" i="5"/>
  <c r="H489" i="5" s="1"/>
  <c r="AF491" i="5"/>
  <c r="H506" i="5"/>
  <c r="S507" i="5"/>
  <c r="H539" i="5"/>
  <c r="S546" i="5"/>
  <c r="S557" i="5"/>
  <c r="R557" i="5"/>
  <c r="T557" i="5" s="1"/>
  <c r="G567" i="5"/>
  <c r="T613" i="5"/>
  <c r="F450" i="5"/>
  <c r="H450" i="5" s="1"/>
  <c r="H457" i="5"/>
  <c r="T463" i="5"/>
  <c r="AE464" i="5"/>
  <c r="H466" i="5"/>
  <c r="S467" i="5"/>
  <c r="T471" i="5"/>
  <c r="AE494" i="5"/>
  <c r="G496" i="5"/>
  <c r="AE498" i="5"/>
  <c r="AD498" i="5"/>
  <c r="AF498" i="5" s="1"/>
  <c r="H500" i="5"/>
  <c r="H503" i="5"/>
  <c r="AF513" i="5"/>
  <c r="AF516" i="5"/>
  <c r="AE533" i="5"/>
  <c r="S537" i="5"/>
  <c r="G554" i="5"/>
  <c r="H567" i="5"/>
  <c r="G579" i="5"/>
  <c r="S590" i="5"/>
  <c r="R590" i="5"/>
  <c r="T590" i="5" s="1"/>
  <c r="AF615" i="5"/>
  <c r="S694" i="5"/>
  <c r="T734" i="5"/>
  <c r="AE963" i="5"/>
  <c r="AD963" i="5"/>
  <c r="AF963" i="5" s="1"/>
  <c r="AE446" i="5"/>
  <c r="AD446" i="5"/>
  <c r="AF446" i="5" s="1"/>
  <c r="S453" i="5"/>
  <c r="R453" i="5"/>
  <c r="T453" i="5" s="1"/>
  <c r="T454" i="5"/>
  <c r="AF468" i="5"/>
  <c r="AD472" i="5"/>
  <c r="AF472" i="5" s="1"/>
  <c r="G481" i="5"/>
  <c r="F481" i="5"/>
  <c r="H481" i="5" s="1"/>
  <c r="G492" i="5"/>
  <c r="R515" i="5"/>
  <c r="T515" i="5" s="1"/>
  <c r="S515" i="5"/>
  <c r="AE519" i="5"/>
  <c r="AD519" i="5"/>
  <c r="AF519" i="5" s="1"/>
  <c r="AF533" i="5"/>
  <c r="S539" i="5"/>
  <c r="S565" i="5"/>
  <c r="AF582" i="5"/>
  <c r="AE584" i="5"/>
  <c r="AE586" i="5"/>
  <c r="AD586" i="5"/>
  <c r="AF586" i="5" s="1"/>
  <c r="H594" i="5"/>
  <c r="G620" i="5"/>
  <c r="S688" i="5"/>
  <c r="R688" i="5"/>
  <c r="T688" i="5" s="1"/>
  <c r="AE700" i="5"/>
  <c r="AD700" i="5"/>
  <c r="AF700" i="5" s="1"/>
  <c r="AD380" i="5"/>
  <c r="AF380" i="5" s="1"/>
  <c r="R383" i="5"/>
  <c r="T383" i="5" s="1"/>
  <c r="AD388" i="5"/>
  <c r="AF388" i="5" s="1"/>
  <c r="R391" i="5"/>
  <c r="T391" i="5" s="1"/>
  <c r="AD396" i="5"/>
  <c r="AF396" i="5" s="1"/>
  <c r="R399" i="5"/>
  <c r="T399" i="5" s="1"/>
  <c r="AD404" i="5"/>
  <c r="AF404" i="5" s="1"/>
  <c r="R407" i="5"/>
  <c r="T407" i="5" s="1"/>
  <c r="AD412" i="5"/>
  <c r="AF412" i="5" s="1"/>
  <c r="R415" i="5"/>
  <c r="T415" i="5" s="1"/>
  <c r="AD420" i="5"/>
  <c r="AF420" i="5" s="1"/>
  <c r="R423" i="5"/>
  <c r="T423" i="5" s="1"/>
  <c r="AD428" i="5"/>
  <c r="AF428" i="5" s="1"/>
  <c r="R431" i="5"/>
  <c r="T431" i="5" s="1"/>
  <c r="AD435" i="5"/>
  <c r="AF435" i="5" s="1"/>
  <c r="R438" i="5"/>
  <c r="T438" i="5" s="1"/>
  <c r="F441" i="5"/>
  <c r="H441" i="5" s="1"/>
  <c r="AD443" i="5"/>
  <c r="AF443" i="5" s="1"/>
  <c r="AE445" i="5"/>
  <c r="F451" i="5"/>
  <c r="H451" i="5" s="1"/>
  <c r="G457" i="5"/>
  <c r="AD464" i="5"/>
  <c r="AF464" i="5" s="1"/>
  <c r="R467" i="5"/>
  <c r="T467" i="5" s="1"/>
  <c r="T486" i="5"/>
  <c r="S489" i="5"/>
  <c r="S493" i="5"/>
  <c r="R493" i="5"/>
  <c r="T493" i="5" s="1"/>
  <c r="AE504" i="5"/>
  <c r="H525" i="5"/>
  <c r="G527" i="5"/>
  <c r="R537" i="5"/>
  <c r="T537" i="5" s="1"/>
  <c r="H541" i="5"/>
  <c r="H577" i="5"/>
  <c r="G583" i="5"/>
  <c r="F583" i="5"/>
  <c r="H583" i="5" s="1"/>
  <c r="H648" i="5"/>
  <c r="AF698" i="5"/>
  <c r="G473" i="5"/>
  <c r="F473" i="5"/>
  <c r="H473" i="5" s="1"/>
  <c r="AF483" i="5"/>
  <c r="S506" i="5"/>
  <c r="AE507" i="5"/>
  <c r="AD507" i="5"/>
  <c r="AF507" i="5" s="1"/>
  <c r="G511" i="5"/>
  <c r="T512" i="5"/>
  <c r="S518" i="5"/>
  <c r="T539" i="5"/>
  <c r="AF548" i="5"/>
  <c r="T575" i="5"/>
  <c r="AF607" i="5"/>
  <c r="T654" i="5"/>
  <c r="H656" i="5"/>
  <c r="AF731" i="5"/>
  <c r="AF445" i="5"/>
  <c r="G448" i="5"/>
  <c r="F448" i="5"/>
  <c r="H448" i="5" s="1"/>
  <c r="T452" i="5"/>
  <c r="AE454" i="5"/>
  <c r="S457" i="5"/>
  <c r="AF459" i="5"/>
  <c r="H465" i="5"/>
  <c r="T478" i="5"/>
  <c r="S481" i="5"/>
  <c r="G484" i="5"/>
  <c r="AE486" i="5"/>
  <c r="G488" i="5"/>
  <c r="AE490" i="5"/>
  <c r="AD490" i="5"/>
  <c r="AF490" i="5" s="1"/>
  <c r="S496" i="5"/>
  <c r="AF497" i="5"/>
  <c r="AF504" i="5"/>
  <c r="H517" i="5"/>
  <c r="AE523" i="5"/>
  <c r="T525" i="5"/>
  <c r="G529" i="5"/>
  <c r="F529" i="5"/>
  <c r="H529" i="5" s="1"/>
  <c r="H534" i="5"/>
  <c r="AE535" i="5"/>
  <c r="S543" i="5"/>
  <c r="G549" i="5"/>
  <c r="T552" i="5"/>
  <c r="T554" i="5"/>
  <c r="AE563" i="5"/>
  <c r="AE565" i="5"/>
  <c r="AD565" i="5"/>
  <c r="AF565" i="5" s="1"/>
  <c r="T577" i="5"/>
  <c r="T579" i="5"/>
  <c r="H612" i="5"/>
  <c r="AF680" i="5"/>
  <c r="T721" i="5"/>
  <c r="H449" i="5"/>
  <c r="AE453" i="5"/>
  <c r="G456" i="5"/>
  <c r="T462" i="5"/>
  <c r="AF475" i="5"/>
  <c r="S485" i="5"/>
  <c r="R485" i="5"/>
  <c r="T485" i="5" s="1"/>
  <c r="AE493" i="5"/>
  <c r="T496" i="5"/>
  <c r="H499" i="5"/>
  <c r="H502" i="5"/>
  <c r="G508" i="5"/>
  <c r="F508" i="5"/>
  <c r="H508" i="5" s="1"/>
  <c r="S527" i="5"/>
  <c r="R527" i="5"/>
  <c r="T527" i="5" s="1"/>
  <c r="AE652" i="5"/>
  <c r="AD652" i="5"/>
  <c r="AF652" i="5" s="1"/>
  <c r="R385" i="5"/>
  <c r="T385" i="5" s="1"/>
  <c r="AD390" i="5"/>
  <c r="AF390" i="5" s="1"/>
  <c r="R393" i="5"/>
  <c r="T393" i="5" s="1"/>
  <c r="AD398" i="5"/>
  <c r="AF398" i="5" s="1"/>
  <c r="R401" i="5"/>
  <c r="T401" i="5" s="1"/>
  <c r="AD406" i="5"/>
  <c r="AF406" i="5" s="1"/>
  <c r="R409" i="5"/>
  <c r="T409" i="5" s="1"/>
  <c r="F412" i="5"/>
  <c r="H412" i="5" s="1"/>
  <c r="AD414" i="5"/>
  <c r="AF414" i="5" s="1"/>
  <c r="R417" i="5"/>
  <c r="T417" i="5" s="1"/>
  <c r="F420" i="5"/>
  <c r="H420" i="5" s="1"/>
  <c r="AD422" i="5"/>
  <c r="AF422" i="5" s="1"/>
  <c r="R425" i="5"/>
  <c r="T425" i="5" s="1"/>
  <c r="F428" i="5"/>
  <c r="H428" i="5" s="1"/>
  <c r="AD430" i="5"/>
  <c r="AF430" i="5" s="1"/>
  <c r="R433" i="5"/>
  <c r="T433" i="5" s="1"/>
  <c r="F435" i="5"/>
  <c r="H435" i="5" s="1"/>
  <c r="AD437" i="5"/>
  <c r="AF437" i="5" s="1"/>
  <c r="R440" i="5"/>
  <c r="T440" i="5" s="1"/>
  <c r="F443" i="5"/>
  <c r="H443" i="5" s="1"/>
  <c r="R451" i="5"/>
  <c r="T451" i="5" s="1"/>
  <c r="G460" i="5"/>
  <c r="F460" i="5"/>
  <c r="H460" i="5" s="1"/>
  <c r="G465" i="5"/>
  <c r="T470" i="5"/>
  <c r="S473" i="5"/>
  <c r="G476" i="5"/>
  <c r="AE478" i="5"/>
  <c r="G480" i="5"/>
  <c r="AE482" i="5"/>
  <c r="AD482" i="5"/>
  <c r="AF482" i="5" s="1"/>
  <c r="G491" i="5"/>
  <c r="AF493" i="5"/>
  <c r="T514" i="5"/>
  <c r="AE518" i="5"/>
  <c r="AD518" i="5"/>
  <c r="AF518" i="5" s="1"/>
  <c r="AD535" i="5"/>
  <c r="AF535" i="5" s="1"/>
  <c r="AE541" i="5"/>
  <c r="AE552" i="5"/>
  <c r="AD552" i="5"/>
  <c r="AF552" i="5" s="1"/>
  <c r="H558" i="5"/>
  <c r="H560" i="5"/>
  <c r="AD563" i="5"/>
  <c r="AF563" i="5" s="1"/>
  <c r="T571" i="5"/>
  <c r="AE577" i="5"/>
  <c r="AD577" i="5"/>
  <c r="AF577" i="5" s="1"/>
  <c r="T602" i="5"/>
  <c r="AF644" i="5"/>
  <c r="AE648" i="5"/>
  <c r="AD648" i="5"/>
  <c r="AF648" i="5" s="1"/>
  <c r="F447" i="5"/>
  <c r="H447" i="5" s="1"/>
  <c r="AD452" i="5"/>
  <c r="AF452" i="5" s="1"/>
  <c r="AE458" i="5"/>
  <c r="AD458" i="5"/>
  <c r="AF458" i="5" s="1"/>
  <c r="AF467" i="5"/>
  <c r="S477" i="5"/>
  <c r="R477" i="5"/>
  <c r="T477" i="5" s="1"/>
  <c r="R492" i="5"/>
  <c r="T492" i="5" s="1"/>
  <c r="AE496" i="5"/>
  <c r="AE503" i="5"/>
  <c r="AE506" i="5"/>
  <c r="T511" i="5"/>
  <c r="T520" i="5"/>
  <c r="R522" i="5"/>
  <c r="T522" i="5" s="1"/>
  <c r="AF530" i="5"/>
  <c r="G536" i="5"/>
  <c r="AF561" i="5"/>
  <c r="AE573" i="5"/>
  <c r="H639" i="5"/>
  <c r="H643" i="5"/>
  <c r="F389" i="5"/>
  <c r="H389" i="5" s="1"/>
  <c r="F397" i="5"/>
  <c r="H397" i="5" s="1"/>
  <c r="F405" i="5"/>
  <c r="H405" i="5" s="1"/>
  <c r="R410" i="5"/>
  <c r="T410" i="5" s="1"/>
  <c r="F413" i="5"/>
  <c r="H413" i="5" s="1"/>
  <c r="AD415" i="5"/>
  <c r="AF415" i="5" s="1"/>
  <c r="R418" i="5"/>
  <c r="T418" i="5" s="1"/>
  <c r="F421" i="5"/>
  <c r="H421" i="5" s="1"/>
  <c r="F429" i="5"/>
  <c r="H429" i="5" s="1"/>
  <c r="F436" i="5"/>
  <c r="H436" i="5" s="1"/>
  <c r="F444" i="5"/>
  <c r="H444" i="5" s="1"/>
  <c r="S449" i="5"/>
  <c r="R449" i="5"/>
  <c r="T449" i="5" s="1"/>
  <c r="S461" i="5"/>
  <c r="R461" i="5"/>
  <c r="T461" i="5" s="1"/>
  <c r="AE462" i="5"/>
  <c r="S465" i="5"/>
  <c r="G468" i="5"/>
  <c r="AE470" i="5"/>
  <c r="G472" i="5"/>
  <c r="AE474" i="5"/>
  <c r="AD474" i="5"/>
  <c r="AF474" i="5" s="1"/>
  <c r="G483" i="5"/>
  <c r="AE485" i="5"/>
  <c r="S488" i="5"/>
  <c r="AD489" i="5"/>
  <c r="AF489" i="5" s="1"/>
  <c r="T495" i="5"/>
  <c r="H498" i="5"/>
  <c r="S505" i="5"/>
  <c r="S508" i="5"/>
  <c r="F510" i="5"/>
  <c r="H510" i="5" s="1"/>
  <c r="G510" i="5"/>
  <c r="AE527" i="5"/>
  <c r="T556" i="5"/>
  <c r="S560" i="5"/>
  <c r="G562" i="5"/>
  <c r="AE571" i="5"/>
  <c r="G576" i="5"/>
  <c r="H593" i="5"/>
  <c r="G629" i="5"/>
  <c r="S448" i="5"/>
  <c r="S456" i="5"/>
  <c r="G459" i="5"/>
  <c r="F459" i="5"/>
  <c r="H459" i="5" s="1"/>
  <c r="G464" i="5"/>
  <c r="S469" i="5"/>
  <c r="R469" i="5"/>
  <c r="T469" i="5" s="1"/>
  <c r="AF485" i="5"/>
  <c r="T488" i="5"/>
  <c r="T499" i="5"/>
  <c r="AF500" i="5"/>
  <c r="AF506" i="5"/>
  <c r="G513" i="5"/>
  <c r="F513" i="5"/>
  <c r="H513" i="5" s="1"/>
  <c r="AE520" i="5"/>
  <c r="AD520" i="5"/>
  <c r="AF520" i="5" s="1"/>
  <c r="H542" i="5"/>
  <c r="AE598" i="5"/>
  <c r="AD598" i="5"/>
  <c r="AF598" i="5" s="1"/>
  <c r="AF616" i="5"/>
  <c r="H627" i="5"/>
  <c r="G512" i="5"/>
  <c r="S517" i="5"/>
  <c r="G533" i="5"/>
  <c r="F533" i="5"/>
  <c r="H533" i="5" s="1"/>
  <c r="AF538" i="5"/>
  <c r="S549" i="5"/>
  <c r="AE550" i="5"/>
  <c r="AF555" i="5"/>
  <c r="T560" i="5"/>
  <c r="AE575" i="5"/>
  <c r="AD575" i="5"/>
  <c r="AF575" i="5" s="1"/>
  <c r="G581" i="5"/>
  <c r="H588" i="5"/>
  <c r="AF600" i="5"/>
  <c r="AF617" i="5"/>
  <c r="F456" i="5"/>
  <c r="H456" i="5" s="1"/>
  <c r="F464" i="5"/>
  <c r="H464" i="5" s="1"/>
  <c r="F472" i="5"/>
  <c r="H472" i="5" s="1"/>
  <c r="F480" i="5"/>
  <c r="H480" i="5" s="1"/>
  <c r="F488" i="5"/>
  <c r="H488" i="5" s="1"/>
  <c r="F496" i="5"/>
  <c r="H496" i="5" s="1"/>
  <c r="F511" i="5"/>
  <c r="H511" i="5" s="1"/>
  <c r="F512" i="5"/>
  <c r="H512" i="5" s="1"/>
  <c r="S526" i="5"/>
  <c r="R526" i="5"/>
  <c r="T526" i="5" s="1"/>
  <c r="S530" i="5"/>
  <c r="S533" i="5"/>
  <c r="AE537" i="5"/>
  <c r="AD537" i="5"/>
  <c r="AF537" i="5" s="1"/>
  <c r="G548" i="5"/>
  <c r="F548" i="5"/>
  <c r="H548" i="5" s="1"/>
  <c r="G551" i="5"/>
  <c r="G564" i="5"/>
  <c r="F564" i="5"/>
  <c r="H564" i="5" s="1"/>
  <c r="G569" i="5"/>
  <c r="S574" i="5"/>
  <c r="T588" i="5"/>
  <c r="G614" i="5"/>
  <c r="F614" i="5"/>
  <c r="H614" i="5" s="1"/>
  <c r="AF627" i="5"/>
  <c r="T639" i="5"/>
  <c r="H641" i="5"/>
  <c r="S643" i="5"/>
  <c r="AF646" i="5"/>
  <c r="G679" i="5"/>
  <c r="F679" i="5"/>
  <c r="H679" i="5" s="1"/>
  <c r="G685" i="5"/>
  <c r="AF686" i="5"/>
  <c r="AF692" i="5"/>
  <c r="AF726" i="5"/>
  <c r="AE543" i="5"/>
  <c r="G545" i="5"/>
  <c r="G553" i="5"/>
  <c r="AE557" i="5"/>
  <c r="S559" i="5"/>
  <c r="S562" i="5"/>
  <c r="AE570" i="5"/>
  <c r="AD570" i="5"/>
  <c r="AF570" i="5" s="1"/>
  <c r="G578" i="5"/>
  <c r="AE579" i="5"/>
  <c r="AD579" i="5"/>
  <c r="AF579" i="5" s="1"/>
  <c r="S592" i="5"/>
  <c r="T601" i="5"/>
  <c r="S620" i="5"/>
  <c r="G628" i="5"/>
  <c r="F628" i="5"/>
  <c r="H628" i="5" s="1"/>
  <c r="AF633" i="5"/>
  <c r="S641" i="5"/>
  <c r="R641" i="5"/>
  <c r="T641" i="5" s="1"/>
  <c r="S724" i="5"/>
  <c r="T848" i="5"/>
  <c r="G504" i="5"/>
  <c r="G505" i="5"/>
  <c r="F505" i="5"/>
  <c r="H505" i="5" s="1"/>
  <c r="G520" i="5"/>
  <c r="F520" i="5"/>
  <c r="H520" i="5" s="1"/>
  <c r="G538" i="5"/>
  <c r="AE540" i="5"/>
  <c r="S548" i="5"/>
  <c r="AE554" i="5"/>
  <c r="S564" i="5"/>
  <c r="R574" i="5"/>
  <c r="T574" i="5" s="1"/>
  <c r="AE595" i="5"/>
  <c r="AE610" i="5"/>
  <c r="S622" i="5"/>
  <c r="AF631" i="5"/>
  <c r="AE635" i="5"/>
  <c r="AD635" i="5"/>
  <c r="AF635" i="5" s="1"/>
  <c r="R643" i="5"/>
  <c r="T643" i="5" s="1"/>
  <c r="H645" i="5"/>
  <c r="AE718" i="5"/>
  <c r="AD718" i="5"/>
  <c r="AF718" i="5" s="1"/>
  <c r="T798" i="5"/>
  <c r="AE526" i="5"/>
  <c r="G532" i="5"/>
  <c r="F532" i="5"/>
  <c r="H532" i="5" s="1"/>
  <c r="AF534" i="5"/>
  <c r="S542" i="5"/>
  <c r="R542" i="5"/>
  <c r="T542" i="5" s="1"/>
  <c r="AF549" i="5"/>
  <c r="S553" i="5"/>
  <c r="G561" i="5"/>
  <c r="H566" i="5"/>
  <c r="G571" i="5"/>
  <c r="AE572" i="5"/>
  <c r="T576" i="5"/>
  <c r="G580" i="5"/>
  <c r="T603" i="5"/>
  <c r="H607" i="5"/>
  <c r="R620" i="5"/>
  <c r="T620" i="5" s="1"/>
  <c r="H659" i="5"/>
  <c r="H673" i="5"/>
  <c r="H677" i="5"/>
  <c r="T685" i="5"/>
  <c r="AF809" i="5"/>
  <c r="T845" i="5"/>
  <c r="AE515" i="5"/>
  <c r="AD515" i="5"/>
  <c r="AF515" i="5" s="1"/>
  <c r="G519" i="5"/>
  <c r="AF522" i="5"/>
  <c r="S525" i="5"/>
  <c r="S529" i="5"/>
  <c r="F545" i="5"/>
  <c r="H545" i="5" s="1"/>
  <c r="AF554" i="5"/>
  <c r="S556" i="5"/>
  <c r="AE559" i="5"/>
  <c r="H580" i="5"/>
  <c r="AF583" i="5"/>
  <c r="AF588" i="5"/>
  <c r="AF592" i="5"/>
  <c r="T622" i="5"/>
  <c r="H634" i="5"/>
  <c r="AF639" i="5"/>
  <c r="S677" i="5"/>
  <c r="AF713" i="5"/>
  <c r="T792" i="5"/>
  <c r="S510" i="5"/>
  <c r="R510" i="5"/>
  <c r="T510" i="5" s="1"/>
  <c r="AE514" i="5"/>
  <c r="S532" i="5"/>
  <c r="G535" i="5"/>
  <c r="G550" i="5"/>
  <c r="H555" i="5"/>
  <c r="AF562" i="5"/>
  <c r="AE567" i="5"/>
  <c r="AD567" i="5"/>
  <c r="AF567" i="5" s="1"/>
  <c r="AE574" i="5"/>
  <c r="T578" i="5"/>
  <c r="G589" i="5"/>
  <c r="AF601" i="5"/>
  <c r="AE618" i="5"/>
  <c r="AD618" i="5"/>
  <c r="AF618" i="5" s="1"/>
  <c r="S632" i="5"/>
  <c r="AF641" i="5"/>
  <c r="H661" i="5"/>
  <c r="AF709" i="5"/>
  <c r="F467" i="5"/>
  <c r="H467" i="5" s="1"/>
  <c r="F475" i="5"/>
  <c r="H475" i="5" s="1"/>
  <c r="F483" i="5"/>
  <c r="H483" i="5" s="1"/>
  <c r="F491" i="5"/>
  <c r="H491" i="5" s="1"/>
  <c r="S509" i="5"/>
  <c r="AF521" i="5"/>
  <c r="AE536" i="5"/>
  <c r="AD536" i="5"/>
  <c r="AF536" i="5" s="1"/>
  <c r="AE542" i="5"/>
  <c r="T545" i="5"/>
  <c r="G547" i="5"/>
  <c r="F547" i="5"/>
  <c r="H547" i="5" s="1"/>
  <c r="F561" i="5"/>
  <c r="H561" i="5" s="1"/>
  <c r="AD576" i="5"/>
  <c r="AF576" i="5" s="1"/>
  <c r="AE576" i="5"/>
  <c r="G582" i="5"/>
  <c r="F582" i="5"/>
  <c r="H582" i="5" s="1"/>
  <c r="AE585" i="5"/>
  <c r="AD585" i="5"/>
  <c r="AF585" i="5" s="1"/>
  <c r="G600" i="5"/>
  <c r="F600" i="5"/>
  <c r="H600" i="5" s="1"/>
  <c r="T624" i="5"/>
  <c r="T671" i="5"/>
  <c r="T807" i="5"/>
  <c r="R505" i="5"/>
  <c r="T505" i="5" s="1"/>
  <c r="R508" i="5"/>
  <c r="T508" i="5" s="1"/>
  <c r="AD514" i="5"/>
  <c r="AF514" i="5" s="1"/>
  <c r="F519" i="5"/>
  <c r="H519" i="5" s="1"/>
  <c r="AE539" i="5"/>
  <c r="AE551" i="5"/>
  <c r="AD551" i="5"/>
  <c r="AF551" i="5" s="1"/>
  <c r="S558" i="5"/>
  <c r="R558" i="5"/>
  <c r="T558" i="5" s="1"/>
  <c r="T561" i="5"/>
  <c r="G563" i="5"/>
  <c r="F563" i="5"/>
  <c r="H563" i="5" s="1"/>
  <c r="G568" i="5"/>
  <c r="AE569" i="5"/>
  <c r="AD569" i="5"/>
  <c r="AF569" i="5" s="1"/>
  <c r="S573" i="5"/>
  <c r="G575" i="5"/>
  <c r="T580" i="5"/>
  <c r="G584" i="5"/>
  <c r="T634" i="5"/>
  <c r="T638" i="5"/>
  <c r="H642" i="5"/>
  <c r="S706" i="5"/>
  <c r="R706" i="5"/>
  <c r="T706" i="5" s="1"/>
  <c r="AD454" i="5"/>
  <c r="AF454" i="5" s="1"/>
  <c r="R457" i="5"/>
  <c r="T457" i="5" s="1"/>
  <c r="AD462" i="5"/>
  <c r="AF462" i="5" s="1"/>
  <c r="R465" i="5"/>
  <c r="T465" i="5" s="1"/>
  <c r="F468" i="5"/>
  <c r="H468" i="5" s="1"/>
  <c r="AD470" i="5"/>
  <c r="AF470" i="5" s="1"/>
  <c r="R473" i="5"/>
  <c r="T473" i="5" s="1"/>
  <c r="F476" i="5"/>
  <c r="H476" i="5" s="1"/>
  <c r="AD478" i="5"/>
  <c r="AF478" i="5" s="1"/>
  <c r="R481" i="5"/>
  <c r="T481" i="5" s="1"/>
  <c r="F484" i="5"/>
  <c r="H484" i="5" s="1"/>
  <c r="AD486" i="5"/>
  <c r="AF486" i="5" s="1"/>
  <c r="R489" i="5"/>
  <c r="T489" i="5" s="1"/>
  <c r="F492" i="5"/>
  <c r="H492" i="5" s="1"/>
  <c r="AD494" i="5"/>
  <c r="AF494" i="5" s="1"/>
  <c r="R497" i="5"/>
  <c r="T497" i="5" s="1"/>
  <c r="R506" i="5"/>
  <c r="T506" i="5" s="1"/>
  <c r="R507" i="5"/>
  <c r="T507" i="5" s="1"/>
  <c r="R509" i="5"/>
  <c r="T509" i="5" s="1"/>
  <c r="AE521" i="5"/>
  <c r="AE525" i="5"/>
  <c r="F527" i="5"/>
  <c r="H527" i="5" s="1"/>
  <c r="T528" i="5"/>
  <c r="G531" i="5"/>
  <c r="F531" i="5"/>
  <c r="H531" i="5" s="1"/>
  <c r="G537" i="5"/>
  <c r="S547" i="5"/>
  <c r="AE553" i="5"/>
  <c r="AE556" i="5"/>
  <c r="AE578" i="5"/>
  <c r="AE587" i="5"/>
  <c r="S591" i="5"/>
  <c r="S600" i="5"/>
  <c r="H613" i="5"/>
  <c r="AF663" i="5"/>
  <c r="S696" i="5"/>
  <c r="S702" i="5"/>
  <c r="R702" i="5"/>
  <c r="T702" i="5" s="1"/>
  <c r="AF764" i="5"/>
  <c r="S501" i="5"/>
  <c r="S502" i="5"/>
  <c r="R502" i="5"/>
  <c r="T502" i="5" s="1"/>
  <c r="G518" i="5"/>
  <c r="G522" i="5"/>
  <c r="S541" i="5"/>
  <c r="R541" i="5"/>
  <c r="T541" i="5" s="1"/>
  <c r="G552" i="5"/>
  <c r="S563" i="5"/>
  <c r="G565" i="5"/>
  <c r="G570" i="5"/>
  <c r="R573" i="5"/>
  <c r="T573" i="5" s="1"/>
  <c r="AF578" i="5"/>
  <c r="T589" i="5"/>
  <c r="S598" i="5"/>
  <c r="AF624" i="5"/>
  <c r="AE632" i="5"/>
  <c r="AD632" i="5"/>
  <c r="AF632" i="5" s="1"/>
  <c r="S640" i="5"/>
  <c r="R640" i="5"/>
  <c r="T640" i="5" s="1"/>
  <c r="AF665" i="5"/>
  <c r="G668" i="5"/>
  <c r="T698" i="5"/>
  <c r="T714" i="5"/>
  <c r="S785" i="5"/>
  <c r="S585" i="5"/>
  <c r="R585" i="5"/>
  <c r="T585" i="5" s="1"/>
  <c r="AE591" i="5"/>
  <c r="AD591" i="5"/>
  <c r="AF591" i="5" s="1"/>
  <c r="AF593" i="5"/>
  <c r="G603" i="5"/>
  <c r="AE604" i="5"/>
  <c r="AD604" i="5"/>
  <c r="AF604" i="5" s="1"/>
  <c r="S615" i="5"/>
  <c r="AE621" i="5"/>
  <c r="AE630" i="5"/>
  <c r="T635" i="5"/>
  <c r="AE657" i="5"/>
  <c r="T665" i="5"/>
  <c r="H675" i="5"/>
  <c r="T686" i="5"/>
  <c r="H706" i="5"/>
  <c r="AF707" i="5"/>
  <c r="T723" i="5"/>
  <c r="AF728" i="5"/>
  <c r="AF789" i="5"/>
  <c r="S795" i="5"/>
  <c r="R795" i="5"/>
  <c r="T795" i="5" s="1"/>
  <c r="T598" i="5"/>
  <c r="H603" i="5"/>
  <c r="G605" i="5"/>
  <c r="S609" i="5"/>
  <c r="R609" i="5"/>
  <c r="T609" i="5" s="1"/>
  <c r="T612" i="5"/>
  <c r="AF613" i="5"/>
  <c r="F617" i="5"/>
  <c r="H617" i="5" s="1"/>
  <c r="H622" i="5"/>
  <c r="AE624" i="5"/>
  <c r="S626" i="5"/>
  <c r="R626" i="5"/>
  <c r="T626" i="5" s="1"/>
  <c r="G634" i="5"/>
  <c r="AF638" i="5"/>
  <c r="H640" i="5"/>
  <c r="G645" i="5"/>
  <c r="T650" i="5"/>
  <c r="H658" i="5"/>
  <c r="AE696" i="5"/>
  <c r="AF711" i="5"/>
  <c r="T746" i="5"/>
  <c r="AF784" i="5"/>
  <c r="AE827" i="5"/>
  <c r="F562" i="5"/>
  <c r="H562" i="5" s="1"/>
  <c r="S584" i="5"/>
  <c r="AE590" i="5"/>
  <c r="AD590" i="5"/>
  <c r="AF590" i="5" s="1"/>
  <c r="AE609" i="5"/>
  <c r="T617" i="5"/>
  <c r="AE626" i="5"/>
  <c r="T629" i="5"/>
  <c r="G636" i="5"/>
  <c r="H687" i="5"/>
  <c r="G699" i="5"/>
  <c r="G701" i="5"/>
  <c r="AE704" i="5"/>
  <c r="AF760" i="5"/>
  <c r="T771" i="5"/>
  <c r="T788" i="5"/>
  <c r="AE907" i="5"/>
  <c r="AE1319" i="5"/>
  <c r="AD1319" i="5"/>
  <c r="AF1319" i="5" s="1"/>
  <c r="AF1325" i="5"/>
  <c r="AE1333" i="5"/>
  <c r="AD1333" i="5"/>
  <c r="AF1333" i="5" s="1"/>
  <c r="T584" i="5"/>
  <c r="H587" i="5"/>
  <c r="S594" i="5"/>
  <c r="F596" i="5"/>
  <c r="H596" i="5" s="1"/>
  <c r="S597" i="5"/>
  <c r="AF606" i="5"/>
  <c r="H608" i="5"/>
  <c r="G619" i="5"/>
  <c r="AE620" i="5"/>
  <c r="AD620" i="5"/>
  <c r="AF620" i="5" s="1"/>
  <c r="S631" i="5"/>
  <c r="AE637" i="5"/>
  <c r="G662" i="5"/>
  <c r="F662" i="5"/>
  <c r="H662" i="5" s="1"/>
  <c r="AF669" i="5"/>
  <c r="AE683" i="5"/>
  <c r="AD683" i="5"/>
  <c r="AF683" i="5" s="1"/>
  <c r="H689" i="5"/>
  <c r="S719" i="5"/>
  <c r="T821" i="5"/>
  <c r="T828" i="5"/>
  <c r="R543" i="5"/>
  <c r="T543" i="5" s="1"/>
  <c r="AD553" i="5"/>
  <c r="AF553" i="5" s="1"/>
  <c r="R559" i="5"/>
  <c r="T559" i="5" s="1"/>
  <c r="AD571" i="5"/>
  <c r="AF571" i="5" s="1"/>
  <c r="AD572" i="5"/>
  <c r="AF572" i="5" s="1"/>
  <c r="AD573" i="5"/>
  <c r="AF573" i="5" s="1"/>
  <c r="AD574" i="5"/>
  <c r="AF574" i="5" s="1"/>
  <c r="G591" i="5"/>
  <c r="F591" i="5"/>
  <c r="H591" i="5" s="1"/>
  <c r="H602" i="5"/>
  <c r="AE603" i="5"/>
  <c r="AD603" i="5"/>
  <c r="AF603" i="5" s="1"/>
  <c r="F610" i="5"/>
  <c r="H610" i="5" s="1"/>
  <c r="S611" i="5"/>
  <c r="S614" i="5"/>
  <c r="G616" i="5"/>
  <c r="F616" i="5"/>
  <c r="H616" i="5" s="1"/>
  <c r="S636" i="5"/>
  <c r="T647" i="5"/>
  <c r="F670" i="5"/>
  <c r="H670" i="5" s="1"/>
  <c r="G676" i="5"/>
  <c r="F676" i="5"/>
  <c r="H676" i="5" s="1"/>
  <c r="AF679" i="5"/>
  <c r="T687" i="5"/>
  <c r="S689" i="5"/>
  <c r="R689" i="5"/>
  <c r="T689" i="5" s="1"/>
  <c r="T727" i="5"/>
  <c r="T763" i="5"/>
  <c r="T811" i="5"/>
  <c r="F549" i="5"/>
  <c r="H549" i="5" s="1"/>
  <c r="F565" i="5"/>
  <c r="H565" i="5" s="1"/>
  <c r="F581" i="5"/>
  <c r="H581" i="5" s="1"/>
  <c r="S583" i="5"/>
  <c r="T594" i="5"/>
  <c r="G599" i="5"/>
  <c r="F599" i="5"/>
  <c r="H599" i="5" s="1"/>
  <c r="S608" i="5"/>
  <c r="T614" i="5"/>
  <c r="H619" i="5"/>
  <c r="G621" i="5"/>
  <c r="S625" i="5"/>
  <c r="R625" i="5"/>
  <c r="T625" i="5" s="1"/>
  <c r="T628" i="5"/>
  <c r="AF629" i="5"/>
  <c r="G633" i="5"/>
  <c r="H638" i="5"/>
  <c r="AE640" i="5"/>
  <c r="S642" i="5"/>
  <c r="R642" i="5"/>
  <c r="T642" i="5" s="1"/>
  <c r="H644" i="5"/>
  <c r="AE658" i="5"/>
  <c r="S660" i="5"/>
  <c r="G684" i="5"/>
  <c r="S691" i="5"/>
  <c r="H693" i="5"/>
  <c r="T701" i="5"/>
  <c r="T769" i="5"/>
  <c r="AF814" i="5"/>
  <c r="T825" i="5"/>
  <c r="AF828" i="5"/>
  <c r="T832" i="5"/>
  <c r="AF873" i="5"/>
  <c r="AF957" i="5"/>
  <c r="AF985" i="5"/>
  <c r="AD523" i="5"/>
  <c r="AF523" i="5" s="1"/>
  <c r="R529" i="5"/>
  <c r="T529" i="5" s="1"/>
  <c r="AD539" i="5"/>
  <c r="AF539" i="5" s="1"/>
  <c r="F550" i="5"/>
  <c r="H550" i="5" s="1"/>
  <c r="G586" i="5"/>
  <c r="F586" i="5"/>
  <c r="H586" i="5" s="1"/>
  <c r="G596" i="5"/>
  <c r="G604" i="5"/>
  <c r="G613" i="5"/>
  <c r="S616" i="5"/>
  <c r="AF623" i="5"/>
  <c r="AE634" i="5"/>
  <c r="R636" i="5"/>
  <c r="T636" i="5" s="1"/>
  <c r="T653" i="5"/>
  <c r="T660" i="5"/>
  <c r="T666" i="5"/>
  <c r="T670" i="5"/>
  <c r="F682" i="5"/>
  <c r="H682" i="5" s="1"/>
  <c r="AE687" i="5"/>
  <c r="AE716" i="5"/>
  <c r="AD716" i="5"/>
  <c r="AF716" i="5" s="1"/>
  <c r="S753" i="5"/>
  <c r="R753" i="5"/>
  <c r="T753" i="5" s="1"/>
  <c r="T759" i="5"/>
  <c r="T808" i="5"/>
  <c r="AF811" i="5"/>
  <c r="AE870" i="5"/>
  <c r="AD870" i="5"/>
  <c r="AF870" i="5" s="1"/>
  <c r="T961" i="5"/>
  <c r="AD524" i="5"/>
  <c r="AF524" i="5" s="1"/>
  <c r="R530" i="5"/>
  <c r="T530" i="5" s="1"/>
  <c r="F535" i="5"/>
  <c r="H535" i="5" s="1"/>
  <c r="AD540" i="5"/>
  <c r="AF540" i="5" s="1"/>
  <c r="R546" i="5"/>
  <c r="T546" i="5" s="1"/>
  <c r="F551" i="5"/>
  <c r="H551" i="5" s="1"/>
  <c r="AD556" i="5"/>
  <c r="AF556" i="5" s="1"/>
  <c r="R562" i="5"/>
  <c r="T562" i="5" s="1"/>
  <c r="G573" i="5"/>
  <c r="F574" i="5"/>
  <c r="H574" i="5" s="1"/>
  <c r="T582" i="5"/>
  <c r="T583" i="5"/>
  <c r="AD584" i="5"/>
  <c r="AF584" i="5" s="1"/>
  <c r="AE589" i="5"/>
  <c r="AE594" i="5"/>
  <c r="S599" i="5"/>
  <c r="AE605" i="5"/>
  <c r="R608" i="5"/>
  <c r="T608" i="5" s="1"/>
  <c r="AE614" i="5"/>
  <c r="T619" i="5"/>
  <c r="G630" i="5"/>
  <c r="F630" i="5"/>
  <c r="H630" i="5" s="1"/>
  <c r="AF640" i="5"/>
  <c r="S674" i="5"/>
  <c r="R674" i="5"/>
  <c r="T674" i="5" s="1"/>
  <c r="S680" i="5"/>
  <c r="T703" i="5"/>
  <c r="H707" i="5"/>
  <c r="AF719" i="5"/>
  <c r="T725" i="5"/>
  <c r="T730" i="5"/>
  <c r="T750" i="5"/>
  <c r="S797" i="5"/>
  <c r="R797" i="5"/>
  <c r="T797" i="5" s="1"/>
  <c r="T853" i="5"/>
  <c r="AD525" i="5"/>
  <c r="AF525" i="5" s="1"/>
  <c r="R531" i="5"/>
  <c r="T531" i="5" s="1"/>
  <c r="F536" i="5"/>
  <c r="H536" i="5" s="1"/>
  <c r="AD541" i="5"/>
  <c r="AF541" i="5" s="1"/>
  <c r="R547" i="5"/>
  <c r="T547" i="5" s="1"/>
  <c r="F552" i="5"/>
  <c r="H552" i="5" s="1"/>
  <c r="AD557" i="5"/>
  <c r="AF557" i="5" s="1"/>
  <c r="R563" i="5"/>
  <c r="T563" i="5" s="1"/>
  <c r="F568" i="5"/>
  <c r="H568" i="5" s="1"/>
  <c r="F569" i="5"/>
  <c r="H569" i="5" s="1"/>
  <c r="F570" i="5"/>
  <c r="H570" i="5" s="1"/>
  <c r="F575" i="5"/>
  <c r="H575" i="5" s="1"/>
  <c r="F576" i="5"/>
  <c r="H576" i="5" s="1"/>
  <c r="F578" i="5"/>
  <c r="H578" i="5" s="1"/>
  <c r="F579" i="5"/>
  <c r="H579" i="5" s="1"/>
  <c r="S581" i="5"/>
  <c r="R581" i="5"/>
  <c r="T581" i="5" s="1"/>
  <c r="R592" i="5"/>
  <c r="T592" i="5" s="1"/>
  <c r="AF594" i="5"/>
  <c r="S596" i="5"/>
  <c r="R596" i="5"/>
  <c r="T596" i="5" s="1"/>
  <c r="S604" i="5"/>
  <c r="AF611" i="5"/>
  <c r="AE625" i="5"/>
  <c r="T633" i="5"/>
  <c r="AD634" i="5"/>
  <c r="AF634" i="5" s="1"/>
  <c r="AF642" i="5"/>
  <c r="G646" i="5"/>
  <c r="F646" i="5"/>
  <c r="H646" i="5" s="1"/>
  <c r="AE651" i="5"/>
  <c r="AD651" i="5"/>
  <c r="AF651" i="5" s="1"/>
  <c r="H655" i="5"/>
  <c r="AE666" i="5"/>
  <c r="AD666" i="5"/>
  <c r="AF666" i="5" s="1"/>
  <c r="S672" i="5"/>
  <c r="R672" i="5"/>
  <c r="T672" i="5" s="1"/>
  <c r="S705" i="5"/>
  <c r="R705" i="5"/>
  <c r="T705" i="5" s="1"/>
  <c r="AF708" i="5"/>
  <c r="AF710" i="5"/>
  <c r="T850" i="5"/>
  <c r="AF884" i="5"/>
  <c r="AE891" i="5"/>
  <c r="R518" i="5"/>
  <c r="T518" i="5" s="1"/>
  <c r="F521" i="5"/>
  <c r="H521" i="5" s="1"/>
  <c r="AD526" i="5"/>
  <c r="AF526" i="5" s="1"/>
  <c r="R532" i="5"/>
  <c r="T532" i="5" s="1"/>
  <c r="F537" i="5"/>
  <c r="H537" i="5" s="1"/>
  <c r="AD542" i="5"/>
  <c r="AF542" i="5" s="1"/>
  <c r="R548" i="5"/>
  <c r="T548" i="5" s="1"/>
  <c r="F553" i="5"/>
  <c r="H553" i="5" s="1"/>
  <c r="AD558" i="5"/>
  <c r="AF558" i="5" s="1"/>
  <c r="R564" i="5"/>
  <c r="T564" i="5" s="1"/>
  <c r="F571" i="5"/>
  <c r="H571" i="5" s="1"/>
  <c r="AD589" i="5"/>
  <c r="AF589" i="5" s="1"/>
  <c r="R591" i="5"/>
  <c r="T591" i="5" s="1"/>
  <c r="AF597" i="5"/>
  <c r="G601" i="5"/>
  <c r="H606" i="5"/>
  <c r="AE608" i="5"/>
  <c r="S610" i="5"/>
  <c r="R610" i="5"/>
  <c r="T610" i="5" s="1"/>
  <c r="AD614" i="5"/>
  <c r="AF614" i="5" s="1"/>
  <c r="AF622" i="5"/>
  <c r="H624" i="5"/>
  <c r="G635" i="5"/>
  <c r="AE636" i="5"/>
  <c r="AD636" i="5"/>
  <c r="AF636" i="5" s="1"/>
  <c r="S644" i="5"/>
  <c r="AF647" i="5"/>
  <c r="AF649" i="5"/>
  <c r="H657" i="5"/>
  <c r="AF664" i="5"/>
  <c r="F690" i="5"/>
  <c r="H690" i="5" s="1"/>
  <c r="G690" i="5"/>
  <c r="AF697" i="5"/>
  <c r="AF701" i="5"/>
  <c r="T733" i="5"/>
  <c r="AF805" i="5"/>
  <c r="F522" i="5"/>
  <c r="H522" i="5" s="1"/>
  <c r="AD527" i="5"/>
  <c r="AF527" i="5" s="1"/>
  <c r="R533" i="5"/>
  <c r="T533" i="5" s="1"/>
  <c r="F538" i="5"/>
  <c r="H538" i="5" s="1"/>
  <c r="AD543" i="5"/>
  <c r="AF543" i="5" s="1"/>
  <c r="R549" i="5"/>
  <c r="T549" i="5" s="1"/>
  <c r="F554" i="5"/>
  <c r="H554" i="5" s="1"/>
  <c r="AD559" i="5"/>
  <c r="AF559" i="5" s="1"/>
  <c r="R565" i="5"/>
  <c r="T565" i="5" s="1"/>
  <c r="F572" i="5"/>
  <c r="H572" i="5" s="1"/>
  <c r="F573" i="5"/>
  <c r="H573" i="5" s="1"/>
  <c r="G574" i="5"/>
  <c r="S580" i="5"/>
  <c r="G585" i="5"/>
  <c r="F585" i="5"/>
  <c r="H585" i="5" s="1"/>
  <c r="F590" i="5"/>
  <c r="H590" i="5" s="1"/>
  <c r="AD599" i="5"/>
  <c r="AF599" i="5" s="1"/>
  <c r="AE602" i="5"/>
  <c r="R604" i="5"/>
  <c r="T604" i="5" s="1"/>
  <c r="AF608" i="5"/>
  <c r="H618" i="5"/>
  <c r="AE619" i="5"/>
  <c r="AD619" i="5"/>
  <c r="AF619" i="5" s="1"/>
  <c r="F626" i="5"/>
  <c r="H626" i="5" s="1"/>
  <c r="S627" i="5"/>
  <c r="S630" i="5"/>
  <c r="G632" i="5"/>
  <c r="F632" i="5"/>
  <c r="H632" i="5" s="1"/>
  <c r="T655" i="5"/>
  <c r="AF660" i="5"/>
  <c r="AE680" i="5"/>
  <c r="T682" i="5"/>
  <c r="T684" i="5"/>
  <c r="H688" i="5"/>
  <c r="G692" i="5"/>
  <c r="G696" i="5"/>
  <c r="F696" i="5"/>
  <c r="H696" i="5" s="1"/>
  <c r="AE703" i="5"/>
  <c r="G713" i="5"/>
  <c r="AF878" i="5"/>
  <c r="AF881" i="5"/>
  <c r="S568" i="5"/>
  <c r="R569" i="5"/>
  <c r="T569" i="5" s="1"/>
  <c r="AE593" i="5"/>
  <c r="G598" i="5"/>
  <c r="F598" i="5"/>
  <c r="H598" i="5" s="1"/>
  <c r="T607" i="5"/>
  <c r="G615" i="5"/>
  <c r="F615" i="5"/>
  <c r="H615" i="5" s="1"/>
  <c r="S624" i="5"/>
  <c r="T630" i="5"/>
  <c r="H635" i="5"/>
  <c r="G637" i="5"/>
  <c r="F650" i="5"/>
  <c r="H650" i="5" s="1"/>
  <c r="AE672" i="5"/>
  <c r="H709" i="5"/>
  <c r="S711" i="5"/>
  <c r="AE720" i="5"/>
  <c r="S723" i="5"/>
  <c r="AF725" i="5"/>
  <c r="AE794" i="5"/>
  <c r="AF857" i="5"/>
  <c r="AD864" i="5"/>
  <c r="AF864" i="5" s="1"/>
  <c r="AE864" i="5"/>
  <c r="AD645" i="5"/>
  <c r="AF645" i="5" s="1"/>
  <c r="S648" i="5"/>
  <c r="G677" i="5"/>
  <c r="AE678" i="5"/>
  <c r="T683" i="5"/>
  <c r="T692" i="5"/>
  <c r="G694" i="5"/>
  <c r="F694" i="5"/>
  <c r="H694" i="5" s="1"/>
  <c r="AE698" i="5"/>
  <c r="H702" i="5"/>
  <c r="AE715" i="5"/>
  <c r="AD715" i="5"/>
  <c r="AF715" i="5" s="1"/>
  <c r="AE749" i="5"/>
  <c r="AE755" i="5"/>
  <c r="AF786" i="5"/>
  <c r="T814" i="5"/>
  <c r="AE817" i="5"/>
  <c r="AD817" i="5"/>
  <c r="AF817" i="5" s="1"/>
  <c r="S894" i="5"/>
  <c r="R894" i="5"/>
  <c r="T894" i="5" s="1"/>
  <c r="AE1345" i="5"/>
  <c r="T651" i="5"/>
  <c r="AE655" i="5"/>
  <c r="H660" i="5"/>
  <c r="T663" i="5"/>
  <c r="AE669" i="5"/>
  <c r="AF675" i="5"/>
  <c r="AF681" i="5"/>
  <c r="S709" i="5"/>
  <c r="G711" i="5"/>
  <c r="F711" i="5"/>
  <c r="H711" i="5" s="1"/>
  <c r="H714" i="5"/>
  <c r="AF724" i="5"/>
  <c r="AE733" i="5"/>
  <c r="AF744" i="5"/>
  <c r="AF770" i="5"/>
  <c r="AF802" i="5"/>
  <c r="AF820" i="5"/>
  <c r="T831" i="5"/>
  <c r="R844" i="5"/>
  <c r="T844" i="5" s="1"/>
  <c r="S844" i="5"/>
  <c r="S901" i="5"/>
  <c r="R901" i="5"/>
  <c r="T901" i="5" s="1"/>
  <c r="AF907" i="5"/>
  <c r="AF977" i="5"/>
  <c r="S992" i="5"/>
  <c r="R992" i="5"/>
  <c r="T992" i="5" s="1"/>
  <c r="T999" i="5"/>
  <c r="F647" i="5"/>
  <c r="H647" i="5" s="1"/>
  <c r="S657" i="5"/>
  <c r="R657" i="5"/>
  <c r="T657" i="5" s="1"/>
  <c r="AF661" i="5"/>
  <c r="G665" i="5"/>
  <c r="S668" i="5"/>
  <c r="AD678" i="5"/>
  <c r="AF678" i="5" s="1"/>
  <c r="AE689" i="5"/>
  <c r="T697" i="5"/>
  <c r="AE706" i="5"/>
  <c r="S716" i="5"/>
  <c r="T729" i="5"/>
  <c r="AF733" i="5"/>
  <c r="T756" i="5"/>
  <c r="AE768" i="5"/>
  <c r="AD768" i="5"/>
  <c r="AF768" i="5" s="1"/>
  <c r="AE814" i="5"/>
  <c r="AF824" i="5"/>
  <c r="AE654" i="5"/>
  <c r="AE674" i="5"/>
  <c r="S679" i="5"/>
  <c r="G693" i="5"/>
  <c r="AE694" i="5"/>
  <c r="T699" i="5"/>
  <c r="AF729" i="5"/>
  <c r="AF747" i="5"/>
  <c r="T766" i="5"/>
  <c r="AE776" i="5"/>
  <c r="AD776" i="5"/>
  <c r="AF776" i="5" s="1"/>
  <c r="AF854" i="5"/>
  <c r="AF891" i="5"/>
  <c r="AF905" i="5"/>
  <c r="T915" i="5"/>
  <c r="AF925" i="5"/>
  <c r="G652" i="5"/>
  <c r="AF654" i="5"/>
  <c r="S656" i="5"/>
  <c r="S659" i="5"/>
  <c r="S662" i="5"/>
  <c r="G664" i="5"/>
  <c r="F664" i="5"/>
  <c r="H664" i="5" s="1"/>
  <c r="G667" i="5"/>
  <c r="AE668" i="5"/>
  <c r="AD668" i="5"/>
  <c r="AF668" i="5" s="1"/>
  <c r="AE685" i="5"/>
  <c r="AF691" i="5"/>
  <c r="T708" i="5"/>
  <c r="G710" i="5"/>
  <c r="F710" i="5"/>
  <c r="H710" i="5" s="1"/>
  <c r="AE714" i="5"/>
  <c r="AE721" i="5"/>
  <c r="AF727" i="5"/>
  <c r="S738" i="5"/>
  <c r="R738" i="5"/>
  <c r="T738" i="5" s="1"/>
  <c r="S743" i="5"/>
  <c r="R743" i="5"/>
  <c r="T743" i="5" s="1"/>
  <c r="S809" i="5"/>
  <c r="AF825" i="5"/>
  <c r="AF851" i="5"/>
  <c r="AF868" i="5"/>
  <c r="T922" i="5"/>
  <c r="R597" i="5"/>
  <c r="T597" i="5" s="1"/>
  <c r="AD605" i="5"/>
  <c r="AF605" i="5" s="1"/>
  <c r="R611" i="5"/>
  <c r="T611" i="5" s="1"/>
  <c r="AD621" i="5"/>
  <c r="AF621" i="5" s="1"/>
  <c r="R627" i="5"/>
  <c r="T627" i="5" s="1"/>
  <c r="AD637" i="5"/>
  <c r="AF637" i="5" s="1"/>
  <c r="AF677" i="5"/>
  <c r="G681" i="5"/>
  <c r="S684" i="5"/>
  <c r="AD694" i="5"/>
  <c r="AF694" i="5" s="1"/>
  <c r="AE705" i="5"/>
  <c r="AF723" i="5"/>
  <c r="AF745" i="5"/>
  <c r="AE766" i="5"/>
  <c r="AD766" i="5"/>
  <c r="AF766" i="5" s="1"/>
  <c r="S780" i="5"/>
  <c r="R780" i="5"/>
  <c r="T780" i="5" s="1"/>
  <c r="T812" i="5"/>
  <c r="T819" i="5"/>
  <c r="S862" i="5"/>
  <c r="R862" i="5"/>
  <c r="T862" i="5" s="1"/>
  <c r="S889" i="5"/>
  <c r="AF915" i="5"/>
  <c r="AE947" i="5"/>
  <c r="AD947" i="5"/>
  <c r="AF947" i="5" s="1"/>
  <c r="AF1163" i="5"/>
  <c r="F601" i="5"/>
  <c r="H601" i="5" s="1"/>
  <c r="F633" i="5"/>
  <c r="H633" i="5" s="1"/>
  <c r="AF643" i="5"/>
  <c r="S646" i="5"/>
  <c r="G649" i="5"/>
  <c r="AE653" i="5"/>
  <c r="R656" i="5"/>
  <c r="T656" i="5" s="1"/>
  <c r="T659" i="5"/>
  <c r="S664" i="5"/>
  <c r="G669" i="5"/>
  <c r="AE671" i="5"/>
  <c r="S673" i="5"/>
  <c r="R673" i="5"/>
  <c r="T673" i="5" s="1"/>
  <c r="S676" i="5"/>
  <c r="AF685" i="5"/>
  <c r="AE688" i="5"/>
  <c r="S690" i="5"/>
  <c r="R690" i="5"/>
  <c r="T690" i="5" s="1"/>
  <c r="AE699" i="5"/>
  <c r="AD699" i="5"/>
  <c r="AF699" i="5" s="1"/>
  <c r="H704" i="5"/>
  <c r="T713" i="5"/>
  <c r="AD714" i="5"/>
  <c r="AF714" i="5" s="1"/>
  <c r="S717" i="5"/>
  <c r="R717" i="5"/>
  <c r="T717" i="5" s="1"/>
  <c r="AF721" i="5"/>
  <c r="T748" i="5"/>
  <c r="AF763" i="5"/>
  <c r="AF771" i="5"/>
  <c r="T804" i="5"/>
  <c r="AE822" i="5"/>
  <c r="AD822" i="5"/>
  <c r="AF822" i="5" s="1"/>
  <c r="T852" i="5"/>
  <c r="T879" i="5"/>
  <c r="T1047" i="5"/>
  <c r="S652" i="5"/>
  <c r="G661" i="5"/>
  <c r="AE662" i="5"/>
  <c r="T667" i="5"/>
  <c r="T676" i="5"/>
  <c r="G678" i="5"/>
  <c r="F678" i="5"/>
  <c r="H678" i="5" s="1"/>
  <c r="AE682" i="5"/>
  <c r="H686" i="5"/>
  <c r="S693" i="5"/>
  <c r="G695" i="5"/>
  <c r="F695" i="5"/>
  <c r="H695" i="5" s="1"/>
  <c r="H698" i="5"/>
  <c r="S707" i="5"/>
  <c r="S710" i="5"/>
  <c r="G712" i="5"/>
  <c r="F712" i="5"/>
  <c r="H712" i="5" s="1"/>
  <c r="G715" i="5"/>
  <c r="S722" i="5"/>
  <c r="S741" i="5"/>
  <c r="S767" i="5"/>
  <c r="AE855" i="5"/>
  <c r="AD855" i="5"/>
  <c r="AF855" i="5" s="1"/>
  <c r="AE879" i="5"/>
  <c r="S923" i="5"/>
  <c r="AF1008" i="5"/>
  <c r="R1054" i="5"/>
  <c r="T1054" i="5" s="1"/>
  <c r="S1054" i="5"/>
  <c r="F589" i="5"/>
  <c r="H589" i="5" s="1"/>
  <c r="T646" i="5"/>
  <c r="AE650" i="5"/>
  <c r="AF653" i="5"/>
  <c r="AE656" i="5"/>
  <c r="AF659" i="5"/>
  <c r="AD696" i="5"/>
  <c r="AF696" i="5" s="1"/>
  <c r="G700" i="5"/>
  <c r="AF702" i="5"/>
  <c r="S704" i="5"/>
  <c r="T726" i="5"/>
  <c r="AE735" i="5"/>
  <c r="AD735" i="5"/>
  <c r="AF735" i="5" s="1"/>
  <c r="AE757" i="5"/>
  <c r="AD757" i="5"/>
  <c r="AF757" i="5" s="1"/>
  <c r="AE777" i="5"/>
  <c r="AD777" i="5"/>
  <c r="AF777" i="5" s="1"/>
  <c r="AF790" i="5"/>
  <c r="AF806" i="5"/>
  <c r="AF819" i="5"/>
  <c r="R840" i="5"/>
  <c r="T840" i="5" s="1"/>
  <c r="S840" i="5"/>
  <c r="S920" i="5"/>
  <c r="S1041" i="5"/>
  <c r="R1041" i="5"/>
  <c r="T1041" i="5" s="1"/>
  <c r="AD595" i="5"/>
  <c r="AF595" i="5" s="1"/>
  <c r="R599" i="5"/>
  <c r="T599" i="5" s="1"/>
  <c r="F604" i="5"/>
  <c r="H604" i="5" s="1"/>
  <c r="AD609" i="5"/>
  <c r="AF609" i="5" s="1"/>
  <c r="R615" i="5"/>
  <c r="T615" i="5" s="1"/>
  <c r="F620" i="5"/>
  <c r="H620" i="5" s="1"/>
  <c r="AD625" i="5"/>
  <c r="AF625" i="5" s="1"/>
  <c r="R631" i="5"/>
  <c r="T631" i="5" s="1"/>
  <c r="F636" i="5"/>
  <c r="H636" i="5" s="1"/>
  <c r="R652" i="5"/>
  <c r="T652" i="5" s="1"/>
  <c r="H654" i="5"/>
  <c r="S658" i="5"/>
  <c r="R658" i="5"/>
  <c r="T658" i="5" s="1"/>
  <c r="AD662" i="5"/>
  <c r="AF662" i="5" s="1"/>
  <c r="AE673" i="5"/>
  <c r="T681" i="5"/>
  <c r="AD682" i="5"/>
  <c r="AF682" i="5" s="1"/>
  <c r="AE690" i="5"/>
  <c r="S695" i="5"/>
  <c r="T707" i="5"/>
  <c r="S712" i="5"/>
  <c r="AE717" i="5"/>
  <c r="S720" i="5"/>
  <c r="R720" i="5"/>
  <c r="T720" i="5" s="1"/>
  <c r="R724" i="5"/>
  <c r="T724" i="5" s="1"/>
  <c r="AF748" i="5"/>
  <c r="AF774" i="5"/>
  <c r="AE799" i="5"/>
  <c r="AD799" i="5"/>
  <c r="AF799" i="5" s="1"/>
  <c r="T802" i="5"/>
  <c r="AE903" i="5"/>
  <c r="S1034" i="5"/>
  <c r="R600" i="5"/>
  <c r="T600" i="5" s="1"/>
  <c r="F605" i="5"/>
  <c r="H605" i="5" s="1"/>
  <c r="AD610" i="5"/>
  <c r="AF610" i="5" s="1"/>
  <c r="R616" i="5"/>
  <c r="T616" i="5" s="1"/>
  <c r="F621" i="5"/>
  <c r="H621" i="5" s="1"/>
  <c r="AD626" i="5"/>
  <c r="AF626" i="5" s="1"/>
  <c r="R632" i="5"/>
  <c r="T632" i="5" s="1"/>
  <c r="F637" i="5"/>
  <c r="H637" i="5" s="1"/>
  <c r="S645" i="5"/>
  <c r="R645" i="5"/>
  <c r="T645" i="5" s="1"/>
  <c r="G648" i="5"/>
  <c r="T649" i="5"/>
  <c r="AD650" i="5"/>
  <c r="AF650" i="5" s="1"/>
  <c r="AF656" i="5"/>
  <c r="F666" i="5"/>
  <c r="H666" i="5" s="1"/>
  <c r="AE667" i="5"/>
  <c r="AD667" i="5"/>
  <c r="AF667" i="5" s="1"/>
  <c r="AE670" i="5"/>
  <c r="H672" i="5"/>
  <c r="S678" i="5"/>
  <c r="G680" i="5"/>
  <c r="F680" i="5"/>
  <c r="H680" i="5" s="1"/>
  <c r="G683" i="5"/>
  <c r="AE684" i="5"/>
  <c r="AD684" i="5"/>
  <c r="AF684" i="5" s="1"/>
  <c r="F692" i="5"/>
  <c r="H692" i="5" s="1"/>
  <c r="AE701" i="5"/>
  <c r="R704" i="5"/>
  <c r="T704" i="5" s="1"/>
  <c r="G706" i="5"/>
  <c r="G709" i="5"/>
  <c r="AE710" i="5"/>
  <c r="T715" i="5"/>
  <c r="AF732" i="5"/>
  <c r="S736" i="5"/>
  <c r="R736" i="5"/>
  <c r="T736" i="5" s="1"/>
  <c r="AE741" i="5"/>
  <c r="T744" i="5"/>
  <c r="AD796" i="5"/>
  <c r="AF796" i="5" s="1"/>
  <c r="AE796" i="5"/>
  <c r="T813" i="5"/>
  <c r="AE830" i="5"/>
  <c r="AD830" i="5"/>
  <c r="AF830" i="5" s="1"/>
  <c r="T856" i="5"/>
  <c r="T873" i="5"/>
  <c r="R920" i="5"/>
  <c r="T920" i="5" s="1"/>
  <c r="AE973" i="5"/>
  <c r="G651" i="5"/>
  <c r="F651" i="5"/>
  <c r="H651" i="5" s="1"/>
  <c r="S661" i="5"/>
  <c r="G663" i="5"/>
  <c r="F663" i="5"/>
  <c r="H663" i="5" s="1"/>
  <c r="AF670" i="5"/>
  <c r="F674" i="5"/>
  <c r="H674" i="5" s="1"/>
  <c r="S675" i="5"/>
  <c r="AF693" i="5"/>
  <c r="G697" i="5"/>
  <c r="S700" i="5"/>
  <c r="S718" i="5"/>
  <c r="S752" i="5"/>
  <c r="R752" i="5"/>
  <c r="T752" i="5" s="1"/>
  <c r="AE770" i="5"/>
  <c r="S775" i="5"/>
  <c r="R775" i="5"/>
  <c r="T775" i="5" s="1"/>
  <c r="AF783" i="5"/>
  <c r="S817" i="5"/>
  <c r="AF913" i="5"/>
  <c r="T945" i="5"/>
  <c r="AE747" i="5"/>
  <c r="S757" i="5"/>
  <c r="AF785" i="5"/>
  <c r="AE791" i="5"/>
  <c r="S794" i="5"/>
  <c r="R794" i="5"/>
  <c r="T794" i="5" s="1"/>
  <c r="S799" i="5"/>
  <c r="AF804" i="5"/>
  <c r="T809" i="5"/>
  <c r="AF821" i="5"/>
  <c r="AF827" i="5"/>
  <c r="AE847" i="5"/>
  <c r="AD847" i="5"/>
  <c r="AF847" i="5" s="1"/>
  <c r="S858" i="5"/>
  <c r="R858" i="5"/>
  <c r="T858" i="5" s="1"/>
  <c r="S861" i="5"/>
  <c r="AF900" i="5"/>
  <c r="S910" i="5"/>
  <c r="T929" i="5"/>
  <c r="AE740" i="5"/>
  <c r="T762" i="5"/>
  <c r="S769" i="5"/>
  <c r="S777" i="5"/>
  <c r="AE789" i="5"/>
  <c r="T803" i="5"/>
  <c r="AE816" i="5"/>
  <c r="AD816" i="5"/>
  <c r="AF816" i="5" s="1"/>
  <c r="AE819" i="5"/>
  <c r="S825" i="5"/>
  <c r="AF833" i="5"/>
  <c r="AF852" i="5"/>
  <c r="T864" i="5"/>
  <c r="S873" i="5"/>
  <c r="S882" i="5"/>
  <c r="R882" i="5"/>
  <c r="T882" i="5" s="1"/>
  <c r="T885" i="5"/>
  <c r="T891" i="5"/>
  <c r="AF894" i="5"/>
  <c r="AF897" i="5"/>
  <c r="AF922" i="5"/>
  <c r="T1005" i="5"/>
  <c r="AD738" i="5"/>
  <c r="AF738" i="5" s="1"/>
  <c r="AE752" i="5"/>
  <c r="AD752" i="5"/>
  <c r="AF752" i="5" s="1"/>
  <c r="S755" i="5"/>
  <c r="R755" i="5"/>
  <c r="T755" i="5" s="1"/>
  <c r="T764" i="5"/>
  <c r="AF772" i="5"/>
  <c r="T777" i="5"/>
  <c r="AE779" i="5"/>
  <c r="AD779" i="5"/>
  <c r="AF779" i="5" s="1"/>
  <c r="S784" i="5"/>
  <c r="S807" i="5"/>
  <c r="AE809" i="5"/>
  <c r="S834" i="5"/>
  <c r="T836" i="5"/>
  <c r="T855" i="5"/>
  <c r="T867" i="5"/>
  <c r="T907" i="5"/>
  <c r="T913" i="5"/>
  <c r="AF916" i="5"/>
  <c r="T926" i="5"/>
  <c r="AF929" i="5"/>
  <c r="AE957" i="5"/>
  <c r="AF967" i="5"/>
  <c r="AE1005" i="5"/>
  <c r="AE1235" i="5"/>
  <c r="AE736" i="5"/>
  <c r="AD736" i="5"/>
  <c r="AF736" i="5" s="1"/>
  <c r="S739" i="5"/>
  <c r="R739" i="5"/>
  <c r="T739" i="5" s="1"/>
  <c r="AE750" i="5"/>
  <c r="AD750" i="5"/>
  <c r="AF750" i="5" s="1"/>
  <c r="AF762" i="5"/>
  <c r="AE769" i="5"/>
  <c r="AD769" i="5"/>
  <c r="AF769" i="5" s="1"/>
  <c r="AE782" i="5"/>
  <c r="T790" i="5"/>
  <c r="AE797" i="5"/>
  <c r="AF801" i="5"/>
  <c r="AE807" i="5"/>
  <c r="S810" i="5"/>
  <c r="R810" i="5"/>
  <c r="T810" i="5" s="1"/>
  <c r="T820" i="5"/>
  <c r="S826" i="5"/>
  <c r="S837" i="5"/>
  <c r="T865" i="5"/>
  <c r="S880" i="5"/>
  <c r="R880" i="5"/>
  <c r="T880" i="5" s="1"/>
  <c r="T917" i="5"/>
  <c r="AD920" i="5"/>
  <c r="AF920" i="5" s="1"/>
  <c r="AE920" i="5"/>
  <c r="T958" i="5"/>
  <c r="T1051" i="5"/>
  <c r="AE1164" i="5"/>
  <c r="T761" i="5"/>
  <c r="AD780" i="5"/>
  <c r="AF780" i="5" s="1"/>
  <c r="AE792" i="5"/>
  <c r="AD792" i="5"/>
  <c r="AF792" i="5" s="1"/>
  <c r="AE805" i="5"/>
  <c r="AF807" i="5"/>
  <c r="AF834" i="5"/>
  <c r="AE845" i="5"/>
  <c r="AD845" i="5"/>
  <c r="AF845" i="5" s="1"/>
  <c r="AE848" i="5"/>
  <c r="T859" i="5"/>
  <c r="S871" i="5"/>
  <c r="AF892" i="5"/>
  <c r="AF999" i="5"/>
  <c r="S1003" i="5"/>
  <c r="AF1153" i="5"/>
  <c r="R675" i="5"/>
  <c r="T675" i="5" s="1"/>
  <c r="R691" i="5"/>
  <c r="T691" i="5" s="1"/>
  <c r="T732" i="5"/>
  <c r="S737" i="5"/>
  <c r="S751" i="5"/>
  <c r="S765" i="5"/>
  <c r="AE767" i="5"/>
  <c r="S770" i="5"/>
  <c r="R770" i="5"/>
  <c r="T770" i="5" s="1"/>
  <c r="AE775" i="5"/>
  <c r="S778" i="5"/>
  <c r="R778" i="5"/>
  <c r="T778" i="5" s="1"/>
  <c r="AE810" i="5"/>
  <c r="S815" i="5"/>
  <c r="S823" i="5"/>
  <c r="R823" i="5"/>
  <c r="T823" i="5" s="1"/>
  <c r="T829" i="5"/>
  <c r="AE840" i="5"/>
  <c r="AD840" i="5"/>
  <c r="AF840" i="5" s="1"/>
  <c r="AF856" i="5"/>
  <c r="AE859" i="5"/>
  <c r="AE862" i="5"/>
  <c r="AD862" i="5"/>
  <c r="AF862" i="5" s="1"/>
  <c r="AF865" i="5"/>
  <c r="T877" i="5"/>
  <c r="AD886" i="5"/>
  <c r="AF886" i="5" s="1"/>
  <c r="AE886" i="5"/>
  <c r="S896" i="5"/>
  <c r="AE917" i="5"/>
  <c r="S935" i="5"/>
  <c r="S955" i="5"/>
  <c r="R955" i="5"/>
  <c r="T955" i="5" s="1"/>
  <c r="S979" i="5"/>
  <c r="R979" i="5"/>
  <c r="T979" i="5" s="1"/>
  <c r="S1000" i="5"/>
  <c r="R1000" i="5"/>
  <c r="T1000" i="5" s="1"/>
  <c r="T1010" i="5"/>
  <c r="T1021" i="5"/>
  <c r="S1035" i="5"/>
  <c r="T1038" i="5"/>
  <c r="T1048" i="5"/>
  <c r="AE1171" i="5"/>
  <c r="R644" i="5"/>
  <c r="T644" i="5" s="1"/>
  <c r="F649" i="5"/>
  <c r="H649" i="5" s="1"/>
  <c r="F665" i="5"/>
  <c r="H665" i="5" s="1"/>
  <c r="F681" i="5"/>
  <c r="H681" i="5" s="1"/>
  <c r="F697" i="5"/>
  <c r="H697" i="5" s="1"/>
  <c r="F713" i="5"/>
  <c r="H713" i="5" s="1"/>
  <c r="AE739" i="5"/>
  <c r="AF746" i="5"/>
  <c r="AE753" i="5"/>
  <c r="AD753" i="5"/>
  <c r="AF753" i="5" s="1"/>
  <c r="S758" i="5"/>
  <c r="AF759" i="5"/>
  <c r="AE773" i="5"/>
  <c r="AF775" i="5"/>
  <c r="S783" i="5"/>
  <c r="S793" i="5"/>
  <c r="S800" i="5"/>
  <c r="AF810" i="5"/>
  <c r="S818" i="5"/>
  <c r="R818" i="5"/>
  <c r="T818" i="5" s="1"/>
  <c r="AE837" i="5"/>
  <c r="AD837" i="5"/>
  <c r="AF837" i="5" s="1"/>
  <c r="T883" i="5"/>
  <c r="AF889" i="5"/>
  <c r="AF908" i="5"/>
  <c r="AE931" i="5"/>
  <c r="AD931" i="5"/>
  <c r="AF931" i="5" s="1"/>
  <c r="AF989" i="5"/>
  <c r="AF996" i="5"/>
  <c r="AE1038" i="5"/>
  <c r="T1128" i="5"/>
  <c r="S1141" i="5"/>
  <c r="R1141" i="5"/>
  <c r="T1141" i="5" s="1"/>
  <c r="AD655" i="5"/>
  <c r="AF655" i="5" s="1"/>
  <c r="R661" i="5"/>
  <c r="T661" i="5" s="1"/>
  <c r="AD671" i="5"/>
  <c r="AF671" i="5" s="1"/>
  <c r="R677" i="5"/>
  <c r="T677" i="5" s="1"/>
  <c r="AD687" i="5"/>
  <c r="AF687" i="5" s="1"/>
  <c r="R693" i="5"/>
  <c r="T693" i="5" s="1"/>
  <c r="AD703" i="5"/>
  <c r="AF703" i="5" s="1"/>
  <c r="R709" i="5"/>
  <c r="T709" i="5" s="1"/>
  <c r="AF730" i="5"/>
  <c r="AE734" i="5"/>
  <c r="AD734" i="5"/>
  <c r="AF734" i="5" s="1"/>
  <c r="R737" i="5"/>
  <c r="T737" i="5" s="1"/>
  <c r="AD741" i="5"/>
  <c r="AF741" i="5" s="1"/>
  <c r="T745" i="5"/>
  <c r="S756" i="5"/>
  <c r="R765" i="5"/>
  <c r="T765" i="5" s="1"/>
  <c r="AD767" i="5"/>
  <c r="AF767" i="5" s="1"/>
  <c r="AF788" i="5"/>
  <c r="AE795" i="5"/>
  <c r="AD795" i="5"/>
  <c r="AF795" i="5" s="1"/>
  <c r="AE815" i="5"/>
  <c r="AF826" i="5"/>
  <c r="T835" i="5"/>
  <c r="T843" i="5"/>
  <c r="S846" i="5"/>
  <c r="R846" i="5"/>
  <c r="T846" i="5" s="1"/>
  <c r="T849" i="5"/>
  <c r="AD859" i="5"/>
  <c r="AF859" i="5" s="1"/>
  <c r="S877" i="5"/>
  <c r="R896" i="5"/>
  <c r="T896" i="5" s="1"/>
  <c r="S918" i="5"/>
  <c r="R976" i="5"/>
  <c r="T976" i="5" s="1"/>
  <c r="S976" i="5"/>
  <c r="AF1017" i="5"/>
  <c r="AE1131" i="5"/>
  <c r="AF1154" i="5"/>
  <c r="R662" i="5"/>
  <c r="T662" i="5" s="1"/>
  <c r="F667" i="5"/>
  <c r="H667" i="5" s="1"/>
  <c r="AD672" i="5"/>
  <c r="AF672" i="5" s="1"/>
  <c r="R678" i="5"/>
  <c r="T678" i="5" s="1"/>
  <c r="F683" i="5"/>
  <c r="H683" i="5" s="1"/>
  <c r="AD688" i="5"/>
  <c r="AF688" i="5" s="1"/>
  <c r="R694" i="5"/>
  <c r="T694" i="5" s="1"/>
  <c r="F699" i="5"/>
  <c r="H699" i="5" s="1"/>
  <c r="AD704" i="5"/>
  <c r="AF704" i="5" s="1"/>
  <c r="R710" i="5"/>
  <c r="T710" i="5" s="1"/>
  <c r="F715" i="5"/>
  <c r="H715" i="5" s="1"/>
  <c r="R716" i="5"/>
  <c r="T716" i="5" s="1"/>
  <c r="S749" i="5"/>
  <c r="AE751" i="5"/>
  <c r="S754" i="5"/>
  <c r="R754" i="5"/>
  <c r="T754" i="5" s="1"/>
  <c r="AD773" i="5"/>
  <c r="AF773" i="5" s="1"/>
  <c r="AE778" i="5"/>
  <c r="AD778" i="5"/>
  <c r="AF778" i="5" s="1"/>
  <c r="S781" i="5"/>
  <c r="R781" i="5"/>
  <c r="T781" i="5" s="1"/>
  <c r="T787" i="5"/>
  <c r="S798" i="5"/>
  <c r="AE818" i="5"/>
  <c r="AE832" i="5"/>
  <c r="S838" i="5"/>
  <c r="R838" i="5"/>
  <c r="T838" i="5" s="1"/>
  <c r="T841" i="5"/>
  <c r="AE843" i="5"/>
  <c r="T857" i="5"/>
  <c r="AE877" i="5"/>
  <c r="S887" i="5"/>
  <c r="T893" i="5"/>
  <c r="AD896" i="5"/>
  <c r="AF896" i="5" s="1"/>
  <c r="AE896" i="5"/>
  <c r="T899" i="5"/>
  <c r="S906" i="5"/>
  <c r="R906" i="5"/>
  <c r="T906" i="5" s="1"/>
  <c r="S909" i="5"/>
  <c r="T928" i="5"/>
  <c r="S932" i="5"/>
  <c r="R932" i="5"/>
  <c r="T932" i="5" s="1"/>
  <c r="T983" i="5"/>
  <c r="AE1118" i="5"/>
  <c r="AF1121" i="5"/>
  <c r="F652" i="5"/>
  <c r="H652" i="5" s="1"/>
  <c r="AD657" i="5"/>
  <c r="AF657" i="5" s="1"/>
  <c r="F668" i="5"/>
  <c r="H668" i="5" s="1"/>
  <c r="AD673" i="5"/>
  <c r="AF673" i="5" s="1"/>
  <c r="R679" i="5"/>
  <c r="T679" i="5" s="1"/>
  <c r="F684" i="5"/>
  <c r="H684" i="5" s="1"/>
  <c r="AD689" i="5"/>
  <c r="AF689" i="5" s="1"/>
  <c r="R695" i="5"/>
  <c r="T695" i="5" s="1"/>
  <c r="F700" i="5"/>
  <c r="H700" i="5" s="1"/>
  <c r="AD705" i="5"/>
  <c r="AF705" i="5" s="1"/>
  <c r="R711" i="5"/>
  <c r="T711" i="5" s="1"/>
  <c r="AD717" i="5"/>
  <c r="AF717" i="5" s="1"/>
  <c r="R719" i="5"/>
  <c r="T719" i="5" s="1"/>
  <c r="S735" i="5"/>
  <c r="R740" i="5"/>
  <c r="T740" i="5" s="1"/>
  <c r="AE765" i="5"/>
  <c r="S768" i="5"/>
  <c r="R768" i="5"/>
  <c r="T768" i="5" s="1"/>
  <c r="R785" i="5"/>
  <c r="T785" i="5" s="1"/>
  <c r="S791" i="5"/>
  <c r="AE793" i="5"/>
  <c r="S796" i="5"/>
  <c r="T806" i="5"/>
  <c r="AF818" i="5"/>
  <c r="S824" i="5"/>
  <c r="AF846" i="5"/>
  <c r="S872" i="5"/>
  <c r="AF883" i="5"/>
  <c r="S903" i="5"/>
  <c r="AF918" i="5"/>
  <c r="AF935" i="5"/>
  <c r="T939" i="5"/>
  <c r="AF969" i="5"/>
  <c r="T1025" i="5"/>
  <c r="R648" i="5"/>
  <c r="T648" i="5" s="1"/>
  <c r="AD658" i="5"/>
  <c r="AF658" i="5" s="1"/>
  <c r="R664" i="5"/>
  <c r="T664" i="5" s="1"/>
  <c r="F669" i="5"/>
  <c r="H669" i="5" s="1"/>
  <c r="AD674" i="5"/>
  <c r="AF674" i="5" s="1"/>
  <c r="R680" i="5"/>
  <c r="T680" i="5" s="1"/>
  <c r="F685" i="5"/>
  <c r="H685" i="5" s="1"/>
  <c r="AD690" i="5"/>
  <c r="AF690" i="5" s="1"/>
  <c r="R696" i="5"/>
  <c r="T696" i="5" s="1"/>
  <c r="F701" i="5"/>
  <c r="H701" i="5" s="1"/>
  <c r="AD706" i="5"/>
  <c r="AF706" i="5" s="1"/>
  <c r="R712" i="5"/>
  <c r="T712" i="5" s="1"/>
  <c r="AD720" i="5"/>
  <c r="AF720" i="5" s="1"/>
  <c r="R722" i="5"/>
  <c r="T722" i="5" s="1"/>
  <c r="T735" i="5"/>
  <c r="AE737" i="5"/>
  <c r="AD737" i="5"/>
  <c r="AF737" i="5" s="1"/>
  <c r="S742" i="5"/>
  <c r="AF743" i="5"/>
  <c r="R749" i="5"/>
  <c r="T749" i="5" s="1"/>
  <c r="AD751" i="5"/>
  <c r="AF751" i="5" s="1"/>
  <c r="AE756" i="5"/>
  <c r="AE763" i="5"/>
  <c r="T772" i="5"/>
  <c r="S779" i="5"/>
  <c r="AE808" i="5"/>
  <c r="AD808" i="5"/>
  <c r="AF808" i="5" s="1"/>
  <c r="AF813" i="5"/>
  <c r="S830" i="5"/>
  <c r="R830" i="5"/>
  <c r="T830" i="5" s="1"/>
  <c r="AD832" i="5"/>
  <c r="AF832" i="5" s="1"/>
  <c r="AD843" i="5"/>
  <c r="AF843" i="5" s="1"/>
  <c r="AE851" i="5"/>
  <c r="S869" i="5"/>
  <c r="S884" i="5"/>
  <c r="R884" i="5"/>
  <c r="T884" i="5" s="1"/>
  <c r="AE893" i="5"/>
  <c r="AF899" i="5"/>
  <c r="AF912" i="5"/>
  <c r="AF921" i="5"/>
  <c r="S970" i="5"/>
  <c r="AF1018" i="5"/>
  <c r="AE1062" i="5"/>
  <c r="AD1062" i="5"/>
  <c r="AF1062" i="5" s="1"/>
  <c r="AD754" i="5"/>
  <c r="AF754" i="5" s="1"/>
  <c r="T774" i="5"/>
  <c r="AE781" i="5"/>
  <c r="T791" i="5"/>
  <c r="AE798" i="5"/>
  <c r="AE811" i="5"/>
  <c r="AE824" i="5"/>
  <c r="T827" i="5"/>
  <c r="AE838" i="5"/>
  <c r="AF860" i="5"/>
  <c r="AF866" i="5"/>
  <c r="AE915" i="5"/>
  <c r="AF932" i="5"/>
  <c r="T973" i="5"/>
  <c r="AF980" i="5"/>
  <c r="S1069" i="5"/>
  <c r="R1069" i="5"/>
  <c r="T1069" i="5" s="1"/>
  <c r="AE853" i="5"/>
  <c r="AD853" i="5"/>
  <c r="AF853" i="5" s="1"/>
  <c r="T889" i="5"/>
  <c r="AF898" i="5"/>
  <c r="T903" i="5"/>
  <c r="S908" i="5"/>
  <c r="R908" i="5"/>
  <c r="T908" i="5" s="1"/>
  <c r="AD910" i="5"/>
  <c r="AF910" i="5" s="1"/>
  <c r="S913" i="5"/>
  <c r="S986" i="5"/>
  <c r="S1022" i="5"/>
  <c r="R1022" i="5"/>
  <c r="T1022" i="5" s="1"/>
  <c r="AF1044" i="5"/>
  <c r="AE1134" i="5"/>
  <c r="T1154" i="5"/>
  <c r="AE1203" i="5"/>
  <c r="AF1339" i="5"/>
  <c r="S854" i="5"/>
  <c r="R854" i="5"/>
  <c r="T854" i="5" s="1"/>
  <c r="AE875" i="5"/>
  <c r="S904" i="5"/>
  <c r="AE923" i="5"/>
  <c r="T977" i="5"/>
  <c r="AF986" i="5"/>
  <c r="AF1015" i="5"/>
  <c r="S1019" i="5"/>
  <c r="R1019" i="5"/>
  <c r="T1019" i="5" s="1"/>
  <c r="S1042" i="5"/>
  <c r="R1042" i="5"/>
  <c r="T1042" i="5" s="1"/>
  <c r="AE1048" i="5"/>
  <c r="AF1151" i="5"/>
  <c r="AF1291" i="5"/>
  <c r="AE1298" i="5"/>
  <c r="S865" i="5"/>
  <c r="T871" i="5"/>
  <c r="AF882" i="5"/>
  <c r="T887" i="5"/>
  <c r="S892" i="5"/>
  <c r="R892" i="5"/>
  <c r="T892" i="5" s="1"/>
  <c r="S897" i="5"/>
  <c r="S911" i="5"/>
  <c r="S927" i="5"/>
  <c r="AE939" i="5"/>
  <c r="AD939" i="5"/>
  <c r="AF939" i="5" s="1"/>
  <c r="AF942" i="5"/>
  <c r="T965" i="5"/>
  <c r="T968" i="5"/>
  <c r="AF983" i="5"/>
  <c r="T993" i="5"/>
  <c r="T1003" i="5"/>
  <c r="T1032" i="5"/>
  <c r="AF1057" i="5"/>
  <c r="AF1060" i="5"/>
  <c r="AE1096" i="5"/>
  <c r="S833" i="5"/>
  <c r="S852" i="5"/>
  <c r="R869" i="5"/>
  <c r="T869" i="5" s="1"/>
  <c r="AE871" i="5"/>
  <c r="AD871" i="5"/>
  <c r="AF871" i="5" s="1"/>
  <c r="AD875" i="5"/>
  <c r="AF875" i="5" s="1"/>
  <c r="S878" i="5"/>
  <c r="R878" i="5"/>
  <c r="T878" i="5" s="1"/>
  <c r="AF880" i="5"/>
  <c r="AE887" i="5"/>
  <c r="S890" i="5"/>
  <c r="R890" i="5"/>
  <c r="T890" i="5" s="1"/>
  <c r="AE901" i="5"/>
  <c r="R904" i="5"/>
  <c r="T904" i="5" s="1"/>
  <c r="S916" i="5"/>
  <c r="R916" i="5"/>
  <c r="T916" i="5" s="1"/>
  <c r="AD923" i="5"/>
  <c r="AF923" i="5" s="1"/>
  <c r="AF945" i="5"/>
  <c r="AF952" i="5"/>
  <c r="AF961" i="5"/>
  <c r="S971" i="5"/>
  <c r="S987" i="5"/>
  <c r="R987" i="5"/>
  <c r="T987" i="5" s="1"/>
  <c r="S1016" i="5"/>
  <c r="R1016" i="5"/>
  <c r="T1016" i="5" s="1"/>
  <c r="AE1019" i="5"/>
  <c r="AF1035" i="5"/>
  <c r="AF1054" i="5"/>
  <c r="S1087" i="5"/>
  <c r="AE1125" i="5"/>
  <c r="AD1125" i="5"/>
  <c r="AF1125" i="5" s="1"/>
  <c r="S1129" i="5"/>
  <c r="S1142" i="5"/>
  <c r="R1142" i="5"/>
  <c r="T1142" i="5" s="1"/>
  <c r="T1145" i="5"/>
  <c r="AE1313" i="5"/>
  <c r="AF1327" i="5"/>
  <c r="AD740" i="5"/>
  <c r="AF740" i="5" s="1"/>
  <c r="R742" i="5"/>
  <c r="T742" i="5" s="1"/>
  <c r="AD756" i="5"/>
  <c r="AF756" i="5" s="1"/>
  <c r="R758" i="5"/>
  <c r="T758" i="5" s="1"/>
  <c r="AD782" i="5"/>
  <c r="AF782" i="5" s="1"/>
  <c r="R784" i="5"/>
  <c r="T784" i="5" s="1"/>
  <c r="AD798" i="5"/>
  <c r="AF798" i="5" s="1"/>
  <c r="R800" i="5"/>
  <c r="T800" i="5" s="1"/>
  <c r="R815" i="5"/>
  <c r="T815" i="5" s="1"/>
  <c r="AE823" i="5"/>
  <c r="AD823" i="5"/>
  <c r="AF823" i="5" s="1"/>
  <c r="S831" i="5"/>
  <c r="AD838" i="5"/>
  <c r="AF838" i="5" s="1"/>
  <c r="AF842" i="5"/>
  <c r="AD848" i="5"/>
  <c r="AF848" i="5" s="1"/>
  <c r="AF858" i="5"/>
  <c r="AE894" i="5"/>
  <c r="T897" i="5"/>
  <c r="AF906" i="5"/>
  <c r="T911" i="5"/>
  <c r="AE918" i="5"/>
  <c r="T921" i="5"/>
  <c r="S924" i="5"/>
  <c r="R924" i="5"/>
  <c r="T924" i="5" s="1"/>
  <c r="S930" i="5"/>
  <c r="S940" i="5"/>
  <c r="R940" i="5"/>
  <c r="T940" i="5" s="1"/>
  <c r="S968" i="5"/>
  <c r="T997" i="5"/>
  <c r="AE1032" i="5"/>
  <c r="AD1032" i="5"/>
  <c r="AF1032" i="5" s="1"/>
  <c r="S1046" i="5"/>
  <c r="AF1096" i="5"/>
  <c r="AF1292" i="5"/>
  <c r="R833" i="5"/>
  <c r="T833" i="5" s="1"/>
  <c r="S841" i="5"/>
  <c r="AF850" i="5"/>
  <c r="S863" i="5"/>
  <c r="AE869" i="5"/>
  <c r="S874" i="5"/>
  <c r="R874" i="5"/>
  <c r="T874" i="5" s="1"/>
  <c r="AE880" i="5"/>
  <c r="S888" i="5"/>
  <c r="AE899" i="5"/>
  <c r="S902" i="5"/>
  <c r="R902" i="5"/>
  <c r="T902" i="5" s="1"/>
  <c r="AF904" i="5"/>
  <c r="AE911" i="5"/>
  <c r="S914" i="5"/>
  <c r="R914" i="5"/>
  <c r="T914" i="5" s="1"/>
  <c r="T943" i="5"/>
  <c r="AF949" i="5"/>
  <c r="AF965" i="5"/>
  <c r="AF968" i="5"/>
  <c r="T971" i="5"/>
  <c r="AF993" i="5"/>
  <c r="AF1016" i="5"/>
  <c r="AF1225" i="5"/>
  <c r="AF1232" i="5"/>
  <c r="AE1238" i="5"/>
  <c r="AD1238" i="5"/>
  <c r="AF1238" i="5" s="1"/>
  <c r="AE1245" i="5"/>
  <c r="S849" i="5"/>
  <c r="AE867" i="5"/>
  <c r="S881" i="5"/>
  <c r="S895" i="5"/>
  <c r="S919" i="5"/>
  <c r="AF927" i="5"/>
  <c r="S950" i="5"/>
  <c r="R950" i="5"/>
  <c r="T950" i="5" s="1"/>
  <c r="S956" i="5"/>
  <c r="R956" i="5"/>
  <c r="T956" i="5" s="1"/>
  <c r="S966" i="5"/>
  <c r="R966" i="5"/>
  <c r="T966" i="5" s="1"/>
  <c r="S978" i="5"/>
  <c r="AF984" i="5"/>
  <c r="S994" i="5"/>
  <c r="AF1010" i="5"/>
  <c r="AE1013" i="5"/>
  <c r="S1033" i="5"/>
  <c r="T1046" i="5"/>
  <c r="AF1074" i="5"/>
  <c r="AF1090" i="5"/>
  <c r="S1120" i="5"/>
  <c r="AE1219" i="5"/>
  <c r="AF1279" i="5"/>
  <c r="AD749" i="5"/>
  <c r="AF749" i="5" s="1"/>
  <c r="R751" i="5"/>
  <c r="T751" i="5" s="1"/>
  <c r="AD765" i="5"/>
  <c r="AF765" i="5" s="1"/>
  <c r="R767" i="5"/>
  <c r="T767" i="5" s="1"/>
  <c r="AD791" i="5"/>
  <c r="AF791" i="5" s="1"/>
  <c r="R793" i="5"/>
  <c r="T793" i="5" s="1"/>
  <c r="S839" i="5"/>
  <c r="S857" i="5"/>
  <c r="T863" i="5"/>
  <c r="R872" i="5"/>
  <c r="T872" i="5" s="1"/>
  <c r="AE885" i="5"/>
  <c r="R888" i="5"/>
  <c r="T888" i="5" s="1"/>
  <c r="T909" i="5"/>
  <c r="S912" i="5"/>
  <c r="T937" i="5"/>
  <c r="T953" i="5"/>
  <c r="AF962" i="5"/>
  <c r="T994" i="5"/>
  <c r="S998" i="5"/>
  <c r="R998" i="5"/>
  <c r="T998" i="5" s="1"/>
  <c r="AF1007" i="5"/>
  <c r="AE1043" i="5"/>
  <c r="AE1046" i="5"/>
  <c r="AD1046" i="5"/>
  <c r="AF1046" i="5" s="1"/>
  <c r="AF1049" i="5"/>
  <c r="T1052" i="5"/>
  <c r="AF1071" i="5"/>
  <c r="AF1226" i="5"/>
  <c r="AE1266" i="5"/>
  <c r="AE1273" i="5"/>
  <c r="AE1315" i="5"/>
  <c r="AD794" i="5"/>
  <c r="AF794" i="5" s="1"/>
  <c r="R796" i="5"/>
  <c r="T796" i="5" s="1"/>
  <c r="R817" i="5"/>
  <c r="T817" i="5" s="1"/>
  <c r="S822" i="5"/>
  <c r="R822" i="5"/>
  <c r="T822" i="5" s="1"/>
  <c r="R824" i="5"/>
  <c r="T824" i="5" s="1"/>
  <c r="AE831" i="5"/>
  <c r="AD831" i="5"/>
  <c r="AF831" i="5" s="1"/>
  <c r="S847" i="5"/>
  <c r="R861" i="5"/>
  <c r="T861" i="5" s="1"/>
  <c r="AE863" i="5"/>
  <c r="AD863" i="5"/>
  <c r="AF863" i="5" s="1"/>
  <c r="AD867" i="5"/>
  <c r="AF867" i="5" s="1"/>
  <c r="S870" i="5"/>
  <c r="R870" i="5"/>
  <c r="T870" i="5" s="1"/>
  <c r="AE878" i="5"/>
  <c r="T881" i="5"/>
  <c r="AF890" i="5"/>
  <c r="T895" i="5"/>
  <c r="S900" i="5"/>
  <c r="R900" i="5"/>
  <c r="T900" i="5" s="1"/>
  <c r="S905" i="5"/>
  <c r="T919" i="5"/>
  <c r="S925" i="5"/>
  <c r="S928" i="5"/>
  <c r="S947" i="5"/>
  <c r="T960" i="5"/>
  <c r="T975" i="5"/>
  <c r="AF981" i="5"/>
  <c r="T991" i="5"/>
  <c r="AF994" i="5"/>
  <c r="AF1168" i="5"/>
  <c r="AE1174" i="5"/>
  <c r="AD1174" i="5"/>
  <c r="AF1174" i="5" s="1"/>
  <c r="AE1181" i="5"/>
  <c r="AD739" i="5"/>
  <c r="AF739" i="5" s="1"/>
  <c r="R741" i="5"/>
  <c r="T741" i="5" s="1"/>
  <c r="AD755" i="5"/>
  <c r="AF755" i="5" s="1"/>
  <c r="R757" i="5"/>
  <c r="T757" i="5" s="1"/>
  <c r="AD781" i="5"/>
  <c r="AF781" i="5" s="1"/>
  <c r="R783" i="5"/>
  <c r="T783" i="5" s="1"/>
  <c r="AD797" i="5"/>
  <c r="AF797" i="5" s="1"/>
  <c r="R799" i="5"/>
  <c r="T799" i="5" s="1"/>
  <c r="AD815" i="5"/>
  <c r="AF815" i="5" s="1"/>
  <c r="R826" i="5"/>
  <c r="T826" i="5" s="1"/>
  <c r="R837" i="5"/>
  <c r="T837" i="5" s="1"/>
  <c r="R839" i="5"/>
  <c r="T839" i="5" s="1"/>
  <c r="S855" i="5"/>
  <c r="AE883" i="5"/>
  <c r="S886" i="5"/>
  <c r="R886" i="5"/>
  <c r="T886" i="5" s="1"/>
  <c r="AF888" i="5"/>
  <c r="AE895" i="5"/>
  <c r="S898" i="5"/>
  <c r="R898" i="5"/>
  <c r="T898" i="5" s="1"/>
  <c r="AE909" i="5"/>
  <c r="R912" i="5"/>
  <c r="T912" i="5" s="1"/>
  <c r="AE919" i="5"/>
  <c r="S931" i="5"/>
  <c r="AF937" i="5"/>
  <c r="AE950" i="5"/>
  <c r="AD950" i="5"/>
  <c r="AF950" i="5" s="1"/>
  <c r="S963" i="5"/>
  <c r="R963" i="5"/>
  <c r="T963" i="5" s="1"/>
  <c r="AF978" i="5"/>
  <c r="AF1001" i="5"/>
  <c r="T1011" i="5"/>
  <c r="S1024" i="5"/>
  <c r="R1024" i="5"/>
  <c r="T1024" i="5" s="1"/>
  <c r="AF1033" i="5"/>
  <c r="AF1043" i="5"/>
  <c r="T1072" i="5"/>
  <c r="T1088" i="5"/>
  <c r="AE829" i="5"/>
  <c r="AE839" i="5"/>
  <c r="AD839" i="5"/>
  <c r="AF839" i="5" s="1"/>
  <c r="R847" i="5"/>
  <c r="T847" i="5" s="1"/>
  <c r="AE861" i="5"/>
  <c r="S866" i="5"/>
  <c r="R866" i="5"/>
  <c r="T866" i="5" s="1"/>
  <c r="AF872" i="5"/>
  <c r="AF874" i="5"/>
  <c r="S879" i="5"/>
  <c r="AE902" i="5"/>
  <c r="T905" i="5"/>
  <c r="AF914" i="5"/>
  <c r="AE925" i="5"/>
  <c r="AE934" i="5"/>
  <c r="AD934" i="5"/>
  <c r="AF934" i="5" s="1"/>
  <c r="S938" i="5"/>
  <c r="R947" i="5"/>
  <c r="T947" i="5" s="1"/>
  <c r="S960" i="5"/>
  <c r="AF975" i="5"/>
  <c r="AD988" i="5"/>
  <c r="AF988" i="5" s="1"/>
  <c r="S995" i="5"/>
  <c r="S1002" i="5"/>
  <c r="T1014" i="5"/>
  <c r="R1027" i="5"/>
  <c r="T1027" i="5" s="1"/>
  <c r="T1037" i="5"/>
  <c r="AF1040" i="5"/>
  <c r="T1056" i="5"/>
  <c r="AF1065" i="5"/>
  <c r="AE1163" i="5"/>
  <c r="AF1227" i="5"/>
  <c r="AF1274" i="5"/>
  <c r="S922" i="5"/>
  <c r="S926" i="5"/>
  <c r="AE942" i="5"/>
  <c r="S958" i="5"/>
  <c r="AF960" i="5"/>
  <c r="AE965" i="5"/>
  <c r="AF970" i="5"/>
  <c r="AF991" i="5"/>
  <c r="AF1002" i="5"/>
  <c r="S1008" i="5"/>
  <c r="R1008" i="5"/>
  <c r="T1008" i="5" s="1"/>
  <c r="T1013" i="5"/>
  <c r="AE1021" i="5"/>
  <c r="AF1024" i="5"/>
  <c r="S1030" i="5"/>
  <c r="R1030" i="5"/>
  <c r="T1030" i="5" s="1"/>
  <c r="AE1035" i="5"/>
  <c r="S1049" i="5"/>
  <c r="R1049" i="5"/>
  <c r="T1049" i="5" s="1"/>
  <c r="S1103" i="5"/>
  <c r="T1106" i="5"/>
  <c r="AE1115" i="5"/>
  <c r="S1125" i="5"/>
  <c r="R1125" i="5"/>
  <c r="T1125" i="5" s="1"/>
  <c r="AF1265" i="5"/>
  <c r="AE1272" i="5"/>
  <c r="AE1285" i="5"/>
  <c r="AD1285" i="5"/>
  <c r="AF1285" i="5" s="1"/>
  <c r="T935" i="5"/>
  <c r="S948" i="5"/>
  <c r="R948" i="5"/>
  <c r="T948" i="5" s="1"/>
  <c r="AE955" i="5"/>
  <c r="AD955" i="5"/>
  <c r="AF955" i="5" s="1"/>
  <c r="AF973" i="5"/>
  <c r="T981" i="5"/>
  <c r="S984" i="5"/>
  <c r="R984" i="5"/>
  <c r="T984" i="5" s="1"/>
  <c r="T989" i="5"/>
  <c r="AE997" i="5"/>
  <c r="AF1000" i="5"/>
  <c r="S1014" i="5"/>
  <c r="AD1030" i="5"/>
  <c r="AF1030" i="5" s="1"/>
  <c r="AE1041" i="5"/>
  <c r="AF1063" i="5"/>
  <c r="S1148" i="5"/>
  <c r="T1151" i="5"/>
  <c r="AF1307" i="5"/>
  <c r="AE1321" i="5"/>
  <c r="AE1334" i="5"/>
  <c r="AD1334" i="5"/>
  <c r="AF1334" i="5" s="1"/>
  <c r="AE1341" i="5"/>
  <c r="AD924" i="5"/>
  <c r="AF924" i="5" s="1"/>
  <c r="AE926" i="5"/>
  <c r="AD928" i="5"/>
  <c r="AF928" i="5" s="1"/>
  <c r="AD940" i="5"/>
  <c r="AF940" i="5" s="1"/>
  <c r="AE958" i="5"/>
  <c r="S974" i="5"/>
  <c r="AF976" i="5"/>
  <c r="AE981" i="5"/>
  <c r="AE989" i="5"/>
  <c r="AF992" i="5"/>
  <c r="AF997" i="5"/>
  <c r="S1006" i="5"/>
  <c r="S1036" i="5"/>
  <c r="R1036" i="5"/>
  <c r="T1036" i="5" s="1"/>
  <c r="S1039" i="5"/>
  <c r="AE1044" i="5"/>
  <c r="T1082" i="5"/>
  <c r="S1094" i="5"/>
  <c r="R1094" i="5"/>
  <c r="T1094" i="5" s="1"/>
  <c r="T1097" i="5"/>
  <c r="AF1196" i="5"/>
  <c r="AF1260" i="5"/>
  <c r="AF1280" i="5"/>
  <c r="AD861" i="5"/>
  <c r="AF861" i="5" s="1"/>
  <c r="AD869" i="5"/>
  <c r="AF869" i="5" s="1"/>
  <c r="AD877" i="5"/>
  <c r="AF877" i="5" s="1"/>
  <c r="AD885" i="5"/>
  <c r="AF885" i="5" s="1"/>
  <c r="AD893" i="5"/>
  <c r="AF893" i="5" s="1"/>
  <c r="AD901" i="5"/>
  <c r="AF901" i="5" s="1"/>
  <c r="AD909" i="5"/>
  <c r="AF909" i="5" s="1"/>
  <c r="AD917" i="5"/>
  <c r="AF917" i="5" s="1"/>
  <c r="AE922" i="5"/>
  <c r="AE924" i="5"/>
  <c r="AD926" i="5"/>
  <c r="AF926" i="5" s="1"/>
  <c r="AE928" i="5"/>
  <c r="AF930" i="5"/>
  <c r="S933" i="5"/>
  <c r="AD948" i="5"/>
  <c r="AF948" i="5" s="1"/>
  <c r="AD958" i="5"/>
  <c r="AF958" i="5" s="1"/>
  <c r="AE966" i="5"/>
  <c r="R974" i="5"/>
  <c r="T974" i="5" s="1"/>
  <c r="S982" i="5"/>
  <c r="S990" i="5"/>
  <c r="R995" i="5"/>
  <c r="T995" i="5" s="1"/>
  <c r="R1006" i="5"/>
  <c r="T1006" i="5" s="1"/>
  <c r="AE1011" i="5"/>
  <c r="AE1022" i="5"/>
  <c r="AD1022" i="5"/>
  <c r="AF1022" i="5" s="1"/>
  <c r="AF1027" i="5"/>
  <c r="AF1036" i="5"/>
  <c r="R1039" i="5"/>
  <c r="T1039" i="5" s="1"/>
  <c r="AE1052" i="5"/>
  <c r="T1073" i="5"/>
  <c r="S1076" i="5"/>
  <c r="S1152" i="5"/>
  <c r="R936" i="5"/>
  <c r="T936" i="5" s="1"/>
  <c r="AF943" i="5"/>
  <c r="S946" i="5"/>
  <c r="T951" i="5"/>
  <c r="S964" i="5"/>
  <c r="R964" i="5"/>
  <c r="T964" i="5" s="1"/>
  <c r="AE971" i="5"/>
  <c r="AD971" i="5"/>
  <c r="AF971" i="5" s="1"/>
  <c r="AE1003" i="5"/>
  <c r="AE1014" i="5"/>
  <c r="AD1014" i="5"/>
  <c r="AF1014" i="5" s="1"/>
  <c r="S1020" i="5"/>
  <c r="R1020" i="5"/>
  <c r="T1020" i="5" s="1"/>
  <c r="AE1025" i="5"/>
  <c r="S1045" i="5"/>
  <c r="AF1079" i="5"/>
  <c r="S1085" i="5"/>
  <c r="R1085" i="5"/>
  <c r="T1085" i="5" s="1"/>
  <c r="AE1104" i="5"/>
  <c r="AF1113" i="5"/>
  <c r="T1120" i="5"/>
  <c r="AE1142" i="5"/>
  <c r="AF1281" i="5"/>
  <c r="AF1295" i="5"/>
  <c r="AE1302" i="5"/>
  <c r="AD1302" i="5"/>
  <c r="AF1302" i="5" s="1"/>
  <c r="AE1309" i="5"/>
  <c r="AE1323" i="5"/>
  <c r="AE933" i="5"/>
  <c r="AF938" i="5"/>
  <c r="R941" i="5"/>
  <c r="T941" i="5" s="1"/>
  <c r="AD956" i="5"/>
  <c r="AF956" i="5" s="1"/>
  <c r="AF966" i="5"/>
  <c r="AE974" i="5"/>
  <c r="AE995" i="5"/>
  <c r="AE1006" i="5"/>
  <c r="AD1006" i="5"/>
  <c r="AF1006" i="5" s="1"/>
  <c r="S1012" i="5"/>
  <c r="R1012" i="5"/>
  <c r="T1012" i="5" s="1"/>
  <c r="AE1017" i="5"/>
  <c r="S1023" i="5"/>
  <c r="T1031" i="5"/>
  <c r="AF1039" i="5"/>
  <c r="AF1052" i="5"/>
  <c r="S1056" i="5"/>
  <c r="T1061" i="5"/>
  <c r="AE1070" i="5"/>
  <c r="AD1070" i="5"/>
  <c r="AF1070" i="5" s="1"/>
  <c r="AF1088" i="5"/>
  <c r="T1114" i="5"/>
  <c r="AE1120" i="5"/>
  <c r="AE1139" i="5"/>
  <c r="AF1198" i="5"/>
  <c r="AF1262" i="5"/>
  <c r="AE1289" i="5"/>
  <c r="AF933" i="5"/>
  <c r="T944" i="5"/>
  <c r="AF951" i="5"/>
  <c r="S954" i="5"/>
  <c r="T959" i="5"/>
  <c r="AE969" i="5"/>
  <c r="S972" i="5"/>
  <c r="R972" i="5"/>
  <c r="T972" i="5" s="1"/>
  <c r="AE979" i="5"/>
  <c r="AD979" i="5"/>
  <c r="AF979" i="5" s="1"/>
  <c r="AE987" i="5"/>
  <c r="AE998" i="5"/>
  <c r="AD998" i="5"/>
  <c r="AF998" i="5" s="1"/>
  <c r="S1004" i="5"/>
  <c r="R1004" i="5"/>
  <c r="T1004" i="5" s="1"/>
  <c r="AE1009" i="5"/>
  <c r="S1015" i="5"/>
  <c r="AF1025" i="5"/>
  <c r="T1040" i="5"/>
  <c r="AF1050" i="5"/>
  <c r="AF1098" i="5"/>
  <c r="S1108" i="5"/>
  <c r="S1143" i="5"/>
  <c r="AE1160" i="5"/>
  <c r="AE1192" i="5"/>
  <c r="AF1230" i="5"/>
  <c r="AE1256" i="5"/>
  <c r="AE1303" i="5"/>
  <c r="AD1303" i="5"/>
  <c r="AF1303" i="5" s="1"/>
  <c r="AF1309" i="5"/>
  <c r="AF1329" i="5"/>
  <c r="AD879" i="5"/>
  <c r="AF879" i="5" s="1"/>
  <c r="AD887" i="5"/>
  <c r="AF887" i="5" s="1"/>
  <c r="AD895" i="5"/>
  <c r="AF895" i="5" s="1"/>
  <c r="AD903" i="5"/>
  <c r="AF903" i="5" s="1"/>
  <c r="AD911" i="5"/>
  <c r="AF911" i="5" s="1"/>
  <c r="AD919" i="5"/>
  <c r="AF919" i="5" s="1"/>
  <c r="R923" i="5"/>
  <c r="T923" i="5" s="1"/>
  <c r="R925" i="5"/>
  <c r="T925" i="5" s="1"/>
  <c r="R927" i="5"/>
  <c r="T927" i="5" s="1"/>
  <c r="S934" i="5"/>
  <c r="AF936" i="5"/>
  <c r="AE941" i="5"/>
  <c r="AF946" i="5"/>
  <c r="R949" i="5"/>
  <c r="T949" i="5" s="1"/>
  <c r="AD964" i="5"/>
  <c r="AF964" i="5" s="1"/>
  <c r="AD974" i="5"/>
  <c r="AF974" i="5" s="1"/>
  <c r="AE982" i="5"/>
  <c r="AE990" i="5"/>
  <c r="AD990" i="5"/>
  <c r="AF990" i="5" s="1"/>
  <c r="S996" i="5"/>
  <c r="R996" i="5"/>
  <c r="T996" i="5" s="1"/>
  <c r="AE1001" i="5"/>
  <c r="S1007" i="5"/>
  <c r="AD1020" i="5"/>
  <c r="AF1020" i="5" s="1"/>
  <c r="T1023" i="5"/>
  <c r="S1026" i="5"/>
  <c r="AF1028" i="5"/>
  <c r="R1034" i="5"/>
  <c r="T1034" i="5" s="1"/>
  <c r="S1048" i="5"/>
  <c r="T1053" i="5"/>
  <c r="T1059" i="5"/>
  <c r="AF1064" i="5"/>
  <c r="T1080" i="5"/>
  <c r="AF1136" i="5"/>
  <c r="T1146" i="5"/>
  <c r="AE1155" i="5"/>
  <c r="AE1180" i="5"/>
  <c r="AF1236" i="5"/>
  <c r="AE1244" i="5"/>
  <c r="R910" i="5"/>
  <c r="T910" i="5" s="1"/>
  <c r="R918" i="5"/>
  <c r="T918" i="5" s="1"/>
  <c r="R931" i="5"/>
  <c r="T931" i="5" s="1"/>
  <c r="AF941" i="5"/>
  <c r="S944" i="5"/>
  <c r="T952" i="5"/>
  <c r="AF959" i="5"/>
  <c r="S962" i="5"/>
  <c r="T967" i="5"/>
  <c r="AE977" i="5"/>
  <c r="S980" i="5"/>
  <c r="R980" i="5"/>
  <c r="T980" i="5" s="1"/>
  <c r="S988" i="5"/>
  <c r="R988" i="5"/>
  <c r="T988" i="5" s="1"/>
  <c r="AE993" i="5"/>
  <c r="S999" i="5"/>
  <c r="AF1009" i="5"/>
  <c r="T1015" i="5"/>
  <c r="S1018" i="5"/>
  <c r="AF1031" i="5"/>
  <c r="S1043" i="5"/>
  <c r="R1043" i="5"/>
  <c r="T1043" i="5" s="1"/>
  <c r="AF1053" i="5"/>
  <c r="T1062" i="5"/>
  <c r="S1068" i="5"/>
  <c r="T1074" i="5"/>
  <c r="AF1095" i="5"/>
  <c r="AF1111" i="5"/>
  <c r="AF1114" i="5"/>
  <c r="S1140" i="5"/>
  <c r="AE1186" i="5"/>
  <c r="AE1250" i="5"/>
  <c r="AE1304" i="5"/>
  <c r="R934" i="5"/>
  <c r="T934" i="5" s="1"/>
  <c r="S942" i="5"/>
  <c r="AF944" i="5"/>
  <c r="AE949" i="5"/>
  <c r="AF954" i="5"/>
  <c r="R957" i="5"/>
  <c r="T957" i="5" s="1"/>
  <c r="AD972" i="5"/>
  <c r="AF972" i="5" s="1"/>
  <c r="AD982" i="5"/>
  <c r="AF982" i="5" s="1"/>
  <c r="AE985" i="5"/>
  <c r="AD1004" i="5"/>
  <c r="AF1004" i="5" s="1"/>
  <c r="T1007" i="5"/>
  <c r="S1010" i="5"/>
  <c r="AF1023" i="5"/>
  <c r="S1029" i="5"/>
  <c r="R1029" i="5"/>
  <c r="T1029" i="5" s="1"/>
  <c r="AF1034" i="5"/>
  <c r="S1112" i="5"/>
  <c r="AF1180" i="5"/>
  <c r="AF1212" i="5"/>
  <c r="AF1244" i="5"/>
  <c r="AE1270" i="5"/>
  <c r="AD1270" i="5"/>
  <c r="AF1270" i="5" s="1"/>
  <c r="AE1277" i="5"/>
  <c r="AE1291" i="5"/>
  <c r="AE1331" i="5"/>
  <c r="AD1042" i="5"/>
  <c r="AF1042" i="5" s="1"/>
  <c r="S1060" i="5"/>
  <c r="AD1066" i="5"/>
  <c r="AF1066" i="5" s="1"/>
  <c r="S1093" i="5"/>
  <c r="R1093" i="5"/>
  <c r="T1093" i="5" s="1"/>
  <c r="S1102" i="5"/>
  <c r="R1102" i="5"/>
  <c r="T1102" i="5" s="1"/>
  <c r="T1105" i="5"/>
  <c r="S1111" i="5"/>
  <c r="AF1119" i="5"/>
  <c r="AF1122" i="5"/>
  <c r="AE1128" i="5"/>
  <c r="AE1133" i="5"/>
  <c r="AD1133" i="5"/>
  <c r="AF1133" i="5" s="1"/>
  <c r="S1137" i="5"/>
  <c r="S1151" i="5"/>
  <c r="AF1162" i="5"/>
  <c r="AF1179" i="5"/>
  <c r="AE1190" i="5"/>
  <c r="AD1190" i="5"/>
  <c r="AF1190" i="5" s="1"/>
  <c r="AE1197" i="5"/>
  <c r="AE1202" i="5"/>
  <c r="AE1208" i="5"/>
  <c r="AF1214" i="5"/>
  <c r="AF1243" i="5"/>
  <c r="AE1254" i="5"/>
  <c r="AD1254" i="5"/>
  <c r="AF1254" i="5" s="1"/>
  <c r="AE1261" i="5"/>
  <c r="AF1332" i="5"/>
  <c r="AE1340" i="5"/>
  <c r="AD1037" i="5"/>
  <c r="AF1037" i="5" s="1"/>
  <c r="AE1051" i="5"/>
  <c r="AD1051" i="5"/>
  <c r="AF1051" i="5" s="1"/>
  <c r="T1058" i="5"/>
  <c r="AE1064" i="5"/>
  <c r="AF1082" i="5"/>
  <c r="AE1088" i="5"/>
  <c r="AE1093" i="5"/>
  <c r="AD1093" i="5"/>
  <c r="AF1093" i="5" s="1"/>
  <c r="S1097" i="5"/>
  <c r="AE1099" i="5"/>
  <c r="AE1102" i="5"/>
  <c r="AF1105" i="5"/>
  <c r="AF1128" i="5"/>
  <c r="S1134" i="5"/>
  <c r="R1134" i="5"/>
  <c r="T1134" i="5" s="1"/>
  <c r="T1137" i="5"/>
  <c r="AF1145" i="5"/>
  <c r="AE1173" i="5"/>
  <c r="AD1173" i="5"/>
  <c r="AF1173" i="5" s="1"/>
  <c r="AE1191" i="5"/>
  <c r="AD1191" i="5"/>
  <c r="AF1191" i="5" s="1"/>
  <c r="AF1197" i="5"/>
  <c r="AE1209" i="5"/>
  <c r="AF1215" i="5"/>
  <c r="AE1227" i="5"/>
  <c r="AE1237" i="5"/>
  <c r="AD1237" i="5"/>
  <c r="AF1237" i="5" s="1"/>
  <c r="AE1255" i="5"/>
  <c r="AD1255" i="5"/>
  <c r="AF1255" i="5" s="1"/>
  <c r="AF1261" i="5"/>
  <c r="AE1267" i="5"/>
  <c r="AF1284" i="5"/>
  <c r="AE1292" i="5"/>
  <c r="AF1310" i="5"/>
  <c r="AF1322" i="5"/>
  <c r="AF1328" i="5"/>
  <c r="AF1340" i="5"/>
  <c r="S1031" i="5"/>
  <c r="R1050" i="5"/>
  <c r="T1050" i="5" s="1"/>
  <c r="S1052" i="5"/>
  <c r="AD1058" i="5"/>
  <c r="AF1058" i="5" s="1"/>
  <c r="S1065" i="5"/>
  <c r="AE1080" i="5"/>
  <c r="AE1085" i="5"/>
  <c r="AD1085" i="5"/>
  <c r="AF1085" i="5" s="1"/>
  <c r="S1089" i="5"/>
  <c r="S1100" i="5"/>
  <c r="T1103" i="5"/>
  <c r="S1117" i="5"/>
  <c r="R1117" i="5"/>
  <c r="T1117" i="5" s="1"/>
  <c r="S1126" i="5"/>
  <c r="R1126" i="5"/>
  <c r="T1126" i="5" s="1"/>
  <c r="T1129" i="5"/>
  <c r="AF1137" i="5"/>
  <c r="AE1157" i="5"/>
  <c r="AD1157" i="5"/>
  <c r="AF1157" i="5" s="1"/>
  <c r="AF1210" i="5"/>
  <c r="AF1216" i="5"/>
  <c r="AE1228" i="5"/>
  <c r="AE1275" i="5"/>
  <c r="AE1286" i="5"/>
  <c r="AD1286" i="5"/>
  <c r="AF1286" i="5" s="1"/>
  <c r="AE1293" i="5"/>
  <c r="AE1305" i="5"/>
  <c r="AF1311" i="5"/>
  <c r="AF1323" i="5"/>
  <c r="AE1335" i="5"/>
  <c r="AD1335" i="5"/>
  <c r="AF1335" i="5" s="1"/>
  <c r="AF1341" i="5"/>
  <c r="AE1069" i="5"/>
  <c r="AD1069" i="5"/>
  <c r="AF1069" i="5" s="1"/>
  <c r="AE1072" i="5"/>
  <c r="S1077" i="5"/>
  <c r="R1077" i="5"/>
  <c r="T1077" i="5" s="1"/>
  <c r="AE1091" i="5"/>
  <c r="AE1094" i="5"/>
  <c r="AF1097" i="5"/>
  <c r="T1112" i="5"/>
  <c r="AF1120" i="5"/>
  <c r="S1135" i="5"/>
  <c r="AF1143" i="5"/>
  <c r="T1152" i="5"/>
  <c r="AF1164" i="5"/>
  <c r="AE1175" i="5"/>
  <c r="AD1175" i="5"/>
  <c r="AF1175" i="5" s="1"/>
  <c r="AF1181" i="5"/>
  <c r="AE1193" i="5"/>
  <c r="AF1199" i="5"/>
  <c r="AE1211" i="5"/>
  <c r="AE1221" i="5"/>
  <c r="AD1221" i="5"/>
  <c r="AF1221" i="5" s="1"/>
  <c r="AE1239" i="5"/>
  <c r="AD1239" i="5"/>
  <c r="AF1239" i="5" s="1"/>
  <c r="AF1245" i="5"/>
  <c r="AE1257" i="5"/>
  <c r="AF1263" i="5"/>
  <c r="AF1316" i="5"/>
  <c r="AE1324" i="5"/>
  <c r="AF1342" i="5"/>
  <c r="R933" i="5"/>
  <c r="T933" i="5" s="1"/>
  <c r="AE1056" i="5"/>
  <c r="S1063" i="5"/>
  <c r="T1065" i="5"/>
  <c r="AF1080" i="5"/>
  <c r="S1086" i="5"/>
  <c r="R1086" i="5"/>
  <c r="T1086" i="5" s="1"/>
  <c r="T1089" i="5"/>
  <c r="AF1103" i="5"/>
  <c r="AF1106" i="5"/>
  <c r="AE1112" i="5"/>
  <c r="AE1117" i="5"/>
  <c r="AD1117" i="5"/>
  <c r="AF1117" i="5" s="1"/>
  <c r="S1121" i="5"/>
  <c r="AE1123" i="5"/>
  <c r="AE1126" i="5"/>
  <c r="S1132" i="5"/>
  <c r="T1138" i="5"/>
  <c r="S1144" i="5"/>
  <c r="AF1146" i="5"/>
  <c r="AE1152" i="5"/>
  <c r="AE1158" i="5"/>
  <c r="AD1158" i="5"/>
  <c r="AF1158" i="5" s="1"/>
  <c r="AE1165" i="5"/>
  <c r="AE1187" i="5"/>
  <c r="AF1228" i="5"/>
  <c r="AF1246" i="5"/>
  <c r="AE1251" i="5"/>
  <c r="AF1275" i="5"/>
  <c r="AE1287" i="5"/>
  <c r="AD1287" i="5"/>
  <c r="AF1287" i="5" s="1"/>
  <c r="AF1293" i="5"/>
  <c r="AE1299" i="5"/>
  <c r="AE1317" i="5"/>
  <c r="AD1317" i="5"/>
  <c r="AF1317" i="5" s="1"/>
  <c r="AE1336" i="5"/>
  <c r="AD987" i="5"/>
  <c r="AF987" i="5" s="1"/>
  <c r="AD995" i="5"/>
  <c r="AF995" i="5" s="1"/>
  <c r="AD1003" i="5"/>
  <c r="AF1003" i="5" s="1"/>
  <c r="AD1011" i="5"/>
  <c r="AF1011" i="5" s="1"/>
  <c r="AD1019" i="5"/>
  <c r="AF1019" i="5" s="1"/>
  <c r="AD1029" i="5"/>
  <c r="AF1029" i="5" s="1"/>
  <c r="AD1041" i="5"/>
  <c r="AF1041" i="5" s="1"/>
  <c r="AE1067" i="5"/>
  <c r="AD1067" i="5"/>
  <c r="AF1067" i="5" s="1"/>
  <c r="S1070" i="5"/>
  <c r="R1070" i="5"/>
  <c r="T1070" i="5" s="1"/>
  <c r="AF1072" i="5"/>
  <c r="AE1077" i="5"/>
  <c r="AD1077" i="5"/>
  <c r="AF1077" i="5" s="1"/>
  <c r="S1081" i="5"/>
  <c r="S1095" i="5"/>
  <c r="T1098" i="5"/>
  <c r="S1104" i="5"/>
  <c r="S1109" i="5"/>
  <c r="R1109" i="5"/>
  <c r="T1109" i="5" s="1"/>
  <c r="S1149" i="5"/>
  <c r="R1149" i="5"/>
  <c r="T1149" i="5" s="1"/>
  <c r="AE1170" i="5"/>
  <c r="AE1176" i="5"/>
  <c r="AF1182" i="5"/>
  <c r="AF1211" i="5"/>
  <c r="AE1222" i="5"/>
  <c r="AD1222" i="5"/>
  <c r="AF1222" i="5" s="1"/>
  <c r="AE1229" i="5"/>
  <c r="AE1234" i="5"/>
  <c r="AE1240" i="5"/>
  <c r="AE1276" i="5"/>
  <c r="AF1294" i="5"/>
  <c r="AF1306" i="5"/>
  <c r="AF1312" i="5"/>
  <c r="AF1324" i="5"/>
  <c r="AE1330" i="5"/>
  <c r="R954" i="5"/>
  <c r="T954" i="5" s="1"/>
  <c r="R962" i="5"/>
  <c r="T962" i="5" s="1"/>
  <c r="R970" i="5"/>
  <c r="T970" i="5" s="1"/>
  <c r="R978" i="5"/>
  <c r="T978" i="5" s="1"/>
  <c r="R1002" i="5"/>
  <c r="T1002" i="5" s="1"/>
  <c r="R1018" i="5"/>
  <c r="T1018" i="5" s="1"/>
  <c r="S1047" i="5"/>
  <c r="AF1048" i="5"/>
  <c r="AF1056" i="5"/>
  <c r="S1061" i="5"/>
  <c r="S1073" i="5"/>
  <c r="AE1083" i="5"/>
  <c r="AE1086" i="5"/>
  <c r="S1092" i="5"/>
  <c r="T1095" i="5"/>
  <c r="AF1112" i="5"/>
  <c r="S1118" i="5"/>
  <c r="R1118" i="5"/>
  <c r="T1118" i="5" s="1"/>
  <c r="T1121" i="5"/>
  <c r="S1127" i="5"/>
  <c r="AF1135" i="5"/>
  <c r="T1144" i="5"/>
  <c r="AF1152" i="5"/>
  <c r="AE1159" i="5"/>
  <c r="AD1159" i="5"/>
  <c r="AF1159" i="5" s="1"/>
  <c r="AF1165" i="5"/>
  <c r="AF1194" i="5"/>
  <c r="AF1200" i="5"/>
  <c r="AE1212" i="5"/>
  <c r="AF1240" i="5"/>
  <c r="AF1258" i="5"/>
  <c r="AF1264" i="5"/>
  <c r="AE1269" i="5"/>
  <c r="AD1269" i="5"/>
  <c r="AF1269" i="5" s="1"/>
  <c r="AE1288" i="5"/>
  <c r="AE1307" i="5"/>
  <c r="AE1318" i="5"/>
  <c r="AD1318" i="5"/>
  <c r="AF1318" i="5" s="1"/>
  <c r="AE1325" i="5"/>
  <c r="AE1337" i="5"/>
  <c r="AF1343" i="5"/>
  <c r="S1028" i="5"/>
  <c r="AE1029" i="5"/>
  <c r="S1057" i="5"/>
  <c r="S1078" i="5"/>
  <c r="R1078" i="5"/>
  <c r="T1078" i="5" s="1"/>
  <c r="T1081" i="5"/>
  <c r="T1104" i="5"/>
  <c r="AE1109" i="5"/>
  <c r="AD1109" i="5"/>
  <c r="AF1109" i="5" s="1"/>
  <c r="S1113" i="5"/>
  <c r="S1124" i="5"/>
  <c r="T1130" i="5"/>
  <c r="AF1138" i="5"/>
  <c r="AE1144" i="5"/>
  <c r="AE1149" i="5"/>
  <c r="AD1149" i="5"/>
  <c r="AF1149" i="5" s="1"/>
  <c r="S1153" i="5"/>
  <c r="AE1177" i="5"/>
  <c r="AF1183" i="5"/>
  <c r="AE1195" i="5"/>
  <c r="AE1205" i="5"/>
  <c r="AD1205" i="5"/>
  <c r="AF1205" i="5" s="1"/>
  <c r="AE1223" i="5"/>
  <c r="AD1223" i="5"/>
  <c r="AF1223" i="5" s="1"/>
  <c r="AF1229" i="5"/>
  <c r="AE1241" i="5"/>
  <c r="AF1247" i="5"/>
  <c r="AE1259" i="5"/>
  <c r="AF1276" i="5"/>
  <c r="AE1282" i="5"/>
  <c r="AD1005" i="5"/>
  <c r="AF1005" i="5" s="1"/>
  <c r="AD1013" i="5"/>
  <c r="AF1013" i="5" s="1"/>
  <c r="AD1021" i="5"/>
  <c r="AF1021" i="5" s="1"/>
  <c r="R1028" i="5"/>
  <c r="T1028" i="5" s="1"/>
  <c r="R1035" i="5"/>
  <c r="T1035" i="5" s="1"/>
  <c r="AD1038" i="5"/>
  <c r="AF1038" i="5" s="1"/>
  <c r="AF1045" i="5"/>
  <c r="S1055" i="5"/>
  <c r="R1057" i="5"/>
  <c r="T1057" i="5" s="1"/>
  <c r="AF1061" i="5"/>
  <c r="AE1075" i="5"/>
  <c r="AE1078" i="5"/>
  <c r="S1084" i="5"/>
  <c r="T1090" i="5"/>
  <c r="S1096" i="5"/>
  <c r="S1101" i="5"/>
  <c r="R1101" i="5"/>
  <c r="T1101" i="5" s="1"/>
  <c r="S1110" i="5"/>
  <c r="R1110" i="5"/>
  <c r="T1110" i="5" s="1"/>
  <c r="T1113" i="5"/>
  <c r="AF1127" i="5"/>
  <c r="T1136" i="5"/>
  <c r="AF1144" i="5"/>
  <c r="S1150" i="5"/>
  <c r="R1150" i="5"/>
  <c r="T1150" i="5" s="1"/>
  <c r="T1153" i="5"/>
  <c r="AF1166" i="5"/>
  <c r="AF1195" i="5"/>
  <c r="AE1206" i="5"/>
  <c r="AD1206" i="5"/>
  <c r="AF1206" i="5" s="1"/>
  <c r="AE1213" i="5"/>
  <c r="AE1218" i="5"/>
  <c r="AE1224" i="5"/>
  <c r="AF1259" i="5"/>
  <c r="AF1289" i="5"/>
  <c r="AF1300" i="5"/>
  <c r="AE1308" i="5"/>
  <c r="AF1326" i="5"/>
  <c r="AF1338" i="5"/>
  <c r="AF1344" i="5"/>
  <c r="AE1059" i="5"/>
  <c r="AD1059" i="5"/>
  <c r="AF1059" i="5" s="1"/>
  <c r="T1066" i="5"/>
  <c r="AF1081" i="5"/>
  <c r="AF1104" i="5"/>
  <c r="S1119" i="5"/>
  <c r="T1122" i="5"/>
  <c r="AF1130" i="5"/>
  <c r="AE1136" i="5"/>
  <c r="AE1141" i="5"/>
  <c r="AD1141" i="5"/>
  <c r="AF1141" i="5" s="1"/>
  <c r="S1145" i="5"/>
  <c r="AE1161" i="5"/>
  <c r="AF1178" i="5"/>
  <c r="AF1184" i="5"/>
  <c r="AE1196" i="5"/>
  <c r="AF1242" i="5"/>
  <c r="AF1248" i="5"/>
  <c r="AE1260" i="5"/>
  <c r="AE1271" i="5"/>
  <c r="AD1271" i="5"/>
  <c r="AF1271" i="5" s="1"/>
  <c r="AF1277" i="5"/>
  <c r="AE1283" i="5"/>
  <c r="AE1301" i="5"/>
  <c r="AD1301" i="5"/>
  <c r="AF1301" i="5" s="1"/>
  <c r="AF1320" i="5"/>
  <c r="AE1339" i="5"/>
  <c r="S1044" i="5"/>
  <c r="AE1045" i="5"/>
  <c r="S1053" i="5"/>
  <c r="AE1061" i="5"/>
  <c r="S1071" i="5"/>
  <c r="S1079" i="5"/>
  <c r="AF1087" i="5"/>
  <c r="T1096" i="5"/>
  <c r="AE1101" i="5"/>
  <c r="AD1101" i="5"/>
  <c r="AF1101" i="5" s="1"/>
  <c r="S1105" i="5"/>
  <c r="AE1107" i="5"/>
  <c r="AE1110" i="5"/>
  <c r="S1116" i="5"/>
  <c r="S1133" i="5"/>
  <c r="R1133" i="5"/>
  <c r="T1133" i="5" s="1"/>
  <c r="AE1147" i="5"/>
  <c r="AE1150" i="5"/>
  <c r="S1156" i="5"/>
  <c r="AF1167" i="5"/>
  <c r="AE1179" i="5"/>
  <c r="AE1189" i="5"/>
  <c r="AD1189" i="5"/>
  <c r="AF1189" i="5" s="1"/>
  <c r="AE1207" i="5"/>
  <c r="AD1207" i="5"/>
  <c r="AF1207" i="5" s="1"/>
  <c r="AF1213" i="5"/>
  <c r="AE1225" i="5"/>
  <c r="AF1231" i="5"/>
  <c r="AE1243" i="5"/>
  <c r="AE1253" i="5"/>
  <c r="AD1253" i="5"/>
  <c r="AF1253" i="5" s="1"/>
  <c r="AF1278" i="5"/>
  <c r="AF1290" i="5"/>
  <c r="AF1296" i="5"/>
  <c r="AF1308" i="5"/>
  <c r="AE1314" i="5"/>
  <c r="AD1313" i="5"/>
  <c r="AF1313" i="5" s="1"/>
  <c r="AD1345" i="5"/>
  <c r="AF1345" i="5" s="1"/>
  <c r="AD1078" i="5"/>
  <c r="AF1078" i="5" s="1"/>
  <c r="AD1086" i="5"/>
  <c r="AF1086" i="5" s="1"/>
  <c r="AD1094" i="5"/>
  <c r="AF1094" i="5" s="1"/>
  <c r="AD1102" i="5"/>
  <c r="AF1102" i="5" s="1"/>
  <c r="AD1110" i="5"/>
  <c r="AF1110" i="5" s="1"/>
  <c r="AD1118" i="5"/>
  <c r="AF1118" i="5" s="1"/>
  <c r="AD1126" i="5"/>
  <c r="AF1126" i="5" s="1"/>
  <c r="AD1134" i="5"/>
  <c r="AF1134" i="5" s="1"/>
  <c r="AD1142" i="5"/>
  <c r="AF1142" i="5" s="1"/>
  <c r="AD1150" i="5"/>
  <c r="AF1150" i="5" s="1"/>
  <c r="AD1160" i="5"/>
  <c r="AF1160" i="5" s="1"/>
  <c r="AD1176" i="5"/>
  <c r="AF1176" i="5" s="1"/>
  <c r="AD1192" i="5"/>
  <c r="AF1192" i="5" s="1"/>
  <c r="AD1208" i="5"/>
  <c r="AF1208" i="5" s="1"/>
  <c r="AD1224" i="5"/>
  <c r="AF1224" i="5" s="1"/>
  <c r="AD1256" i="5"/>
  <c r="AF1256" i="5" s="1"/>
  <c r="AD1272" i="5"/>
  <c r="AF1272" i="5" s="1"/>
  <c r="AD1288" i="5"/>
  <c r="AF1288" i="5" s="1"/>
  <c r="AD1304" i="5"/>
  <c r="AF1304" i="5" s="1"/>
  <c r="AD1336" i="5"/>
  <c r="AF1336" i="5" s="1"/>
  <c r="AD1075" i="5"/>
  <c r="AF1075" i="5" s="1"/>
  <c r="AD1083" i="5"/>
  <c r="AF1083" i="5" s="1"/>
  <c r="AD1091" i="5"/>
  <c r="AF1091" i="5" s="1"/>
  <c r="AD1099" i="5"/>
  <c r="AF1099" i="5" s="1"/>
  <c r="AD1107" i="5"/>
  <c r="AF1107" i="5" s="1"/>
  <c r="AD1115" i="5"/>
  <c r="AF1115" i="5" s="1"/>
  <c r="AD1123" i="5"/>
  <c r="AF1123" i="5" s="1"/>
  <c r="AD1131" i="5"/>
  <c r="AF1131" i="5" s="1"/>
  <c r="AD1139" i="5"/>
  <c r="AF1139" i="5" s="1"/>
  <c r="AD1147" i="5"/>
  <c r="AF1147" i="5" s="1"/>
  <c r="AD1155" i="5"/>
  <c r="AF1155" i="5" s="1"/>
  <c r="AD1170" i="5"/>
  <c r="AF1170" i="5" s="1"/>
  <c r="AD1186" i="5"/>
  <c r="AF1186" i="5" s="1"/>
  <c r="AD1202" i="5"/>
  <c r="AF1202" i="5" s="1"/>
  <c r="AD1218" i="5"/>
  <c r="AF1218" i="5" s="1"/>
  <c r="AD1234" i="5"/>
  <c r="AF1234" i="5" s="1"/>
  <c r="AD1250" i="5"/>
  <c r="AF1250" i="5" s="1"/>
  <c r="AD1266" i="5"/>
  <c r="AF1266" i="5" s="1"/>
  <c r="AD1282" i="5"/>
  <c r="AF1282" i="5" s="1"/>
  <c r="AD1298" i="5"/>
  <c r="AF1298" i="5" s="1"/>
  <c r="AD1314" i="5"/>
  <c r="AF1314" i="5" s="1"/>
  <c r="AD1330" i="5"/>
  <c r="AF1330" i="5" s="1"/>
  <c r="R1055" i="5"/>
  <c r="T1055" i="5" s="1"/>
  <c r="R1063" i="5"/>
  <c r="T1063" i="5" s="1"/>
  <c r="R1071" i="5"/>
  <c r="T1071" i="5" s="1"/>
  <c r="R1079" i="5"/>
  <c r="T1079" i="5" s="1"/>
  <c r="R1087" i="5"/>
  <c r="T1087" i="5" s="1"/>
  <c r="R1111" i="5"/>
  <c r="T1111" i="5" s="1"/>
  <c r="R1119" i="5"/>
  <c r="T1119" i="5" s="1"/>
  <c r="R1127" i="5"/>
  <c r="T1127" i="5" s="1"/>
  <c r="R1135" i="5"/>
  <c r="T1135" i="5" s="1"/>
  <c r="R1143" i="5"/>
  <c r="T1143" i="5" s="1"/>
  <c r="AD1161" i="5"/>
  <c r="AF1161" i="5" s="1"/>
  <c r="AD1177" i="5"/>
  <c r="AF1177" i="5" s="1"/>
  <c r="AD1193" i="5"/>
  <c r="AF1193" i="5" s="1"/>
  <c r="AD1209" i="5"/>
  <c r="AF1209" i="5" s="1"/>
  <c r="AD1241" i="5"/>
  <c r="AF1241" i="5" s="1"/>
  <c r="AD1257" i="5"/>
  <c r="AF1257" i="5" s="1"/>
  <c r="AD1273" i="5"/>
  <c r="AF1273" i="5" s="1"/>
  <c r="AD1305" i="5"/>
  <c r="AF1305" i="5" s="1"/>
  <c r="AD1321" i="5"/>
  <c r="AF1321" i="5" s="1"/>
  <c r="AD1337" i="5"/>
  <c r="AF1337" i="5" s="1"/>
  <c r="AD1283" i="5"/>
  <c r="AF1283" i="5" s="1"/>
  <c r="AD1299" i="5"/>
  <c r="AF1299" i="5" s="1"/>
  <c r="AD1315" i="5"/>
  <c r="AF1315" i="5" s="1"/>
  <c r="AD1331" i="5"/>
  <c r="AF1331" i="5" s="1"/>
  <c r="T1068" i="5" l="1"/>
  <c r="T1147" i="5"/>
  <c r="T1124" i="5"/>
  <c r="T1107" i="5"/>
  <c r="T1092" i="5"/>
  <c r="T1155" i="5"/>
  <c r="T1132" i="5"/>
  <c r="T1115" i="5"/>
  <c r="T1100" i="5"/>
  <c r="T1083" i="5"/>
  <c r="T1140" i="5"/>
  <c r="T1067" i="5"/>
  <c r="T1123" i="5"/>
  <c r="T1091" i="5"/>
  <c r="T1076" i="5"/>
  <c r="T1139" i="5"/>
  <c r="T1108" i="5"/>
  <c r="T985" i="5"/>
  <c r="T1045" i="5"/>
  <c r="T1001" i="5"/>
  <c r="T990" i="5"/>
  <c r="T982" i="5"/>
  <c r="T946" i="5"/>
  <c r="T1009" i="5"/>
  <c r="T969" i="5"/>
  <c r="T1064" i="5"/>
  <c r="T1017" i="5"/>
  <c r="T938" i="5"/>
  <c r="T1148" i="5"/>
  <c r="T1033" i="5"/>
  <c r="T1084" i="5"/>
  <c r="T1075" i="5"/>
  <c r="T1044" i="5"/>
  <c r="T1131" i="5"/>
  <c r="T1156" i="5"/>
  <c r="T1026" i="5"/>
  <c r="T876" i="5"/>
  <c r="T1116" i="5"/>
  <c r="T930" i="5"/>
  <c r="T1099" i="5"/>
  <c r="T860" i="5"/>
  <c r="T747" i="5"/>
  <c r="T986" i="5"/>
  <c r="T942" i="5"/>
  <c r="T851" i="5"/>
  <c r="T868" i="5"/>
  <c r="T1060" i="5"/>
  <c r="T875" i="5"/>
  <c r="T816" i="5"/>
  <c r="T731" i="5"/>
  <c r="T728" i="5"/>
  <c r="T786" i="5"/>
  <c r="T842" i="5"/>
  <c r="T801" i="5"/>
  <c r="T805" i="5"/>
  <c r="T789" i="5"/>
  <c r="T718" i="5"/>
  <c r="T700" i="5"/>
  <c r="T587" i="5"/>
  <c r="T668" i="5"/>
  <c r="T605" i="5"/>
  <c r="T782" i="5"/>
  <c r="T669" i="5"/>
  <c r="T570" i="5"/>
  <c r="T566" i="5"/>
  <c r="T550" i="5"/>
  <c r="T534" i="5"/>
  <c r="T760" i="5"/>
  <c r="T551" i="5"/>
  <c r="T618" i="5"/>
  <c r="T567" i="5"/>
  <c r="T834" i="5"/>
  <c r="T637" i="5"/>
  <c r="T606" i="5"/>
  <c r="T503" i="5"/>
  <c r="T458" i="5"/>
  <c r="T482" i="5"/>
  <c r="T535" i="5"/>
  <c r="T586" i="5"/>
  <c r="T519" i="5"/>
  <c r="T426" i="5"/>
  <c r="T427" i="5"/>
  <c r="T450" i="5"/>
  <c r="T441" i="5"/>
  <c r="T442" i="5"/>
  <c r="T434" i="5"/>
  <c r="T568" i="5"/>
  <c r="T395" i="5"/>
  <c r="T166" i="5"/>
  <c r="T404" i="5"/>
  <c r="T292" i="5"/>
  <c r="T276" i="5"/>
  <c r="T378" i="5"/>
  <c r="T309" i="5"/>
  <c r="T347" i="5"/>
  <c r="T322" i="5"/>
  <c r="T360" i="5"/>
  <c r="T516" i="5"/>
  <c r="T330" i="5"/>
  <c r="T204" i="5"/>
  <c r="T188" i="5"/>
  <c r="T301" i="5"/>
  <c r="T251" i="5"/>
  <c r="T318" i="5"/>
  <c r="D12" i="2"/>
  <c r="D16" i="2" s="1"/>
  <c r="D18" i="2" s="1"/>
  <c r="D20" i="2" s="1"/>
  <c r="G8" i="2"/>
  <c r="T195" i="5"/>
  <c r="T278" i="5"/>
  <c r="T284" i="5"/>
  <c r="T202" i="5"/>
  <c r="T186" i="5"/>
  <c r="T273" i="5"/>
  <c r="T297" i="5"/>
  <c r="T230" i="5"/>
  <c r="T338" i="5"/>
  <c r="T324" i="5"/>
  <c r="T293" i="5"/>
  <c r="T168" i="5"/>
  <c r="T246" i="5"/>
  <c r="T310" i="5"/>
  <c r="T362" i="5"/>
  <c r="T305" i="5"/>
  <c r="T328" i="5"/>
  <c r="T240" i="5"/>
  <c r="T286" i="5"/>
  <c r="T232" i="5"/>
  <c r="T300" i="5"/>
  <c r="T200" i="5"/>
  <c r="T184" i="5"/>
  <c r="T524" i="5"/>
  <c r="T282" i="5"/>
  <c r="T179" i="5"/>
  <c r="T312" i="5"/>
  <c r="T260" i="5"/>
  <c r="T294" i="5"/>
  <c r="T250" i="5"/>
  <c r="T225" i="5"/>
  <c r="T319" i="5"/>
  <c r="T313" i="5"/>
  <c r="T220" i="5"/>
  <c r="T356" i="5"/>
  <c r="T311" i="5"/>
  <c r="T290" i="5"/>
  <c r="T185" i="5"/>
  <c r="T191" i="5"/>
  <c r="T243" i="5"/>
  <c r="T331" i="5"/>
  <c r="T198" i="5"/>
  <c r="T182" i="5"/>
  <c r="T224" i="5"/>
  <c r="T238" i="5"/>
  <c r="T241" i="5"/>
  <c r="T277" i="5"/>
  <c r="T315" i="5"/>
  <c r="T172" i="5"/>
  <c r="T314" i="5"/>
  <c r="T205" i="5"/>
  <c r="T187" i="5"/>
  <c r="T226" i="5"/>
  <c r="T252" i="5"/>
  <c r="T196" i="5"/>
  <c r="T180" i="5"/>
  <c r="T169" i="5"/>
  <c r="T189" i="5"/>
  <c r="T274" i="5"/>
  <c r="T239" i="5"/>
  <c r="T288" i="5"/>
  <c r="T237" i="5"/>
  <c r="T333" i="5"/>
  <c r="T387" i="5"/>
  <c r="T316" i="5"/>
  <c r="T268" i="5"/>
  <c r="T285" i="5"/>
  <c r="T203" i="5"/>
  <c r="T183" i="5"/>
  <c r="T171" i="5"/>
  <c r="T194" i="5"/>
  <c r="T178" i="5"/>
  <c r="T289" i="5"/>
  <c r="T491" i="5"/>
</calcChain>
</file>

<file path=xl/sharedStrings.xml><?xml version="1.0" encoding="utf-8"?>
<sst xmlns="http://schemas.openxmlformats.org/spreadsheetml/2006/main" count="250" uniqueCount="134">
  <si>
    <t>CSM Mass (g) - 10/12/21</t>
  </si>
  <si>
    <t>Mass loss (g) -10/12/21</t>
  </si>
  <si>
    <t>Mass remaining (g) - 10/12/21</t>
  </si>
  <si>
    <t>Loading (%)</t>
  </si>
  <si>
    <t>Loading remaining (%)</t>
  </si>
  <si>
    <t>HPC slurry conc. is 0.5 wt%.</t>
  </si>
  <si>
    <t xml:space="preserve">As the final product has dried at 120 C, therefore, the final P25 content in the solid is ~93 wt%. </t>
  </si>
  <si>
    <t>UPDATE with new set of mixers and make into my own table</t>
  </si>
  <si>
    <t>Flow Rate Check</t>
  </si>
  <si>
    <t>Lab Code</t>
  </si>
  <si>
    <t>Pump Rate (ml/min)</t>
  </si>
  <si>
    <t>Reactor Volume - Subtract Mixer (mL)</t>
  </si>
  <si>
    <t>Residence Time (min)</t>
  </si>
  <si>
    <t>Time to reach SS (min)</t>
  </si>
  <si>
    <t>RV for SS</t>
  </si>
  <si>
    <t>RT fr SS</t>
  </si>
  <si>
    <t>247-004-F</t>
  </si>
  <si>
    <t>V (ml)</t>
  </si>
  <si>
    <t>Time</t>
  </si>
  <si>
    <t>D</t>
  </si>
  <si>
    <t>Q</t>
  </si>
  <si>
    <t>247-004-G</t>
  </si>
  <si>
    <t>(min)</t>
  </si>
  <si>
    <t>(sec)</t>
  </si>
  <si>
    <t>dec. (min)</t>
  </si>
  <si>
    <t>(ml/min)</t>
  </si>
  <si>
    <t>247-004-H</t>
  </si>
  <si>
    <t>247-004-I</t>
  </si>
  <si>
    <t>247-004-J</t>
  </si>
  <si>
    <t>247-004-K</t>
  </si>
  <si>
    <t>247-004-L</t>
  </si>
  <si>
    <t>247-004-M</t>
  </si>
  <si>
    <t>247-004-N</t>
  </si>
  <si>
    <r>
      <rPr>
        <sz val="11"/>
        <color rgb="FF000000"/>
        <rFont val="Symbol"/>
        <family val="1"/>
        <charset val="2"/>
      </rPr>
      <t>D</t>
    </r>
    <r>
      <rPr>
        <vertAlign val="subscript"/>
        <sz val="11"/>
        <color rgb="FF000000"/>
        <rFont val="Calibri"/>
        <family val="2"/>
        <charset val="1"/>
      </rPr>
      <t>AVG</t>
    </r>
    <r>
      <rPr>
        <sz val="11"/>
        <color rgb="FF000000"/>
        <rFont val="Calibri"/>
        <family val="2"/>
        <charset val="1"/>
      </rPr>
      <t xml:space="preserve"> =</t>
    </r>
  </si>
  <si>
    <t>min</t>
  </si>
  <si>
    <t>Set flow rate =</t>
  </si>
  <si>
    <t>ml/min</t>
  </si>
  <si>
    <t>2.5 RT for SS</t>
  </si>
  <si>
    <t>3 min 7 sec</t>
  </si>
  <si>
    <t>Actual flow rate =</t>
  </si>
  <si>
    <t>15 min 36 sec</t>
  </si>
  <si>
    <t>≤ 5 %</t>
  </si>
  <si>
    <t>OK</t>
  </si>
  <si>
    <t>62 min 24 sec</t>
  </si>
  <si>
    <t>Difference from set =</t>
  </si>
  <si>
    <t>%</t>
  </si>
  <si>
    <t>&gt; 5 %</t>
  </si>
  <si>
    <t>Out of tolerance</t>
  </si>
  <si>
    <t>Corrected set rate =</t>
  </si>
  <si>
    <t>Experiment series</t>
  </si>
  <si>
    <t>Dye contact time (h)</t>
  </si>
  <si>
    <t>Dye volume processed (ml)</t>
  </si>
  <si>
    <t>Activity Loss Per Hour (%/h)</t>
  </si>
  <si>
    <t>Activity Loss Per mL (%/mL)</t>
  </si>
  <si>
    <t>247-004-G to 247-005-A</t>
  </si>
  <si>
    <t>247-004-G to 247-005-D</t>
  </si>
  <si>
    <t>247-007-A to 246-008</t>
  </si>
  <si>
    <t>Dye Type</t>
  </si>
  <si>
    <t>Initial Dye Concetration (mg/L)</t>
  </si>
  <si>
    <t>Set Pump Rate (ml/min)</t>
  </si>
  <si>
    <t>Measured Flow Rate (ml/min)</t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</si>
  <si>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SET</t>
    </r>
    <r>
      <rPr>
        <sz val="11"/>
        <color rgb="FF000000"/>
        <rFont val="Calibri"/>
        <family val="2"/>
        <charset val="1"/>
      </rPr>
      <t xml:space="preserve"> 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Calibri"/>
        <family val="2"/>
        <charset val="1"/>
      </rPr>
      <t>C)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</si>
  <si>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ACTUAL</t>
    </r>
    <r>
      <rPr>
        <sz val="11"/>
        <color rgb="FF000000"/>
        <rFont val="Calibri"/>
        <family val="2"/>
        <charset val="1"/>
      </rPr>
      <t xml:space="preserve"> 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Calibri"/>
        <family val="2"/>
        <charset val="1"/>
      </rPr>
      <t>C)</t>
    </r>
  </si>
  <si>
    <r>
      <rPr>
        <sz val="11"/>
        <color rgb="FF000000"/>
        <rFont val="Calibri"/>
        <family val="2"/>
        <charset val="1"/>
      </rPr>
      <t>P</t>
    </r>
    <r>
      <rPr>
        <vertAlign val="subscript"/>
        <sz val="11"/>
        <color rgb="FF000000"/>
        <rFont val="Calibri"/>
        <family val="2"/>
        <charset val="1"/>
      </rPr>
      <t>SET</t>
    </r>
    <r>
      <rPr>
        <sz val="11"/>
        <color rgb="FF000000"/>
        <rFont val="Calibri"/>
        <family val="2"/>
        <charset val="1"/>
      </rPr>
      <t xml:space="preserve"> (bar)</t>
    </r>
  </si>
  <si>
    <t>I (%)</t>
  </si>
  <si>
    <t>d (cm)</t>
  </si>
  <si>
    <t>Regenerated Catalyst</t>
  </si>
  <si>
    <t>Conversion (%)</t>
  </si>
  <si>
    <t>Conversion per minute (%/min)</t>
  </si>
  <si>
    <t>Throughput (mg/min)</t>
  </si>
  <si>
    <t>Catalyst Activity (%)</t>
  </si>
  <si>
    <r>
      <rPr>
        <sz val="11"/>
        <color rgb="FF000000"/>
        <rFont val="Calibri"/>
        <family val="2"/>
        <charset val="1"/>
      </rPr>
      <t>Catalyst Conversion Slope (mgL</t>
    </r>
    <r>
      <rPr>
        <vertAlign val="superscript"/>
        <sz val="11"/>
        <color rgb="FF00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min</t>
    </r>
    <r>
      <rPr>
        <vertAlign val="superscript"/>
        <sz val="11"/>
        <color rgb="FF00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</si>
  <si>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t>Sample Collected</t>
  </si>
  <si>
    <t>Comments</t>
  </si>
  <si>
    <t>247-025</t>
  </si>
  <si>
    <t>RO-16</t>
  </si>
  <si>
    <t>247-026-A</t>
  </si>
  <si>
    <t>247-026-B</t>
  </si>
  <si>
    <t>247-027-A</t>
  </si>
  <si>
    <t>247-027-B</t>
  </si>
  <si>
    <t>247-027-C</t>
  </si>
  <si>
    <t>247-028-A</t>
  </si>
  <si>
    <t>247-028-B</t>
  </si>
  <si>
    <t>247-028-C</t>
  </si>
  <si>
    <r>
      <rPr>
        <sz val="11"/>
        <color rgb="FF000000"/>
        <rFont val="Calibri"/>
        <family val="2"/>
        <charset val="1"/>
      </rPr>
      <t>T 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Calibri"/>
        <family val="2"/>
        <charset val="1"/>
      </rPr>
      <t>C)</t>
    </r>
  </si>
  <si>
    <t>P (bar)</t>
  </si>
  <si>
    <t>247-017-A</t>
  </si>
  <si>
    <t>247-017-C</t>
  </si>
  <si>
    <t>247-017-B</t>
  </si>
  <si>
    <t>247-018-A</t>
  </si>
  <si>
    <t>247-018-B</t>
  </si>
  <si>
    <t>247-018-C</t>
  </si>
  <si>
    <t>247-018-D</t>
  </si>
  <si>
    <t>247-018-E</t>
  </si>
  <si>
    <t>247-019-A</t>
  </si>
  <si>
    <t>run the above conditions until degredation curve is clear. Then repeat best on 4x more to get reproducbility</t>
  </si>
  <si>
    <t>relate flow rate with g or moles of dye processed</t>
  </si>
  <si>
    <t>80 oC vs 20oC</t>
  </si>
  <si>
    <t>80c repeat x2</t>
  </si>
  <si>
    <t>Also compare with fresh TiO2 catalyst</t>
  </si>
  <si>
    <t>247-022-B</t>
  </si>
  <si>
    <t>3 ml/min</t>
  </si>
  <si>
    <t>247-022-A</t>
  </si>
  <si>
    <t>1 ml/min</t>
  </si>
  <si>
    <t>mg/L</t>
  </si>
  <si>
    <t>T_avg (min)</t>
  </si>
  <si>
    <t>Dye Processed (mg)</t>
  </si>
  <si>
    <t>C_avg (ml/L)</t>
  </si>
  <si>
    <t>C - corrected</t>
  </si>
  <si>
    <t>Total Converted Dye (mg)</t>
  </si>
  <si>
    <t>Dye Processed (mg) indicates the amount of dye processed since the last regeneration - excluding initial filling of the reactor (non-reactive contact)</t>
  </si>
  <si>
    <t>Legend</t>
  </si>
  <si>
    <t>5 ml/min</t>
  </si>
  <si>
    <t>3.5 ml/min</t>
  </si>
  <si>
    <t>2 ml/min</t>
  </si>
  <si>
    <t>added</t>
  </si>
  <si>
    <t>Initial Dye Concentration (mg/L)</t>
  </si>
  <si>
    <t>Pump failed after pumping 100 ml of dye. Replaced pump and continued.</t>
  </si>
  <si>
    <t>247-019-B</t>
  </si>
  <si>
    <t>018-E</t>
  </si>
  <si>
    <t>Blank =</t>
  </si>
  <si>
    <t>C_blank_corrected</t>
  </si>
  <si>
    <t>019-B</t>
  </si>
  <si>
    <t>Experiment</t>
  </si>
  <si>
    <r>
      <rPr>
        <b/>
        <sz val="11"/>
        <color rgb="FF000000"/>
        <rFont val="Calibri"/>
        <family val="2"/>
        <charset val="1"/>
      </rPr>
      <t>Decay Slope (mgL</t>
    </r>
    <r>
      <rPr>
        <b/>
        <vertAlign val="superscript"/>
        <sz val="11"/>
        <color rgb="FF000000"/>
        <rFont val="Calibri"/>
        <family val="2"/>
        <charset val="1"/>
      </rPr>
      <t>-1</t>
    </r>
    <r>
      <rPr>
        <b/>
        <sz val="11"/>
        <color rgb="FF000000"/>
        <rFont val="Calibri"/>
        <family val="2"/>
        <charset val="1"/>
      </rPr>
      <t>min</t>
    </r>
    <r>
      <rPr>
        <b/>
        <vertAlign val="superscript"/>
        <sz val="11"/>
        <color rgb="FF000000"/>
        <rFont val="Calibri"/>
        <family val="2"/>
        <charset val="1"/>
      </rPr>
      <t>-1</t>
    </r>
    <r>
      <rPr>
        <b/>
        <sz val="11"/>
        <color rgb="FF000000"/>
        <rFont val="Calibri"/>
        <family val="2"/>
        <charset val="1"/>
      </rPr>
      <t>)</t>
    </r>
  </si>
  <si>
    <t>Dye Since Last Regen (mg)</t>
  </si>
  <si>
    <t>247-029-A</t>
  </si>
  <si>
    <t>247-029-B</t>
  </si>
  <si>
    <t>247-029-C</t>
  </si>
  <si>
    <t>247-029-D</t>
  </si>
  <si>
    <t>247-029-E</t>
  </si>
  <si>
    <t>247-029-F</t>
  </si>
  <si>
    <t>247-029-G</t>
  </si>
  <si>
    <t>247-029-H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</si>
</sst>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\$* #,##0.00_-;&quot;-$&quot;* #,##0.00_-;_-\$* \-??_-;_-@_-"/>
    <numFmt numFmtId="165" formatCode="0.000"/>
    <numFmt numFmtId="166" formatCode="0.0"/>
    <numFmt numFmtId="167" formatCode="0.0000"/>
  </numFmts>
  <fonts count="15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Symbol"/>
      <family val="1"/>
      <charset val="2"/>
    </font>
    <font>
      <sz val="11"/>
      <color rgb="FF3F3F76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70AD47"/>
      <name val="Calibri"/>
      <family val="2"/>
      <charset val="1"/>
    </font>
    <font>
      <b/>
      <sz val="11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9D9D9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14" fillId="0" borderId="0" applyBorder="0" applyProtection="0"/>
    <xf numFmtId="164" fontId="14" fillId="0" borderId="0" applyBorder="0" applyProtection="0"/>
    <xf numFmtId="0" fontId="14" fillId="0" borderId="0"/>
    <xf numFmtId="0" fontId="5" fillId="2" borderId="1" applyProtection="0"/>
    <xf numFmtId="0" fontId="6" fillId="3" borderId="1" applyProtection="0"/>
  </cellStyleXfs>
  <cellXfs count="150">
    <xf numFmtId="0" fontId="0" fillId="0" borderId="0" xfId="0"/>
    <xf numFmtId="0" fontId="3" fillId="0" borderId="8" xfId="0" applyFont="1" applyBorder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45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45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5" fillId="2" borderId="13" xfId="4" applyBorder="1" applyAlignment="1" applyProtection="1">
      <alignment horizontal="center"/>
    </xf>
    <xf numFmtId="0" fontId="5" fillId="2" borderId="14" xfId="4" applyBorder="1" applyAlignment="1" applyProtection="1">
      <alignment horizontal="center"/>
    </xf>
    <xf numFmtId="0" fontId="5" fillId="2" borderId="1" xfId="4" applyAlignment="1" applyProtection="1">
      <alignment horizontal="center"/>
    </xf>
    <xf numFmtId="2" fontId="6" fillId="3" borderId="15" xfId="5" applyNumberFormat="1" applyBorder="1" applyAlignment="1" applyProtection="1">
      <alignment horizontal="center"/>
    </xf>
    <xf numFmtId="2" fontId="6" fillId="3" borderId="13" xfId="5" applyNumberFormat="1" applyBorder="1" applyAlignment="1" applyProtection="1">
      <alignment horizontal="center"/>
    </xf>
    <xf numFmtId="2" fontId="6" fillId="3" borderId="16" xfId="5" applyNumberFormat="1" applyBorder="1" applyAlignment="1" applyProtection="1">
      <alignment horizontal="center" vertical="center"/>
    </xf>
    <xf numFmtId="2" fontId="6" fillId="3" borderId="13" xfId="5" applyNumberFormat="1" applyBorder="1" applyAlignment="1" applyProtection="1">
      <alignment horizontal="center" vertical="center"/>
    </xf>
    <xf numFmtId="0" fontId="5" fillId="2" borderId="17" xfId="4" applyBorder="1" applyAlignment="1" applyProtection="1">
      <alignment horizontal="center"/>
    </xf>
    <xf numFmtId="0" fontId="5" fillId="2" borderId="18" xfId="4" applyBorder="1" applyAlignment="1" applyProtection="1">
      <alignment horizontal="center"/>
    </xf>
    <xf numFmtId="0" fontId="5" fillId="2" borderId="19" xfId="4" applyBorder="1" applyAlignment="1" applyProtection="1">
      <alignment horizontal="center"/>
    </xf>
    <xf numFmtId="2" fontId="6" fillId="3" borderId="20" xfId="5" applyNumberFormat="1" applyBorder="1" applyAlignment="1" applyProtection="1">
      <alignment horizontal="center"/>
    </xf>
    <xf numFmtId="2" fontId="6" fillId="3" borderId="17" xfId="5" applyNumberFormat="1" applyBorder="1" applyAlignment="1" applyProtection="1">
      <alignment horizontal="center"/>
    </xf>
    <xf numFmtId="2" fontId="6" fillId="3" borderId="17" xfId="5" applyNumberFormat="1" applyBorder="1" applyAlignment="1" applyProtection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0" xfId="0" applyFont="1" applyAlignment="1">
      <alignment horizontal="left"/>
    </xf>
    <xf numFmtId="2" fontId="6" fillId="3" borderId="1" xfId="5" applyNumberFormat="1" applyAlignment="1" applyProtection="1">
      <alignment horizontal="center" vertical="center"/>
    </xf>
    <xf numFmtId="2" fontId="5" fillId="2" borderId="1" xfId="4" applyNumberFormat="1" applyAlignment="1" applyProtection="1">
      <alignment horizontal="center" vertical="center"/>
    </xf>
    <xf numFmtId="2" fontId="6" fillId="3" borderId="1" xfId="5" applyNumberFormat="1" applyAlignment="1" applyProtection="1">
      <alignment horizontal="center"/>
    </xf>
    <xf numFmtId="0" fontId="0" fillId="0" borderId="24" xfId="0" applyFont="1" applyBorder="1"/>
    <xf numFmtId="0" fontId="0" fillId="0" borderId="25" xfId="0" applyBorder="1"/>
    <xf numFmtId="1" fontId="0" fillId="0" borderId="25" xfId="0" applyNumberFormat="1" applyBorder="1" applyAlignment="1">
      <alignment horizontal="center"/>
    </xf>
    <xf numFmtId="0" fontId="0" fillId="0" borderId="26" xfId="0" applyFont="1" applyBorder="1"/>
    <xf numFmtId="1" fontId="0" fillId="0" borderId="0" xfId="0" applyNumberFormat="1" applyAlignment="1">
      <alignment horizontal="center"/>
    </xf>
    <xf numFmtId="9" fontId="0" fillId="0" borderId="0" xfId="0" applyNumberFormat="1"/>
    <xf numFmtId="0" fontId="0" fillId="0" borderId="2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wrapText="1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" fontId="10" fillId="0" borderId="0" xfId="0" applyNumberFormat="1" applyFon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right"/>
    </xf>
    <xf numFmtId="1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center"/>
    </xf>
    <xf numFmtId="166" fontId="0" fillId="0" borderId="22" xfId="0" applyNumberFormat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10" fillId="0" borderId="6" xfId="0" applyNumberFormat="1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1" fontId="10" fillId="0" borderId="6" xfId="0" applyNumberFormat="1" applyFont="1" applyBorder="1" applyAlignment="1">
      <alignment horizontal="center"/>
    </xf>
    <xf numFmtId="0" fontId="10" fillId="0" borderId="6" xfId="0" applyFont="1" applyBorder="1"/>
    <xf numFmtId="166" fontId="10" fillId="0" borderId="0" xfId="0" applyNumberFormat="1" applyFont="1" applyAlignment="1">
      <alignment horizontal="left"/>
    </xf>
    <xf numFmtId="0" fontId="10" fillId="0" borderId="22" xfId="0" applyFont="1" applyBorder="1" applyAlignment="1">
      <alignment horizontal="center"/>
    </xf>
    <xf numFmtId="1" fontId="10" fillId="0" borderId="22" xfId="0" applyNumberFormat="1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2" fontId="10" fillId="0" borderId="22" xfId="0" applyNumberFormat="1" applyFont="1" applyBorder="1" applyAlignment="1">
      <alignment horizontal="right"/>
    </xf>
    <xf numFmtId="0" fontId="10" fillId="0" borderId="22" xfId="0" applyFont="1" applyBorder="1"/>
    <xf numFmtId="1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right"/>
    </xf>
    <xf numFmtId="0" fontId="0" fillId="0" borderId="22" xfId="0" applyBorder="1" applyAlignment="1">
      <alignment horizontal="right"/>
    </xf>
    <xf numFmtId="2" fontId="0" fillId="0" borderId="22" xfId="0" applyNumberFormat="1" applyBorder="1" applyAlignment="1">
      <alignment horizontal="right"/>
    </xf>
    <xf numFmtId="1" fontId="0" fillId="4" borderId="22" xfId="0" applyNumberFormat="1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2" xfId="0" applyFont="1" applyBorder="1"/>
    <xf numFmtId="2" fontId="0" fillId="0" borderId="22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" fontId="10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67" fontId="10" fillId="0" borderId="6" xfId="0" applyNumberFormat="1" applyFont="1" applyBorder="1" applyAlignment="1">
      <alignment horizontal="center"/>
    </xf>
    <xf numFmtId="0" fontId="1" fillId="0" borderId="6" xfId="0" applyFont="1" applyBorder="1"/>
    <xf numFmtId="1" fontId="10" fillId="0" borderId="22" xfId="0" applyNumberFormat="1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" fontId="10" fillId="4" borderId="22" xfId="0" applyNumberFormat="1" applyFont="1" applyFill="1" applyBorder="1" applyAlignment="1">
      <alignment horizontal="center"/>
    </xf>
    <xf numFmtId="167" fontId="10" fillId="0" borderId="22" xfId="0" applyNumberFormat="1" applyFont="1" applyBorder="1" applyAlignment="1">
      <alignment horizontal="center"/>
    </xf>
    <xf numFmtId="0" fontId="0" fillId="4" borderId="0" xfId="0" applyFill="1"/>
    <xf numFmtId="0" fontId="11" fillId="0" borderId="22" xfId="0" applyFont="1" applyBorder="1" applyAlignment="1">
      <alignment horizontal="center"/>
    </xf>
    <xf numFmtId="0" fontId="0" fillId="4" borderId="22" xfId="0" applyFill="1" applyBorder="1"/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vertical="center" wrapText="1"/>
    </xf>
    <xf numFmtId="164" fontId="0" fillId="0" borderId="0" xfId="1" applyFont="1" applyBorder="1" applyAlignment="1" applyProtection="1"/>
    <xf numFmtId="164" fontId="0" fillId="0" borderId="0" xfId="0" applyNumberFormat="1"/>
    <xf numFmtId="0" fontId="0" fillId="4" borderId="6" xfId="0" applyFont="1" applyFill="1" applyBorder="1" applyAlignment="1">
      <alignment horizontal="center"/>
    </xf>
    <xf numFmtId="0" fontId="0" fillId="4" borderId="6" xfId="0" applyFill="1" applyBorder="1"/>
    <xf numFmtId="0" fontId="0" fillId="0" borderId="6" xfId="0" applyBorder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9" xfId="0" applyBorder="1"/>
    <xf numFmtId="0" fontId="0" fillId="5" borderId="0" xfId="0" applyFont="1" applyFill="1" applyAlignment="1">
      <alignment horizontal="center" wrapText="1"/>
    </xf>
    <xf numFmtId="0" fontId="0" fillId="5" borderId="0" xfId="0" applyFont="1" applyFill="1" applyAlignment="1">
      <alignment horizontal="center"/>
    </xf>
    <xf numFmtId="0" fontId="0" fillId="5" borderId="9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/>
    </xf>
    <xf numFmtId="2" fontId="0" fillId="5" borderId="0" xfId="0" applyNumberFormat="1" applyFill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4" borderId="0" xfId="0" applyNumberFormat="1" applyFill="1"/>
    <xf numFmtId="2" fontId="0" fillId="4" borderId="9" xfId="0" applyNumberForma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3" fillId="0" borderId="22" xfId="0" applyFont="1" applyBorder="1"/>
  </cellXfs>
  <cellStyles count="6">
    <cellStyle name="Currency" xfId="1" builtinId="4"/>
    <cellStyle name="Currency 2" xfId="2" xr:uid="{00000000-0005-0000-0000-000006000000}"/>
    <cellStyle name="Excel Built-in Calculation" xfId="5" xr:uid="{00000000-0005-0000-0000-000009000000}"/>
    <cellStyle name="Excel Built-in Input" xfId="4" xr:uid="{00000000-0005-0000-0000-000008000000}"/>
    <cellStyle name="Normal" xfId="0" builtinId="0"/>
    <cellStyle name="Normal 2" xfId="3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7F7F7F"/>
      <rgbColor rgb="FFA5A5A5"/>
      <rgbColor rgb="FF7030A0"/>
      <rgbColor rgb="FFF2F2F2"/>
      <rgbColor rgb="FFDAE3F3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C7CE"/>
      <rgbColor rgb="FFCC99FF"/>
      <rgbColor rgb="FFFFCC99"/>
      <rgbColor rgb="FF4472C4"/>
      <rgbColor rgb="FF5B9BD5"/>
      <rgbColor rgb="FF99CC00"/>
      <rgbColor rgb="FFFFC000"/>
      <rgbColor rgb="FFFF9900"/>
      <rgbColor rgb="FFFA7D00"/>
      <rgbColor rgb="FF595959"/>
      <rgbColor rgb="FF8B8B8B"/>
      <rgbColor rgb="FF003366"/>
      <rgbColor rgb="FF70AD47"/>
      <rgbColor rgb="FF003300"/>
      <rgbColor rgb="FF333300"/>
      <rgbColor rgb="FF993300"/>
      <rgbColor rgb="FFFF5050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Conversion (%)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Reproducibility!$J$2</c:f>
              <c:strCache>
                <c:ptCount val="1"/>
                <c:pt idx="0">
                  <c:v>Conversion (%)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Reproducibility!$E$5:$E$10</c:f>
              <c:numCache>
                <c:formatCode>0.00</c:formatCode>
                <c:ptCount val="6"/>
                <c:pt idx="0">
                  <c:v>1.9746835443037976</c:v>
                </c:pt>
                <c:pt idx="1">
                  <c:v>2.3908045977011496</c:v>
                </c:pt>
                <c:pt idx="2">
                  <c:v>2.08</c:v>
                </c:pt>
                <c:pt idx="3">
                  <c:v>2.0699999999999998</c:v>
                </c:pt>
                <c:pt idx="4" formatCode="General">
                  <c:v>2.2400000000000002</c:v>
                </c:pt>
                <c:pt idx="5" formatCode="General">
                  <c:v>2.27</c:v>
                </c:pt>
              </c:numCache>
            </c:numRef>
          </c:xVal>
          <c:yVal>
            <c:numRef>
              <c:f>Reproducibility!$J$5:$J$10</c:f>
              <c:numCache>
                <c:formatCode>General</c:formatCode>
                <c:ptCount val="6"/>
                <c:pt idx="0">
                  <c:v>65</c:v>
                </c:pt>
                <c:pt idx="1">
                  <c:v>61</c:v>
                </c:pt>
                <c:pt idx="2">
                  <c:v>57</c:v>
                </c:pt>
                <c:pt idx="3">
                  <c:v>64</c:v>
                </c:pt>
                <c:pt idx="4">
                  <c:v>69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2-4E71-946E-CF7A5874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6667"/>
        <c:axId val="50428072"/>
      </c:scatterChart>
      <c:valAx>
        <c:axId val="245866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Residence 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428072"/>
        <c:crosses val="autoZero"/>
        <c:crossBetween val="midCat"/>
      </c:valAx>
      <c:valAx>
        <c:axId val="50428072"/>
        <c:scaling>
          <c:orientation val="minMax"/>
          <c:min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Conversion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5866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'Regeneration Study'!$A$1</c:f>
              <c:strCache>
                <c:ptCount val="1"/>
                <c:pt idx="0">
                  <c:v>247-017-B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Study'!$A$148:$A$1156</c:f>
              <c:numCache>
                <c:formatCode>0.00</c:formatCode>
                <c:ptCount val="1009"/>
                <c:pt idx="0">
                  <c:v>40.187833333333302</c:v>
                </c:pt>
                <c:pt idx="1">
                  <c:v>40.465916666666701</c:v>
                </c:pt>
                <c:pt idx="2">
                  <c:v>40.744</c:v>
                </c:pt>
                <c:pt idx="3">
                  <c:v>41.022083333333299</c:v>
                </c:pt>
                <c:pt idx="4">
                  <c:v>41.300333333333299</c:v>
                </c:pt>
                <c:pt idx="5">
                  <c:v>41.578333333333298</c:v>
                </c:pt>
                <c:pt idx="6">
                  <c:v>41.856499999999997</c:v>
                </c:pt>
                <c:pt idx="7">
                  <c:v>42.134583333333303</c:v>
                </c:pt>
                <c:pt idx="8">
                  <c:v>42.412666666666702</c:v>
                </c:pt>
                <c:pt idx="9">
                  <c:v>42.690833333333302</c:v>
                </c:pt>
                <c:pt idx="10">
                  <c:v>42.969000000000001</c:v>
                </c:pt>
                <c:pt idx="11">
                  <c:v>43.247</c:v>
                </c:pt>
                <c:pt idx="12">
                  <c:v>43.525166666666699</c:v>
                </c:pt>
                <c:pt idx="13">
                  <c:v>43.803249999999998</c:v>
                </c:pt>
                <c:pt idx="14">
                  <c:v>44.081333333333298</c:v>
                </c:pt>
                <c:pt idx="15">
                  <c:v>44.359499999999997</c:v>
                </c:pt>
                <c:pt idx="16">
                  <c:v>44.637583333333303</c:v>
                </c:pt>
                <c:pt idx="17">
                  <c:v>44.915750000000003</c:v>
                </c:pt>
                <c:pt idx="18">
                  <c:v>45.193833333333302</c:v>
                </c:pt>
                <c:pt idx="19">
                  <c:v>45.471916666666701</c:v>
                </c:pt>
                <c:pt idx="20">
                  <c:v>45.750083333333301</c:v>
                </c:pt>
                <c:pt idx="21">
                  <c:v>46.028166666666699</c:v>
                </c:pt>
                <c:pt idx="22">
                  <c:v>46.306333333333299</c:v>
                </c:pt>
                <c:pt idx="23">
                  <c:v>46.584333333333298</c:v>
                </c:pt>
                <c:pt idx="24">
                  <c:v>46.862416666666697</c:v>
                </c:pt>
                <c:pt idx="25">
                  <c:v>47.140500000000003</c:v>
                </c:pt>
                <c:pt idx="26">
                  <c:v>47.418666666666702</c:v>
                </c:pt>
                <c:pt idx="27">
                  <c:v>47.696833333333302</c:v>
                </c:pt>
                <c:pt idx="28">
                  <c:v>47.974916666666701</c:v>
                </c:pt>
                <c:pt idx="29">
                  <c:v>48.253</c:v>
                </c:pt>
                <c:pt idx="30">
                  <c:v>48.531166666666699</c:v>
                </c:pt>
                <c:pt idx="31">
                  <c:v>48.809333333333299</c:v>
                </c:pt>
                <c:pt idx="32">
                  <c:v>49.087333333333298</c:v>
                </c:pt>
                <c:pt idx="33">
                  <c:v>49.365499999999997</c:v>
                </c:pt>
                <c:pt idx="34">
                  <c:v>49.643500000000003</c:v>
                </c:pt>
                <c:pt idx="35">
                  <c:v>49.921666666666702</c:v>
                </c:pt>
                <c:pt idx="36">
                  <c:v>50.199833333333302</c:v>
                </c:pt>
                <c:pt idx="37">
                  <c:v>50.477916666666701</c:v>
                </c:pt>
                <c:pt idx="38">
                  <c:v>50.756083333333301</c:v>
                </c:pt>
                <c:pt idx="39">
                  <c:v>51.0341666666667</c:v>
                </c:pt>
                <c:pt idx="40">
                  <c:v>51.312333333333299</c:v>
                </c:pt>
                <c:pt idx="41">
                  <c:v>51.590416666666698</c:v>
                </c:pt>
                <c:pt idx="42">
                  <c:v>51.868499999999997</c:v>
                </c:pt>
                <c:pt idx="43">
                  <c:v>52.146666666666697</c:v>
                </c:pt>
                <c:pt idx="44">
                  <c:v>52.424666666666702</c:v>
                </c:pt>
                <c:pt idx="45">
                  <c:v>52.702750000000002</c:v>
                </c:pt>
                <c:pt idx="46">
                  <c:v>52.980833333333301</c:v>
                </c:pt>
                <c:pt idx="47">
                  <c:v>53.259</c:v>
                </c:pt>
                <c:pt idx="48">
                  <c:v>53.5371666666667</c:v>
                </c:pt>
                <c:pt idx="49">
                  <c:v>53.815166666666698</c:v>
                </c:pt>
                <c:pt idx="50">
                  <c:v>54.093416666666698</c:v>
                </c:pt>
                <c:pt idx="51">
                  <c:v>54.371499999999997</c:v>
                </c:pt>
                <c:pt idx="52">
                  <c:v>54.649583333333297</c:v>
                </c:pt>
                <c:pt idx="53">
                  <c:v>54.927750000000003</c:v>
                </c:pt>
                <c:pt idx="54">
                  <c:v>55.205833333333302</c:v>
                </c:pt>
                <c:pt idx="55">
                  <c:v>55.483916666666701</c:v>
                </c:pt>
                <c:pt idx="56">
                  <c:v>55.762</c:v>
                </c:pt>
                <c:pt idx="57">
                  <c:v>56.04025</c:v>
                </c:pt>
                <c:pt idx="58">
                  <c:v>56.3183333333333</c:v>
                </c:pt>
                <c:pt idx="59">
                  <c:v>56.596499999999999</c:v>
                </c:pt>
                <c:pt idx="60">
                  <c:v>56.874499999999998</c:v>
                </c:pt>
                <c:pt idx="61">
                  <c:v>57.152583333333297</c:v>
                </c:pt>
                <c:pt idx="62">
                  <c:v>57.430666666666703</c:v>
                </c:pt>
                <c:pt idx="63">
                  <c:v>57.708916666666703</c:v>
                </c:pt>
                <c:pt idx="64">
                  <c:v>57.986916666666701</c:v>
                </c:pt>
                <c:pt idx="65">
                  <c:v>58.265000000000001</c:v>
                </c:pt>
                <c:pt idx="66">
                  <c:v>58.5431666666667</c:v>
                </c:pt>
                <c:pt idx="67">
                  <c:v>58.821166666666699</c:v>
                </c:pt>
                <c:pt idx="68">
                  <c:v>59.099333333333298</c:v>
                </c:pt>
                <c:pt idx="69">
                  <c:v>59.377416666666697</c:v>
                </c:pt>
                <c:pt idx="70">
                  <c:v>59.655500000000004</c:v>
                </c:pt>
                <c:pt idx="71">
                  <c:v>59.933666666666703</c:v>
                </c:pt>
                <c:pt idx="72">
                  <c:v>60.211833333333303</c:v>
                </c:pt>
                <c:pt idx="73">
                  <c:v>60.489916666666701</c:v>
                </c:pt>
                <c:pt idx="74">
                  <c:v>60.7916666666667</c:v>
                </c:pt>
                <c:pt idx="75">
                  <c:v>61.0698333333333</c:v>
                </c:pt>
                <c:pt idx="76">
                  <c:v>61.347916666666698</c:v>
                </c:pt>
                <c:pt idx="77">
                  <c:v>61.625999999999998</c:v>
                </c:pt>
                <c:pt idx="78">
                  <c:v>61.904166666666697</c:v>
                </c:pt>
                <c:pt idx="79">
                  <c:v>62.182250000000003</c:v>
                </c:pt>
                <c:pt idx="80">
                  <c:v>62.460500000000003</c:v>
                </c:pt>
                <c:pt idx="81">
                  <c:v>62.738500000000002</c:v>
                </c:pt>
                <c:pt idx="82">
                  <c:v>63.016500000000001</c:v>
                </c:pt>
                <c:pt idx="83">
                  <c:v>63.2946666666667</c:v>
                </c:pt>
                <c:pt idx="84">
                  <c:v>63.5728333333333</c:v>
                </c:pt>
                <c:pt idx="85">
                  <c:v>63.850916666666699</c:v>
                </c:pt>
                <c:pt idx="86">
                  <c:v>64.129000000000005</c:v>
                </c:pt>
                <c:pt idx="87">
                  <c:v>64.407166666666697</c:v>
                </c:pt>
                <c:pt idx="88">
                  <c:v>64.685166666666703</c:v>
                </c:pt>
                <c:pt idx="89">
                  <c:v>64.963333333333296</c:v>
                </c:pt>
                <c:pt idx="90">
                  <c:v>65.241500000000002</c:v>
                </c:pt>
                <c:pt idx="91">
                  <c:v>65.519666666666694</c:v>
                </c:pt>
                <c:pt idx="92">
                  <c:v>65.7976666666667</c:v>
                </c:pt>
                <c:pt idx="93">
                  <c:v>66.075749999999999</c:v>
                </c:pt>
                <c:pt idx="94">
                  <c:v>66.353916666666706</c:v>
                </c:pt>
                <c:pt idx="95">
                  <c:v>66.632083333333298</c:v>
                </c:pt>
                <c:pt idx="96">
                  <c:v>66.910083333333304</c:v>
                </c:pt>
                <c:pt idx="97">
                  <c:v>67.188249999999996</c:v>
                </c:pt>
                <c:pt idx="98">
                  <c:v>67.466333333333296</c:v>
                </c:pt>
                <c:pt idx="99">
                  <c:v>67.744416666666694</c:v>
                </c:pt>
                <c:pt idx="100">
                  <c:v>68.022583333333301</c:v>
                </c:pt>
                <c:pt idx="101">
                  <c:v>68.300749999999994</c:v>
                </c:pt>
                <c:pt idx="102">
                  <c:v>68.578749999999999</c:v>
                </c:pt>
                <c:pt idx="103">
                  <c:v>68.856833333333299</c:v>
                </c:pt>
                <c:pt idx="104">
                  <c:v>69.135000000000005</c:v>
                </c:pt>
                <c:pt idx="105">
                  <c:v>69.413083333333304</c:v>
                </c:pt>
                <c:pt idx="106">
                  <c:v>69.691249999999997</c:v>
                </c:pt>
                <c:pt idx="107">
                  <c:v>69.969333333333296</c:v>
                </c:pt>
                <c:pt idx="108">
                  <c:v>70.247416666666695</c:v>
                </c:pt>
                <c:pt idx="109">
                  <c:v>70.525583333333302</c:v>
                </c:pt>
                <c:pt idx="110">
                  <c:v>70.8036666666667</c:v>
                </c:pt>
                <c:pt idx="111">
                  <c:v>71.081833333333293</c:v>
                </c:pt>
                <c:pt idx="112">
                  <c:v>71.359916666666706</c:v>
                </c:pt>
                <c:pt idx="113">
                  <c:v>71.638083333333299</c:v>
                </c:pt>
                <c:pt idx="114">
                  <c:v>71.916083333333404</c:v>
                </c:pt>
                <c:pt idx="115">
                  <c:v>72.194166666666703</c:v>
                </c:pt>
                <c:pt idx="116">
                  <c:v>72.472333333333296</c:v>
                </c:pt>
                <c:pt idx="117">
                  <c:v>72.750500000000002</c:v>
                </c:pt>
                <c:pt idx="118">
                  <c:v>73.028583333333302</c:v>
                </c:pt>
                <c:pt idx="119">
                  <c:v>73.306749999999994</c:v>
                </c:pt>
                <c:pt idx="120">
                  <c:v>73.584833333333293</c:v>
                </c:pt>
                <c:pt idx="121">
                  <c:v>73.863</c:v>
                </c:pt>
                <c:pt idx="122">
                  <c:v>74.141000000000005</c:v>
                </c:pt>
                <c:pt idx="123">
                  <c:v>74.419166666666698</c:v>
                </c:pt>
                <c:pt idx="124">
                  <c:v>74.697333333333404</c:v>
                </c:pt>
                <c:pt idx="125">
                  <c:v>74.975416666666703</c:v>
                </c:pt>
                <c:pt idx="126">
                  <c:v>75.253500000000003</c:v>
                </c:pt>
                <c:pt idx="127">
                  <c:v>75.531583333333302</c:v>
                </c:pt>
                <c:pt idx="128">
                  <c:v>75.809666666666701</c:v>
                </c:pt>
                <c:pt idx="129">
                  <c:v>76.087833333333293</c:v>
                </c:pt>
                <c:pt idx="130">
                  <c:v>76.365916666666706</c:v>
                </c:pt>
                <c:pt idx="131">
                  <c:v>76.644000000000005</c:v>
                </c:pt>
                <c:pt idx="132">
                  <c:v>76.922166666666698</c:v>
                </c:pt>
                <c:pt idx="133">
                  <c:v>77.200249999999997</c:v>
                </c:pt>
                <c:pt idx="134">
                  <c:v>77.478333333333296</c:v>
                </c:pt>
                <c:pt idx="135">
                  <c:v>77.756500000000003</c:v>
                </c:pt>
                <c:pt idx="136">
                  <c:v>78.034499999999994</c:v>
                </c:pt>
                <c:pt idx="137">
                  <c:v>78.312666666666701</c:v>
                </c:pt>
                <c:pt idx="138">
                  <c:v>78.590916666666701</c:v>
                </c:pt>
                <c:pt idx="139">
                  <c:v>78.868916666666706</c:v>
                </c:pt>
                <c:pt idx="140">
                  <c:v>79.147083333333299</c:v>
                </c:pt>
                <c:pt idx="141">
                  <c:v>79.425166666666698</c:v>
                </c:pt>
                <c:pt idx="142">
                  <c:v>79.703333333333305</c:v>
                </c:pt>
                <c:pt idx="143">
                  <c:v>79.981333333333296</c:v>
                </c:pt>
                <c:pt idx="144">
                  <c:v>80.259500000000003</c:v>
                </c:pt>
                <c:pt idx="145">
                  <c:v>80.537499999999994</c:v>
                </c:pt>
                <c:pt idx="146">
                  <c:v>80.815666666666701</c:v>
                </c:pt>
                <c:pt idx="147">
                  <c:v>81.09375</c:v>
                </c:pt>
                <c:pt idx="148">
                  <c:v>81.372</c:v>
                </c:pt>
                <c:pt idx="149">
                  <c:v>81.650000000000006</c:v>
                </c:pt>
                <c:pt idx="150">
                  <c:v>81.928166666666698</c:v>
                </c:pt>
                <c:pt idx="151">
                  <c:v>82.206249999999997</c:v>
                </c:pt>
                <c:pt idx="152">
                  <c:v>82.484416666666704</c:v>
                </c:pt>
                <c:pt idx="153">
                  <c:v>82.762500000000003</c:v>
                </c:pt>
                <c:pt idx="154">
                  <c:v>83.040583333333302</c:v>
                </c:pt>
                <c:pt idx="155">
                  <c:v>83.318666666666701</c:v>
                </c:pt>
                <c:pt idx="156">
                  <c:v>83.596833333333294</c:v>
                </c:pt>
                <c:pt idx="157">
                  <c:v>83.875</c:v>
                </c:pt>
                <c:pt idx="158">
                  <c:v>84.153083333333299</c:v>
                </c:pt>
                <c:pt idx="159">
                  <c:v>84.431083333333305</c:v>
                </c:pt>
                <c:pt idx="160">
                  <c:v>84.709249999999997</c:v>
                </c:pt>
                <c:pt idx="161">
                  <c:v>84.987333333333297</c:v>
                </c:pt>
                <c:pt idx="162">
                  <c:v>85.265500000000003</c:v>
                </c:pt>
                <c:pt idx="163">
                  <c:v>85.543499999999995</c:v>
                </c:pt>
                <c:pt idx="164">
                  <c:v>85.821666666666701</c:v>
                </c:pt>
                <c:pt idx="165">
                  <c:v>86.099833333333294</c:v>
                </c:pt>
                <c:pt idx="166">
                  <c:v>86.378</c:v>
                </c:pt>
                <c:pt idx="167">
                  <c:v>86.656000000000006</c:v>
                </c:pt>
                <c:pt idx="168">
                  <c:v>86.934166666666698</c:v>
                </c:pt>
                <c:pt idx="169">
                  <c:v>87.212249999999997</c:v>
                </c:pt>
                <c:pt idx="170">
                  <c:v>87.490250000000003</c:v>
                </c:pt>
                <c:pt idx="171">
                  <c:v>87.768416666666695</c:v>
                </c:pt>
                <c:pt idx="172">
                  <c:v>88.046666666666695</c:v>
                </c:pt>
                <c:pt idx="173">
                  <c:v>88.324666666666701</c:v>
                </c:pt>
                <c:pt idx="174">
                  <c:v>88.60275</c:v>
                </c:pt>
                <c:pt idx="175">
                  <c:v>88.880916666666707</c:v>
                </c:pt>
                <c:pt idx="176">
                  <c:v>89.158916666666698</c:v>
                </c:pt>
                <c:pt idx="177">
                  <c:v>89.437083333333305</c:v>
                </c:pt>
                <c:pt idx="178">
                  <c:v>89.715333333333305</c:v>
                </c:pt>
                <c:pt idx="179">
                  <c:v>89.993333333333297</c:v>
                </c:pt>
                <c:pt idx="180">
                  <c:v>90.271416666666696</c:v>
                </c:pt>
                <c:pt idx="181">
                  <c:v>90.549583333333402</c:v>
                </c:pt>
                <c:pt idx="182">
                  <c:v>90.827749999999995</c:v>
                </c:pt>
                <c:pt idx="183">
                  <c:v>91.10575</c:v>
                </c:pt>
                <c:pt idx="184">
                  <c:v>91.383916666666707</c:v>
                </c:pt>
                <c:pt idx="185">
                  <c:v>91.662000000000006</c:v>
                </c:pt>
                <c:pt idx="186">
                  <c:v>91.940166666666698</c:v>
                </c:pt>
                <c:pt idx="187">
                  <c:v>92.223749999999995</c:v>
                </c:pt>
                <c:pt idx="188">
                  <c:v>92.501916666666702</c:v>
                </c:pt>
                <c:pt idx="189">
                  <c:v>92.78</c:v>
                </c:pt>
                <c:pt idx="190">
                  <c:v>93.058166666666693</c:v>
                </c:pt>
                <c:pt idx="191">
                  <c:v>93.336250000000007</c:v>
                </c:pt>
                <c:pt idx="192">
                  <c:v>93.614333333333306</c:v>
                </c:pt>
                <c:pt idx="193">
                  <c:v>93.892416666666705</c:v>
                </c:pt>
                <c:pt idx="194">
                  <c:v>94.170583333333298</c:v>
                </c:pt>
                <c:pt idx="195">
                  <c:v>94.448666666666696</c:v>
                </c:pt>
                <c:pt idx="196">
                  <c:v>94.726833333333303</c:v>
                </c:pt>
                <c:pt idx="197">
                  <c:v>95.004999999999995</c:v>
                </c:pt>
                <c:pt idx="198">
                  <c:v>95.283083333333295</c:v>
                </c:pt>
                <c:pt idx="199">
                  <c:v>95.561166666666693</c:v>
                </c:pt>
                <c:pt idx="200">
                  <c:v>95.8393333333333</c:v>
                </c:pt>
                <c:pt idx="201">
                  <c:v>96.117500000000007</c:v>
                </c:pt>
                <c:pt idx="202">
                  <c:v>96.395499999999998</c:v>
                </c:pt>
                <c:pt idx="203">
                  <c:v>96.673666666666705</c:v>
                </c:pt>
                <c:pt idx="204">
                  <c:v>96.951666666666696</c:v>
                </c:pt>
                <c:pt idx="205">
                  <c:v>97.229833333333303</c:v>
                </c:pt>
                <c:pt idx="206">
                  <c:v>97.507916666666702</c:v>
                </c:pt>
                <c:pt idx="207">
                  <c:v>97.786000000000001</c:v>
                </c:pt>
                <c:pt idx="208">
                  <c:v>98.064083333333301</c:v>
                </c:pt>
                <c:pt idx="209">
                  <c:v>98.342333333333301</c:v>
                </c:pt>
                <c:pt idx="210">
                  <c:v>98.620416666666699</c:v>
                </c:pt>
                <c:pt idx="211">
                  <c:v>98.898416666666705</c:v>
                </c:pt>
                <c:pt idx="212">
                  <c:v>99.176666666666705</c:v>
                </c:pt>
                <c:pt idx="213">
                  <c:v>99.454750000000004</c:v>
                </c:pt>
                <c:pt idx="214">
                  <c:v>99.732833333333303</c:v>
                </c:pt>
                <c:pt idx="215">
                  <c:v>100.011</c:v>
                </c:pt>
                <c:pt idx="216">
                  <c:v>100.289</c:v>
                </c:pt>
                <c:pt idx="217">
                  <c:v>100.567083333333</c:v>
                </c:pt>
                <c:pt idx="218">
                  <c:v>100.84524999999999</c:v>
                </c:pt>
                <c:pt idx="219">
                  <c:v>101.12333333333299</c:v>
                </c:pt>
                <c:pt idx="220">
                  <c:v>101.4015</c:v>
                </c:pt>
                <c:pt idx="221">
                  <c:v>101.679583333333</c:v>
                </c:pt>
                <c:pt idx="222">
                  <c:v>101.95775</c:v>
                </c:pt>
                <c:pt idx="223">
                  <c:v>102.23583333333301</c:v>
                </c:pt>
                <c:pt idx="224">
                  <c:v>102.513916666667</c:v>
                </c:pt>
                <c:pt idx="225">
                  <c:v>102.792</c:v>
                </c:pt>
                <c:pt idx="226">
                  <c:v>103.070083333333</c:v>
                </c:pt>
                <c:pt idx="227">
                  <c:v>103.348166666667</c:v>
                </c:pt>
                <c:pt idx="228">
                  <c:v>103.62633333333299</c:v>
                </c:pt>
                <c:pt idx="229">
                  <c:v>103.904416666667</c:v>
                </c:pt>
                <c:pt idx="230">
                  <c:v>104.182583333333</c:v>
                </c:pt>
                <c:pt idx="231">
                  <c:v>104.460666666667</c:v>
                </c:pt>
                <c:pt idx="232">
                  <c:v>104.73883333333301</c:v>
                </c:pt>
                <c:pt idx="233">
                  <c:v>105.016916666667</c:v>
                </c:pt>
                <c:pt idx="234">
                  <c:v>105.295</c:v>
                </c:pt>
                <c:pt idx="235">
                  <c:v>105.57316666666701</c:v>
                </c:pt>
                <c:pt idx="236">
                  <c:v>105.851166666667</c:v>
                </c:pt>
                <c:pt idx="237">
                  <c:v>106.12933333333299</c:v>
                </c:pt>
                <c:pt idx="238">
                  <c:v>106.407416666667</c:v>
                </c:pt>
                <c:pt idx="239">
                  <c:v>106.685666666667</c:v>
                </c:pt>
                <c:pt idx="240">
                  <c:v>106.963666666667</c:v>
                </c:pt>
                <c:pt idx="241">
                  <c:v>107.24175</c:v>
                </c:pt>
                <c:pt idx="242">
                  <c:v>107.519833333333</c:v>
                </c:pt>
                <c:pt idx="243">
                  <c:v>107.798083333333</c:v>
                </c:pt>
                <c:pt idx="244">
                  <c:v>108.07616666666701</c:v>
                </c:pt>
                <c:pt idx="245">
                  <c:v>108.35424999999999</c:v>
                </c:pt>
                <c:pt idx="246">
                  <c:v>108.632416666667</c:v>
                </c:pt>
                <c:pt idx="247">
                  <c:v>108.91058333333299</c:v>
                </c:pt>
                <c:pt idx="248">
                  <c:v>109.188583333333</c:v>
                </c:pt>
                <c:pt idx="249">
                  <c:v>109.466666666667</c:v>
                </c:pt>
                <c:pt idx="250">
                  <c:v>109.74483333333301</c:v>
                </c:pt>
                <c:pt idx="251">
                  <c:v>110.022833333333</c:v>
                </c:pt>
                <c:pt idx="252">
                  <c:v>110.301083333333</c:v>
                </c:pt>
                <c:pt idx="253">
                  <c:v>110.57925</c:v>
                </c:pt>
                <c:pt idx="254">
                  <c:v>110.857333333333</c:v>
                </c:pt>
                <c:pt idx="255">
                  <c:v>111.13533333333299</c:v>
                </c:pt>
                <c:pt idx="256">
                  <c:v>111.4135</c:v>
                </c:pt>
                <c:pt idx="257">
                  <c:v>111.691583333333</c:v>
                </c:pt>
                <c:pt idx="258">
                  <c:v>111.96975</c:v>
                </c:pt>
                <c:pt idx="259">
                  <c:v>112.24783333333301</c:v>
                </c:pt>
                <c:pt idx="260">
                  <c:v>112.525916666667</c:v>
                </c:pt>
                <c:pt idx="261">
                  <c:v>112.804083333333</c:v>
                </c:pt>
                <c:pt idx="262">
                  <c:v>113.082333333333</c:v>
                </c:pt>
                <c:pt idx="263">
                  <c:v>113.36024999999999</c:v>
                </c:pt>
                <c:pt idx="264">
                  <c:v>113.638416666667</c:v>
                </c:pt>
                <c:pt idx="265">
                  <c:v>113.9165</c:v>
                </c:pt>
                <c:pt idx="266">
                  <c:v>114.194666666667</c:v>
                </c:pt>
                <c:pt idx="267">
                  <c:v>114.47275</c:v>
                </c:pt>
                <c:pt idx="268">
                  <c:v>114.75083333333301</c:v>
                </c:pt>
                <c:pt idx="269">
                  <c:v>115.028833333333</c:v>
                </c:pt>
                <c:pt idx="270">
                  <c:v>115.307</c:v>
                </c:pt>
                <c:pt idx="271">
                  <c:v>115.58516666666701</c:v>
                </c:pt>
                <c:pt idx="272">
                  <c:v>115.863333333333</c:v>
                </c:pt>
                <c:pt idx="273">
                  <c:v>116.14133333333299</c:v>
                </c:pt>
                <c:pt idx="274">
                  <c:v>116.419416666667</c:v>
                </c:pt>
                <c:pt idx="275">
                  <c:v>116.697583333333</c:v>
                </c:pt>
                <c:pt idx="276">
                  <c:v>116.975833333333</c:v>
                </c:pt>
                <c:pt idx="277">
                  <c:v>117.25383333333301</c:v>
                </c:pt>
                <c:pt idx="278">
                  <c:v>117.532</c:v>
                </c:pt>
                <c:pt idx="279">
                  <c:v>117.810083333333</c:v>
                </c:pt>
                <c:pt idx="280">
                  <c:v>118.08816666666699</c:v>
                </c:pt>
                <c:pt idx="281">
                  <c:v>118.366333333333</c:v>
                </c:pt>
                <c:pt idx="282">
                  <c:v>118.64433333333299</c:v>
                </c:pt>
                <c:pt idx="283">
                  <c:v>118.922416666667</c:v>
                </c:pt>
                <c:pt idx="284">
                  <c:v>119.200666666667</c:v>
                </c:pt>
                <c:pt idx="285">
                  <c:v>119.47875000000001</c:v>
                </c:pt>
                <c:pt idx="286">
                  <c:v>119.756916666667</c:v>
                </c:pt>
                <c:pt idx="287">
                  <c:v>120.034916666667</c:v>
                </c:pt>
                <c:pt idx="288">
                  <c:v>120.313083333333</c:v>
                </c:pt>
                <c:pt idx="289">
                  <c:v>120.59116666666699</c:v>
                </c:pt>
                <c:pt idx="290">
                  <c:v>120.86924999999999</c:v>
                </c:pt>
                <c:pt idx="291">
                  <c:v>121.14733333333299</c:v>
                </c:pt>
                <c:pt idx="292">
                  <c:v>121.4255</c:v>
                </c:pt>
                <c:pt idx="293">
                  <c:v>121.703666666667</c:v>
                </c:pt>
                <c:pt idx="294">
                  <c:v>121.981666666667</c:v>
                </c:pt>
                <c:pt idx="295">
                  <c:v>122.25983333333301</c:v>
                </c:pt>
                <c:pt idx="296">
                  <c:v>122.538</c:v>
                </c:pt>
                <c:pt idx="297">
                  <c:v>122.816083333333</c:v>
                </c:pt>
                <c:pt idx="298">
                  <c:v>123.09416666666699</c:v>
                </c:pt>
                <c:pt idx="299">
                  <c:v>123.37224999999999</c:v>
                </c:pt>
                <c:pt idx="300">
                  <c:v>123.65049999999999</c:v>
                </c:pt>
                <c:pt idx="301">
                  <c:v>123.928416666667</c:v>
                </c:pt>
                <c:pt idx="302">
                  <c:v>124.206583333333</c:v>
                </c:pt>
                <c:pt idx="303">
                  <c:v>124.484666666667</c:v>
                </c:pt>
                <c:pt idx="304">
                  <c:v>124.76283333333301</c:v>
                </c:pt>
                <c:pt idx="305">
                  <c:v>125.041</c:v>
                </c:pt>
                <c:pt idx="306">
                  <c:v>125.319166666667</c:v>
                </c:pt>
                <c:pt idx="307">
                  <c:v>125.59716666666699</c:v>
                </c:pt>
                <c:pt idx="308">
                  <c:v>125.87524999999999</c:v>
                </c:pt>
                <c:pt idx="309">
                  <c:v>126.153416666667</c:v>
                </c:pt>
                <c:pt idx="310">
                  <c:v>126.431416666667</c:v>
                </c:pt>
                <c:pt idx="311">
                  <c:v>126.709666666667</c:v>
                </c:pt>
                <c:pt idx="312">
                  <c:v>126.987666666667</c:v>
                </c:pt>
                <c:pt idx="313">
                  <c:v>127.26583333333301</c:v>
                </c:pt>
                <c:pt idx="314">
                  <c:v>127.544</c:v>
                </c:pt>
                <c:pt idx="315">
                  <c:v>127.822083333333</c:v>
                </c:pt>
                <c:pt idx="316">
                  <c:v>128.10024999999999</c:v>
                </c:pt>
                <c:pt idx="317">
                  <c:v>128.37833333333299</c:v>
                </c:pt>
                <c:pt idx="318">
                  <c:v>128.65641666666701</c:v>
                </c:pt>
                <c:pt idx="319">
                  <c:v>128.934416666667</c:v>
                </c:pt>
                <c:pt idx="320">
                  <c:v>129.21258333333299</c:v>
                </c:pt>
                <c:pt idx="321">
                  <c:v>129.49066666666701</c:v>
                </c:pt>
                <c:pt idx="322">
                  <c:v>129.76883333333299</c:v>
                </c:pt>
                <c:pt idx="323">
                  <c:v>130.047</c:v>
                </c:pt>
                <c:pt idx="324">
                  <c:v>130.32499999999999</c:v>
                </c:pt>
                <c:pt idx="325">
                  <c:v>130.60308333333299</c:v>
                </c:pt>
                <c:pt idx="326">
                  <c:v>130.88124999999999</c:v>
                </c:pt>
                <c:pt idx="327">
                  <c:v>131.159416666667</c:v>
                </c:pt>
                <c:pt idx="328">
                  <c:v>131.4375</c:v>
                </c:pt>
                <c:pt idx="329">
                  <c:v>131.715583333333</c:v>
                </c:pt>
                <c:pt idx="330">
                  <c:v>131.99383333333299</c:v>
                </c:pt>
                <c:pt idx="331">
                  <c:v>132.27191666666701</c:v>
                </c:pt>
                <c:pt idx="332">
                  <c:v>132.549916666667</c:v>
                </c:pt>
                <c:pt idx="333">
                  <c:v>132.828</c:v>
                </c:pt>
                <c:pt idx="334">
                  <c:v>133.10624999999999</c:v>
                </c:pt>
                <c:pt idx="335">
                  <c:v>133.38433333333299</c:v>
                </c:pt>
                <c:pt idx="336">
                  <c:v>133.66233333333301</c:v>
                </c:pt>
                <c:pt idx="337">
                  <c:v>133.94049999999999</c:v>
                </c:pt>
                <c:pt idx="338">
                  <c:v>134.21858333333299</c:v>
                </c:pt>
                <c:pt idx="339">
                  <c:v>134.49666666666701</c:v>
                </c:pt>
                <c:pt idx="340">
                  <c:v>134.77483333333299</c:v>
                </c:pt>
                <c:pt idx="341">
                  <c:v>135.05291666666699</c:v>
                </c:pt>
                <c:pt idx="342">
                  <c:v>135.33099999999999</c:v>
                </c:pt>
                <c:pt idx="343">
                  <c:v>135.60916666666699</c:v>
                </c:pt>
                <c:pt idx="344">
                  <c:v>135.88724999999999</c:v>
                </c:pt>
                <c:pt idx="345">
                  <c:v>136.165333333333</c:v>
                </c:pt>
                <c:pt idx="346">
                  <c:v>136.4435</c:v>
                </c:pt>
                <c:pt idx="347">
                  <c:v>136.72149999999999</c:v>
                </c:pt>
                <c:pt idx="348">
                  <c:v>136.99975000000001</c:v>
                </c:pt>
                <c:pt idx="349">
                  <c:v>137.27783333333301</c:v>
                </c:pt>
                <c:pt idx="350">
                  <c:v>137.555916666667</c:v>
                </c:pt>
                <c:pt idx="351">
                  <c:v>137.834</c:v>
                </c:pt>
                <c:pt idx="352">
                  <c:v>138.11216666666701</c:v>
                </c:pt>
                <c:pt idx="353">
                  <c:v>138.39025000000001</c:v>
                </c:pt>
                <c:pt idx="354">
                  <c:v>138.66849999999999</c:v>
                </c:pt>
                <c:pt idx="355">
                  <c:v>138.94649999999999</c:v>
                </c:pt>
                <c:pt idx="356">
                  <c:v>139.22458333333299</c:v>
                </c:pt>
                <c:pt idx="357">
                  <c:v>139.50274999999999</c:v>
                </c:pt>
                <c:pt idx="358">
                  <c:v>139.78083333333299</c:v>
                </c:pt>
                <c:pt idx="359">
                  <c:v>140.059</c:v>
                </c:pt>
                <c:pt idx="360">
                  <c:v>140.33699999999999</c:v>
                </c:pt>
                <c:pt idx="361">
                  <c:v>140.61516666666699</c:v>
                </c:pt>
                <c:pt idx="362">
                  <c:v>140.89324999999999</c:v>
                </c:pt>
                <c:pt idx="363">
                  <c:v>141.171416666667</c:v>
                </c:pt>
                <c:pt idx="364">
                  <c:v>141.4495</c:v>
                </c:pt>
                <c:pt idx="365">
                  <c:v>141.72766666666701</c:v>
                </c:pt>
                <c:pt idx="366">
                  <c:v>142.005666666667</c:v>
                </c:pt>
                <c:pt idx="367">
                  <c:v>142.28391666666701</c:v>
                </c:pt>
                <c:pt idx="368">
                  <c:v>142.561916666667</c:v>
                </c:pt>
                <c:pt idx="369">
                  <c:v>142.84008333333301</c:v>
                </c:pt>
                <c:pt idx="370">
                  <c:v>143.11816666666701</c:v>
                </c:pt>
                <c:pt idx="371">
                  <c:v>143.39633333333299</c:v>
                </c:pt>
                <c:pt idx="372">
                  <c:v>143.67441666666701</c:v>
                </c:pt>
                <c:pt idx="373">
                  <c:v>143.95249999999999</c:v>
                </c:pt>
                <c:pt idx="374">
                  <c:v>144.23058333333299</c:v>
                </c:pt>
                <c:pt idx="375">
                  <c:v>144.50866666666701</c:v>
                </c:pt>
                <c:pt idx="376">
                  <c:v>144.78683333333299</c:v>
                </c:pt>
                <c:pt idx="377">
                  <c:v>145.065</c:v>
                </c:pt>
                <c:pt idx="378">
                  <c:v>145.343166666667</c:v>
                </c:pt>
                <c:pt idx="379">
                  <c:v>145.62125</c:v>
                </c:pt>
                <c:pt idx="380">
                  <c:v>145.899333333333</c:v>
                </c:pt>
                <c:pt idx="381">
                  <c:v>146.177416666667</c:v>
                </c:pt>
                <c:pt idx="382">
                  <c:v>146.4555</c:v>
                </c:pt>
                <c:pt idx="383">
                  <c:v>146.73366666666701</c:v>
                </c:pt>
                <c:pt idx="384">
                  <c:v>147.011666666667</c:v>
                </c:pt>
                <c:pt idx="385">
                  <c:v>147.28983333333301</c:v>
                </c:pt>
                <c:pt idx="386">
                  <c:v>147.567916666667</c:v>
                </c:pt>
                <c:pt idx="387">
                  <c:v>147.84616666666699</c:v>
                </c:pt>
                <c:pt idx="388">
                  <c:v>148.12416666666701</c:v>
                </c:pt>
                <c:pt idx="389">
                  <c:v>148.40225000000001</c:v>
                </c:pt>
                <c:pt idx="390">
                  <c:v>148.68049999999999</c:v>
                </c:pt>
                <c:pt idx="391">
                  <c:v>148.958583333333</c:v>
                </c:pt>
                <c:pt idx="392">
                  <c:v>149.23658333333299</c:v>
                </c:pt>
                <c:pt idx="393">
                  <c:v>149.51466666666701</c:v>
                </c:pt>
                <c:pt idx="394">
                  <c:v>149.79283333333299</c:v>
                </c:pt>
                <c:pt idx="395">
                  <c:v>150.071</c:v>
                </c:pt>
                <c:pt idx="396">
                  <c:v>150.34899999999999</c:v>
                </c:pt>
                <c:pt idx="397">
                  <c:v>150.62725</c:v>
                </c:pt>
                <c:pt idx="398">
                  <c:v>150.90525</c:v>
                </c:pt>
                <c:pt idx="399">
                  <c:v>151.183333333333</c:v>
                </c:pt>
                <c:pt idx="400">
                  <c:v>151.46158333333301</c:v>
                </c:pt>
                <c:pt idx="401">
                  <c:v>151.73966666666701</c:v>
                </c:pt>
                <c:pt idx="402">
                  <c:v>152.01783333333299</c:v>
                </c:pt>
                <c:pt idx="403">
                  <c:v>152.29591666666701</c:v>
                </c:pt>
                <c:pt idx="404">
                  <c:v>152.573916666667</c:v>
                </c:pt>
                <c:pt idx="405">
                  <c:v>152.85216666666699</c:v>
                </c:pt>
                <c:pt idx="406">
                  <c:v>153.13016666666701</c:v>
                </c:pt>
                <c:pt idx="407">
                  <c:v>153.408166666667</c:v>
                </c:pt>
                <c:pt idx="408">
                  <c:v>153.68641666666699</c:v>
                </c:pt>
                <c:pt idx="409">
                  <c:v>153.964583333333</c:v>
                </c:pt>
                <c:pt idx="410">
                  <c:v>154.24258333333299</c:v>
                </c:pt>
                <c:pt idx="411">
                  <c:v>154.52074999999999</c:v>
                </c:pt>
                <c:pt idx="412">
                  <c:v>154.79883333333299</c:v>
                </c:pt>
                <c:pt idx="413">
                  <c:v>155.07691666666699</c:v>
                </c:pt>
                <c:pt idx="414">
                  <c:v>155.355083333333</c:v>
                </c:pt>
                <c:pt idx="415">
                  <c:v>155.63316666666699</c:v>
                </c:pt>
                <c:pt idx="416">
                  <c:v>155.911333333333</c:v>
                </c:pt>
                <c:pt idx="417">
                  <c:v>156.189416666667</c:v>
                </c:pt>
                <c:pt idx="418">
                  <c:v>156.46758333333301</c:v>
                </c:pt>
                <c:pt idx="419">
                  <c:v>156.745583333333</c:v>
                </c:pt>
                <c:pt idx="420">
                  <c:v>157.02375000000001</c:v>
                </c:pt>
                <c:pt idx="421">
                  <c:v>157.30183333333301</c:v>
                </c:pt>
                <c:pt idx="422">
                  <c:v>157.58000000000001</c:v>
                </c:pt>
                <c:pt idx="423">
                  <c:v>157.85808333333301</c:v>
                </c:pt>
                <c:pt idx="424">
                  <c:v>158.13624999999999</c:v>
                </c:pt>
                <c:pt idx="425">
                  <c:v>158.41425000000001</c:v>
                </c:pt>
                <c:pt idx="426">
                  <c:v>158.69241666666699</c:v>
                </c:pt>
                <c:pt idx="427">
                  <c:v>158.97041666666701</c:v>
                </c:pt>
                <c:pt idx="428">
                  <c:v>159.24858333333299</c:v>
                </c:pt>
                <c:pt idx="429">
                  <c:v>159.52674999999999</c:v>
                </c:pt>
                <c:pt idx="430">
                  <c:v>159.80483333333299</c:v>
                </c:pt>
                <c:pt idx="431">
                  <c:v>160.08291666666699</c:v>
                </c:pt>
                <c:pt idx="432">
                  <c:v>160.36099999999999</c:v>
                </c:pt>
                <c:pt idx="433">
                  <c:v>160.63916666666699</c:v>
                </c:pt>
                <c:pt idx="434">
                  <c:v>160.917333333333</c:v>
                </c:pt>
                <c:pt idx="435">
                  <c:v>161.195416666667</c:v>
                </c:pt>
                <c:pt idx="436">
                  <c:v>161.47358333333301</c:v>
                </c:pt>
                <c:pt idx="437">
                  <c:v>161.75166666666701</c:v>
                </c:pt>
                <c:pt idx="438">
                  <c:v>162.029666666667</c:v>
                </c:pt>
                <c:pt idx="439">
                  <c:v>162.30783333333301</c:v>
                </c:pt>
                <c:pt idx="440">
                  <c:v>162.585916666667</c:v>
                </c:pt>
                <c:pt idx="441">
                  <c:v>162.864</c:v>
                </c:pt>
                <c:pt idx="442">
                  <c:v>163.14216666666701</c:v>
                </c:pt>
                <c:pt idx="443">
                  <c:v>163.42025000000001</c:v>
                </c:pt>
                <c:pt idx="444">
                  <c:v>163.69833333333301</c:v>
                </c:pt>
                <c:pt idx="445">
                  <c:v>163.97649999999999</c:v>
                </c:pt>
                <c:pt idx="446">
                  <c:v>164.25458333333299</c:v>
                </c:pt>
                <c:pt idx="447">
                  <c:v>164.53274999999999</c:v>
                </c:pt>
                <c:pt idx="448">
                  <c:v>164.81075000000001</c:v>
                </c:pt>
                <c:pt idx="449">
                  <c:v>165.08891666666699</c:v>
                </c:pt>
                <c:pt idx="450">
                  <c:v>165.37258333333301</c:v>
                </c:pt>
                <c:pt idx="451">
                  <c:v>165.65066666666701</c:v>
                </c:pt>
                <c:pt idx="452">
                  <c:v>165.92883333333299</c:v>
                </c:pt>
                <c:pt idx="453">
                  <c:v>166.20691666666701</c:v>
                </c:pt>
                <c:pt idx="454">
                  <c:v>166.48508333333299</c:v>
                </c:pt>
                <c:pt idx="455">
                  <c:v>166.76316666666699</c:v>
                </c:pt>
                <c:pt idx="456">
                  <c:v>167.041333333333</c:v>
                </c:pt>
                <c:pt idx="457">
                  <c:v>167.319416666667</c:v>
                </c:pt>
                <c:pt idx="458">
                  <c:v>167.59891666666701</c:v>
                </c:pt>
                <c:pt idx="459">
                  <c:v>167.87700000000001</c:v>
                </c:pt>
                <c:pt idx="460">
                  <c:v>168.15516666666699</c:v>
                </c:pt>
                <c:pt idx="461">
                  <c:v>168.43324999999999</c:v>
                </c:pt>
                <c:pt idx="462">
                  <c:v>168.71133333333299</c:v>
                </c:pt>
                <c:pt idx="463">
                  <c:v>168.98949999999999</c:v>
                </c:pt>
                <c:pt idx="464">
                  <c:v>169.26758333333299</c:v>
                </c:pt>
                <c:pt idx="465">
                  <c:v>169.54566666666699</c:v>
                </c:pt>
                <c:pt idx="466">
                  <c:v>169.82374999999999</c:v>
                </c:pt>
                <c:pt idx="467">
                  <c:v>170.10191666666699</c:v>
                </c:pt>
                <c:pt idx="468">
                  <c:v>170.38</c:v>
                </c:pt>
                <c:pt idx="469">
                  <c:v>170.658083333333</c:v>
                </c:pt>
                <c:pt idx="470">
                  <c:v>170.93616666666699</c:v>
                </c:pt>
                <c:pt idx="471">
                  <c:v>171.214333333333</c:v>
                </c:pt>
                <c:pt idx="472">
                  <c:v>171.49250000000001</c:v>
                </c:pt>
                <c:pt idx="473">
                  <c:v>171.77058333333301</c:v>
                </c:pt>
                <c:pt idx="474">
                  <c:v>172.048666666667</c:v>
                </c:pt>
                <c:pt idx="475">
                  <c:v>172.32683333333301</c:v>
                </c:pt>
                <c:pt idx="476">
                  <c:v>172.60491666666701</c:v>
                </c:pt>
                <c:pt idx="477">
                  <c:v>172.88300000000001</c:v>
                </c:pt>
                <c:pt idx="478">
                  <c:v>173.16116666666699</c:v>
                </c:pt>
                <c:pt idx="479">
                  <c:v>173.439333333333</c:v>
                </c:pt>
                <c:pt idx="480">
                  <c:v>173.71733333333299</c:v>
                </c:pt>
                <c:pt idx="481">
                  <c:v>173.99541666666701</c:v>
                </c:pt>
                <c:pt idx="482">
                  <c:v>174.27350000000001</c:v>
                </c:pt>
                <c:pt idx="483">
                  <c:v>174.55166666666699</c:v>
                </c:pt>
                <c:pt idx="484">
                  <c:v>174.829833333333</c:v>
                </c:pt>
                <c:pt idx="485">
                  <c:v>175.10783333333299</c:v>
                </c:pt>
                <c:pt idx="486">
                  <c:v>175.386</c:v>
                </c:pt>
                <c:pt idx="487">
                  <c:v>175.664083333333</c:v>
                </c:pt>
                <c:pt idx="488">
                  <c:v>175.94233333333301</c:v>
                </c:pt>
                <c:pt idx="489">
                  <c:v>176.220333333333</c:v>
                </c:pt>
                <c:pt idx="490">
                  <c:v>176.49850000000001</c:v>
                </c:pt>
                <c:pt idx="491">
                  <c:v>176.77658333333301</c:v>
                </c:pt>
                <c:pt idx="492">
                  <c:v>177.054666666667</c:v>
                </c:pt>
                <c:pt idx="493">
                  <c:v>177.33283333333301</c:v>
                </c:pt>
                <c:pt idx="494">
                  <c:v>177.61091666666701</c:v>
                </c:pt>
                <c:pt idx="495">
                  <c:v>177.88900000000001</c:v>
                </c:pt>
                <c:pt idx="496">
                  <c:v>178.16716666666699</c:v>
                </c:pt>
                <c:pt idx="497">
                  <c:v>178.445333333333</c:v>
                </c:pt>
                <c:pt idx="498">
                  <c:v>178.72333333333299</c:v>
                </c:pt>
                <c:pt idx="499">
                  <c:v>179.00149999999999</c:v>
                </c:pt>
                <c:pt idx="500">
                  <c:v>179.27958333333299</c:v>
                </c:pt>
                <c:pt idx="501">
                  <c:v>179.55766666666699</c:v>
                </c:pt>
                <c:pt idx="502">
                  <c:v>179.83574999999999</c:v>
                </c:pt>
                <c:pt idx="503">
                  <c:v>180.11383333333299</c:v>
                </c:pt>
                <c:pt idx="504">
                  <c:v>180.392</c:v>
                </c:pt>
                <c:pt idx="505">
                  <c:v>180.670166666667</c:v>
                </c:pt>
                <c:pt idx="506">
                  <c:v>180.94833333333301</c:v>
                </c:pt>
                <c:pt idx="507">
                  <c:v>181.226333333333</c:v>
                </c:pt>
                <c:pt idx="508">
                  <c:v>181.50450000000001</c:v>
                </c:pt>
                <c:pt idx="509">
                  <c:v>181.7825</c:v>
                </c:pt>
                <c:pt idx="510">
                  <c:v>182.060666666667</c:v>
                </c:pt>
                <c:pt idx="511">
                  <c:v>182.33883333333301</c:v>
                </c:pt>
                <c:pt idx="512">
                  <c:v>182.61683333333301</c:v>
                </c:pt>
                <c:pt idx="513">
                  <c:v>182.89508333333299</c:v>
                </c:pt>
                <c:pt idx="514">
                  <c:v>183.17316666666699</c:v>
                </c:pt>
                <c:pt idx="515">
                  <c:v>183.451333333333</c:v>
                </c:pt>
                <c:pt idx="516">
                  <c:v>183.72941666666699</c:v>
                </c:pt>
                <c:pt idx="517">
                  <c:v>184.00749999999999</c:v>
                </c:pt>
                <c:pt idx="518">
                  <c:v>184.28558333333299</c:v>
                </c:pt>
                <c:pt idx="519">
                  <c:v>184.56375</c:v>
                </c:pt>
                <c:pt idx="520">
                  <c:v>184.841916666667</c:v>
                </c:pt>
                <c:pt idx="521">
                  <c:v>185.119916666667</c:v>
                </c:pt>
                <c:pt idx="522">
                  <c:v>185.39808333333301</c:v>
                </c:pt>
                <c:pt idx="523">
                  <c:v>185.676166666667</c:v>
                </c:pt>
                <c:pt idx="524">
                  <c:v>185.95425</c:v>
                </c:pt>
                <c:pt idx="525">
                  <c:v>186.232333333333</c:v>
                </c:pt>
                <c:pt idx="526">
                  <c:v>186.51050000000001</c:v>
                </c:pt>
                <c:pt idx="527">
                  <c:v>186.78858333333301</c:v>
                </c:pt>
                <c:pt idx="528">
                  <c:v>187.06675000000001</c:v>
                </c:pt>
                <c:pt idx="529">
                  <c:v>187.34483333333301</c:v>
                </c:pt>
                <c:pt idx="530">
                  <c:v>187.62291666666701</c:v>
                </c:pt>
                <c:pt idx="531">
                  <c:v>187.90100000000001</c:v>
                </c:pt>
                <c:pt idx="532">
                  <c:v>188.17908333333301</c:v>
                </c:pt>
                <c:pt idx="533">
                  <c:v>188.45724999999999</c:v>
                </c:pt>
                <c:pt idx="534">
                  <c:v>188.73541666666699</c:v>
                </c:pt>
                <c:pt idx="535">
                  <c:v>189.01341666666701</c:v>
                </c:pt>
                <c:pt idx="536">
                  <c:v>189.291666666667</c:v>
                </c:pt>
                <c:pt idx="537">
                  <c:v>189.56966666666699</c:v>
                </c:pt>
                <c:pt idx="538">
                  <c:v>189.84774999999999</c:v>
                </c:pt>
                <c:pt idx="539">
                  <c:v>190.12583333333299</c:v>
                </c:pt>
                <c:pt idx="540">
                  <c:v>190.40408333333301</c:v>
                </c:pt>
                <c:pt idx="541">
                  <c:v>190.682083333333</c:v>
                </c:pt>
                <c:pt idx="542">
                  <c:v>190.96025</c:v>
                </c:pt>
                <c:pt idx="543">
                  <c:v>191.238333333333</c:v>
                </c:pt>
                <c:pt idx="544">
                  <c:v>191.516416666667</c:v>
                </c:pt>
                <c:pt idx="545">
                  <c:v>191.79466666666701</c:v>
                </c:pt>
                <c:pt idx="546">
                  <c:v>192.07275000000001</c:v>
                </c:pt>
                <c:pt idx="547">
                  <c:v>192.35083333333299</c:v>
                </c:pt>
                <c:pt idx="548">
                  <c:v>192.62883333333301</c:v>
                </c:pt>
                <c:pt idx="549">
                  <c:v>192.907166666667</c:v>
                </c:pt>
                <c:pt idx="550">
                  <c:v>193.18508333333301</c:v>
                </c:pt>
                <c:pt idx="551">
                  <c:v>193.46324999999999</c:v>
                </c:pt>
                <c:pt idx="552">
                  <c:v>193.74133333333299</c:v>
                </c:pt>
                <c:pt idx="553">
                  <c:v>194.01949999999999</c:v>
                </c:pt>
                <c:pt idx="554">
                  <c:v>194.29758333333299</c:v>
                </c:pt>
                <c:pt idx="555">
                  <c:v>194.57575</c:v>
                </c:pt>
                <c:pt idx="556">
                  <c:v>194.85374999999999</c:v>
                </c:pt>
                <c:pt idx="557">
                  <c:v>195.13183333333299</c:v>
                </c:pt>
                <c:pt idx="558">
                  <c:v>195.41008333333301</c:v>
                </c:pt>
                <c:pt idx="559">
                  <c:v>195.68825000000001</c:v>
                </c:pt>
                <c:pt idx="560">
                  <c:v>195.96616666666699</c:v>
                </c:pt>
                <c:pt idx="561">
                  <c:v>196.244333333333</c:v>
                </c:pt>
                <c:pt idx="562">
                  <c:v>196.52250000000001</c:v>
                </c:pt>
                <c:pt idx="563">
                  <c:v>196.80066666666701</c:v>
                </c:pt>
                <c:pt idx="564">
                  <c:v>197.07875000000001</c:v>
                </c:pt>
                <c:pt idx="565">
                  <c:v>197.35675000000001</c:v>
                </c:pt>
                <c:pt idx="566">
                  <c:v>197.63491666666701</c:v>
                </c:pt>
                <c:pt idx="567">
                  <c:v>197.913166666667</c:v>
                </c:pt>
                <c:pt idx="568">
                  <c:v>198.19116666666699</c:v>
                </c:pt>
                <c:pt idx="569">
                  <c:v>198.46924999999999</c:v>
                </c:pt>
                <c:pt idx="570">
                  <c:v>198.74733333333299</c:v>
                </c:pt>
                <c:pt idx="571">
                  <c:v>199.02549999999999</c:v>
                </c:pt>
                <c:pt idx="572">
                  <c:v>199.303666666667</c:v>
                </c:pt>
                <c:pt idx="573">
                  <c:v>199.58175</c:v>
                </c:pt>
                <c:pt idx="574">
                  <c:v>199.859916666667</c:v>
                </c:pt>
                <c:pt idx="575">
                  <c:v>200.137916666667</c:v>
                </c:pt>
                <c:pt idx="576">
                  <c:v>200.41608333333301</c:v>
                </c:pt>
                <c:pt idx="577">
                  <c:v>200.694166666667</c:v>
                </c:pt>
                <c:pt idx="578">
                  <c:v>200.97216666666699</c:v>
                </c:pt>
                <c:pt idx="579">
                  <c:v>201.250333333333</c:v>
                </c:pt>
                <c:pt idx="580">
                  <c:v>201.52850000000001</c:v>
                </c:pt>
                <c:pt idx="581">
                  <c:v>201.80658333333301</c:v>
                </c:pt>
                <c:pt idx="582">
                  <c:v>202.084666666667</c:v>
                </c:pt>
                <c:pt idx="583">
                  <c:v>202.36291666666699</c:v>
                </c:pt>
                <c:pt idx="584">
                  <c:v>202.64091666666701</c:v>
                </c:pt>
                <c:pt idx="585">
                  <c:v>202.91908333333299</c:v>
                </c:pt>
                <c:pt idx="586">
                  <c:v>203.19716666666699</c:v>
                </c:pt>
                <c:pt idx="587">
                  <c:v>203.47524999999999</c:v>
                </c:pt>
                <c:pt idx="588">
                  <c:v>203.75333333333299</c:v>
                </c:pt>
                <c:pt idx="589">
                  <c:v>204.031583333333</c:v>
                </c:pt>
                <c:pt idx="590">
                  <c:v>204.30958333333299</c:v>
                </c:pt>
                <c:pt idx="591">
                  <c:v>204.58775</c:v>
                </c:pt>
                <c:pt idx="592">
                  <c:v>204.865916666667</c:v>
                </c:pt>
                <c:pt idx="593">
                  <c:v>205.14400000000001</c:v>
                </c:pt>
                <c:pt idx="594">
                  <c:v>205.42208333333301</c:v>
                </c:pt>
                <c:pt idx="595">
                  <c:v>205.700083333333</c:v>
                </c:pt>
                <c:pt idx="596">
                  <c:v>205.97825</c:v>
                </c:pt>
                <c:pt idx="597">
                  <c:v>206.256333333333</c:v>
                </c:pt>
                <c:pt idx="598">
                  <c:v>206.53450000000001</c:v>
                </c:pt>
                <c:pt idx="599">
                  <c:v>206.81266666666701</c:v>
                </c:pt>
                <c:pt idx="600">
                  <c:v>207.09075000000001</c:v>
                </c:pt>
                <c:pt idx="601">
                  <c:v>207.36883333333299</c:v>
                </c:pt>
                <c:pt idx="602">
                  <c:v>207.64691666666701</c:v>
                </c:pt>
                <c:pt idx="603">
                  <c:v>207.92508333333299</c:v>
                </c:pt>
                <c:pt idx="604">
                  <c:v>208.20325</c:v>
                </c:pt>
                <c:pt idx="605">
                  <c:v>208.48124999999999</c:v>
                </c:pt>
                <c:pt idx="606">
                  <c:v>208.75933333333299</c:v>
                </c:pt>
                <c:pt idx="607">
                  <c:v>209.03749999999999</c:v>
                </c:pt>
                <c:pt idx="608">
                  <c:v>209.315583333333</c:v>
                </c:pt>
                <c:pt idx="609">
                  <c:v>209.59375</c:v>
                </c:pt>
                <c:pt idx="610">
                  <c:v>209.871833333333</c:v>
                </c:pt>
                <c:pt idx="611">
                  <c:v>210.149916666667</c:v>
                </c:pt>
                <c:pt idx="612">
                  <c:v>210.42816666666701</c:v>
                </c:pt>
                <c:pt idx="613">
                  <c:v>210.706083333333</c:v>
                </c:pt>
                <c:pt idx="614">
                  <c:v>210.98425</c:v>
                </c:pt>
                <c:pt idx="615">
                  <c:v>211.262333333333</c:v>
                </c:pt>
                <c:pt idx="616">
                  <c:v>211.54050000000001</c:v>
                </c:pt>
                <c:pt idx="617">
                  <c:v>211.81866666666701</c:v>
                </c:pt>
                <c:pt idx="618">
                  <c:v>212.09666666666701</c:v>
                </c:pt>
                <c:pt idx="619">
                  <c:v>212.37475000000001</c:v>
                </c:pt>
                <c:pt idx="620">
                  <c:v>212.65291666666701</c:v>
                </c:pt>
                <c:pt idx="621">
                  <c:v>212.93108333333299</c:v>
                </c:pt>
                <c:pt idx="622">
                  <c:v>213.20908333333301</c:v>
                </c:pt>
                <c:pt idx="623">
                  <c:v>213.487333333333</c:v>
                </c:pt>
                <c:pt idx="624">
                  <c:v>213.76541666666699</c:v>
                </c:pt>
                <c:pt idx="625">
                  <c:v>214.04349999999999</c:v>
                </c:pt>
                <c:pt idx="626">
                  <c:v>214.321583333333</c:v>
                </c:pt>
                <c:pt idx="627">
                  <c:v>214.59983333333301</c:v>
                </c:pt>
                <c:pt idx="628">
                  <c:v>214.87774999999999</c:v>
                </c:pt>
                <c:pt idx="629">
                  <c:v>215.15583333333299</c:v>
                </c:pt>
                <c:pt idx="630">
                  <c:v>215.43408333333301</c:v>
                </c:pt>
                <c:pt idx="631">
                  <c:v>215.712083333333</c:v>
                </c:pt>
                <c:pt idx="632">
                  <c:v>215.99025</c:v>
                </c:pt>
                <c:pt idx="633">
                  <c:v>216.26841666666701</c:v>
                </c:pt>
                <c:pt idx="634">
                  <c:v>216.54650000000001</c:v>
                </c:pt>
                <c:pt idx="635">
                  <c:v>216.8245</c:v>
                </c:pt>
                <c:pt idx="636">
                  <c:v>217.10266666666701</c:v>
                </c:pt>
                <c:pt idx="637">
                  <c:v>217.38083333333299</c:v>
                </c:pt>
                <c:pt idx="638">
                  <c:v>217.65891666666701</c:v>
                </c:pt>
                <c:pt idx="639">
                  <c:v>217.93700000000001</c:v>
                </c:pt>
                <c:pt idx="640">
                  <c:v>218.21525</c:v>
                </c:pt>
                <c:pt idx="641">
                  <c:v>218.493333333333</c:v>
                </c:pt>
                <c:pt idx="642">
                  <c:v>218.77133333333299</c:v>
                </c:pt>
                <c:pt idx="643">
                  <c:v>219.04949999999999</c:v>
                </c:pt>
                <c:pt idx="644">
                  <c:v>219.327583333333</c:v>
                </c:pt>
                <c:pt idx="645">
                  <c:v>219.60583333333301</c:v>
                </c:pt>
                <c:pt idx="646">
                  <c:v>219.883833333333</c:v>
                </c:pt>
                <c:pt idx="647">
                  <c:v>220.16200000000001</c:v>
                </c:pt>
                <c:pt idx="648">
                  <c:v>220.44</c:v>
                </c:pt>
                <c:pt idx="649">
                  <c:v>220.71825000000001</c:v>
                </c:pt>
                <c:pt idx="650">
                  <c:v>220.99633333333301</c:v>
                </c:pt>
                <c:pt idx="651">
                  <c:v>221.27441666666701</c:v>
                </c:pt>
                <c:pt idx="652">
                  <c:v>221.55258333333299</c:v>
                </c:pt>
                <c:pt idx="653">
                  <c:v>221.83066666666701</c:v>
                </c:pt>
                <c:pt idx="654">
                  <c:v>222.10874999999999</c:v>
                </c:pt>
                <c:pt idx="655">
                  <c:v>222.38691666666699</c:v>
                </c:pt>
                <c:pt idx="656">
                  <c:v>222.66483333333301</c:v>
                </c:pt>
                <c:pt idx="657">
                  <c:v>222.94300000000001</c:v>
                </c:pt>
                <c:pt idx="658">
                  <c:v>223.22116666666699</c:v>
                </c:pt>
                <c:pt idx="659">
                  <c:v>223.499333333333</c:v>
                </c:pt>
                <c:pt idx="660">
                  <c:v>223.77733333333299</c:v>
                </c:pt>
                <c:pt idx="661">
                  <c:v>224.05549999999999</c:v>
                </c:pt>
                <c:pt idx="662">
                  <c:v>224.333583333333</c:v>
                </c:pt>
                <c:pt idx="663">
                  <c:v>224.61166666666699</c:v>
                </c:pt>
                <c:pt idx="664">
                  <c:v>224.88991666666701</c:v>
                </c:pt>
                <c:pt idx="665">
                  <c:v>225.16800000000001</c:v>
                </c:pt>
                <c:pt idx="666">
                  <c:v>225.44608333333301</c:v>
                </c:pt>
                <c:pt idx="667">
                  <c:v>225.724166666667</c:v>
                </c:pt>
                <c:pt idx="668">
                  <c:v>226.00233333333301</c:v>
                </c:pt>
                <c:pt idx="669">
                  <c:v>226.28041666666701</c:v>
                </c:pt>
                <c:pt idx="670">
                  <c:v>226.55850000000001</c:v>
                </c:pt>
                <c:pt idx="671">
                  <c:v>226.83658333333301</c:v>
                </c:pt>
                <c:pt idx="672">
                  <c:v>227.11474999999999</c:v>
                </c:pt>
                <c:pt idx="673">
                  <c:v>227.39291666666699</c:v>
                </c:pt>
                <c:pt idx="674">
                  <c:v>227.67099999999999</c:v>
                </c:pt>
                <c:pt idx="675">
                  <c:v>227.94900000000001</c:v>
                </c:pt>
                <c:pt idx="676">
                  <c:v>228.22725</c:v>
                </c:pt>
                <c:pt idx="677">
                  <c:v>228.50516666666701</c:v>
                </c:pt>
                <c:pt idx="678">
                  <c:v>228.78341666666699</c:v>
                </c:pt>
                <c:pt idx="679">
                  <c:v>229.0615</c:v>
                </c:pt>
                <c:pt idx="680">
                  <c:v>229.339666666667</c:v>
                </c:pt>
                <c:pt idx="681">
                  <c:v>229.61766666666699</c:v>
                </c:pt>
                <c:pt idx="682">
                  <c:v>229.895833333333</c:v>
                </c:pt>
                <c:pt idx="683">
                  <c:v>230.173916666667</c:v>
                </c:pt>
                <c:pt idx="684">
                  <c:v>230.45208333333301</c:v>
                </c:pt>
                <c:pt idx="685">
                  <c:v>230.730166666667</c:v>
                </c:pt>
                <c:pt idx="686">
                  <c:v>231.00833333333301</c:v>
                </c:pt>
                <c:pt idx="687">
                  <c:v>231.28641666666701</c:v>
                </c:pt>
                <c:pt idx="688">
                  <c:v>231.56458333333299</c:v>
                </c:pt>
                <c:pt idx="689">
                  <c:v>231.84266666666699</c:v>
                </c:pt>
                <c:pt idx="690">
                  <c:v>232.12066666666701</c:v>
                </c:pt>
                <c:pt idx="691">
                  <c:v>232.39891666666699</c:v>
                </c:pt>
                <c:pt idx="692">
                  <c:v>232.67691666666701</c:v>
                </c:pt>
                <c:pt idx="693">
                  <c:v>232.95508333333299</c:v>
                </c:pt>
                <c:pt idx="694">
                  <c:v>233.23316666666699</c:v>
                </c:pt>
                <c:pt idx="695">
                  <c:v>233.51124999999999</c:v>
                </c:pt>
                <c:pt idx="696">
                  <c:v>233.7895</c:v>
                </c:pt>
                <c:pt idx="697">
                  <c:v>234.067583333333</c:v>
                </c:pt>
                <c:pt idx="698">
                  <c:v>234.345583333333</c:v>
                </c:pt>
                <c:pt idx="699">
                  <c:v>234.62366666666699</c:v>
                </c:pt>
                <c:pt idx="700">
                  <c:v>234.901833333333</c:v>
                </c:pt>
                <c:pt idx="701">
                  <c:v>235.18</c:v>
                </c:pt>
                <c:pt idx="702">
                  <c:v>235.45808333333301</c:v>
                </c:pt>
                <c:pt idx="703">
                  <c:v>235.73625000000001</c:v>
                </c:pt>
                <c:pt idx="704">
                  <c:v>236.01433333333301</c:v>
                </c:pt>
                <c:pt idx="705">
                  <c:v>236.29249999999999</c:v>
                </c:pt>
                <c:pt idx="706">
                  <c:v>236.57050000000001</c:v>
                </c:pt>
                <c:pt idx="707">
                  <c:v>236.84858333333301</c:v>
                </c:pt>
                <c:pt idx="708">
                  <c:v>237.12674999999999</c:v>
                </c:pt>
                <c:pt idx="709">
                  <c:v>237.40491666666699</c:v>
                </c:pt>
                <c:pt idx="710">
                  <c:v>237.68291666666701</c:v>
                </c:pt>
                <c:pt idx="711">
                  <c:v>237.96108333333299</c:v>
                </c:pt>
                <c:pt idx="712">
                  <c:v>238.23925</c:v>
                </c:pt>
                <c:pt idx="713">
                  <c:v>238.517333333333</c:v>
                </c:pt>
                <c:pt idx="714">
                  <c:v>238.79533333333299</c:v>
                </c:pt>
                <c:pt idx="715">
                  <c:v>239.073583333333</c:v>
                </c:pt>
                <c:pt idx="716">
                  <c:v>239.351583333333</c:v>
                </c:pt>
                <c:pt idx="717">
                  <c:v>239.62966666666699</c:v>
                </c:pt>
                <c:pt idx="718">
                  <c:v>239.90791666666701</c:v>
                </c:pt>
                <c:pt idx="719">
                  <c:v>240.18600000000001</c:v>
                </c:pt>
                <c:pt idx="720">
                  <c:v>240.46408333333301</c:v>
                </c:pt>
                <c:pt idx="721">
                  <c:v>240.74225000000001</c:v>
                </c:pt>
                <c:pt idx="722">
                  <c:v>241.02033333333301</c:v>
                </c:pt>
                <c:pt idx="723">
                  <c:v>241.29849999999999</c:v>
                </c:pt>
                <c:pt idx="724">
                  <c:v>241.57650000000001</c:v>
                </c:pt>
                <c:pt idx="725">
                  <c:v>241.85458333333301</c:v>
                </c:pt>
                <c:pt idx="726">
                  <c:v>242.13266666666701</c:v>
                </c:pt>
                <c:pt idx="727">
                  <c:v>242.41083333333299</c:v>
                </c:pt>
                <c:pt idx="728">
                  <c:v>242.68891666666701</c:v>
                </c:pt>
                <c:pt idx="729">
                  <c:v>242.96700000000001</c:v>
                </c:pt>
                <c:pt idx="730">
                  <c:v>243.24516666666699</c:v>
                </c:pt>
                <c:pt idx="731">
                  <c:v>243.523333333333</c:v>
                </c:pt>
                <c:pt idx="732">
                  <c:v>243.801416666667</c:v>
                </c:pt>
                <c:pt idx="733">
                  <c:v>244.07958333333301</c:v>
                </c:pt>
                <c:pt idx="734">
                  <c:v>244.357666666667</c:v>
                </c:pt>
                <c:pt idx="735">
                  <c:v>244.63575</c:v>
                </c:pt>
                <c:pt idx="736">
                  <c:v>244.91374999999999</c:v>
                </c:pt>
                <c:pt idx="737">
                  <c:v>245.19200000000001</c:v>
                </c:pt>
                <c:pt idx="738">
                  <c:v>245.47008333333301</c:v>
                </c:pt>
                <c:pt idx="739">
                  <c:v>245.748166666667</c:v>
                </c:pt>
                <c:pt idx="740">
                  <c:v>246.02633333333301</c:v>
                </c:pt>
                <c:pt idx="741">
                  <c:v>246.30850000000001</c:v>
                </c:pt>
                <c:pt idx="742">
                  <c:v>246.58674999999999</c:v>
                </c:pt>
                <c:pt idx="743">
                  <c:v>246.86474999999999</c:v>
                </c:pt>
                <c:pt idx="744">
                  <c:v>247.14291666666699</c:v>
                </c:pt>
                <c:pt idx="745">
                  <c:v>247.421083333333</c:v>
                </c:pt>
                <c:pt idx="746">
                  <c:v>247.699166666667</c:v>
                </c:pt>
                <c:pt idx="747">
                  <c:v>247.97716666666699</c:v>
                </c:pt>
                <c:pt idx="748">
                  <c:v>248.256666666667</c:v>
                </c:pt>
                <c:pt idx="749">
                  <c:v>248.53491666666699</c:v>
                </c:pt>
                <c:pt idx="750">
                  <c:v>248.81299999999999</c:v>
                </c:pt>
                <c:pt idx="751">
                  <c:v>249.09116666666699</c:v>
                </c:pt>
                <c:pt idx="752">
                  <c:v>249.36916666666701</c:v>
                </c:pt>
                <c:pt idx="753">
                  <c:v>249.647416666667</c:v>
                </c:pt>
                <c:pt idx="754">
                  <c:v>249.92533333333299</c:v>
                </c:pt>
                <c:pt idx="755">
                  <c:v>250.20349999999999</c:v>
                </c:pt>
                <c:pt idx="756">
                  <c:v>250.481666666667</c:v>
                </c:pt>
                <c:pt idx="757">
                  <c:v>250.75983333333301</c:v>
                </c:pt>
                <c:pt idx="758">
                  <c:v>251.037833333333</c:v>
                </c:pt>
                <c:pt idx="759">
                  <c:v>251.316</c:v>
                </c:pt>
                <c:pt idx="760">
                  <c:v>251.59399999999999</c:v>
                </c:pt>
                <c:pt idx="761">
                  <c:v>251.872166666667</c:v>
                </c:pt>
                <c:pt idx="762">
                  <c:v>252.15033333333301</c:v>
                </c:pt>
                <c:pt idx="763">
                  <c:v>252.428416666667</c:v>
                </c:pt>
                <c:pt idx="764">
                  <c:v>252.70650000000001</c:v>
                </c:pt>
                <c:pt idx="765">
                  <c:v>252.98466666666701</c:v>
                </c:pt>
                <c:pt idx="766">
                  <c:v>253.26283333333299</c:v>
                </c:pt>
                <c:pt idx="767">
                  <c:v>253.54083333333301</c:v>
                </c:pt>
                <c:pt idx="768">
                  <c:v>253.820333333333</c:v>
                </c:pt>
                <c:pt idx="769">
                  <c:v>254.0985</c:v>
                </c:pt>
                <c:pt idx="770">
                  <c:v>254.376583333333</c:v>
                </c:pt>
                <c:pt idx="771">
                  <c:v>254.65475000000001</c:v>
                </c:pt>
                <c:pt idx="772">
                  <c:v>254.93283333333301</c:v>
                </c:pt>
                <c:pt idx="773">
                  <c:v>255.210833333333</c:v>
                </c:pt>
                <c:pt idx="774">
                  <c:v>255.48908333333301</c:v>
                </c:pt>
                <c:pt idx="775">
                  <c:v>255.76716666666701</c:v>
                </c:pt>
                <c:pt idx="776">
                  <c:v>256.04525000000001</c:v>
                </c:pt>
                <c:pt idx="777">
                  <c:v>256.32333333333298</c:v>
                </c:pt>
                <c:pt idx="778">
                  <c:v>256.60149999999999</c:v>
                </c:pt>
                <c:pt idx="779">
                  <c:v>256.87958333333302</c:v>
                </c:pt>
                <c:pt idx="780">
                  <c:v>257.15766666666701</c:v>
                </c:pt>
                <c:pt idx="781">
                  <c:v>257.43583333333299</c:v>
                </c:pt>
                <c:pt idx="782">
                  <c:v>257.71391666666699</c:v>
                </c:pt>
                <c:pt idx="783">
                  <c:v>257.99208333333303</c:v>
                </c:pt>
                <c:pt idx="784">
                  <c:v>258.27016666666702</c:v>
                </c:pt>
                <c:pt idx="785">
                  <c:v>258.54816666666699</c:v>
                </c:pt>
                <c:pt idx="786">
                  <c:v>258.82633333333303</c:v>
                </c:pt>
                <c:pt idx="787">
                  <c:v>259.10449999999997</c:v>
                </c:pt>
                <c:pt idx="788">
                  <c:v>259.38249999999999</c:v>
                </c:pt>
                <c:pt idx="789">
                  <c:v>259.660666666667</c:v>
                </c:pt>
                <c:pt idx="790">
                  <c:v>259.93891666666701</c:v>
                </c:pt>
                <c:pt idx="791">
                  <c:v>260.21699999999998</c:v>
                </c:pt>
                <c:pt idx="792">
                  <c:v>260.49508333333301</c:v>
                </c:pt>
                <c:pt idx="793">
                  <c:v>260.77308333333298</c:v>
                </c:pt>
                <c:pt idx="794">
                  <c:v>261.05116666666697</c:v>
                </c:pt>
                <c:pt idx="795">
                  <c:v>261.32941666666699</c:v>
                </c:pt>
                <c:pt idx="796">
                  <c:v>261.60750000000002</c:v>
                </c:pt>
                <c:pt idx="797">
                  <c:v>261.88566666666702</c:v>
                </c:pt>
                <c:pt idx="798">
                  <c:v>262.16366666666698</c:v>
                </c:pt>
                <c:pt idx="799">
                  <c:v>262.44183333333302</c:v>
                </c:pt>
                <c:pt idx="800">
                  <c:v>262.71983333333299</c:v>
                </c:pt>
                <c:pt idx="801">
                  <c:v>262.99799999999999</c:v>
                </c:pt>
                <c:pt idx="802">
                  <c:v>263.276166666667</c:v>
                </c:pt>
                <c:pt idx="803">
                  <c:v>263.55433333333298</c:v>
                </c:pt>
                <c:pt idx="804">
                  <c:v>263.83241666666697</c:v>
                </c:pt>
                <c:pt idx="805">
                  <c:v>264.1105</c:v>
                </c:pt>
                <c:pt idx="806">
                  <c:v>264.38858333333297</c:v>
                </c:pt>
                <c:pt idx="807">
                  <c:v>264.66674999999998</c:v>
                </c:pt>
                <c:pt idx="808">
                  <c:v>264.94483333333301</c:v>
                </c:pt>
                <c:pt idx="809">
                  <c:v>265.22300000000001</c:v>
                </c:pt>
                <c:pt idx="810">
                  <c:v>265.50108333333299</c:v>
                </c:pt>
                <c:pt idx="811">
                  <c:v>265.77916666666698</c:v>
                </c:pt>
                <c:pt idx="812">
                  <c:v>266.05725000000001</c:v>
                </c:pt>
                <c:pt idx="813">
                  <c:v>266.33541666666702</c:v>
                </c:pt>
                <c:pt idx="814">
                  <c:v>266.61349999999999</c:v>
                </c:pt>
                <c:pt idx="815">
                  <c:v>266.89150000000001</c:v>
                </c:pt>
                <c:pt idx="816">
                  <c:v>267.16966666666701</c:v>
                </c:pt>
                <c:pt idx="817">
                  <c:v>267.44791666666703</c:v>
                </c:pt>
                <c:pt idx="818">
                  <c:v>267.72591666666699</c:v>
                </c:pt>
                <c:pt idx="819">
                  <c:v>268.00400000000002</c:v>
                </c:pt>
                <c:pt idx="820">
                  <c:v>268.28216666666702</c:v>
                </c:pt>
                <c:pt idx="821">
                  <c:v>268.56033333333301</c:v>
                </c:pt>
                <c:pt idx="822">
                  <c:v>268.83833333333303</c:v>
                </c:pt>
                <c:pt idx="823">
                  <c:v>269.11649999999997</c:v>
                </c:pt>
                <c:pt idx="824">
                  <c:v>269.39466666666698</c:v>
                </c:pt>
                <c:pt idx="825">
                  <c:v>269.672666666667</c:v>
                </c:pt>
                <c:pt idx="826">
                  <c:v>269.95075000000003</c:v>
                </c:pt>
                <c:pt idx="827">
                  <c:v>270.228833333333</c:v>
                </c:pt>
                <c:pt idx="828">
                  <c:v>270.50708333333301</c:v>
                </c:pt>
                <c:pt idx="829">
                  <c:v>270.78516666666701</c:v>
                </c:pt>
                <c:pt idx="830">
                  <c:v>271.06324999999998</c:v>
                </c:pt>
                <c:pt idx="831">
                  <c:v>271.34141666666699</c:v>
                </c:pt>
                <c:pt idx="832">
                  <c:v>271.61950000000002</c:v>
                </c:pt>
                <c:pt idx="833">
                  <c:v>271.89758333333299</c:v>
                </c:pt>
                <c:pt idx="834">
                  <c:v>272.17574999999999</c:v>
                </c:pt>
                <c:pt idx="835">
                  <c:v>272.45375000000001</c:v>
                </c:pt>
                <c:pt idx="836">
                  <c:v>272.73191666666702</c:v>
                </c:pt>
                <c:pt idx="837">
                  <c:v>273.01</c:v>
                </c:pt>
                <c:pt idx="838">
                  <c:v>273.288166666667</c:v>
                </c:pt>
                <c:pt idx="839">
                  <c:v>273.56625000000003</c:v>
                </c:pt>
                <c:pt idx="840">
                  <c:v>273.84441666666697</c:v>
                </c:pt>
                <c:pt idx="841">
                  <c:v>274.1225</c:v>
                </c:pt>
                <c:pt idx="842">
                  <c:v>274.40058333333297</c:v>
                </c:pt>
                <c:pt idx="843">
                  <c:v>274.67866666666703</c:v>
                </c:pt>
                <c:pt idx="844">
                  <c:v>274.95691666666698</c:v>
                </c:pt>
                <c:pt idx="845">
                  <c:v>275.234916666667</c:v>
                </c:pt>
                <c:pt idx="846">
                  <c:v>275.51299999999998</c:v>
                </c:pt>
                <c:pt idx="847">
                  <c:v>275.79116666666698</c:v>
                </c:pt>
                <c:pt idx="848">
                  <c:v>276.06933333333302</c:v>
                </c:pt>
                <c:pt idx="849">
                  <c:v>276.34741666666702</c:v>
                </c:pt>
                <c:pt idx="850">
                  <c:v>276.625583333333</c:v>
                </c:pt>
                <c:pt idx="851">
                  <c:v>276.90358333333302</c:v>
                </c:pt>
                <c:pt idx="852">
                  <c:v>277.18166666666701</c:v>
                </c:pt>
                <c:pt idx="853">
                  <c:v>277.45983333333299</c:v>
                </c:pt>
                <c:pt idx="854">
                  <c:v>277.73791666666699</c:v>
                </c:pt>
                <c:pt idx="855">
                  <c:v>278.01608333333297</c:v>
                </c:pt>
                <c:pt idx="856">
                  <c:v>278.29416666666702</c:v>
                </c:pt>
                <c:pt idx="857">
                  <c:v>278.57225</c:v>
                </c:pt>
                <c:pt idx="858">
                  <c:v>278.85033333333303</c:v>
                </c:pt>
                <c:pt idx="859">
                  <c:v>279.12849999999997</c:v>
                </c:pt>
                <c:pt idx="860">
                  <c:v>279.40666666666698</c:v>
                </c:pt>
                <c:pt idx="861">
                  <c:v>279.684666666667</c:v>
                </c:pt>
                <c:pt idx="862">
                  <c:v>279.96283333333298</c:v>
                </c:pt>
                <c:pt idx="863">
                  <c:v>280.24099999999999</c:v>
                </c:pt>
                <c:pt idx="864">
                  <c:v>280.51900000000001</c:v>
                </c:pt>
                <c:pt idx="865">
                  <c:v>280.79708333333298</c:v>
                </c:pt>
                <c:pt idx="866">
                  <c:v>281.07524999999998</c:v>
                </c:pt>
                <c:pt idx="867">
                  <c:v>281.35333333333301</c:v>
                </c:pt>
                <c:pt idx="868">
                  <c:v>281.63150000000002</c:v>
                </c:pt>
                <c:pt idx="869">
                  <c:v>281.90949999999998</c:v>
                </c:pt>
                <c:pt idx="870">
                  <c:v>282.18774999999999</c:v>
                </c:pt>
                <c:pt idx="871">
                  <c:v>282.46583333333302</c:v>
                </c:pt>
                <c:pt idx="872">
                  <c:v>282.74400000000003</c:v>
                </c:pt>
                <c:pt idx="873">
                  <c:v>283.02199999999999</c:v>
                </c:pt>
                <c:pt idx="874">
                  <c:v>283.30025000000001</c:v>
                </c:pt>
                <c:pt idx="875">
                  <c:v>283.57825000000003</c:v>
                </c:pt>
                <c:pt idx="876">
                  <c:v>283.85641666666697</c:v>
                </c:pt>
                <c:pt idx="877">
                  <c:v>284.1345</c:v>
                </c:pt>
                <c:pt idx="878">
                  <c:v>284.41266666666701</c:v>
                </c:pt>
                <c:pt idx="879">
                  <c:v>284.69066666666703</c:v>
                </c:pt>
                <c:pt idx="880">
                  <c:v>284.96883333333301</c:v>
                </c:pt>
                <c:pt idx="881">
                  <c:v>285.246916666667</c:v>
                </c:pt>
                <c:pt idx="882">
                  <c:v>285.52508333333299</c:v>
                </c:pt>
                <c:pt idx="883">
                  <c:v>285.80324999999999</c:v>
                </c:pt>
                <c:pt idx="884">
                  <c:v>286.08125000000001</c:v>
                </c:pt>
                <c:pt idx="885">
                  <c:v>286.35933333333298</c:v>
                </c:pt>
                <c:pt idx="886">
                  <c:v>286.63749999999999</c:v>
                </c:pt>
                <c:pt idx="887">
                  <c:v>286.91566666666699</c:v>
                </c:pt>
                <c:pt idx="888">
                  <c:v>287.19375000000002</c:v>
                </c:pt>
                <c:pt idx="889">
                  <c:v>287.471833333333</c:v>
                </c:pt>
                <c:pt idx="890">
                  <c:v>287.74991666666699</c:v>
                </c:pt>
                <c:pt idx="891">
                  <c:v>288.02800000000002</c:v>
                </c:pt>
                <c:pt idx="892">
                  <c:v>288.30616666666702</c:v>
                </c:pt>
                <c:pt idx="893">
                  <c:v>288.58425</c:v>
                </c:pt>
                <c:pt idx="894">
                  <c:v>288.862416666667</c:v>
                </c:pt>
                <c:pt idx="895">
                  <c:v>289.14058333333298</c:v>
                </c:pt>
                <c:pt idx="896">
                  <c:v>289.418583333333</c:v>
                </c:pt>
                <c:pt idx="897">
                  <c:v>289.69675000000001</c:v>
                </c:pt>
                <c:pt idx="898">
                  <c:v>289.97483333333298</c:v>
                </c:pt>
                <c:pt idx="899">
                  <c:v>290.25299999999999</c:v>
                </c:pt>
                <c:pt idx="900">
                  <c:v>290.53108333333302</c:v>
                </c:pt>
                <c:pt idx="901">
                  <c:v>290.80916666666701</c:v>
                </c:pt>
                <c:pt idx="902">
                  <c:v>291.08724999999998</c:v>
                </c:pt>
                <c:pt idx="903">
                  <c:v>291.36541666666699</c:v>
                </c:pt>
                <c:pt idx="904">
                  <c:v>291.64341666666701</c:v>
                </c:pt>
                <c:pt idx="905">
                  <c:v>291.92166666666702</c:v>
                </c:pt>
                <c:pt idx="906">
                  <c:v>292.19974999999999</c:v>
                </c:pt>
                <c:pt idx="907">
                  <c:v>292.47775000000001</c:v>
                </c:pt>
                <c:pt idx="908">
                  <c:v>292.75599999999997</c:v>
                </c:pt>
                <c:pt idx="909">
                  <c:v>293.03399999999999</c:v>
                </c:pt>
                <c:pt idx="910">
                  <c:v>293.312166666667</c:v>
                </c:pt>
                <c:pt idx="911">
                  <c:v>293.59025000000003</c:v>
                </c:pt>
                <c:pt idx="912">
                  <c:v>293.868333333333</c:v>
                </c:pt>
                <c:pt idx="913">
                  <c:v>294.1465</c:v>
                </c:pt>
                <c:pt idx="914">
                  <c:v>294.42466666666701</c:v>
                </c:pt>
                <c:pt idx="915">
                  <c:v>294.70266666666703</c:v>
                </c:pt>
                <c:pt idx="916">
                  <c:v>294.98091666666699</c:v>
                </c:pt>
                <c:pt idx="917">
                  <c:v>295.25891666666701</c:v>
                </c:pt>
                <c:pt idx="918">
                  <c:v>295.53699999999998</c:v>
                </c:pt>
                <c:pt idx="919">
                  <c:v>295.81516666666698</c:v>
                </c:pt>
                <c:pt idx="920">
                  <c:v>296.09325000000001</c:v>
                </c:pt>
                <c:pt idx="921">
                  <c:v>296.37141666666702</c:v>
                </c:pt>
                <c:pt idx="922">
                  <c:v>296.64949999999999</c:v>
                </c:pt>
                <c:pt idx="923">
                  <c:v>296.92758333333302</c:v>
                </c:pt>
                <c:pt idx="924">
                  <c:v>297.20575000000002</c:v>
                </c:pt>
                <c:pt idx="925">
                  <c:v>297.483833333333</c:v>
                </c:pt>
                <c:pt idx="926">
                  <c:v>297.76191666666699</c:v>
                </c:pt>
                <c:pt idx="927">
                  <c:v>298.04016666666701</c:v>
                </c:pt>
                <c:pt idx="928">
                  <c:v>298.31816666666703</c:v>
                </c:pt>
                <c:pt idx="929">
                  <c:v>298.59633333333301</c:v>
                </c:pt>
                <c:pt idx="930">
                  <c:v>298.87450000000001</c:v>
                </c:pt>
                <c:pt idx="931">
                  <c:v>299.15249999999997</c:v>
                </c:pt>
                <c:pt idx="932">
                  <c:v>299.43066666666698</c:v>
                </c:pt>
                <c:pt idx="933">
                  <c:v>299.70875000000001</c:v>
                </c:pt>
                <c:pt idx="934">
                  <c:v>299.98683333333298</c:v>
                </c:pt>
                <c:pt idx="935">
                  <c:v>300.26491666666698</c:v>
                </c:pt>
                <c:pt idx="936">
                  <c:v>300.54308333333302</c:v>
                </c:pt>
                <c:pt idx="937">
                  <c:v>300.82116666666701</c:v>
                </c:pt>
                <c:pt idx="938">
                  <c:v>301.10208333333298</c:v>
                </c:pt>
                <c:pt idx="939">
                  <c:v>301.38016666666698</c:v>
                </c:pt>
                <c:pt idx="940">
                  <c:v>301.65825000000001</c:v>
                </c:pt>
                <c:pt idx="941">
                  <c:v>301.93633333333298</c:v>
                </c:pt>
                <c:pt idx="942">
                  <c:v>302.21449999999999</c:v>
                </c:pt>
                <c:pt idx="943">
                  <c:v>302.49266666666699</c:v>
                </c:pt>
                <c:pt idx="944">
                  <c:v>302.77075000000002</c:v>
                </c:pt>
                <c:pt idx="945">
                  <c:v>303.04883333333299</c:v>
                </c:pt>
                <c:pt idx="946">
                  <c:v>303.32833333333298</c:v>
                </c:pt>
                <c:pt idx="947">
                  <c:v>303.60641666666697</c:v>
                </c:pt>
                <c:pt idx="948">
                  <c:v>303.88458333333301</c:v>
                </c:pt>
                <c:pt idx="949">
                  <c:v>304.16266666666701</c:v>
                </c:pt>
                <c:pt idx="950">
                  <c:v>304.44074999999998</c:v>
                </c:pt>
                <c:pt idx="951">
                  <c:v>304.71891666666698</c:v>
                </c:pt>
                <c:pt idx="952">
                  <c:v>304.99708333333302</c:v>
                </c:pt>
                <c:pt idx="953">
                  <c:v>305.27508333333299</c:v>
                </c:pt>
                <c:pt idx="954">
                  <c:v>305.55316666666698</c:v>
                </c:pt>
                <c:pt idx="955">
                  <c:v>305.83133333333302</c:v>
                </c:pt>
                <c:pt idx="956">
                  <c:v>306.10941666666702</c:v>
                </c:pt>
                <c:pt idx="957">
                  <c:v>306.38766666666697</c:v>
                </c:pt>
                <c:pt idx="958">
                  <c:v>306.66566666666699</c:v>
                </c:pt>
                <c:pt idx="959">
                  <c:v>306.94375000000002</c:v>
                </c:pt>
                <c:pt idx="960">
                  <c:v>307.22191666666703</c:v>
                </c:pt>
                <c:pt idx="961">
                  <c:v>307.5</c:v>
                </c:pt>
                <c:pt idx="962">
                  <c:v>307.77808333333297</c:v>
                </c:pt>
                <c:pt idx="963">
                  <c:v>308.05616666666702</c:v>
                </c:pt>
                <c:pt idx="964">
                  <c:v>308.33433333333301</c:v>
                </c:pt>
                <c:pt idx="965">
                  <c:v>308.61250000000001</c:v>
                </c:pt>
                <c:pt idx="966">
                  <c:v>308.89058333333298</c:v>
                </c:pt>
                <c:pt idx="967">
                  <c:v>309.16874999999999</c:v>
                </c:pt>
                <c:pt idx="968">
                  <c:v>309.44683333333302</c:v>
                </c:pt>
                <c:pt idx="969">
                  <c:v>309.72491666666701</c:v>
                </c:pt>
                <c:pt idx="970">
                  <c:v>310.00299999999999</c:v>
                </c:pt>
                <c:pt idx="971">
                  <c:v>310.28108333333302</c:v>
                </c:pt>
                <c:pt idx="972">
                  <c:v>310.55933333333297</c:v>
                </c:pt>
                <c:pt idx="973">
                  <c:v>310.83733333333299</c:v>
                </c:pt>
                <c:pt idx="974">
                  <c:v>311.1155</c:v>
                </c:pt>
                <c:pt idx="975">
                  <c:v>311.39358333333303</c:v>
                </c:pt>
                <c:pt idx="976">
                  <c:v>311.67166666666702</c:v>
                </c:pt>
                <c:pt idx="977">
                  <c:v>311.949833333333</c:v>
                </c:pt>
                <c:pt idx="978">
                  <c:v>312.22800000000001</c:v>
                </c:pt>
                <c:pt idx="979">
                  <c:v>312.50608333333298</c:v>
                </c:pt>
                <c:pt idx="980">
                  <c:v>312.784083333333</c:v>
                </c:pt>
                <c:pt idx="981">
                  <c:v>313.06225000000001</c:v>
                </c:pt>
                <c:pt idx="982">
                  <c:v>313.34033333333298</c:v>
                </c:pt>
                <c:pt idx="983">
                  <c:v>313.61849999999998</c:v>
                </c:pt>
                <c:pt idx="984">
                  <c:v>313.89666666666699</c:v>
                </c:pt>
                <c:pt idx="985">
                  <c:v>314.17466666666701</c:v>
                </c:pt>
                <c:pt idx="986">
                  <c:v>314.45283333333299</c:v>
                </c:pt>
                <c:pt idx="987">
                  <c:v>314.73091666666699</c:v>
                </c:pt>
                <c:pt idx="988">
                  <c:v>315.00908333333302</c:v>
                </c:pt>
                <c:pt idx="989">
                  <c:v>315.28716666666702</c:v>
                </c:pt>
                <c:pt idx="990">
                  <c:v>315.56516666666698</c:v>
                </c:pt>
                <c:pt idx="991">
                  <c:v>315.843416666667</c:v>
                </c:pt>
                <c:pt idx="992">
                  <c:v>316.12150000000003</c:v>
                </c:pt>
                <c:pt idx="993">
                  <c:v>316.399583333333</c:v>
                </c:pt>
                <c:pt idx="994">
                  <c:v>316.67766666666699</c:v>
                </c:pt>
                <c:pt idx="995">
                  <c:v>316.95583333333298</c:v>
                </c:pt>
                <c:pt idx="996">
                  <c:v>317.23391666666703</c:v>
                </c:pt>
                <c:pt idx="997">
                  <c:v>317.512</c:v>
                </c:pt>
                <c:pt idx="998">
                  <c:v>317.79008333333297</c:v>
                </c:pt>
                <c:pt idx="999">
                  <c:v>318.06824999999998</c:v>
                </c:pt>
                <c:pt idx="1000">
                  <c:v>318.34641666666698</c:v>
                </c:pt>
                <c:pt idx="1001">
                  <c:v>318.624416666667</c:v>
                </c:pt>
                <c:pt idx="1002">
                  <c:v>318.90258333333298</c:v>
                </c:pt>
                <c:pt idx="1003">
                  <c:v>319.18074999999999</c:v>
                </c:pt>
                <c:pt idx="1004">
                  <c:v>319.45875000000001</c:v>
                </c:pt>
                <c:pt idx="1005">
                  <c:v>319.73691666666701</c:v>
                </c:pt>
                <c:pt idx="1006">
                  <c:v>320.01499999999999</c:v>
                </c:pt>
                <c:pt idx="1007">
                  <c:v>320.29316666666699</c:v>
                </c:pt>
                <c:pt idx="1008">
                  <c:v>320.43633333333298</c:v>
                </c:pt>
              </c:numCache>
            </c:numRef>
          </c:xVal>
          <c:yVal>
            <c:numRef>
              <c:f>'Regeneration Study'!$B$148:$B$1156</c:f>
              <c:numCache>
                <c:formatCode>0.00</c:formatCode>
                <c:ptCount val="1009"/>
                <c:pt idx="0">
                  <c:v>25.725708044226199</c:v>
                </c:pt>
                <c:pt idx="1">
                  <c:v>25.562393997132599</c:v>
                </c:pt>
                <c:pt idx="2">
                  <c:v>25.358463661047399</c:v>
                </c:pt>
                <c:pt idx="3">
                  <c:v>25.358463661047399</c:v>
                </c:pt>
                <c:pt idx="4">
                  <c:v>25.429812780383099</c:v>
                </c:pt>
                <c:pt idx="5">
                  <c:v>25.236218435861701</c:v>
                </c:pt>
                <c:pt idx="6">
                  <c:v>25.297330467505802</c:v>
                </c:pt>
                <c:pt idx="7">
                  <c:v>25.236218435861701</c:v>
                </c:pt>
                <c:pt idx="8">
                  <c:v>25.460399383215599</c:v>
                </c:pt>
                <c:pt idx="9">
                  <c:v>25.399230887257499</c:v>
                </c:pt>
                <c:pt idx="10">
                  <c:v>25.287143953599202</c:v>
                </c:pt>
                <c:pt idx="11">
                  <c:v>25.531789719971901</c:v>
                </c:pt>
                <c:pt idx="12">
                  <c:v>25.399230887257499</c:v>
                </c:pt>
                <c:pt idx="13">
                  <c:v>25.4400075296188</c:v>
                </c:pt>
                <c:pt idx="14">
                  <c:v>25.358463661047399</c:v>
                </c:pt>
                <c:pt idx="15">
                  <c:v>25.521589080201</c:v>
                </c:pt>
                <c:pt idx="16">
                  <c:v>25.521589080201</c:v>
                </c:pt>
                <c:pt idx="17">
                  <c:v>25.746132926798602</c:v>
                </c:pt>
                <c:pt idx="18">
                  <c:v>25.480793592482001</c:v>
                </c:pt>
                <c:pt idx="19">
                  <c:v>25.593004170276</c:v>
                </c:pt>
                <c:pt idx="20">
                  <c:v>25.4909918752222</c:v>
                </c:pt>
                <c:pt idx="21">
                  <c:v>25.501190157962299</c:v>
                </c:pt>
                <c:pt idx="22">
                  <c:v>25.429812780383099</c:v>
                </c:pt>
                <c:pt idx="23">
                  <c:v>25.399230887257499</c:v>
                </c:pt>
                <c:pt idx="24">
                  <c:v>25.501190157962299</c:v>
                </c:pt>
                <c:pt idx="25">
                  <c:v>25.256586762658799</c:v>
                </c:pt>
                <c:pt idx="26">
                  <c:v>25.501190157962299</c:v>
                </c:pt>
                <c:pt idx="27">
                  <c:v>25.633825598958499</c:v>
                </c:pt>
                <c:pt idx="28">
                  <c:v>25.623619061841399</c:v>
                </c:pt>
                <c:pt idx="29">
                  <c:v>25.276957439692701</c:v>
                </c:pt>
                <c:pt idx="30">
                  <c:v>25.358463661047399</c:v>
                </c:pt>
                <c:pt idx="31">
                  <c:v>25.378846097405301</c:v>
                </c:pt>
                <c:pt idx="32">
                  <c:v>25.297330467505802</c:v>
                </c:pt>
                <c:pt idx="33">
                  <c:v>25.236218435861701</c:v>
                </c:pt>
                <c:pt idx="34">
                  <c:v>25.276957439692701</c:v>
                </c:pt>
                <c:pt idx="35">
                  <c:v>25.460399383215599</c:v>
                </c:pt>
                <c:pt idx="36">
                  <c:v>25.4909918752222</c:v>
                </c:pt>
                <c:pt idx="37">
                  <c:v>25.450203456417199</c:v>
                </c:pt>
                <c:pt idx="38">
                  <c:v>25.093705909385701</c:v>
                </c:pt>
                <c:pt idx="39">
                  <c:v>25.521589080201</c:v>
                </c:pt>
                <c:pt idx="40">
                  <c:v>25.358463661047399</c:v>
                </c:pt>
                <c:pt idx="41">
                  <c:v>25.582799992915401</c:v>
                </c:pt>
                <c:pt idx="42">
                  <c:v>25.4400075296188</c:v>
                </c:pt>
                <c:pt idx="43">
                  <c:v>25.572596995024</c:v>
                </c:pt>
                <c:pt idx="44">
                  <c:v>25.746132926798602</c:v>
                </c:pt>
                <c:pt idx="45">
                  <c:v>25.460399383215599</c:v>
                </c:pt>
                <c:pt idx="46">
                  <c:v>25.470596487848798</c:v>
                </c:pt>
                <c:pt idx="47">
                  <c:v>25.297330467505802</c:v>
                </c:pt>
                <c:pt idx="48">
                  <c:v>25.480793592482001</c:v>
                </c:pt>
                <c:pt idx="49">
                  <c:v>25.776774977545301</c:v>
                </c:pt>
                <c:pt idx="50">
                  <c:v>25.236218435861701</c:v>
                </c:pt>
                <c:pt idx="51">
                  <c:v>25.114057799697999</c:v>
                </c:pt>
                <c:pt idx="52">
                  <c:v>25.297330467505802</c:v>
                </c:pt>
                <c:pt idx="53">
                  <c:v>25.572596995024</c:v>
                </c:pt>
                <c:pt idx="54">
                  <c:v>25.6032083476365</c:v>
                </c:pt>
                <c:pt idx="55">
                  <c:v>25.480793592482001</c:v>
                </c:pt>
                <c:pt idx="56">
                  <c:v>25.644032136075602</c:v>
                </c:pt>
                <c:pt idx="57">
                  <c:v>25.807421756547399</c:v>
                </c:pt>
                <c:pt idx="58">
                  <c:v>25.562393997132599</c:v>
                </c:pt>
                <c:pt idx="59">
                  <c:v>25.684865366815899</c:v>
                </c:pt>
                <c:pt idx="60">
                  <c:v>25.338083577640202</c:v>
                </c:pt>
                <c:pt idx="61">
                  <c:v>25.593004170276</c:v>
                </c:pt>
                <c:pt idx="62">
                  <c:v>25.623619061841399</c:v>
                </c:pt>
                <c:pt idx="63">
                  <c:v>25.8687318708356</c:v>
                </c:pt>
                <c:pt idx="64">
                  <c:v>25.786989782412199</c:v>
                </c:pt>
                <c:pt idx="65">
                  <c:v>25.705285524413998</c:v>
                </c:pt>
                <c:pt idx="66">
                  <c:v>26.011871660483902</c:v>
                </c:pt>
                <c:pt idx="67">
                  <c:v>25.644032136075602</c:v>
                </c:pt>
                <c:pt idx="68">
                  <c:v>25.695075445614901</c:v>
                </c:pt>
                <c:pt idx="69">
                  <c:v>25.797205769479799</c:v>
                </c:pt>
                <c:pt idx="70">
                  <c:v>25.715496784320099</c:v>
                </c:pt>
                <c:pt idx="71">
                  <c:v>25.664447570885201</c:v>
                </c:pt>
                <c:pt idx="72">
                  <c:v>25.930063284451698</c:v>
                </c:pt>
                <c:pt idx="73">
                  <c:v>25.8380744479214</c:v>
                </c:pt>
                <c:pt idx="74">
                  <c:v>25.991416012199799</c:v>
                </c:pt>
                <c:pt idx="75">
                  <c:v>25.9096171124074</c:v>
                </c:pt>
                <c:pt idx="76">
                  <c:v>26.001643836341898</c:v>
                </c:pt>
                <c:pt idx="77">
                  <c:v>26.339484785942499</c:v>
                </c:pt>
                <c:pt idx="78">
                  <c:v>26.175602228508399</c:v>
                </c:pt>
                <c:pt idx="79">
                  <c:v>26.0630214495147</c:v>
                </c:pt>
                <c:pt idx="80">
                  <c:v>25.991416012199799</c:v>
                </c:pt>
                <c:pt idx="81">
                  <c:v>26.278010997734501</c:v>
                </c:pt>
                <c:pt idx="82">
                  <c:v>26.001643836341898</c:v>
                </c:pt>
                <c:pt idx="83">
                  <c:v>26.1141854693855</c:v>
                </c:pt>
                <c:pt idx="84">
                  <c:v>26.278010997734501</c:v>
                </c:pt>
                <c:pt idx="85">
                  <c:v>26.175602228508399</c:v>
                </c:pt>
                <c:pt idx="86">
                  <c:v>26.052790068899402</c:v>
                </c:pt>
                <c:pt idx="87">
                  <c:v>26.155127601368299</c:v>
                </c:pt>
                <c:pt idx="88">
                  <c:v>26.073252830129899</c:v>
                </c:pt>
                <c:pt idx="89">
                  <c:v>26.144891474939499</c:v>
                </c:pt>
                <c:pt idx="90">
                  <c:v>26.134655348510801</c:v>
                </c:pt>
                <c:pt idx="91">
                  <c:v>26.339484785942499</c:v>
                </c:pt>
                <c:pt idx="92">
                  <c:v>26.237040361134198</c:v>
                </c:pt>
                <c:pt idx="93">
                  <c:v>26.216558607840302</c:v>
                </c:pt>
                <c:pt idx="94">
                  <c:v>26.6061188348997</c:v>
                </c:pt>
                <c:pt idx="95">
                  <c:v>26.441988691927602</c:v>
                </c:pt>
                <c:pt idx="96">
                  <c:v>26.278010997734501</c:v>
                </c:pt>
                <c:pt idx="97">
                  <c:v>26.524034689602001</c:v>
                </c:pt>
                <c:pt idx="98">
                  <c:v>26.483006924528102</c:v>
                </c:pt>
                <c:pt idx="99">
                  <c:v>26.524034689602001</c:v>
                </c:pt>
                <c:pt idx="100">
                  <c:v>26.411231568146398</c:v>
                </c:pt>
                <c:pt idx="101">
                  <c:v>26.4624966169456</c:v>
                </c:pt>
                <c:pt idx="102">
                  <c:v>26.339484785942499</c:v>
                </c:pt>
                <c:pt idx="103">
                  <c:v>26.175602228508399</c:v>
                </c:pt>
                <c:pt idx="104">
                  <c:v>26.472751770736799</c:v>
                </c:pt>
                <c:pt idx="105">
                  <c:v>26.339484785942499</c:v>
                </c:pt>
                <c:pt idx="106">
                  <c:v>26.503519615228999</c:v>
                </c:pt>
                <c:pt idx="107">
                  <c:v>26.585594220295501</c:v>
                </c:pt>
                <c:pt idx="108">
                  <c:v>26.6163823354239</c:v>
                </c:pt>
                <c:pt idx="109">
                  <c:v>26.565071991580901</c:v>
                </c:pt>
                <c:pt idx="110">
                  <c:v>26.278010997734501</c:v>
                </c:pt>
                <c:pt idx="111">
                  <c:v>26.5137771524155</c:v>
                </c:pt>
                <c:pt idx="112">
                  <c:v>26.677974081454501</c:v>
                </c:pt>
                <c:pt idx="113">
                  <c:v>27.120011240368001</c:v>
                </c:pt>
                <c:pt idx="114">
                  <c:v>26.503519615228999</c:v>
                </c:pt>
                <c:pt idx="115">
                  <c:v>26.441988691927602</c:v>
                </c:pt>
                <c:pt idx="116">
                  <c:v>26.565071991580901</c:v>
                </c:pt>
                <c:pt idx="117">
                  <c:v>26.647175223995902</c:v>
                </c:pt>
                <c:pt idx="118">
                  <c:v>26.6266458359481</c:v>
                </c:pt>
                <c:pt idx="119">
                  <c:v>26.6882411633107</c:v>
                </c:pt>
                <c:pt idx="120">
                  <c:v>26.6266458359481</c:v>
                </c:pt>
                <c:pt idx="121">
                  <c:v>26.6882411633107</c:v>
                </c:pt>
                <c:pt idx="122">
                  <c:v>26.7498579886648</c:v>
                </c:pt>
                <c:pt idx="123">
                  <c:v>26.7704017103753</c:v>
                </c:pt>
                <c:pt idx="124">
                  <c:v>26.708777715688701</c:v>
                </c:pt>
                <c:pt idx="125">
                  <c:v>27.0068267950492</c:v>
                </c:pt>
                <c:pt idx="126">
                  <c:v>27.181778972872301</c:v>
                </c:pt>
                <c:pt idx="127">
                  <c:v>27.058265111268099</c:v>
                </c:pt>
                <c:pt idx="128">
                  <c:v>26.914274738447201</c:v>
                </c:pt>
                <c:pt idx="129">
                  <c:v>26.811496327022201</c:v>
                </c:pt>
                <c:pt idx="130">
                  <c:v>26.832047223072198</c:v>
                </c:pt>
                <c:pt idx="131">
                  <c:v>26.975970518323201</c:v>
                </c:pt>
                <c:pt idx="132">
                  <c:v>27.120011240368001</c:v>
                </c:pt>
                <c:pt idx="133">
                  <c:v>27.120011240368001</c:v>
                </c:pt>
                <c:pt idx="134">
                  <c:v>27.2641695809799</c:v>
                </c:pt>
                <c:pt idx="135">
                  <c:v>27.222969470566898</c:v>
                </c:pt>
                <c:pt idx="136">
                  <c:v>27.305379308598901</c:v>
                </c:pt>
                <c:pt idx="137">
                  <c:v>27.222969470566898</c:v>
                </c:pt>
                <c:pt idx="138">
                  <c:v>27.490942216295199</c:v>
                </c:pt>
                <c:pt idx="139">
                  <c:v>27.1611873273927</c:v>
                </c:pt>
                <c:pt idx="140">
                  <c:v>27.356905300014201</c:v>
                </c:pt>
                <c:pt idx="141">
                  <c:v>27.4084457324022</c:v>
                </c:pt>
                <c:pt idx="142">
                  <c:v>27.511572362075899</c:v>
                </c:pt>
                <c:pt idx="143">
                  <c:v>27.336293219089502</c:v>
                </c:pt>
                <c:pt idx="144">
                  <c:v>27.4496891556288</c:v>
                </c:pt>
                <c:pt idx="145">
                  <c:v>27.2641695809799</c:v>
                </c:pt>
                <c:pt idx="146">
                  <c:v>27.6250815782677</c:v>
                </c:pt>
                <c:pt idx="147">
                  <c:v>27.429066239617001</c:v>
                </c:pt>
                <c:pt idx="148">
                  <c:v>27.6147592679993</c:v>
                </c:pt>
                <c:pt idx="149">
                  <c:v>27.800647819934099</c:v>
                </c:pt>
                <c:pt idx="150">
                  <c:v>27.4703144810005</c:v>
                </c:pt>
                <c:pt idx="151">
                  <c:v>27.4496891556288</c:v>
                </c:pt>
                <c:pt idx="152">
                  <c:v>27.666375648492199</c:v>
                </c:pt>
                <c:pt idx="153">
                  <c:v>27.4703144810005</c:v>
                </c:pt>
                <c:pt idx="154">
                  <c:v>27.6354038885361</c:v>
                </c:pt>
                <c:pt idx="155">
                  <c:v>27.748992776842801</c:v>
                </c:pt>
                <c:pt idx="156">
                  <c:v>28.2455091116455</c:v>
                </c:pt>
                <c:pt idx="157">
                  <c:v>27.4703144810005</c:v>
                </c:pt>
                <c:pt idx="158">
                  <c:v>27.532204918906402</c:v>
                </c:pt>
                <c:pt idx="159">
                  <c:v>27.779983868097101</c:v>
                </c:pt>
                <c:pt idx="160">
                  <c:v>27.697352239011501</c:v>
                </c:pt>
                <c:pt idx="161">
                  <c:v>28.007420474537099</c:v>
                </c:pt>
                <c:pt idx="162">
                  <c:v>27.904003874826</c:v>
                </c:pt>
                <c:pt idx="163">
                  <c:v>28.0901973942665</c:v>
                </c:pt>
                <c:pt idx="164">
                  <c:v>27.872991006996202</c:v>
                </c:pt>
                <c:pt idx="165">
                  <c:v>27.779983868097101</c:v>
                </c:pt>
                <c:pt idx="166">
                  <c:v>27.883327822531101</c:v>
                </c:pt>
                <c:pt idx="167">
                  <c:v>27.904003874826</c:v>
                </c:pt>
                <c:pt idx="168">
                  <c:v>28.059151804131101</c:v>
                </c:pt>
                <c:pt idx="169">
                  <c:v>28.214435592439699</c:v>
                </c:pt>
                <c:pt idx="170">
                  <c:v>28.173013144497901</c:v>
                </c:pt>
                <c:pt idx="171">
                  <c:v>28.193723153591701</c:v>
                </c:pt>
                <c:pt idx="172">
                  <c:v>28.235150461612001</c:v>
                </c:pt>
                <c:pt idx="173">
                  <c:v>28.214435592439699</c:v>
                </c:pt>
                <c:pt idx="174">
                  <c:v>28.3180342529553</c:v>
                </c:pt>
                <c:pt idx="175">
                  <c:v>28.214435592439699</c:v>
                </c:pt>
                <c:pt idx="176">
                  <c:v>28.442432946758998</c:v>
                </c:pt>
                <c:pt idx="177">
                  <c:v>28.546165526462602</c:v>
                </c:pt>
                <c:pt idx="178">
                  <c:v>28.587675630655401</c:v>
                </c:pt>
                <c:pt idx="179">
                  <c:v>28.442432946758998</c:v>
                </c:pt>
                <c:pt idx="180">
                  <c:v>28.5669193585348</c:v>
                </c:pt>
                <c:pt idx="181">
                  <c:v>28.5046651801694</c:v>
                </c:pt>
                <c:pt idx="182">
                  <c:v>28.608434343398301</c:v>
                </c:pt>
                <c:pt idx="183">
                  <c:v>29.065745892104498</c:v>
                </c:pt>
                <c:pt idx="184">
                  <c:v>28.6707251311019</c:v>
                </c:pt>
                <c:pt idx="185">
                  <c:v>28.6707251311019</c:v>
                </c:pt>
                <c:pt idx="186">
                  <c:v>28.6707251311019</c:v>
                </c:pt>
                <c:pt idx="187">
                  <c:v>28.6707251311019</c:v>
                </c:pt>
                <c:pt idx="188">
                  <c:v>28.587675630655401</c:v>
                </c:pt>
                <c:pt idx="189">
                  <c:v>28.733037905083101</c:v>
                </c:pt>
                <c:pt idx="190">
                  <c:v>28.733037905083101</c:v>
                </c:pt>
                <c:pt idx="191">
                  <c:v>28.920108300036301</c:v>
                </c:pt>
                <c:pt idx="192">
                  <c:v>28.816155831438799</c:v>
                </c:pt>
                <c:pt idx="193">
                  <c:v>28.733037905083101</c:v>
                </c:pt>
                <c:pt idx="194">
                  <c:v>28.899312908962401</c:v>
                </c:pt>
                <c:pt idx="195">
                  <c:v>29.065744665166299</c:v>
                </c:pt>
                <c:pt idx="196">
                  <c:v>28.7122645365449</c:v>
                </c:pt>
                <c:pt idx="197">
                  <c:v>29.107377131417199</c:v>
                </c:pt>
                <c:pt idx="198">
                  <c:v>29.1906715289606</c:v>
                </c:pt>
                <c:pt idx="199">
                  <c:v>29.169844244996298</c:v>
                </c:pt>
                <c:pt idx="200">
                  <c:v>29.086559671064201</c:v>
                </c:pt>
                <c:pt idx="201">
                  <c:v>29.024122014421</c:v>
                </c:pt>
                <c:pt idx="202">
                  <c:v>31.106844669458201</c:v>
                </c:pt>
                <c:pt idx="203">
                  <c:v>29.2115012702765</c:v>
                </c:pt>
                <c:pt idx="204">
                  <c:v>29.065744665166299</c:v>
                </c:pt>
                <c:pt idx="205">
                  <c:v>29.065744665166299</c:v>
                </c:pt>
                <c:pt idx="206">
                  <c:v>29.983934534202302</c:v>
                </c:pt>
                <c:pt idx="207">
                  <c:v>29.357378314075401</c:v>
                </c:pt>
                <c:pt idx="208">
                  <c:v>29.315686857436202</c:v>
                </c:pt>
                <c:pt idx="209">
                  <c:v>29.3990796187027</c:v>
                </c:pt>
                <c:pt idx="210">
                  <c:v>29.274005244134798</c:v>
                </c:pt>
                <c:pt idx="211">
                  <c:v>29.3052658390475</c:v>
                </c:pt>
                <c:pt idx="212">
                  <c:v>29.628613035056699</c:v>
                </c:pt>
                <c:pt idx="213">
                  <c:v>29.3886536769012</c:v>
                </c:pt>
                <c:pt idx="214">
                  <c:v>29.555547607614301</c:v>
                </c:pt>
                <c:pt idx="215">
                  <c:v>29.5242426670636</c:v>
                </c:pt>
                <c:pt idx="216">
                  <c:v>29.5868574832257</c:v>
                </c:pt>
                <c:pt idx="217">
                  <c:v>29.649494515040601</c:v>
                </c:pt>
                <c:pt idx="218">
                  <c:v>29.722599460339801</c:v>
                </c:pt>
                <c:pt idx="219">
                  <c:v>29.8375390621839</c:v>
                </c:pt>
                <c:pt idx="220">
                  <c:v>29.9002651144759</c:v>
                </c:pt>
                <c:pt idx="221">
                  <c:v>29.94209486762</c:v>
                </c:pt>
                <c:pt idx="222">
                  <c:v>29.670378465182502</c:v>
                </c:pt>
                <c:pt idx="223">
                  <c:v>29.795734072095598</c:v>
                </c:pt>
                <c:pt idx="224">
                  <c:v>29.868899612024599</c:v>
                </c:pt>
                <c:pt idx="225">
                  <c:v>29.827087195951901</c:v>
                </c:pt>
                <c:pt idx="226">
                  <c:v>30.004858086501599</c:v>
                </c:pt>
                <c:pt idx="227">
                  <c:v>29.94209486762</c:v>
                </c:pt>
                <c:pt idx="228">
                  <c:v>29.8793539539755</c:v>
                </c:pt>
                <c:pt idx="229">
                  <c:v>29.8793539539755</c:v>
                </c:pt>
                <c:pt idx="230">
                  <c:v>29.921178752161701</c:v>
                </c:pt>
                <c:pt idx="231">
                  <c:v>29.764387133873299</c:v>
                </c:pt>
                <c:pt idx="232">
                  <c:v>29.921178752161701</c:v>
                </c:pt>
                <c:pt idx="233">
                  <c:v>30.0676436264859</c:v>
                </c:pt>
                <c:pt idx="234">
                  <c:v>30.025784118923301</c:v>
                </c:pt>
                <c:pt idx="235">
                  <c:v>30.2456576556493</c:v>
                </c:pt>
                <c:pt idx="236">
                  <c:v>30.5812300248251</c:v>
                </c:pt>
                <c:pt idx="237">
                  <c:v>30.4658047512834</c:v>
                </c:pt>
                <c:pt idx="238">
                  <c:v>30.560238054176999</c:v>
                </c:pt>
                <c:pt idx="239">
                  <c:v>30.602224491842598</c:v>
                </c:pt>
                <c:pt idx="240">
                  <c:v>30.4867854955376</c:v>
                </c:pt>
                <c:pt idx="241">
                  <c:v>30.549742692871099</c:v>
                </c:pt>
                <c:pt idx="242">
                  <c:v>30.696730189465399</c:v>
                </c:pt>
                <c:pt idx="243">
                  <c:v>30.675724481508201</c:v>
                </c:pt>
                <c:pt idx="244">
                  <c:v>30.4867854955376</c:v>
                </c:pt>
                <c:pt idx="245">
                  <c:v>30.7387491048889</c:v>
                </c:pt>
                <c:pt idx="246">
                  <c:v>30.507768733491599</c:v>
                </c:pt>
                <c:pt idx="247">
                  <c:v>30.3819066994166</c:v>
                </c:pt>
                <c:pt idx="248">
                  <c:v>30.570733415482898</c:v>
                </c:pt>
                <c:pt idx="249">
                  <c:v>30.591726634167198</c:v>
                </c:pt>
                <c:pt idx="250">
                  <c:v>30.4658047512834</c:v>
                </c:pt>
                <c:pt idx="251">
                  <c:v>30.970032076752201</c:v>
                </c:pt>
                <c:pt idx="252">
                  <c:v>30.770270168585402</c:v>
                </c:pt>
                <c:pt idx="253">
                  <c:v>30.696730189465399</c:v>
                </c:pt>
                <c:pt idx="254">
                  <c:v>30.759762313545298</c:v>
                </c:pt>
                <c:pt idx="255">
                  <c:v>30.780778023625398</c:v>
                </c:pt>
                <c:pt idx="256">
                  <c:v>30.7177383970607</c:v>
                </c:pt>
                <c:pt idx="257">
                  <c:v>30.6337205621289</c:v>
                </c:pt>
                <c:pt idx="258">
                  <c:v>30.654721272594202</c:v>
                </c:pt>
                <c:pt idx="259">
                  <c:v>30.612722349517998</c:v>
                </c:pt>
                <c:pt idx="260">
                  <c:v>30.812306593081601</c:v>
                </c:pt>
                <c:pt idx="261">
                  <c:v>30.896409481801001</c:v>
                </c:pt>
                <c:pt idx="262">
                  <c:v>31.159489228526201</c:v>
                </c:pt>
                <c:pt idx="263">
                  <c:v>31.0752609481506</c:v>
                </c:pt>
                <c:pt idx="264">
                  <c:v>31.243757713333</c:v>
                </c:pt>
                <c:pt idx="265">
                  <c:v>31.0542101555044</c:v>
                </c:pt>
                <c:pt idx="266">
                  <c:v>31.328066440970801</c:v>
                </c:pt>
                <c:pt idx="267">
                  <c:v>31.148958809645901</c:v>
                </c:pt>
                <c:pt idx="268">
                  <c:v>31.285907044395898</c:v>
                </c:pt>
                <c:pt idx="269">
                  <c:v>31.264831120975899</c:v>
                </c:pt>
                <c:pt idx="270">
                  <c:v>31.328066440970801</c:v>
                </c:pt>
                <c:pt idx="271">
                  <c:v>31.180552579063502</c:v>
                </c:pt>
                <c:pt idx="272">
                  <c:v>31.370235907866402</c:v>
                </c:pt>
                <c:pt idx="273">
                  <c:v>31.433509000587701</c:v>
                </c:pt>
                <c:pt idx="274">
                  <c:v>31.855910140770199</c:v>
                </c:pt>
                <c:pt idx="275">
                  <c:v>31.665704549753201</c:v>
                </c:pt>
                <c:pt idx="276">
                  <c:v>31.380780163527099</c:v>
                </c:pt>
                <c:pt idx="277">
                  <c:v>31.602348197981101</c:v>
                </c:pt>
                <c:pt idx="278">
                  <c:v>31.623464455684399</c:v>
                </c:pt>
                <c:pt idx="279">
                  <c:v>31.982827811454499</c:v>
                </c:pt>
                <c:pt idx="280">
                  <c:v>31.8770567506437</c:v>
                </c:pt>
                <c:pt idx="281">
                  <c:v>31.834766063576399</c:v>
                </c:pt>
                <c:pt idx="282">
                  <c:v>31.750215069470599</c:v>
                </c:pt>
                <c:pt idx="283">
                  <c:v>31.729083646581302</c:v>
                </c:pt>
                <c:pt idx="284">
                  <c:v>31.908781732330802</c:v>
                </c:pt>
                <c:pt idx="285">
                  <c:v>32.131013839248297</c:v>
                </c:pt>
                <c:pt idx="286">
                  <c:v>31.855910140770199</c:v>
                </c:pt>
                <c:pt idx="287">
                  <c:v>32.088662280374599</c:v>
                </c:pt>
                <c:pt idx="288">
                  <c:v>32.152193429258404</c:v>
                </c:pt>
                <c:pt idx="289">
                  <c:v>31.982827811454499</c:v>
                </c:pt>
                <c:pt idx="290">
                  <c:v>31.919357570857699</c:v>
                </c:pt>
                <c:pt idx="291">
                  <c:v>32.236937207349598</c:v>
                </c:pt>
                <c:pt idx="292">
                  <c:v>32.289923051364198</c:v>
                </c:pt>
                <c:pt idx="293">
                  <c:v>31.919357570857699</c:v>
                </c:pt>
                <c:pt idx="294">
                  <c:v>32.109836789823497</c:v>
                </c:pt>
                <c:pt idx="295">
                  <c:v>32.035737432380301</c:v>
                </c:pt>
                <c:pt idx="296">
                  <c:v>32.194560233473901</c:v>
                </c:pt>
                <c:pt idx="297">
                  <c:v>32.109836789823497</c:v>
                </c:pt>
                <c:pt idx="298">
                  <c:v>32.236937207349598</c:v>
                </c:pt>
                <c:pt idx="299">
                  <c:v>32.4171532337649</c:v>
                </c:pt>
                <c:pt idx="300">
                  <c:v>32.194560233473901</c:v>
                </c:pt>
                <c:pt idx="301">
                  <c:v>32.406546897175403</c:v>
                </c:pt>
                <c:pt idx="302">
                  <c:v>32.395941834849999</c:v>
                </c:pt>
                <c:pt idx="303">
                  <c:v>32.353526681074001</c:v>
                </c:pt>
                <c:pt idx="304">
                  <c:v>32.236937207349598</c:v>
                </c:pt>
                <c:pt idx="305">
                  <c:v>32.427759570354297</c:v>
                </c:pt>
                <c:pt idx="306">
                  <c:v>32.576319692870698</c:v>
                </c:pt>
                <c:pt idx="307">
                  <c:v>32.555089162832701</c:v>
                </c:pt>
                <c:pt idx="308">
                  <c:v>32.5975527763431</c:v>
                </c:pt>
                <c:pt idx="309">
                  <c:v>32.661267353510503</c:v>
                </c:pt>
                <c:pt idx="310">
                  <c:v>32.7250049337148</c:v>
                </c:pt>
                <c:pt idx="311">
                  <c:v>32.533861185615002</c:v>
                </c:pt>
                <c:pt idx="312">
                  <c:v>32.7250049337148</c:v>
                </c:pt>
                <c:pt idx="313">
                  <c:v>32.703756516728397</c:v>
                </c:pt>
                <c:pt idx="314">
                  <c:v>32.640026606048401</c:v>
                </c:pt>
                <c:pt idx="315">
                  <c:v>32.852549169715097</c:v>
                </c:pt>
                <c:pt idx="316">
                  <c:v>32.746255908440297</c:v>
                </c:pt>
                <c:pt idx="317">
                  <c:v>32.810024185210303</c:v>
                </c:pt>
                <c:pt idx="318">
                  <c:v>32.852549169715097</c:v>
                </c:pt>
                <c:pt idx="319">
                  <c:v>32.873815503815301</c:v>
                </c:pt>
                <c:pt idx="320">
                  <c:v>32.873815503815301</c:v>
                </c:pt>
                <c:pt idx="321">
                  <c:v>32.916355858796599</c:v>
                </c:pt>
                <c:pt idx="322">
                  <c:v>32.863182336765199</c:v>
                </c:pt>
                <c:pt idx="323">
                  <c:v>32.895084399969903</c:v>
                </c:pt>
                <c:pt idx="324">
                  <c:v>33.1292115300106</c:v>
                </c:pt>
                <c:pt idx="325">
                  <c:v>33.513000954793903</c:v>
                </c:pt>
                <c:pt idx="326">
                  <c:v>33.214425709205003</c:v>
                </c:pt>
                <c:pt idx="327">
                  <c:v>33.1292115300106</c:v>
                </c:pt>
                <c:pt idx="328">
                  <c:v>33.534345710346898</c:v>
                </c:pt>
                <c:pt idx="329">
                  <c:v>33.299681039761403</c:v>
                </c:pt>
                <c:pt idx="330">
                  <c:v>33.491656199241</c:v>
                </c:pt>
                <c:pt idx="331">
                  <c:v>33.577045546646097</c:v>
                </c:pt>
                <c:pt idx="332">
                  <c:v>33.448977008336001</c:v>
                </c:pt>
                <c:pt idx="333">
                  <c:v>33.384977561444003</c:v>
                </c:pt>
                <c:pt idx="334">
                  <c:v>33.3636495671783</c:v>
                </c:pt>
                <c:pt idx="335">
                  <c:v>33.470315314075201</c:v>
                </c:pt>
                <c:pt idx="336">
                  <c:v>33.587722442475197</c:v>
                </c:pt>
                <c:pt idx="337">
                  <c:v>33.416974707021701</c:v>
                </c:pt>
                <c:pt idx="338">
                  <c:v>33.278363347008401</c:v>
                </c:pt>
                <c:pt idx="339">
                  <c:v>33.406308132643503</c:v>
                </c:pt>
                <c:pt idx="340">
                  <c:v>33.448977008336001</c:v>
                </c:pt>
                <c:pt idx="341">
                  <c:v>33.491656199241</c:v>
                </c:pt>
                <c:pt idx="342">
                  <c:v>33.470315314075201</c:v>
                </c:pt>
                <c:pt idx="343">
                  <c:v>33.3636495671783</c:v>
                </c:pt>
                <c:pt idx="344">
                  <c:v>33.812079432556096</c:v>
                </c:pt>
                <c:pt idx="345">
                  <c:v>33.769322718295697</c:v>
                </c:pt>
                <c:pt idx="346">
                  <c:v>33.769322718295697</c:v>
                </c:pt>
                <c:pt idx="347">
                  <c:v>33.822770553039</c:v>
                </c:pt>
                <c:pt idx="348">
                  <c:v>33.886928932775803</c:v>
                </c:pt>
                <c:pt idx="349">
                  <c:v>33.577045546646097</c:v>
                </c:pt>
                <c:pt idx="350">
                  <c:v>33.705207056680003</c:v>
                </c:pt>
                <c:pt idx="351">
                  <c:v>33.534345710346898</c:v>
                </c:pt>
                <c:pt idx="352">
                  <c:v>33.833461673521903</c:v>
                </c:pt>
                <c:pt idx="353">
                  <c:v>33.812079432556096</c:v>
                </c:pt>
                <c:pt idx="354">
                  <c:v>33.555694337535201</c:v>
                </c:pt>
                <c:pt idx="355">
                  <c:v>33.983209917123702</c:v>
                </c:pt>
                <c:pt idx="356">
                  <c:v>34.047426640105797</c:v>
                </c:pt>
                <c:pt idx="357">
                  <c:v>33.812079432556096</c:v>
                </c:pt>
                <c:pt idx="358">
                  <c:v>33.780011249659303</c:v>
                </c:pt>
                <c:pt idx="359">
                  <c:v>33.929714143034602</c:v>
                </c:pt>
                <c:pt idx="360">
                  <c:v>33.940411741806599</c:v>
                </c:pt>
                <c:pt idx="361">
                  <c:v>33.865540215404501</c:v>
                </c:pt>
                <c:pt idx="362">
                  <c:v>33.983209917123702</c:v>
                </c:pt>
                <c:pt idx="363">
                  <c:v>34.175930204424503</c:v>
                </c:pt>
                <c:pt idx="364">
                  <c:v>34.122376009700801</c:v>
                </c:pt>
                <c:pt idx="365">
                  <c:v>33.897623939290298</c:v>
                </c:pt>
                <c:pt idx="366">
                  <c:v>33.983209917123702</c:v>
                </c:pt>
                <c:pt idx="367">
                  <c:v>34.004612896154399</c:v>
                </c:pt>
                <c:pt idx="368">
                  <c:v>33.961809532550802</c:v>
                </c:pt>
                <c:pt idx="369">
                  <c:v>34.304528675346901</c:v>
                </c:pt>
                <c:pt idx="370">
                  <c:v>34.218785520163102</c:v>
                </c:pt>
                <c:pt idx="371">
                  <c:v>34.240217079803202</c:v>
                </c:pt>
                <c:pt idx="372">
                  <c:v>34.4654060001319</c:v>
                </c:pt>
                <c:pt idx="373">
                  <c:v>34.8736217091489</c:v>
                </c:pt>
                <c:pt idx="374">
                  <c:v>34.411763282848803</c:v>
                </c:pt>
                <c:pt idx="375">
                  <c:v>34.336691632947797</c:v>
                </c:pt>
                <c:pt idx="376">
                  <c:v>34.433218283460803</c:v>
                </c:pt>
                <c:pt idx="377">
                  <c:v>34.283088005783299</c:v>
                </c:pt>
                <c:pt idx="378">
                  <c:v>34.240217079803202</c:v>
                </c:pt>
                <c:pt idx="379">
                  <c:v>34.508331651786101</c:v>
                </c:pt>
                <c:pt idx="380">
                  <c:v>34.454675891790899</c:v>
                </c:pt>
                <c:pt idx="381">
                  <c:v>34.647911818759198</c:v>
                </c:pt>
                <c:pt idx="382">
                  <c:v>34.529798392202899</c:v>
                </c:pt>
                <c:pt idx="383">
                  <c:v>34.390310889321199</c:v>
                </c:pt>
                <c:pt idx="384">
                  <c:v>34.175930204424503</c:v>
                </c:pt>
                <c:pt idx="385">
                  <c:v>34.304527373387302</c:v>
                </c:pt>
                <c:pt idx="386">
                  <c:v>34.647911818759198</c:v>
                </c:pt>
                <c:pt idx="387">
                  <c:v>34.583476339370499</c:v>
                </c:pt>
                <c:pt idx="388">
                  <c:v>34.519064369430602</c:v>
                </c:pt>
                <c:pt idx="389">
                  <c:v>34.615691465950498</c:v>
                </c:pt>
                <c:pt idx="390">
                  <c:v>34.6586536789682</c:v>
                </c:pt>
                <c:pt idx="391">
                  <c:v>34.551267743192703</c:v>
                </c:pt>
                <c:pt idx="392">
                  <c:v>34.733862391205903</c:v>
                </c:pt>
                <c:pt idx="393">
                  <c:v>34.830607157441101</c:v>
                </c:pt>
                <c:pt idx="394">
                  <c:v>34.927404313369102</c:v>
                </c:pt>
                <c:pt idx="395">
                  <c:v>35.0350193562127</c:v>
                </c:pt>
                <c:pt idx="396">
                  <c:v>35.175017382821302</c:v>
                </c:pt>
                <c:pt idx="397">
                  <c:v>34.927404313369102</c:v>
                </c:pt>
                <c:pt idx="398">
                  <c:v>34.8736217091489</c:v>
                </c:pt>
                <c:pt idx="399">
                  <c:v>34.970442458954899</c:v>
                </c:pt>
                <c:pt idx="400">
                  <c:v>35.272003612373702</c:v>
                </c:pt>
                <c:pt idx="401">
                  <c:v>35.056550238893102</c:v>
                </c:pt>
                <c:pt idx="402">
                  <c:v>35.164244058079902</c:v>
                </c:pt>
                <c:pt idx="403">
                  <c:v>35.401401960936198</c:v>
                </c:pt>
                <c:pt idx="404">
                  <c:v>35.822603141574596</c:v>
                </c:pt>
                <c:pt idx="405">
                  <c:v>35.455346273858702</c:v>
                </c:pt>
                <c:pt idx="406">
                  <c:v>35.574080759217999</c:v>
                </c:pt>
                <c:pt idx="407">
                  <c:v>35.595677489603801</c:v>
                </c:pt>
                <c:pt idx="408">
                  <c:v>35.887492558985201</c:v>
                </c:pt>
                <c:pt idx="409">
                  <c:v>35.703700788769503</c:v>
                </c:pt>
                <c:pt idx="410">
                  <c:v>35.876675668320502</c:v>
                </c:pt>
                <c:pt idx="411">
                  <c:v>35.876675668320502</c:v>
                </c:pt>
                <c:pt idx="412">
                  <c:v>35.919945882340599</c:v>
                </c:pt>
                <c:pt idx="413">
                  <c:v>36.125624686176302</c:v>
                </c:pt>
                <c:pt idx="414">
                  <c:v>35.941584967042402</c:v>
                </c:pt>
                <c:pt idx="415">
                  <c:v>35.89830944965</c:v>
                </c:pt>
                <c:pt idx="416">
                  <c:v>35.811790226002898</c:v>
                </c:pt>
                <c:pt idx="417">
                  <c:v>35.9632267044055</c:v>
                </c:pt>
                <c:pt idx="418">
                  <c:v>35.833416057146302</c:v>
                </c:pt>
                <c:pt idx="419">
                  <c:v>36.114793195131398</c:v>
                </c:pt>
                <c:pt idx="420">
                  <c:v>36.331542727966998</c:v>
                </c:pt>
                <c:pt idx="421">
                  <c:v>35.89830944965</c:v>
                </c:pt>
                <c:pt idx="422">
                  <c:v>35.9632267044055</c:v>
                </c:pt>
                <c:pt idx="423">
                  <c:v>35.887492558985201</c:v>
                </c:pt>
                <c:pt idx="424">
                  <c:v>36.028167838968301</c:v>
                </c:pt>
                <c:pt idx="425">
                  <c:v>36.158121817834797</c:v>
                </c:pt>
                <c:pt idx="426">
                  <c:v>36.0606476986991</c:v>
                </c:pt>
                <c:pt idx="427">
                  <c:v>36.114793195131398</c:v>
                </c:pt>
                <c:pt idx="428">
                  <c:v>36.418317107850299</c:v>
                </c:pt>
                <c:pt idx="429">
                  <c:v>36.244810978583899</c:v>
                </c:pt>
                <c:pt idx="430">
                  <c:v>36.374924586477</c:v>
                </c:pt>
                <c:pt idx="431">
                  <c:v>36.320699261807597</c:v>
                </c:pt>
                <c:pt idx="432">
                  <c:v>36.309855795648197</c:v>
                </c:pt>
                <c:pt idx="433">
                  <c:v>36.374924586477</c:v>
                </c:pt>
                <c:pt idx="434">
                  <c:v>36.223134697346197</c:v>
                </c:pt>
                <c:pt idx="435">
                  <c:v>36.461720297329698</c:v>
                </c:pt>
                <c:pt idx="436">
                  <c:v>36.353232324691596</c:v>
                </c:pt>
                <c:pt idx="437">
                  <c:v>36.537701898662398</c:v>
                </c:pt>
                <c:pt idx="438">
                  <c:v>36.646303324938003</c:v>
                </c:pt>
                <c:pt idx="439">
                  <c:v>36.657166808572399</c:v>
                </c:pt>
                <c:pt idx="440">
                  <c:v>36.407468310914297</c:v>
                </c:pt>
                <c:pt idx="441">
                  <c:v>36.591993926892599</c:v>
                </c:pt>
                <c:pt idx="442">
                  <c:v>36.591993926892599</c:v>
                </c:pt>
                <c:pt idx="443">
                  <c:v>36.657166808572399</c:v>
                </c:pt>
                <c:pt idx="444">
                  <c:v>36.896340094183998</c:v>
                </c:pt>
                <c:pt idx="445">
                  <c:v>36.787584794546603</c:v>
                </c:pt>
                <c:pt idx="446">
                  <c:v>36.678896450093802</c:v>
                </c:pt>
                <c:pt idx="447">
                  <c:v>36.657166808572399</c:v>
                </c:pt>
                <c:pt idx="448">
                  <c:v>36.896340094183998</c:v>
                </c:pt>
                <c:pt idx="449">
                  <c:v>37.135837842636903</c:v>
                </c:pt>
                <c:pt idx="450">
                  <c:v>37.0922686241733</c:v>
                </c:pt>
                <c:pt idx="451">
                  <c:v>36.9398609799753</c:v>
                </c:pt>
                <c:pt idx="452">
                  <c:v>37.0378225532017</c:v>
                </c:pt>
                <c:pt idx="453">
                  <c:v>36.831078875160401</c:v>
                </c:pt>
                <c:pt idx="454">
                  <c:v>37.070488046473898</c:v>
                </c:pt>
                <c:pt idx="455">
                  <c:v>37.266610050333703</c:v>
                </c:pt>
                <c:pt idx="456">
                  <c:v>37.332032497744699</c:v>
                </c:pt>
                <c:pt idx="457">
                  <c:v>37.332032497744699</c:v>
                </c:pt>
                <c:pt idx="458">
                  <c:v>37.4629501695347</c:v>
                </c:pt>
                <c:pt idx="459">
                  <c:v>37.4629501695347</c:v>
                </c:pt>
                <c:pt idx="460">
                  <c:v>37.528445429910597</c:v>
                </c:pt>
                <c:pt idx="461">
                  <c:v>37.397479198148901</c:v>
                </c:pt>
                <c:pt idx="462">
                  <c:v>37.528445429910597</c:v>
                </c:pt>
                <c:pt idx="463">
                  <c:v>37.517528203236701</c:v>
                </c:pt>
                <c:pt idx="464">
                  <c:v>36.5051341601622</c:v>
                </c:pt>
                <c:pt idx="465">
                  <c:v>36.961625446786897</c:v>
                </c:pt>
                <c:pt idx="466">
                  <c:v>36.570274978434703</c:v>
                </c:pt>
                <c:pt idx="467">
                  <c:v>36.309855795648197</c:v>
                </c:pt>
                <c:pt idx="468">
                  <c:v>36.9398609799753</c:v>
                </c:pt>
                <c:pt idx="469">
                  <c:v>36.754971599320299</c:v>
                </c:pt>
                <c:pt idx="470">
                  <c:v>36.744101426760601</c:v>
                </c:pt>
                <c:pt idx="471">
                  <c:v>36.722363758529198</c:v>
                </c:pt>
                <c:pt idx="472">
                  <c:v>36.852829934427497</c:v>
                </c:pt>
                <c:pt idx="473">
                  <c:v>36.852829934427497</c:v>
                </c:pt>
                <c:pt idx="474">
                  <c:v>36.787584794546603</c:v>
                </c:pt>
                <c:pt idx="475">
                  <c:v>36.918099195994799</c:v>
                </c:pt>
                <c:pt idx="476">
                  <c:v>37.0922686241733</c:v>
                </c:pt>
                <c:pt idx="477">
                  <c:v>36.831078875160401</c:v>
                </c:pt>
                <c:pt idx="478">
                  <c:v>37.179417816276597</c:v>
                </c:pt>
                <c:pt idx="479">
                  <c:v>37.103160256756603</c:v>
                </c:pt>
                <c:pt idx="480">
                  <c:v>37.201211837947298</c:v>
                </c:pt>
                <c:pt idx="481">
                  <c:v>36.983392597091097</c:v>
                </c:pt>
                <c:pt idx="482">
                  <c:v>36.983392597091097</c:v>
                </c:pt>
                <c:pt idx="483">
                  <c:v>36.961625446786897</c:v>
                </c:pt>
                <c:pt idx="484">
                  <c:v>36.874583673881801</c:v>
                </c:pt>
                <c:pt idx="485">
                  <c:v>36.874583673881801</c:v>
                </c:pt>
                <c:pt idx="486">
                  <c:v>36.657166808572399</c:v>
                </c:pt>
                <c:pt idx="487">
                  <c:v>36.9398609799753</c:v>
                </c:pt>
                <c:pt idx="488">
                  <c:v>36.9398609799753</c:v>
                </c:pt>
                <c:pt idx="489">
                  <c:v>37.201211837947298</c:v>
                </c:pt>
                <c:pt idx="490">
                  <c:v>37.201211837947298</c:v>
                </c:pt>
                <c:pt idx="491">
                  <c:v>36.983393939168302</c:v>
                </c:pt>
                <c:pt idx="492">
                  <c:v>36.787584794546603</c:v>
                </c:pt>
                <c:pt idx="493">
                  <c:v>37.135837842636903</c:v>
                </c:pt>
                <c:pt idx="494">
                  <c:v>37.288414839136699</c:v>
                </c:pt>
                <c:pt idx="495">
                  <c:v>37.397479198148901</c:v>
                </c:pt>
                <c:pt idx="496">
                  <c:v>37.048710155578704</c:v>
                </c:pt>
                <c:pt idx="497">
                  <c:v>36.972509021938997</c:v>
                </c:pt>
                <c:pt idx="498">
                  <c:v>37.332032497744699</c:v>
                </c:pt>
                <c:pt idx="499">
                  <c:v>37.288414839136699</c:v>
                </c:pt>
                <c:pt idx="500">
                  <c:v>37.266610050333703</c:v>
                </c:pt>
                <c:pt idx="501">
                  <c:v>37.353845368881203</c:v>
                </c:pt>
                <c:pt idx="502">
                  <c:v>37.615810257782101</c:v>
                </c:pt>
                <c:pt idx="503">
                  <c:v>37.703218340923399</c:v>
                </c:pt>
                <c:pt idx="504">
                  <c:v>37.572122439613501</c:v>
                </c:pt>
                <c:pt idx="505">
                  <c:v>37.659508889767203</c:v>
                </c:pt>
                <c:pt idx="506">
                  <c:v>37.561202511825698</c:v>
                </c:pt>
                <c:pt idx="507">
                  <c:v>37.834411663026103</c:v>
                </c:pt>
                <c:pt idx="508">
                  <c:v>37.746938616609597</c:v>
                </c:pt>
                <c:pt idx="509">
                  <c:v>37.637658221712897</c:v>
                </c:pt>
                <c:pt idx="510">
                  <c:v>37.878164444493699</c:v>
                </c:pt>
                <c:pt idx="511">
                  <c:v>38.075186258093197</c:v>
                </c:pt>
                <c:pt idx="512">
                  <c:v>37.987593861199201</c:v>
                </c:pt>
                <c:pt idx="513">
                  <c:v>38.195697149055</c:v>
                </c:pt>
                <c:pt idx="514">
                  <c:v>38.162822135950599</c:v>
                </c:pt>
                <c:pt idx="515">
                  <c:v>38.184737904375297</c:v>
                </c:pt>
                <c:pt idx="516">
                  <c:v>38.075186258093197</c:v>
                </c:pt>
                <c:pt idx="517">
                  <c:v>38.0532840842151</c:v>
                </c:pt>
                <c:pt idx="518">
                  <c:v>38.272428194179398</c:v>
                </c:pt>
                <c:pt idx="519">
                  <c:v>38.228577604704398</c:v>
                </c:pt>
                <c:pt idx="520">
                  <c:v>38.436965319665397</c:v>
                </c:pt>
                <c:pt idx="521">
                  <c:v>38.075186258093197</c:v>
                </c:pt>
                <c:pt idx="522">
                  <c:v>38.118998759203699</c:v>
                </c:pt>
                <c:pt idx="523">
                  <c:v>38.228577604704398</c:v>
                </c:pt>
                <c:pt idx="524">
                  <c:v>38.371132202805398</c:v>
                </c:pt>
                <c:pt idx="525">
                  <c:v>38.382102343397399</c:v>
                </c:pt>
                <c:pt idx="526">
                  <c:v>38.568705247177398</c:v>
                </c:pt>
                <c:pt idx="527">
                  <c:v>38.535760706374603</c:v>
                </c:pt>
                <c:pt idx="528">
                  <c:v>38.5467417645661</c:v>
                </c:pt>
                <c:pt idx="529">
                  <c:v>38.491844668257897</c:v>
                </c:pt>
                <c:pt idx="530">
                  <c:v>38.612640411468497</c:v>
                </c:pt>
                <c:pt idx="531">
                  <c:v>38.634612094508903</c:v>
                </c:pt>
                <c:pt idx="532">
                  <c:v>38.623625569364499</c:v>
                </c:pt>
                <c:pt idx="533">
                  <c:v>38.5796876715971</c:v>
                </c:pt>
                <c:pt idx="534">
                  <c:v>38.535760706374603</c:v>
                </c:pt>
                <c:pt idx="535">
                  <c:v>38.689552926445401</c:v>
                </c:pt>
                <c:pt idx="536">
                  <c:v>38.777494383964303</c:v>
                </c:pt>
                <c:pt idx="537">
                  <c:v>38.66757440512</c:v>
                </c:pt>
                <c:pt idx="538">
                  <c:v>38.865479669771702</c:v>
                </c:pt>
                <c:pt idx="539">
                  <c:v>38.733518179397997</c:v>
                </c:pt>
                <c:pt idx="540">
                  <c:v>38.557722822757697</c:v>
                </c:pt>
                <c:pt idx="541">
                  <c:v>39.008549692705103</c:v>
                </c:pt>
                <c:pt idx="542">
                  <c:v>39.030570707203502</c:v>
                </c:pt>
                <c:pt idx="543">
                  <c:v>38.997539872153403</c:v>
                </c:pt>
                <c:pt idx="544">
                  <c:v>39.107665552424699</c:v>
                </c:pt>
                <c:pt idx="545">
                  <c:v>39.217859971031601</c:v>
                </c:pt>
                <c:pt idx="546">
                  <c:v>39.504687771441702</c:v>
                </c:pt>
                <c:pt idx="547">
                  <c:v>39.482607542244097</c:v>
                </c:pt>
                <c:pt idx="548">
                  <c:v>39.2840096523095</c:v>
                </c:pt>
                <c:pt idx="549">
                  <c:v>39.228883540969001</c:v>
                </c:pt>
                <c:pt idx="550">
                  <c:v>39.173773949496798</c:v>
                </c:pt>
                <c:pt idx="551">
                  <c:v>39.052594468834499</c:v>
                </c:pt>
                <c:pt idx="552">
                  <c:v>39.416383419310002</c:v>
                </c:pt>
                <c:pt idx="553">
                  <c:v>39.2840096523095</c:v>
                </c:pt>
                <c:pt idx="554">
                  <c:v>39.405348825113599</c:v>
                </c:pt>
                <c:pt idx="555">
                  <c:v>39.460530074283398</c:v>
                </c:pt>
                <c:pt idx="556">
                  <c:v>39.504687771441702</c:v>
                </c:pt>
                <c:pt idx="557">
                  <c:v>39.5930363144181</c:v>
                </c:pt>
                <c:pt idx="558">
                  <c:v>39.548856516310103</c:v>
                </c:pt>
                <c:pt idx="559">
                  <c:v>39.5930363144181</c:v>
                </c:pt>
                <c:pt idx="560">
                  <c:v>39.637227171299301</c:v>
                </c:pt>
                <c:pt idx="561">
                  <c:v>39.5930363144181</c:v>
                </c:pt>
                <c:pt idx="562">
                  <c:v>39.615130360166098</c:v>
                </c:pt>
                <c:pt idx="563">
                  <c:v>39.814101297371302</c:v>
                </c:pt>
                <c:pt idx="564">
                  <c:v>39.9026048572238</c:v>
                </c:pt>
                <c:pt idx="565">
                  <c:v>39.969011655944897</c:v>
                </c:pt>
                <c:pt idx="566">
                  <c:v>39.825162162764997</c:v>
                </c:pt>
                <c:pt idx="567">
                  <c:v>39.946873280805399</c:v>
                </c:pt>
                <c:pt idx="568">
                  <c:v>39.880474807390002</c:v>
                </c:pt>
                <c:pt idx="569">
                  <c:v>39.946873280805399</c:v>
                </c:pt>
                <c:pt idx="570">
                  <c:v>39.8472852797127</c:v>
                </c:pt>
                <c:pt idx="571">
                  <c:v>39.991152807578402</c:v>
                </c:pt>
                <c:pt idx="572">
                  <c:v>40.101900237543802</c:v>
                </c:pt>
                <c:pt idx="573">
                  <c:v>40.013296736402502</c:v>
                </c:pt>
                <c:pt idx="574">
                  <c:v>40.079745192987097</c:v>
                </c:pt>
                <c:pt idx="575">
                  <c:v>40.057592928409697</c:v>
                </c:pt>
                <c:pt idx="576">
                  <c:v>39.880474807390002</c:v>
                </c:pt>
                <c:pt idx="577">
                  <c:v>39.814101297371302</c:v>
                </c:pt>
                <c:pt idx="578">
                  <c:v>40.1240580627775</c:v>
                </c:pt>
                <c:pt idx="579">
                  <c:v>40.057592928409697</c:v>
                </c:pt>
                <c:pt idx="580">
                  <c:v>40.257063447510497</c:v>
                </c:pt>
                <c:pt idx="581">
                  <c:v>40.035443443113799</c:v>
                </c:pt>
                <c:pt idx="582">
                  <c:v>40.3236037356221</c:v>
                </c:pt>
                <c:pt idx="583">
                  <c:v>40.234888923545</c:v>
                </c:pt>
                <c:pt idx="584">
                  <c:v>40.456759597862998</c:v>
                </c:pt>
                <c:pt idx="585">
                  <c:v>40.356883635472101</c:v>
                </c:pt>
                <c:pt idx="586">
                  <c:v>40.567799586628603</c:v>
                </c:pt>
                <c:pt idx="587">
                  <c:v>40.290330804946997</c:v>
                </c:pt>
                <c:pt idx="588">
                  <c:v>40.279240757045102</c:v>
                </c:pt>
                <c:pt idx="589">
                  <c:v>40.367977864878902</c:v>
                </c:pt>
                <c:pt idx="590">
                  <c:v>40.367977864878902</c:v>
                </c:pt>
                <c:pt idx="591">
                  <c:v>40.567799586628603</c:v>
                </c:pt>
                <c:pt idx="592">
                  <c:v>40.379073488821497</c:v>
                </c:pt>
                <c:pt idx="593">
                  <c:v>40.7011398288574</c:v>
                </c:pt>
                <c:pt idx="594">
                  <c:v>40.523375209867197</c:v>
                </c:pt>
                <c:pt idx="595">
                  <c:v>40.6344571189737</c:v>
                </c:pt>
                <c:pt idx="596">
                  <c:v>40.6344571189737</c:v>
                </c:pt>
                <c:pt idx="597">
                  <c:v>40.567799586628603</c:v>
                </c:pt>
                <c:pt idx="598">
                  <c:v>40.656681890491498</c:v>
                </c:pt>
                <c:pt idx="599">
                  <c:v>40.678909460217803</c:v>
                </c:pt>
                <c:pt idx="600">
                  <c:v>40.790089306652199</c:v>
                </c:pt>
                <c:pt idx="601">
                  <c:v>40.7011398288574</c:v>
                </c:pt>
                <c:pt idx="602">
                  <c:v>40.901339214119901</c:v>
                </c:pt>
                <c:pt idx="603">
                  <c:v>40.690024644537601</c:v>
                </c:pt>
                <c:pt idx="604">
                  <c:v>40.7678477353071</c:v>
                </c:pt>
                <c:pt idx="605">
                  <c:v>40.945858813982198</c:v>
                </c:pt>
                <c:pt idx="606">
                  <c:v>40.745608965696697</c:v>
                </c:pt>
                <c:pt idx="607">
                  <c:v>40.990389643406999</c:v>
                </c:pt>
                <c:pt idx="608">
                  <c:v>40.968122824645199</c:v>
                </c:pt>
                <c:pt idx="609">
                  <c:v>40.778968520979603</c:v>
                </c:pt>
                <c:pt idx="610">
                  <c:v>40.812333680438101</c:v>
                </c:pt>
                <c:pt idx="611">
                  <c:v>40.745608965696697</c:v>
                </c:pt>
                <c:pt idx="612">
                  <c:v>40.945858813982198</c:v>
                </c:pt>
                <c:pt idx="613">
                  <c:v>41.146336061046497</c:v>
                </c:pt>
                <c:pt idx="614">
                  <c:v>41.012659270975803</c:v>
                </c:pt>
                <c:pt idx="615">
                  <c:v>41.280114147002102</c:v>
                </c:pt>
                <c:pt idx="616">
                  <c:v>41.202064963065901</c:v>
                </c:pt>
                <c:pt idx="617">
                  <c:v>41.012659270975803</c:v>
                </c:pt>
                <c:pt idx="618">
                  <c:v>41.168625370124602</c:v>
                </c:pt>
                <c:pt idx="619">
                  <c:v>41.190917493687103</c:v>
                </c:pt>
                <c:pt idx="620">
                  <c:v>41.280114147002102</c:v>
                </c:pt>
                <c:pt idx="621">
                  <c:v>41.034931708060597</c:v>
                </c:pt>
                <c:pt idx="622">
                  <c:v>41.257810758390796</c:v>
                </c:pt>
                <c:pt idx="623">
                  <c:v>41.190917493687103</c:v>
                </c:pt>
                <c:pt idx="624">
                  <c:v>41.213212432444799</c:v>
                </c:pt>
                <c:pt idx="625">
                  <c:v>41.347041223933701</c:v>
                </c:pt>
                <c:pt idx="626">
                  <c:v>41.391673374928203</c:v>
                </c:pt>
                <c:pt idx="627">
                  <c:v>41.413993682476601</c:v>
                </c:pt>
                <c:pt idx="628">
                  <c:v>41.413993682476601</c:v>
                </c:pt>
                <c:pt idx="629">
                  <c:v>41.480971541889502</c:v>
                </c:pt>
                <c:pt idx="630">
                  <c:v>41.458642765243297</c:v>
                </c:pt>
                <c:pt idx="631">
                  <c:v>41.637352103361501</c:v>
                </c:pt>
                <c:pt idx="632">
                  <c:v>41.7044147717153</c:v>
                </c:pt>
                <c:pt idx="633">
                  <c:v>41.570314900232802</c:v>
                </c:pt>
                <c:pt idx="634">
                  <c:v>41.637352103361501</c:v>
                </c:pt>
                <c:pt idx="635">
                  <c:v>41.659703495721402</c:v>
                </c:pt>
                <c:pt idx="636">
                  <c:v>41.659703495721402</c:v>
                </c:pt>
                <c:pt idx="637">
                  <c:v>41.637352103361501</c:v>
                </c:pt>
                <c:pt idx="638">
                  <c:v>41.525637569279802</c:v>
                </c:pt>
                <c:pt idx="639">
                  <c:v>41.659703495721402</c:v>
                </c:pt>
                <c:pt idx="640">
                  <c:v>41.771502924648203</c:v>
                </c:pt>
                <c:pt idx="641">
                  <c:v>41.771502924648203</c:v>
                </c:pt>
                <c:pt idx="642">
                  <c:v>41.536806195366601</c:v>
                </c:pt>
                <c:pt idx="643">
                  <c:v>41.928141163738097</c:v>
                </c:pt>
                <c:pt idx="644">
                  <c:v>41.7044147717153</c:v>
                </c:pt>
                <c:pt idx="645">
                  <c:v>41.726774656783299</c:v>
                </c:pt>
                <c:pt idx="646">
                  <c:v>41.984117445063099</c:v>
                </c:pt>
                <c:pt idx="647">
                  <c:v>42.084918504358797</c:v>
                </c:pt>
                <c:pt idx="648">
                  <c:v>41.726774656783299</c:v>
                </c:pt>
                <c:pt idx="649">
                  <c:v>41.8386165815364</c:v>
                </c:pt>
                <c:pt idx="650">
                  <c:v>42.017711166835703</c:v>
                </c:pt>
                <c:pt idx="651">
                  <c:v>42.040110770027297</c:v>
                </c:pt>
                <c:pt idx="652">
                  <c:v>41.905755761778401</c:v>
                </c:pt>
                <c:pt idx="653">
                  <c:v>42.219409982918897</c:v>
                </c:pt>
                <c:pt idx="654">
                  <c:v>42.163359770788901</c:v>
                </c:pt>
                <c:pt idx="655">
                  <c:v>42.040110770027297</c:v>
                </c:pt>
                <c:pt idx="656">
                  <c:v>42.062513215627902</c:v>
                </c:pt>
                <c:pt idx="657">
                  <c:v>42.2418351937865</c:v>
                </c:pt>
                <c:pt idx="658">
                  <c:v>42.410115491181998</c:v>
                </c:pt>
                <c:pt idx="659">
                  <c:v>42.511160146582199</c:v>
                </c:pt>
                <c:pt idx="660">
                  <c:v>42.309127922757803</c:v>
                </c:pt>
                <c:pt idx="661">
                  <c:v>42.601026512644999</c:v>
                </c:pt>
                <c:pt idx="662">
                  <c:v>42.533622449852899</c:v>
                </c:pt>
                <c:pt idx="663">
                  <c:v>42.331564533618199</c:v>
                </c:pt>
                <c:pt idx="664">
                  <c:v>42.3764463114927</c:v>
                </c:pt>
                <c:pt idx="665">
                  <c:v>42.432564940987398</c:v>
                </c:pt>
                <c:pt idx="666">
                  <c:v>42.488700700929002</c:v>
                </c:pt>
                <c:pt idx="667">
                  <c:v>42.645976855935203</c:v>
                </c:pt>
                <c:pt idx="668">
                  <c:v>42.4662441121665</c:v>
                </c:pt>
                <c:pt idx="669">
                  <c:v>42.421339502406802</c:v>
                </c:pt>
                <c:pt idx="670">
                  <c:v>42.601026512644999</c:v>
                </c:pt>
                <c:pt idx="671">
                  <c:v>42.758402811666301</c:v>
                </c:pt>
                <c:pt idx="672">
                  <c:v>42.556087611468598</c:v>
                </c:pt>
                <c:pt idx="673">
                  <c:v>42.6909386471673</c:v>
                </c:pt>
                <c:pt idx="674">
                  <c:v>42.758402811666301</c:v>
                </c:pt>
                <c:pt idx="675">
                  <c:v>42.713423837584003</c:v>
                </c:pt>
                <c:pt idx="676">
                  <c:v>42.668456320193997</c:v>
                </c:pt>
                <c:pt idx="677">
                  <c:v>42.870900408233197</c:v>
                </c:pt>
                <c:pt idx="678">
                  <c:v>42.825892766862999</c:v>
                </c:pt>
                <c:pt idx="679">
                  <c:v>42.870900408233197</c:v>
                </c:pt>
                <c:pt idx="680">
                  <c:v>42.825892766862999</c:v>
                </c:pt>
                <c:pt idx="681">
                  <c:v>42.780896596791798</c:v>
                </c:pt>
                <c:pt idx="682">
                  <c:v>42.870900408233197</c:v>
                </c:pt>
                <c:pt idx="683">
                  <c:v>42.8033932482805</c:v>
                </c:pt>
                <c:pt idx="684">
                  <c:v>42.938433391773302</c:v>
                </c:pt>
                <c:pt idx="685">
                  <c:v>43.028517574015403</c:v>
                </c:pt>
                <c:pt idx="686">
                  <c:v>42.893408532483498</c:v>
                </c:pt>
                <c:pt idx="687">
                  <c:v>43.129917614291003</c:v>
                </c:pt>
                <c:pt idx="688">
                  <c:v>43.005992218665099</c:v>
                </c:pt>
                <c:pt idx="689">
                  <c:v>43.310327642676597</c:v>
                </c:pt>
                <c:pt idx="690">
                  <c:v>43.118647746907797</c:v>
                </c:pt>
                <c:pt idx="691">
                  <c:v>43.163730094527203</c:v>
                </c:pt>
                <c:pt idx="692">
                  <c:v>43.2313752089579</c:v>
                </c:pt>
                <c:pt idx="693">
                  <c:v>43.118647746907797</c:v>
                </c:pt>
                <c:pt idx="694">
                  <c:v>43.299046252647898</c:v>
                </c:pt>
                <c:pt idx="695">
                  <c:v>43.3893146796783</c:v>
                </c:pt>
                <c:pt idx="696">
                  <c:v>43.253929341510897</c:v>
                </c:pt>
                <c:pt idx="697">
                  <c:v>43.163730094527203</c:v>
                </c:pt>
                <c:pt idx="698">
                  <c:v>43.524803920648097</c:v>
                </c:pt>
                <c:pt idx="699">
                  <c:v>43.411889000061798</c:v>
                </c:pt>
                <c:pt idx="700">
                  <c:v>43.242652275234398</c:v>
                </c:pt>
                <c:pt idx="701">
                  <c:v>43.321609032705297</c:v>
                </c:pt>
                <c:pt idx="702">
                  <c:v>43.524803920648097</c:v>
                </c:pt>
                <c:pt idx="703">
                  <c:v>43.502215158245299</c:v>
                </c:pt>
                <c:pt idx="704">
                  <c:v>43.411889000061798</c:v>
                </c:pt>
                <c:pt idx="705">
                  <c:v>43.186275586201901</c:v>
                </c:pt>
                <c:pt idx="706">
                  <c:v>43.400601839870099</c:v>
                </c:pt>
                <c:pt idx="707">
                  <c:v>43.366743245483001</c:v>
                </c:pt>
                <c:pt idx="708">
                  <c:v>43.569990118058399</c:v>
                </c:pt>
                <c:pt idx="709">
                  <c:v>43.728232949093503</c:v>
                </c:pt>
                <c:pt idx="710">
                  <c:v>43.434466207371599</c:v>
                </c:pt>
                <c:pt idx="711">
                  <c:v>43.423177603716702</c:v>
                </c:pt>
                <c:pt idx="712">
                  <c:v>43.344174696737802</c:v>
                </c:pt>
                <c:pt idx="713">
                  <c:v>43.683006236327003</c:v>
                </c:pt>
                <c:pt idx="714">
                  <c:v>43.299046252647898</c:v>
                </c:pt>
                <c:pt idx="715">
                  <c:v>43.592587554546</c:v>
                </c:pt>
                <c:pt idx="716">
                  <c:v>43.762160951033202</c:v>
                </c:pt>
                <c:pt idx="717">
                  <c:v>43.705618144435903</c:v>
                </c:pt>
                <c:pt idx="718">
                  <c:v>43.592587554546</c:v>
                </c:pt>
                <c:pt idx="719">
                  <c:v>43.649094165406801</c:v>
                </c:pt>
                <c:pt idx="720">
                  <c:v>43.683006236327003</c:v>
                </c:pt>
                <c:pt idx="721">
                  <c:v>43.705618144435903</c:v>
                </c:pt>
                <c:pt idx="722">
                  <c:v>43.886617747442401</c:v>
                </c:pt>
                <c:pt idx="723">
                  <c:v>43.683006236327003</c:v>
                </c:pt>
                <c:pt idx="724">
                  <c:v>43.909255751232998</c:v>
                </c:pt>
                <c:pt idx="725">
                  <c:v>43.931896658262197</c:v>
                </c:pt>
                <c:pt idx="726">
                  <c:v>43.886617747442401</c:v>
                </c:pt>
                <c:pt idx="727">
                  <c:v>43.773471251024198</c:v>
                </c:pt>
                <c:pt idx="728">
                  <c:v>43.81872114806</c:v>
                </c:pt>
                <c:pt idx="729">
                  <c:v>43.852666546373101</c:v>
                </c:pt>
                <c:pt idx="730">
                  <c:v>43.954540469274903</c:v>
                </c:pt>
                <c:pt idx="731">
                  <c:v>44.011163069948303</c:v>
                </c:pt>
                <c:pt idx="732">
                  <c:v>44.226492983619799</c:v>
                </c:pt>
                <c:pt idx="733">
                  <c:v>44.203814266610202</c:v>
                </c:pt>
                <c:pt idx="734">
                  <c:v>43.977187185016099</c:v>
                </c:pt>
                <c:pt idx="735">
                  <c:v>44.158465570671602</c:v>
                </c:pt>
                <c:pt idx="736">
                  <c:v>44.317236996061403</c:v>
                </c:pt>
                <c:pt idx="737">
                  <c:v>44.294546619792399</c:v>
                </c:pt>
                <c:pt idx="738">
                  <c:v>44.203814266610202</c:v>
                </c:pt>
                <c:pt idx="739">
                  <c:v>44.203814266610202</c:v>
                </c:pt>
                <c:pt idx="740">
                  <c:v>44.4761513392328</c:v>
                </c:pt>
                <c:pt idx="741">
                  <c:v>44.646575960446</c:v>
                </c:pt>
                <c:pt idx="742">
                  <c:v>44.4761513392328</c:v>
                </c:pt>
                <c:pt idx="743">
                  <c:v>44.385325627998199</c:v>
                </c:pt>
                <c:pt idx="744">
                  <c:v>44.4761513392328</c:v>
                </c:pt>
                <c:pt idx="745">
                  <c:v>44.544301300441397</c:v>
                </c:pt>
                <c:pt idx="746">
                  <c:v>44.4761513392328</c:v>
                </c:pt>
                <c:pt idx="747">
                  <c:v>44.544301300441397</c:v>
                </c:pt>
                <c:pt idx="748">
                  <c:v>44.612477579457497</c:v>
                </c:pt>
                <c:pt idx="749">
                  <c:v>44.748909172273997</c:v>
                </c:pt>
                <c:pt idx="750">
                  <c:v>44.487508204627602</c:v>
                </c:pt>
                <c:pt idx="751">
                  <c:v>44.4761513392328</c:v>
                </c:pt>
                <c:pt idx="752">
                  <c:v>44.510223396765099</c:v>
                </c:pt>
                <c:pt idx="753">
                  <c:v>44.646575960446</c:v>
                </c:pt>
                <c:pt idx="754">
                  <c:v>44.6920502276947</c:v>
                </c:pt>
                <c:pt idx="755">
                  <c:v>44.680680196615803</c:v>
                </c:pt>
                <c:pt idx="756">
                  <c:v>44.521581723507801</c:v>
                </c:pt>
                <c:pt idx="757">
                  <c:v>44.748909172273997</c:v>
                </c:pt>
                <c:pt idx="758">
                  <c:v>44.408027675521097</c:v>
                </c:pt>
                <c:pt idx="759">
                  <c:v>44.430732642733702</c:v>
                </c:pt>
                <c:pt idx="760">
                  <c:v>44.601113403560397</c:v>
                </c:pt>
                <c:pt idx="761">
                  <c:v>44.612477579457497</c:v>
                </c:pt>
                <c:pt idx="762">
                  <c:v>44.453440530387198</c:v>
                </c:pt>
                <c:pt idx="763">
                  <c:v>44.703420258773598</c:v>
                </c:pt>
                <c:pt idx="764">
                  <c:v>44.510223396765099</c:v>
                </c:pt>
                <c:pt idx="765">
                  <c:v>44.544301300441397</c:v>
                </c:pt>
                <c:pt idx="766">
                  <c:v>44.771658025126598</c:v>
                </c:pt>
                <c:pt idx="767">
                  <c:v>44.532941511974599</c:v>
                </c:pt>
                <c:pt idx="768">
                  <c:v>44.498865070022397</c:v>
                </c:pt>
                <c:pt idx="769">
                  <c:v>44.635208857711902</c:v>
                </c:pt>
                <c:pt idx="770">
                  <c:v>44.737536211341002</c:v>
                </c:pt>
                <c:pt idx="771">
                  <c:v>44.567023801575601</c:v>
                </c:pt>
                <c:pt idx="772">
                  <c:v>44.680680196615803</c:v>
                </c:pt>
                <c:pt idx="773">
                  <c:v>44.8626827615171</c:v>
                </c:pt>
                <c:pt idx="774">
                  <c:v>44.930982126216499</c:v>
                </c:pt>
                <c:pt idx="775">
                  <c:v>44.555662551008503</c:v>
                </c:pt>
                <c:pt idx="776">
                  <c:v>44.839922177160403</c:v>
                </c:pt>
                <c:pt idx="777">
                  <c:v>44.635208857711902</c:v>
                </c:pt>
                <c:pt idx="778">
                  <c:v>44.760283598700298</c:v>
                </c:pt>
                <c:pt idx="779">
                  <c:v>44.737536211341002</c:v>
                </c:pt>
                <c:pt idx="780">
                  <c:v>44.680680196615803</c:v>
                </c:pt>
                <c:pt idx="781">
                  <c:v>44.737536211341002</c:v>
                </c:pt>
                <c:pt idx="782">
                  <c:v>44.8854462806407</c:v>
                </c:pt>
                <c:pt idx="783">
                  <c:v>44.908212735288203</c:v>
                </c:pt>
                <c:pt idx="784">
                  <c:v>44.635208857711902</c:v>
                </c:pt>
                <c:pt idx="785">
                  <c:v>44.703420258773598</c:v>
                </c:pt>
                <c:pt idx="786">
                  <c:v>44.794409809721301</c:v>
                </c:pt>
                <c:pt idx="787">
                  <c:v>44.8285433519872</c:v>
                </c:pt>
                <c:pt idx="788">
                  <c:v>44.771658025126598</c:v>
                </c:pt>
                <c:pt idx="789">
                  <c:v>44.8854462806407</c:v>
                </c:pt>
                <c:pt idx="790">
                  <c:v>44.748909172273997</c:v>
                </c:pt>
                <c:pt idx="791">
                  <c:v>44.976529719946498</c:v>
                </c:pt>
                <c:pt idx="792">
                  <c:v>44.976529719946498</c:v>
                </c:pt>
                <c:pt idx="793">
                  <c:v>45.022089067894399</c:v>
                </c:pt>
                <c:pt idx="794">
                  <c:v>44.794409809721301</c:v>
                </c:pt>
                <c:pt idx="795">
                  <c:v>44.851302469338798</c:v>
                </c:pt>
                <c:pt idx="796">
                  <c:v>45.067660176128499</c:v>
                </c:pt>
                <c:pt idx="797">
                  <c:v>44.953754454183397</c:v>
                </c:pt>
                <c:pt idx="798">
                  <c:v>45.090450142250397</c:v>
                </c:pt>
                <c:pt idx="799">
                  <c:v>45.295692334309003</c:v>
                </c:pt>
                <c:pt idx="800">
                  <c:v>45.090450142250397</c:v>
                </c:pt>
                <c:pt idx="801">
                  <c:v>45.158837697751501</c:v>
                </c:pt>
                <c:pt idx="802">
                  <c:v>45.398403346633302</c:v>
                </c:pt>
                <c:pt idx="803">
                  <c:v>45.227251754921703</c:v>
                </c:pt>
                <c:pt idx="804">
                  <c:v>44.976529719946498</c:v>
                </c:pt>
                <c:pt idx="805">
                  <c:v>45.124640976511799</c:v>
                </c:pt>
                <c:pt idx="806">
                  <c:v>45.204444123300497</c:v>
                </c:pt>
                <c:pt idx="807">
                  <c:v>45.090450142250397</c:v>
                </c:pt>
                <c:pt idx="808">
                  <c:v>45.307102046230703</c:v>
                </c:pt>
                <c:pt idx="809">
                  <c:v>45.158837697751501</c:v>
                </c:pt>
                <c:pt idx="810">
                  <c:v>45.227251754921703</c:v>
                </c:pt>
                <c:pt idx="811">
                  <c:v>45.284284096986497</c:v>
                </c:pt>
                <c:pt idx="812">
                  <c:v>45.227251754921703</c:v>
                </c:pt>
                <c:pt idx="813">
                  <c:v>45.318511758152397</c:v>
                </c:pt>
                <c:pt idx="814">
                  <c:v>45.204444123300497</c:v>
                </c:pt>
                <c:pt idx="815">
                  <c:v>45.227251754921703</c:v>
                </c:pt>
                <c:pt idx="816">
                  <c:v>45.432653142045901</c:v>
                </c:pt>
                <c:pt idx="817">
                  <c:v>45.455490277103699</c:v>
                </c:pt>
                <c:pt idx="818">
                  <c:v>45.432653142045901</c:v>
                </c:pt>
                <c:pt idx="819">
                  <c:v>45.386987732500401</c:v>
                </c:pt>
                <c:pt idx="820">
                  <c:v>45.364159456485098</c:v>
                </c:pt>
                <c:pt idx="821">
                  <c:v>45.318511758152397</c:v>
                </c:pt>
                <c:pt idx="822">
                  <c:v>45.341334131956799</c:v>
                </c:pt>
                <c:pt idx="823">
                  <c:v>45.364159456485098</c:v>
                </c:pt>
                <c:pt idx="824">
                  <c:v>45.386987732500401</c:v>
                </c:pt>
                <c:pt idx="825">
                  <c:v>45.478330366703901</c:v>
                </c:pt>
                <c:pt idx="826">
                  <c:v>45.501173411610999</c:v>
                </c:pt>
                <c:pt idx="827">
                  <c:v>45.501173411610999</c:v>
                </c:pt>
                <c:pt idx="828">
                  <c:v>45.661157538842502</c:v>
                </c:pt>
                <c:pt idx="829">
                  <c:v>45.752642174815598</c:v>
                </c:pt>
                <c:pt idx="830">
                  <c:v>45.6154329925319</c:v>
                </c:pt>
                <c:pt idx="831">
                  <c:v>45.867064676920997</c:v>
                </c:pt>
                <c:pt idx="832">
                  <c:v>45.638293785353603</c:v>
                </c:pt>
                <c:pt idx="833">
                  <c:v>45.729766570984602</c:v>
                </c:pt>
                <c:pt idx="834">
                  <c:v>45.798402276761401</c:v>
                </c:pt>
                <c:pt idx="835">
                  <c:v>45.775520743151702</c:v>
                </c:pt>
                <c:pt idx="836">
                  <c:v>45.672590896304101</c:v>
                </c:pt>
                <c:pt idx="837">
                  <c:v>45.798402276761401</c:v>
                </c:pt>
                <c:pt idx="838">
                  <c:v>45.786961509956498</c:v>
                </c:pt>
                <c:pt idx="839">
                  <c:v>45.729766570984602</c:v>
                </c:pt>
                <c:pt idx="840">
                  <c:v>45.604004076071497</c:v>
                </c:pt>
                <c:pt idx="841">
                  <c:v>45.729766570984602</c:v>
                </c:pt>
                <c:pt idx="842">
                  <c:v>45.592575159611002</c:v>
                </c:pt>
                <c:pt idx="843">
                  <c:v>45.775520743151702</c:v>
                </c:pt>
                <c:pt idx="844">
                  <c:v>45.6154329925319</c:v>
                </c:pt>
                <c:pt idx="845">
                  <c:v>45.684024253765799</c:v>
                </c:pt>
                <c:pt idx="846">
                  <c:v>45.889958079315598</c:v>
                </c:pt>
                <c:pt idx="847">
                  <c:v>45.867064676920997</c:v>
                </c:pt>
                <c:pt idx="848">
                  <c:v>46.004469643503199</c:v>
                </c:pt>
                <c:pt idx="849">
                  <c:v>45.889958079315598</c:v>
                </c:pt>
                <c:pt idx="850">
                  <c:v>45.867064676920997</c:v>
                </c:pt>
                <c:pt idx="851">
                  <c:v>45.684024253765799</c:v>
                </c:pt>
                <c:pt idx="852">
                  <c:v>45.764081458983597</c:v>
                </c:pt>
                <c:pt idx="853">
                  <c:v>45.786961509956498</c:v>
                </c:pt>
                <c:pt idx="854">
                  <c:v>45.855619459898897</c:v>
                </c:pt>
                <c:pt idx="855">
                  <c:v>45.729766570984602</c:v>
                </c:pt>
                <c:pt idx="856">
                  <c:v>45.6154329925319</c:v>
                </c:pt>
                <c:pt idx="857">
                  <c:v>45.844174242876797</c:v>
                </c:pt>
                <c:pt idx="858">
                  <c:v>45.867064676920997</c:v>
                </c:pt>
                <c:pt idx="859">
                  <c:v>45.844174242876797</c:v>
                </c:pt>
                <c:pt idx="860">
                  <c:v>45.706893930890701</c:v>
                </c:pt>
                <c:pt idx="861">
                  <c:v>45.569720285824303</c:v>
                </c:pt>
                <c:pt idx="862">
                  <c:v>45.970108746052098</c:v>
                </c:pt>
                <c:pt idx="863">
                  <c:v>45.981561387801399</c:v>
                </c:pt>
                <c:pt idx="864">
                  <c:v>46.210777821349701</c:v>
                </c:pt>
                <c:pt idx="865">
                  <c:v>45.912854450830501</c:v>
                </c:pt>
                <c:pt idx="866">
                  <c:v>45.775520743151702</c:v>
                </c:pt>
                <c:pt idx="867">
                  <c:v>46.394365486216898</c:v>
                </c:pt>
                <c:pt idx="868">
                  <c:v>46.096132403775499</c:v>
                </c:pt>
                <c:pt idx="869">
                  <c:v>46.141981637202498</c:v>
                </c:pt>
                <c:pt idx="870">
                  <c:v>46.073212251543602</c:v>
                </c:pt>
                <c:pt idx="871">
                  <c:v>46.050295074602403</c:v>
                </c:pt>
                <c:pt idx="872">
                  <c:v>46.119055532070803</c:v>
                </c:pt>
                <c:pt idx="873">
                  <c:v>45.981561387801399</c:v>
                </c:pt>
                <c:pt idx="874">
                  <c:v>46.187842781068198</c:v>
                </c:pt>
                <c:pt idx="875">
                  <c:v>46.314022763376101</c:v>
                </c:pt>
                <c:pt idx="876">
                  <c:v>46.382886035500498</c:v>
                </c:pt>
                <c:pt idx="877">
                  <c:v>46.440292248265202</c:v>
                </c:pt>
                <c:pt idx="878">
                  <c:v>46.428809811025097</c:v>
                </c:pt>
                <c:pt idx="879">
                  <c:v>46.164910719943798</c:v>
                </c:pt>
                <c:pt idx="880">
                  <c:v>46.2910743072065</c:v>
                </c:pt>
                <c:pt idx="881">
                  <c:v>46.647110657973201</c:v>
                </c:pt>
                <c:pt idx="882">
                  <c:v>46.440292248265202</c:v>
                </c:pt>
                <c:pt idx="883">
                  <c:v>46.176376750506002</c:v>
                </c:pt>
                <c:pt idx="884">
                  <c:v>46.256656842480702</c:v>
                </c:pt>
                <c:pt idx="885">
                  <c:v>46.532181630856797</c:v>
                </c:pt>
                <c:pt idx="886">
                  <c:v>46.314022763376101</c:v>
                </c:pt>
                <c:pt idx="887">
                  <c:v>46.394365486216898</c:v>
                </c:pt>
                <c:pt idx="888">
                  <c:v>45.958656104302698</c:v>
                </c:pt>
                <c:pt idx="889">
                  <c:v>46.153446178573098</c:v>
                </c:pt>
                <c:pt idx="890">
                  <c:v>46.302547789533598</c:v>
                </c:pt>
                <c:pt idx="891">
                  <c:v>46.371406584784197</c:v>
                </c:pt>
                <c:pt idx="892">
                  <c:v>46.532181630856797</c:v>
                </c:pt>
                <c:pt idx="893">
                  <c:v>46.164910719943798</c:v>
                </c:pt>
                <c:pt idx="894">
                  <c:v>46.509204800952801</c:v>
                </c:pt>
                <c:pt idx="895">
                  <c:v>46.440292248265202</c:v>
                </c:pt>
                <c:pt idx="896">
                  <c:v>46.394365486216898</c:v>
                </c:pt>
                <c:pt idx="897">
                  <c:v>46.440292248265202</c:v>
                </c:pt>
                <c:pt idx="898">
                  <c:v>46.532181630856797</c:v>
                </c:pt>
                <c:pt idx="899">
                  <c:v>46.578144263847101</c:v>
                </c:pt>
                <c:pt idx="900">
                  <c:v>46.670105444370698</c:v>
                </c:pt>
                <c:pt idx="901">
                  <c:v>46.601130068491102</c:v>
                </c:pt>
                <c:pt idx="902">
                  <c:v>46.532181630856797</c:v>
                </c:pt>
                <c:pt idx="903">
                  <c:v>46.566652857704597</c:v>
                </c:pt>
                <c:pt idx="904">
                  <c:v>46.578144263847101</c:v>
                </c:pt>
                <c:pt idx="905">
                  <c:v>46.509204800952801</c:v>
                </c:pt>
                <c:pt idx="906">
                  <c:v>46.509204800952801</c:v>
                </c:pt>
                <c:pt idx="907">
                  <c:v>46.647110657973201</c:v>
                </c:pt>
                <c:pt idx="908">
                  <c:v>46.096132403775499</c:v>
                </c:pt>
                <c:pt idx="909">
                  <c:v>46.141981637202498</c:v>
                </c:pt>
                <c:pt idx="910">
                  <c:v>46.440292248265202</c:v>
                </c:pt>
                <c:pt idx="911">
                  <c:v>46.601130068491102</c:v>
                </c:pt>
                <c:pt idx="912">
                  <c:v>46.394365486216898</c:v>
                </c:pt>
                <c:pt idx="913">
                  <c:v>46.578144263847101</c:v>
                </c:pt>
                <c:pt idx="914">
                  <c:v>46.520693215904799</c:v>
                </c:pt>
                <c:pt idx="915">
                  <c:v>46.578144263847101</c:v>
                </c:pt>
                <c:pt idx="916">
                  <c:v>46.555161451562</c:v>
                </c:pt>
                <c:pt idx="917">
                  <c:v>46.4747455357533</c:v>
                </c:pt>
                <c:pt idx="918">
                  <c:v>46.647110657973201</c:v>
                </c:pt>
                <c:pt idx="919">
                  <c:v>46.785124324143403</c:v>
                </c:pt>
                <c:pt idx="920">
                  <c:v>46.670105444370698</c:v>
                </c:pt>
                <c:pt idx="921">
                  <c:v>46.509204800952801</c:v>
                </c:pt>
                <c:pt idx="922">
                  <c:v>46.670105444370698</c:v>
                </c:pt>
                <c:pt idx="923">
                  <c:v>46.670105444370698</c:v>
                </c:pt>
                <c:pt idx="924">
                  <c:v>46.808137095122902</c:v>
                </c:pt>
                <c:pt idx="925">
                  <c:v>46.900218188522601</c:v>
                </c:pt>
                <c:pt idx="926">
                  <c:v>46.992347334680296</c:v>
                </c:pt>
                <c:pt idx="927">
                  <c:v>46.969310540452</c:v>
                </c:pt>
                <c:pt idx="928">
                  <c:v>47.038429943221502</c:v>
                </c:pt>
                <c:pt idx="929">
                  <c:v>47.038429943221502</c:v>
                </c:pt>
                <c:pt idx="930">
                  <c:v>46.992347334680296</c:v>
                </c:pt>
                <c:pt idx="931">
                  <c:v>46.969310540452</c:v>
                </c:pt>
                <c:pt idx="932">
                  <c:v>47.1306312626267</c:v>
                </c:pt>
                <c:pt idx="933">
                  <c:v>46.900218188522601</c:v>
                </c:pt>
                <c:pt idx="934">
                  <c:v>47.315178486873002</c:v>
                </c:pt>
                <c:pt idx="935">
                  <c:v>46.819644980695401</c:v>
                </c:pt>
                <c:pt idx="936">
                  <c:v>47.015387135341904</c:v>
                </c:pt>
                <c:pt idx="937">
                  <c:v>46.8311528662679</c:v>
                </c:pt>
                <c:pt idx="938">
                  <c:v>47.084524583775298</c:v>
                </c:pt>
                <c:pt idx="939">
                  <c:v>47.1306312626267</c:v>
                </c:pt>
                <c:pt idx="940">
                  <c:v>47.073000171439702</c:v>
                </c:pt>
                <c:pt idx="941">
                  <c:v>47.338260460144802</c:v>
                </c:pt>
                <c:pt idx="942">
                  <c:v>47.430618543506</c:v>
                </c:pt>
                <c:pt idx="943">
                  <c:v>47.280561561468097</c:v>
                </c:pt>
                <c:pt idx="944">
                  <c:v>46.992347334680296</c:v>
                </c:pt>
                <c:pt idx="945">
                  <c:v>47.107576418020798</c:v>
                </c:pt>
                <c:pt idx="946">
                  <c:v>47.245950668594297</c:v>
                </c:pt>
                <c:pt idx="947">
                  <c:v>47.338260460144802</c:v>
                </c:pt>
                <c:pt idx="948">
                  <c:v>47.107576418020798</c:v>
                </c:pt>
                <c:pt idx="949">
                  <c:v>47.038429943221502</c:v>
                </c:pt>
                <c:pt idx="950">
                  <c:v>47.3613454516545</c:v>
                </c:pt>
                <c:pt idx="951">
                  <c:v>47.084524583775298</c:v>
                </c:pt>
                <c:pt idx="952">
                  <c:v>47.269023591886402</c:v>
                </c:pt>
                <c:pt idx="953">
                  <c:v>47.222880760385202</c:v>
                </c:pt>
                <c:pt idx="954">
                  <c:v>47.488367269173303</c:v>
                </c:pt>
                <c:pt idx="955">
                  <c:v>47.395978977368301</c:v>
                </c:pt>
                <c:pt idx="956">
                  <c:v>47.176749986065097</c:v>
                </c:pt>
                <c:pt idx="957">
                  <c:v>47.3613454516545</c:v>
                </c:pt>
                <c:pt idx="958">
                  <c:v>47.384433462191303</c:v>
                </c:pt>
                <c:pt idx="959">
                  <c:v>47.638601059983799</c:v>
                </c:pt>
                <c:pt idx="960">
                  <c:v>47.603920665807401</c:v>
                </c:pt>
                <c:pt idx="961">
                  <c:v>47.3613454516545</c:v>
                </c:pt>
                <c:pt idx="962">
                  <c:v>47.534579552160601</c:v>
                </c:pt>
                <c:pt idx="963">
                  <c:v>47.592361543659102</c:v>
                </c:pt>
                <c:pt idx="964">
                  <c:v>47.499918827936</c:v>
                </c:pt>
                <c:pt idx="965">
                  <c:v>47.523024969231699</c:v>
                </c:pt>
                <c:pt idx="966">
                  <c:v>47.569246326301197</c:v>
                </c:pt>
                <c:pt idx="967">
                  <c:v>47.1306312626267</c:v>
                </c:pt>
                <c:pt idx="968">
                  <c:v>47.315178486873002</c:v>
                </c:pt>
                <c:pt idx="969">
                  <c:v>47.2920995310498</c:v>
                </c:pt>
                <c:pt idx="970">
                  <c:v>47.430618543506</c:v>
                </c:pt>
                <c:pt idx="971">
                  <c:v>47.638601059983799</c:v>
                </c:pt>
                <c:pt idx="972">
                  <c:v>47.800534807330102</c:v>
                </c:pt>
                <c:pt idx="973">
                  <c:v>47.650163210260203</c:v>
                </c:pt>
                <c:pt idx="974">
                  <c:v>47.777392318954703</c:v>
                </c:pt>
                <c:pt idx="975">
                  <c:v>47.245950668594297</c:v>
                </c:pt>
                <c:pt idx="976">
                  <c:v>47.5114718985838</c:v>
                </c:pt>
                <c:pt idx="977">
                  <c:v>47.569246326301197</c:v>
                </c:pt>
                <c:pt idx="978">
                  <c:v>47.615479787955699</c:v>
                </c:pt>
                <c:pt idx="979">
                  <c:v>47.534579552160601</c:v>
                </c:pt>
                <c:pt idx="980">
                  <c:v>47.615479787955699</c:v>
                </c:pt>
                <c:pt idx="981">
                  <c:v>47.6617253605366</c:v>
                </c:pt>
                <c:pt idx="982">
                  <c:v>47.684852690407702</c:v>
                </c:pt>
                <c:pt idx="983">
                  <c:v>47.846828887133498</c:v>
                </c:pt>
                <c:pt idx="984">
                  <c:v>47.569246326301197</c:v>
                </c:pt>
                <c:pt idx="985">
                  <c:v>47.615479787955699</c:v>
                </c:pt>
                <c:pt idx="986">
                  <c:v>47.707983050390801</c:v>
                </c:pt>
                <c:pt idx="987">
                  <c:v>47.569246326301197</c:v>
                </c:pt>
                <c:pt idx="988">
                  <c:v>47.546134135089503</c:v>
                </c:pt>
                <c:pt idx="989">
                  <c:v>47.939453481240498</c:v>
                </c:pt>
                <c:pt idx="990">
                  <c:v>47.650163210260203</c:v>
                </c:pt>
                <c:pt idx="991">
                  <c:v>47.754252863869702</c:v>
                </c:pt>
                <c:pt idx="992">
                  <c:v>47.465265663137401</c:v>
                </c:pt>
                <c:pt idx="993">
                  <c:v>47.731116441280001</c:v>
                </c:pt>
                <c:pt idx="994">
                  <c:v>47.684852690407702</c:v>
                </c:pt>
                <c:pt idx="995">
                  <c:v>47.823680329791003</c:v>
                </c:pt>
                <c:pt idx="996">
                  <c:v>47.707983050390801</c:v>
                </c:pt>
                <c:pt idx="997">
                  <c:v>47.893135109646401</c:v>
                </c:pt>
                <c:pt idx="998">
                  <c:v>47.765822591412203</c:v>
                </c:pt>
                <c:pt idx="999">
                  <c:v>48.1016635479426</c:v>
                </c:pt>
                <c:pt idx="1000">
                  <c:v>47.835254608462201</c:v>
                </c:pt>
                <c:pt idx="1001">
                  <c:v>47.754252863869702</c:v>
                </c:pt>
                <c:pt idx="1002">
                  <c:v>48.159632234086502</c:v>
                </c:pt>
                <c:pt idx="1003">
                  <c:v>48.032126697183898</c:v>
                </c:pt>
                <c:pt idx="1004">
                  <c:v>48.1016635479426</c:v>
                </c:pt>
                <c:pt idx="1005">
                  <c:v>48.124848586037203</c:v>
                </c:pt>
                <c:pt idx="1006">
                  <c:v>47.939453481240498</c:v>
                </c:pt>
                <c:pt idx="1007">
                  <c:v>48.264022792944097</c:v>
                </c:pt>
                <c:pt idx="1008">
                  <c:v>48.740373776782597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E4-400F-B7F3-08E9FA338BFF}"/>
            </c:ext>
          </c:extLst>
        </c:ser>
        <c:ser>
          <c:idx val="1"/>
          <c:order val="1"/>
          <c:tx>
            <c:strRef>
              <c:f>'Regeneration Study'!$C$1</c:f>
              <c:strCache>
                <c:ptCount val="1"/>
                <c:pt idx="0">
                  <c:v>247-018-A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Study'!$C$318:$C$988</c:f>
              <c:numCache>
                <c:formatCode>0.00</c:formatCode>
                <c:ptCount val="671"/>
                <c:pt idx="0">
                  <c:v>87.486000000000004</c:v>
                </c:pt>
                <c:pt idx="1">
                  <c:v>87.764166666666696</c:v>
                </c:pt>
                <c:pt idx="2">
                  <c:v>88.042166666666702</c:v>
                </c:pt>
                <c:pt idx="3">
                  <c:v>88.320333333333295</c:v>
                </c:pt>
                <c:pt idx="4">
                  <c:v>88.598500000000001</c:v>
                </c:pt>
                <c:pt idx="5">
                  <c:v>88.876666666666694</c:v>
                </c:pt>
                <c:pt idx="6">
                  <c:v>89.154666666666699</c:v>
                </c:pt>
                <c:pt idx="7">
                  <c:v>89.432916666666699</c:v>
                </c:pt>
                <c:pt idx="8">
                  <c:v>89.710999999999999</c:v>
                </c:pt>
                <c:pt idx="9">
                  <c:v>89.989083333333298</c:v>
                </c:pt>
                <c:pt idx="10">
                  <c:v>90.267166666666697</c:v>
                </c:pt>
                <c:pt idx="11">
                  <c:v>90.545249999999996</c:v>
                </c:pt>
                <c:pt idx="12">
                  <c:v>90.823333333333295</c:v>
                </c:pt>
                <c:pt idx="13">
                  <c:v>91.101500000000001</c:v>
                </c:pt>
                <c:pt idx="14">
                  <c:v>91.379499999999993</c:v>
                </c:pt>
                <c:pt idx="15">
                  <c:v>91.657749999999993</c:v>
                </c:pt>
                <c:pt idx="16">
                  <c:v>91.935749999999999</c:v>
                </c:pt>
                <c:pt idx="17">
                  <c:v>92.213916666666705</c:v>
                </c:pt>
                <c:pt idx="18">
                  <c:v>92.492083333333298</c:v>
                </c:pt>
                <c:pt idx="19">
                  <c:v>92.770166666666697</c:v>
                </c:pt>
                <c:pt idx="20">
                  <c:v>93.048333333333304</c:v>
                </c:pt>
                <c:pt idx="21">
                  <c:v>93.326416666666702</c:v>
                </c:pt>
                <c:pt idx="22">
                  <c:v>93.604500000000002</c:v>
                </c:pt>
                <c:pt idx="23">
                  <c:v>93.8825833333334</c:v>
                </c:pt>
                <c:pt idx="24">
                  <c:v>94.1606666666667</c:v>
                </c:pt>
                <c:pt idx="25">
                  <c:v>94.438833333333307</c:v>
                </c:pt>
                <c:pt idx="26">
                  <c:v>94.716999999999999</c:v>
                </c:pt>
                <c:pt idx="27">
                  <c:v>94.995000000000005</c:v>
                </c:pt>
                <c:pt idx="28">
                  <c:v>95.273250000000004</c:v>
                </c:pt>
                <c:pt idx="29">
                  <c:v>95.551249999999996</c:v>
                </c:pt>
                <c:pt idx="30">
                  <c:v>95.829333333333295</c:v>
                </c:pt>
                <c:pt idx="31">
                  <c:v>96.107416666666694</c:v>
                </c:pt>
                <c:pt idx="32">
                  <c:v>96.385666666666694</c:v>
                </c:pt>
                <c:pt idx="33">
                  <c:v>96.6636666666667</c:v>
                </c:pt>
                <c:pt idx="34">
                  <c:v>96.9419166666667</c:v>
                </c:pt>
                <c:pt idx="35">
                  <c:v>97.219916666666606</c:v>
                </c:pt>
                <c:pt idx="36">
                  <c:v>97.498083333333298</c:v>
                </c:pt>
                <c:pt idx="37">
                  <c:v>97.776083333333304</c:v>
                </c:pt>
                <c:pt idx="38">
                  <c:v>98.054333333333403</c:v>
                </c:pt>
                <c:pt idx="39">
                  <c:v>98.332416666666703</c:v>
                </c:pt>
                <c:pt idx="40">
                  <c:v>98.610416666666694</c:v>
                </c:pt>
                <c:pt idx="41">
                  <c:v>98.888666666666694</c:v>
                </c:pt>
                <c:pt idx="42">
                  <c:v>99.166749999999993</c:v>
                </c:pt>
                <c:pt idx="43">
                  <c:v>99.444833333333307</c:v>
                </c:pt>
                <c:pt idx="44">
                  <c:v>99.722916666666706</c:v>
                </c:pt>
                <c:pt idx="45">
                  <c:v>100.001</c:v>
                </c:pt>
                <c:pt idx="46">
                  <c:v>100.279166666667</c:v>
                </c:pt>
                <c:pt idx="47">
                  <c:v>100.557166666667</c:v>
                </c:pt>
                <c:pt idx="48">
                  <c:v>100.835416666667</c:v>
                </c:pt>
                <c:pt idx="49">
                  <c:v>101.113583333333</c:v>
                </c:pt>
                <c:pt idx="50">
                  <c:v>101.391583333333</c:v>
                </c:pt>
                <c:pt idx="51">
                  <c:v>101.66974999999999</c:v>
                </c:pt>
                <c:pt idx="52">
                  <c:v>101.94783333333299</c:v>
                </c:pt>
                <c:pt idx="53">
                  <c:v>102.22608333333299</c:v>
                </c:pt>
                <c:pt idx="54">
                  <c:v>102.504083333333</c:v>
                </c:pt>
                <c:pt idx="55">
                  <c:v>102.782166666667</c:v>
                </c:pt>
                <c:pt idx="56">
                  <c:v>103.06025</c:v>
                </c:pt>
                <c:pt idx="57">
                  <c:v>103.3385</c:v>
                </c:pt>
                <c:pt idx="58">
                  <c:v>103.6165</c:v>
                </c:pt>
                <c:pt idx="59">
                  <c:v>103.89466666666701</c:v>
                </c:pt>
                <c:pt idx="60">
                  <c:v>104.172666666667</c:v>
                </c:pt>
                <c:pt idx="61">
                  <c:v>104.45083333333299</c:v>
                </c:pt>
                <c:pt idx="62">
                  <c:v>104.728916666667</c:v>
                </c:pt>
                <c:pt idx="63">
                  <c:v>105.007083333333</c:v>
                </c:pt>
                <c:pt idx="64">
                  <c:v>105.28508333333301</c:v>
                </c:pt>
                <c:pt idx="65">
                  <c:v>105.56325</c:v>
                </c:pt>
                <c:pt idx="66">
                  <c:v>105.841416666667</c:v>
                </c:pt>
                <c:pt idx="67">
                  <c:v>106.1195</c:v>
                </c:pt>
                <c:pt idx="68">
                  <c:v>106.397583333333</c:v>
                </c:pt>
                <c:pt idx="69">
                  <c:v>106.67574999999999</c:v>
                </c:pt>
                <c:pt idx="70">
                  <c:v>106.953916666667</c:v>
                </c:pt>
                <c:pt idx="71">
                  <c:v>107.231916666667</c:v>
                </c:pt>
                <c:pt idx="72">
                  <c:v>107.510083333333</c:v>
                </c:pt>
                <c:pt idx="73">
                  <c:v>107.788166666667</c:v>
                </c:pt>
                <c:pt idx="74">
                  <c:v>108.06633333333301</c:v>
                </c:pt>
                <c:pt idx="75">
                  <c:v>108.344333333333</c:v>
                </c:pt>
                <c:pt idx="76">
                  <c:v>108.6225</c:v>
                </c:pt>
                <c:pt idx="77">
                  <c:v>108.90066666666699</c:v>
                </c:pt>
                <c:pt idx="78">
                  <c:v>109.178666666667</c:v>
                </c:pt>
                <c:pt idx="79">
                  <c:v>109.45683333333299</c:v>
                </c:pt>
                <c:pt idx="80">
                  <c:v>109.734916666667</c:v>
                </c:pt>
                <c:pt idx="81">
                  <c:v>110.013083333333</c:v>
                </c:pt>
                <c:pt idx="82">
                  <c:v>110.291166666667</c:v>
                </c:pt>
                <c:pt idx="83">
                  <c:v>110.56925</c:v>
                </c:pt>
                <c:pt idx="84">
                  <c:v>110.847333333333</c:v>
                </c:pt>
                <c:pt idx="85">
                  <c:v>111.1255</c:v>
                </c:pt>
                <c:pt idx="86">
                  <c:v>111.40366666666699</c:v>
                </c:pt>
                <c:pt idx="87">
                  <c:v>111.681833333333</c:v>
                </c:pt>
                <c:pt idx="88">
                  <c:v>111.95983333333299</c:v>
                </c:pt>
                <c:pt idx="89">
                  <c:v>112.239416666667</c:v>
                </c:pt>
                <c:pt idx="90">
                  <c:v>112.5175</c:v>
                </c:pt>
                <c:pt idx="91">
                  <c:v>112.795583333333</c:v>
                </c:pt>
                <c:pt idx="92">
                  <c:v>113.073583333333</c:v>
                </c:pt>
                <c:pt idx="93">
                  <c:v>113.351833333333</c:v>
                </c:pt>
                <c:pt idx="94">
                  <c:v>113.629916666667</c:v>
                </c:pt>
                <c:pt idx="95">
                  <c:v>113.90791666666701</c:v>
                </c:pt>
                <c:pt idx="96">
                  <c:v>114.18616666666701</c:v>
                </c:pt>
                <c:pt idx="97">
                  <c:v>114.464333333333</c:v>
                </c:pt>
                <c:pt idx="98">
                  <c:v>114.74233333333299</c:v>
                </c:pt>
                <c:pt idx="99">
                  <c:v>115.0205</c:v>
                </c:pt>
                <c:pt idx="100">
                  <c:v>115.298583333333</c:v>
                </c:pt>
                <c:pt idx="101">
                  <c:v>115.57666666666699</c:v>
                </c:pt>
                <c:pt idx="102">
                  <c:v>115.85475</c:v>
                </c:pt>
                <c:pt idx="103">
                  <c:v>116.133</c:v>
                </c:pt>
                <c:pt idx="104">
                  <c:v>116.411083333333</c:v>
                </c:pt>
                <c:pt idx="105">
                  <c:v>116.69183333333299</c:v>
                </c:pt>
                <c:pt idx="106">
                  <c:v>116.97</c:v>
                </c:pt>
                <c:pt idx="107">
                  <c:v>117.248166666667</c:v>
                </c:pt>
                <c:pt idx="108">
                  <c:v>117.526166666667</c:v>
                </c:pt>
                <c:pt idx="109">
                  <c:v>117.804416666667</c:v>
                </c:pt>
                <c:pt idx="110">
                  <c:v>118.0825</c:v>
                </c:pt>
                <c:pt idx="111">
                  <c:v>118.360583333333</c:v>
                </c:pt>
                <c:pt idx="112">
                  <c:v>118.63866666666701</c:v>
                </c:pt>
                <c:pt idx="113">
                  <c:v>118.916833333333</c:v>
                </c:pt>
                <c:pt idx="114">
                  <c:v>119.194916666667</c:v>
                </c:pt>
                <c:pt idx="115">
                  <c:v>119.47308333333299</c:v>
                </c:pt>
                <c:pt idx="116">
                  <c:v>119.751166666667</c:v>
                </c:pt>
                <c:pt idx="117">
                  <c:v>120.029166666667</c:v>
                </c:pt>
                <c:pt idx="118">
                  <c:v>120.30733333333301</c:v>
                </c:pt>
                <c:pt idx="119">
                  <c:v>120.585416666667</c:v>
                </c:pt>
                <c:pt idx="120">
                  <c:v>120.863666666667</c:v>
                </c:pt>
                <c:pt idx="121">
                  <c:v>121.14175</c:v>
                </c:pt>
                <c:pt idx="122">
                  <c:v>121.419833333333</c:v>
                </c:pt>
                <c:pt idx="123">
                  <c:v>121.697916666667</c:v>
                </c:pt>
                <c:pt idx="124">
                  <c:v>121.976</c:v>
                </c:pt>
                <c:pt idx="125">
                  <c:v>122.254083333333</c:v>
                </c:pt>
                <c:pt idx="126">
                  <c:v>122.532166666667</c:v>
                </c:pt>
                <c:pt idx="127">
                  <c:v>122.81033333333301</c:v>
                </c:pt>
                <c:pt idx="128">
                  <c:v>123.0885</c:v>
                </c:pt>
                <c:pt idx="129">
                  <c:v>123.3665</c:v>
                </c:pt>
                <c:pt idx="130">
                  <c:v>123.64466666666701</c:v>
                </c:pt>
                <c:pt idx="131">
                  <c:v>123.92274999999999</c:v>
                </c:pt>
                <c:pt idx="132">
                  <c:v>124.20099999999999</c:v>
                </c:pt>
                <c:pt idx="133">
                  <c:v>124.478916666667</c:v>
                </c:pt>
                <c:pt idx="134">
                  <c:v>124.757083333333</c:v>
                </c:pt>
                <c:pt idx="135">
                  <c:v>125.03525</c:v>
                </c:pt>
                <c:pt idx="136">
                  <c:v>125.31333333333301</c:v>
                </c:pt>
                <c:pt idx="137">
                  <c:v>125.5915</c:v>
                </c:pt>
                <c:pt idx="138">
                  <c:v>125.8695</c:v>
                </c:pt>
                <c:pt idx="139">
                  <c:v>126.14766666666701</c:v>
                </c:pt>
                <c:pt idx="140">
                  <c:v>126.42574999999999</c:v>
                </c:pt>
                <c:pt idx="141">
                  <c:v>126.703916666667</c:v>
                </c:pt>
                <c:pt idx="142">
                  <c:v>126.982</c:v>
                </c:pt>
                <c:pt idx="143">
                  <c:v>127.260166666667</c:v>
                </c:pt>
                <c:pt idx="144">
                  <c:v>127.53825000000001</c:v>
                </c:pt>
                <c:pt idx="145">
                  <c:v>127.81633333333301</c:v>
                </c:pt>
                <c:pt idx="146">
                  <c:v>128.09450000000001</c:v>
                </c:pt>
                <c:pt idx="147">
                  <c:v>128.37258333333301</c:v>
                </c:pt>
                <c:pt idx="148">
                  <c:v>128.65066666666701</c:v>
                </c:pt>
                <c:pt idx="149">
                  <c:v>128.92883333333299</c:v>
                </c:pt>
                <c:pt idx="150">
                  <c:v>129.20691666666701</c:v>
                </c:pt>
                <c:pt idx="151">
                  <c:v>129.48500000000001</c:v>
                </c:pt>
                <c:pt idx="152">
                  <c:v>129.76308333333299</c:v>
                </c:pt>
                <c:pt idx="153">
                  <c:v>130.041333333333</c:v>
                </c:pt>
                <c:pt idx="154">
                  <c:v>130.31933333333299</c:v>
                </c:pt>
                <c:pt idx="155">
                  <c:v>130.59741666666699</c:v>
                </c:pt>
                <c:pt idx="156">
                  <c:v>130.875583333333</c:v>
                </c:pt>
                <c:pt idx="157">
                  <c:v>131.15375</c:v>
                </c:pt>
                <c:pt idx="158">
                  <c:v>131.431833333333</c:v>
                </c:pt>
                <c:pt idx="159">
                  <c:v>131.709916666667</c:v>
                </c:pt>
                <c:pt idx="160">
                  <c:v>131.988</c:v>
                </c:pt>
                <c:pt idx="161">
                  <c:v>132.266166666667</c:v>
                </c:pt>
                <c:pt idx="162">
                  <c:v>132.54425000000001</c:v>
                </c:pt>
                <c:pt idx="163">
                  <c:v>132.82241666666701</c:v>
                </c:pt>
                <c:pt idx="164">
                  <c:v>133.100416666667</c:v>
                </c:pt>
                <c:pt idx="165">
                  <c:v>133.37858333333301</c:v>
                </c:pt>
                <c:pt idx="166">
                  <c:v>133.65674999999999</c:v>
                </c:pt>
                <c:pt idx="167">
                  <c:v>133.93483333333299</c:v>
                </c:pt>
                <c:pt idx="168">
                  <c:v>134.21291666666701</c:v>
                </c:pt>
                <c:pt idx="169">
                  <c:v>134.49100000000001</c:v>
                </c:pt>
                <c:pt idx="170">
                  <c:v>134.76908333333299</c:v>
                </c:pt>
                <c:pt idx="171">
                  <c:v>135.04724999999999</c:v>
                </c:pt>
                <c:pt idx="172">
                  <c:v>135.32533333333299</c:v>
                </c:pt>
                <c:pt idx="173">
                  <c:v>135.6035</c:v>
                </c:pt>
                <c:pt idx="174">
                  <c:v>135.881583333333</c:v>
                </c:pt>
                <c:pt idx="175">
                  <c:v>136.15966666666699</c:v>
                </c:pt>
                <c:pt idx="176">
                  <c:v>136.437833333333</c:v>
                </c:pt>
                <c:pt idx="177">
                  <c:v>136.71583333333299</c:v>
                </c:pt>
                <c:pt idx="178">
                  <c:v>136.994</c:v>
                </c:pt>
                <c:pt idx="179">
                  <c:v>137.272083333333</c:v>
                </c:pt>
                <c:pt idx="180">
                  <c:v>137.55025000000001</c:v>
                </c:pt>
                <c:pt idx="181">
                  <c:v>137.82833333333301</c:v>
                </c:pt>
                <c:pt idx="182">
                  <c:v>138.10650000000001</c:v>
                </c:pt>
                <c:pt idx="183">
                  <c:v>138.3845</c:v>
                </c:pt>
                <c:pt idx="184">
                  <c:v>138.66274999999999</c:v>
                </c:pt>
                <c:pt idx="185">
                  <c:v>138.94083333333299</c:v>
                </c:pt>
                <c:pt idx="186">
                  <c:v>139.21883333333301</c:v>
                </c:pt>
                <c:pt idx="187">
                  <c:v>139.496916666667</c:v>
                </c:pt>
                <c:pt idx="188">
                  <c:v>139.77516666666699</c:v>
                </c:pt>
                <c:pt idx="189">
                  <c:v>140.05316666666701</c:v>
                </c:pt>
                <c:pt idx="190">
                  <c:v>140.331416666667</c:v>
                </c:pt>
                <c:pt idx="191">
                  <c:v>140.6095</c:v>
                </c:pt>
                <c:pt idx="192">
                  <c:v>140.88749999999999</c:v>
                </c:pt>
                <c:pt idx="193">
                  <c:v>141.16575</c:v>
                </c:pt>
                <c:pt idx="194">
                  <c:v>141.443833333333</c:v>
                </c:pt>
                <c:pt idx="195">
                  <c:v>141.721833333333</c:v>
                </c:pt>
                <c:pt idx="196">
                  <c:v>142</c:v>
                </c:pt>
                <c:pt idx="197">
                  <c:v>142.278083333333</c:v>
                </c:pt>
                <c:pt idx="198">
                  <c:v>142.556166666667</c:v>
                </c:pt>
                <c:pt idx="199">
                  <c:v>142.83433333333301</c:v>
                </c:pt>
                <c:pt idx="200">
                  <c:v>143.11250000000001</c:v>
                </c:pt>
                <c:pt idx="201">
                  <c:v>143.39058333333301</c:v>
                </c:pt>
                <c:pt idx="202">
                  <c:v>143.66874999999999</c:v>
                </c:pt>
                <c:pt idx="203">
                  <c:v>143.94675000000001</c:v>
                </c:pt>
                <c:pt idx="204">
                  <c:v>144.22483333333301</c:v>
                </c:pt>
                <c:pt idx="205">
                  <c:v>144.50299999999999</c:v>
                </c:pt>
                <c:pt idx="206">
                  <c:v>144.78125</c:v>
                </c:pt>
                <c:pt idx="207">
                  <c:v>145.059333333333</c:v>
                </c:pt>
                <c:pt idx="208">
                  <c:v>145.337416666667</c:v>
                </c:pt>
                <c:pt idx="209">
                  <c:v>145.61541666666699</c:v>
                </c:pt>
                <c:pt idx="210">
                  <c:v>145.893666666667</c:v>
                </c:pt>
                <c:pt idx="211">
                  <c:v>146.17175</c:v>
                </c:pt>
                <c:pt idx="212">
                  <c:v>146.449833333333</c:v>
                </c:pt>
                <c:pt idx="213">
                  <c:v>146.72800000000001</c:v>
                </c:pt>
                <c:pt idx="214">
                  <c:v>147.006</c:v>
                </c:pt>
                <c:pt idx="215">
                  <c:v>147.28416666666701</c:v>
                </c:pt>
                <c:pt idx="216">
                  <c:v>147.562166666667</c:v>
                </c:pt>
                <c:pt idx="217">
                  <c:v>147.84033333333301</c:v>
                </c:pt>
                <c:pt idx="218">
                  <c:v>148.11850000000001</c:v>
                </c:pt>
                <c:pt idx="219">
                  <c:v>148.39658333333301</c:v>
                </c:pt>
                <c:pt idx="220">
                  <c:v>148.67466666666701</c:v>
                </c:pt>
                <c:pt idx="221">
                  <c:v>148.95291666666699</c:v>
                </c:pt>
                <c:pt idx="222">
                  <c:v>149.23083333333301</c:v>
                </c:pt>
                <c:pt idx="223">
                  <c:v>149.509083333333</c:v>
                </c:pt>
                <c:pt idx="224">
                  <c:v>149.78708333333299</c:v>
                </c:pt>
                <c:pt idx="225">
                  <c:v>150.06524999999999</c:v>
                </c:pt>
                <c:pt idx="226">
                  <c:v>150.343416666667</c:v>
                </c:pt>
                <c:pt idx="227">
                  <c:v>150.6215</c:v>
                </c:pt>
                <c:pt idx="228">
                  <c:v>150.89949999999999</c:v>
                </c:pt>
                <c:pt idx="229">
                  <c:v>151.17766666666699</c:v>
                </c:pt>
                <c:pt idx="230">
                  <c:v>151.455833333333</c:v>
                </c:pt>
                <c:pt idx="231">
                  <c:v>151.733916666667</c:v>
                </c:pt>
                <c:pt idx="232">
                  <c:v>152.01208333333301</c:v>
                </c:pt>
                <c:pt idx="233">
                  <c:v>152.334583333333</c:v>
                </c:pt>
                <c:pt idx="234">
                  <c:v>152.61283333333299</c:v>
                </c:pt>
                <c:pt idx="235">
                  <c:v>152.89083333333301</c:v>
                </c:pt>
                <c:pt idx="236">
                  <c:v>153.16900000000001</c:v>
                </c:pt>
                <c:pt idx="237">
                  <c:v>153.44708333333301</c:v>
                </c:pt>
                <c:pt idx="238">
                  <c:v>153.72524999999999</c:v>
                </c:pt>
                <c:pt idx="239">
                  <c:v>154.00333333333299</c:v>
                </c:pt>
                <c:pt idx="240">
                  <c:v>154.28141666666701</c:v>
                </c:pt>
                <c:pt idx="241">
                  <c:v>154.55950000000001</c:v>
                </c:pt>
                <c:pt idx="242">
                  <c:v>154.83758333333299</c:v>
                </c:pt>
                <c:pt idx="243">
                  <c:v>155.11574999999999</c:v>
                </c:pt>
                <c:pt idx="244">
                  <c:v>155.393916666667</c:v>
                </c:pt>
                <c:pt idx="245">
                  <c:v>155.67191666666699</c:v>
                </c:pt>
                <c:pt idx="246">
                  <c:v>155.950166666667</c:v>
                </c:pt>
                <c:pt idx="247">
                  <c:v>156.22825</c:v>
                </c:pt>
                <c:pt idx="248">
                  <c:v>156.50624999999999</c:v>
                </c:pt>
                <c:pt idx="249">
                  <c:v>156.784416666667</c:v>
                </c:pt>
                <c:pt idx="250">
                  <c:v>157.06258333333301</c:v>
                </c:pt>
                <c:pt idx="251">
                  <c:v>157.340583333333</c:v>
                </c:pt>
                <c:pt idx="252">
                  <c:v>157.61875000000001</c:v>
                </c:pt>
                <c:pt idx="253">
                  <c:v>157.89683333333301</c:v>
                </c:pt>
                <c:pt idx="254">
                  <c:v>158.174916666667</c:v>
                </c:pt>
                <c:pt idx="255">
                  <c:v>158.45308333333301</c:v>
                </c:pt>
                <c:pt idx="256">
                  <c:v>158.73116666666701</c:v>
                </c:pt>
                <c:pt idx="257">
                  <c:v>159.00933333333299</c:v>
                </c:pt>
                <c:pt idx="258">
                  <c:v>159.28741666666701</c:v>
                </c:pt>
                <c:pt idx="259">
                  <c:v>159.56549999999999</c:v>
                </c:pt>
                <c:pt idx="260">
                  <c:v>159.84366666666699</c:v>
                </c:pt>
                <c:pt idx="261">
                  <c:v>160.12174999999999</c:v>
                </c:pt>
                <c:pt idx="262">
                  <c:v>160.39983333333299</c:v>
                </c:pt>
                <c:pt idx="263">
                  <c:v>160.678</c:v>
                </c:pt>
                <c:pt idx="264">
                  <c:v>160.956166666667</c:v>
                </c:pt>
                <c:pt idx="265">
                  <c:v>161.23425</c:v>
                </c:pt>
                <c:pt idx="266">
                  <c:v>161.512333333333</c:v>
                </c:pt>
                <c:pt idx="267">
                  <c:v>161.790333333333</c:v>
                </c:pt>
                <c:pt idx="268">
                  <c:v>162.0685</c:v>
                </c:pt>
                <c:pt idx="269">
                  <c:v>162.34666666666701</c:v>
                </c:pt>
                <c:pt idx="270">
                  <c:v>162.62483333333299</c:v>
                </c:pt>
                <c:pt idx="271">
                  <c:v>162.90291666666701</c:v>
                </c:pt>
                <c:pt idx="272">
                  <c:v>163.18100000000001</c:v>
                </c:pt>
                <c:pt idx="273">
                  <c:v>163.459</c:v>
                </c:pt>
                <c:pt idx="274">
                  <c:v>163.73716666666701</c:v>
                </c:pt>
                <c:pt idx="275">
                  <c:v>164.01533333333299</c:v>
                </c:pt>
                <c:pt idx="276">
                  <c:v>164.29349999999999</c:v>
                </c:pt>
                <c:pt idx="277">
                  <c:v>164.57149999999999</c:v>
                </c:pt>
                <c:pt idx="278">
                  <c:v>164.84958333333299</c:v>
                </c:pt>
                <c:pt idx="279">
                  <c:v>165.12766666666701</c:v>
                </c:pt>
                <c:pt idx="280">
                  <c:v>165.405916666667</c:v>
                </c:pt>
                <c:pt idx="281">
                  <c:v>165.684</c:v>
                </c:pt>
                <c:pt idx="282">
                  <c:v>165.96199999999999</c:v>
                </c:pt>
                <c:pt idx="283">
                  <c:v>166.24025</c:v>
                </c:pt>
                <c:pt idx="284">
                  <c:v>166.518333333333</c:v>
                </c:pt>
                <c:pt idx="285">
                  <c:v>166.79650000000001</c:v>
                </c:pt>
                <c:pt idx="286">
                  <c:v>167.07458333333301</c:v>
                </c:pt>
                <c:pt idx="287">
                  <c:v>167.35266666666701</c:v>
                </c:pt>
                <c:pt idx="288">
                  <c:v>167.63083333333299</c:v>
                </c:pt>
                <c:pt idx="289">
                  <c:v>167.90899999999999</c:v>
                </c:pt>
                <c:pt idx="290">
                  <c:v>168.18700000000001</c:v>
                </c:pt>
                <c:pt idx="291">
                  <c:v>168.465</c:v>
                </c:pt>
                <c:pt idx="292">
                  <c:v>168.74316666666701</c:v>
                </c:pt>
                <c:pt idx="293">
                  <c:v>169.02125000000001</c:v>
                </c:pt>
                <c:pt idx="294">
                  <c:v>169.29933333333301</c:v>
                </c:pt>
                <c:pt idx="295">
                  <c:v>169.57749999999999</c:v>
                </c:pt>
                <c:pt idx="296">
                  <c:v>169.85566666666699</c:v>
                </c:pt>
                <c:pt idx="297">
                  <c:v>170.13374999999999</c:v>
                </c:pt>
                <c:pt idx="298">
                  <c:v>170.411916666667</c:v>
                </c:pt>
                <c:pt idx="299">
                  <c:v>170.68991666666699</c:v>
                </c:pt>
                <c:pt idx="300">
                  <c:v>170.96799999999999</c:v>
                </c:pt>
                <c:pt idx="301">
                  <c:v>171.24616666666699</c:v>
                </c:pt>
                <c:pt idx="302">
                  <c:v>171.52424999999999</c:v>
                </c:pt>
                <c:pt idx="303">
                  <c:v>171.802333333333</c:v>
                </c:pt>
                <c:pt idx="304">
                  <c:v>172.0805</c:v>
                </c:pt>
                <c:pt idx="305">
                  <c:v>172.35866666666701</c:v>
                </c:pt>
                <c:pt idx="306">
                  <c:v>172.63683333333299</c:v>
                </c:pt>
                <c:pt idx="307">
                  <c:v>172.91483333333301</c:v>
                </c:pt>
                <c:pt idx="308">
                  <c:v>173.19300000000001</c:v>
                </c:pt>
                <c:pt idx="309">
                  <c:v>173.47108333333301</c:v>
                </c:pt>
                <c:pt idx="310">
                  <c:v>173.74916666666701</c:v>
                </c:pt>
                <c:pt idx="311">
                  <c:v>174.02725000000001</c:v>
                </c:pt>
                <c:pt idx="312">
                  <c:v>174.30533333333301</c:v>
                </c:pt>
                <c:pt idx="313">
                  <c:v>174.58349999999999</c:v>
                </c:pt>
                <c:pt idx="314">
                  <c:v>174.86166666666699</c:v>
                </c:pt>
                <c:pt idx="315">
                  <c:v>175.13974999999999</c:v>
                </c:pt>
                <c:pt idx="316">
                  <c:v>175.41783333333299</c:v>
                </c:pt>
                <c:pt idx="317">
                  <c:v>175.69591666666699</c:v>
                </c:pt>
                <c:pt idx="318">
                  <c:v>175.974166666667</c:v>
                </c:pt>
                <c:pt idx="319">
                  <c:v>176.25225</c:v>
                </c:pt>
                <c:pt idx="320">
                  <c:v>176.53025</c:v>
                </c:pt>
                <c:pt idx="321">
                  <c:v>176.808416666667</c:v>
                </c:pt>
                <c:pt idx="322">
                  <c:v>177.0865</c:v>
                </c:pt>
                <c:pt idx="323">
                  <c:v>177.36466666666701</c:v>
                </c:pt>
                <c:pt idx="324">
                  <c:v>177.64275000000001</c:v>
                </c:pt>
                <c:pt idx="325">
                  <c:v>177.92091666666701</c:v>
                </c:pt>
                <c:pt idx="326">
                  <c:v>178.198916666667</c:v>
                </c:pt>
                <c:pt idx="327">
                  <c:v>178.47708333333301</c:v>
                </c:pt>
                <c:pt idx="328">
                  <c:v>178.75516666666701</c:v>
                </c:pt>
                <c:pt idx="329">
                  <c:v>179.03325000000001</c:v>
                </c:pt>
                <c:pt idx="330">
                  <c:v>179.31133333333301</c:v>
                </c:pt>
                <c:pt idx="331">
                  <c:v>179.58949999999999</c:v>
                </c:pt>
                <c:pt idx="332">
                  <c:v>179.86766666666699</c:v>
                </c:pt>
                <c:pt idx="333">
                  <c:v>180.14566666666701</c:v>
                </c:pt>
                <c:pt idx="334">
                  <c:v>180.42383333333299</c:v>
                </c:pt>
                <c:pt idx="335">
                  <c:v>180.702</c:v>
                </c:pt>
                <c:pt idx="336">
                  <c:v>180.980083333333</c:v>
                </c:pt>
                <c:pt idx="337">
                  <c:v>181.25825</c:v>
                </c:pt>
                <c:pt idx="338">
                  <c:v>181.536333333333</c:v>
                </c:pt>
                <c:pt idx="339">
                  <c:v>181.814416666667</c:v>
                </c:pt>
                <c:pt idx="340">
                  <c:v>182.09258333333301</c:v>
                </c:pt>
                <c:pt idx="341">
                  <c:v>182.37066666666701</c:v>
                </c:pt>
                <c:pt idx="342">
                  <c:v>182.64875000000001</c:v>
                </c:pt>
                <c:pt idx="343">
                  <c:v>182.92691666666701</c:v>
                </c:pt>
                <c:pt idx="344">
                  <c:v>183.204916666667</c:v>
                </c:pt>
                <c:pt idx="345">
                  <c:v>183.48308333333301</c:v>
                </c:pt>
                <c:pt idx="346">
                  <c:v>183.76116666666701</c:v>
                </c:pt>
                <c:pt idx="347">
                  <c:v>184.03933333333299</c:v>
                </c:pt>
                <c:pt idx="348">
                  <c:v>184.31733333333301</c:v>
                </c:pt>
                <c:pt idx="349">
                  <c:v>184.59549999999999</c:v>
                </c:pt>
                <c:pt idx="350">
                  <c:v>184.87366666666699</c:v>
                </c:pt>
                <c:pt idx="351">
                  <c:v>185.15166666666701</c:v>
                </c:pt>
                <c:pt idx="352">
                  <c:v>185.42983333333299</c:v>
                </c:pt>
                <c:pt idx="353">
                  <c:v>185.708</c:v>
                </c:pt>
                <c:pt idx="354">
                  <c:v>185.986083333333</c:v>
                </c:pt>
                <c:pt idx="355">
                  <c:v>186.26416666666699</c:v>
                </c:pt>
                <c:pt idx="356">
                  <c:v>186.54225</c:v>
                </c:pt>
                <c:pt idx="357">
                  <c:v>186.82050000000001</c:v>
                </c:pt>
                <c:pt idx="358">
                  <c:v>187.09858333333301</c:v>
                </c:pt>
                <c:pt idx="359">
                  <c:v>187.37666666666701</c:v>
                </c:pt>
                <c:pt idx="360">
                  <c:v>187.65475000000001</c:v>
                </c:pt>
                <c:pt idx="361">
                  <c:v>187.93291666666701</c:v>
                </c:pt>
                <c:pt idx="362">
                  <c:v>188.21100000000001</c:v>
                </c:pt>
                <c:pt idx="363">
                  <c:v>188.48916666666699</c:v>
                </c:pt>
                <c:pt idx="364">
                  <c:v>188.76724999999999</c:v>
                </c:pt>
                <c:pt idx="365">
                  <c:v>189.04533333333299</c:v>
                </c:pt>
                <c:pt idx="366">
                  <c:v>189.32333333333301</c:v>
                </c:pt>
                <c:pt idx="367">
                  <c:v>189.60149999999999</c:v>
                </c:pt>
                <c:pt idx="368">
                  <c:v>189.87966666666699</c:v>
                </c:pt>
                <c:pt idx="369">
                  <c:v>190.15774999999999</c:v>
                </c:pt>
                <c:pt idx="370">
                  <c:v>190.435916666667</c:v>
                </c:pt>
                <c:pt idx="371">
                  <c:v>190.71391666666699</c:v>
                </c:pt>
                <c:pt idx="372">
                  <c:v>190.992083333333</c:v>
                </c:pt>
                <c:pt idx="373">
                  <c:v>191.270166666667</c:v>
                </c:pt>
                <c:pt idx="374">
                  <c:v>191.54833333333301</c:v>
                </c:pt>
                <c:pt idx="375">
                  <c:v>191.826333333333</c:v>
                </c:pt>
                <c:pt idx="376">
                  <c:v>192.1045</c:v>
                </c:pt>
                <c:pt idx="377">
                  <c:v>192.38266666666701</c:v>
                </c:pt>
                <c:pt idx="378">
                  <c:v>192.66075000000001</c:v>
                </c:pt>
                <c:pt idx="379">
                  <c:v>192.93891666666701</c:v>
                </c:pt>
                <c:pt idx="380">
                  <c:v>193.21700000000001</c:v>
                </c:pt>
                <c:pt idx="381">
                  <c:v>193.49516666666699</c:v>
                </c:pt>
                <c:pt idx="382">
                  <c:v>193.77316666666701</c:v>
                </c:pt>
                <c:pt idx="383">
                  <c:v>194.05125000000001</c:v>
                </c:pt>
                <c:pt idx="384">
                  <c:v>194.32941666666699</c:v>
                </c:pt>
                <c:pt idx="385">
                  <c:v>194.607583333333</c:v>
                </c:pt>
                <c:pt idx="386">
                  <c:v>194.88558333333299</c:v>
                </c:pt>
                <c:pt idx="387">
                  <c:v>195.16374999999999</c:v>
                </c:pt>
                <c:pt idx="388">
                  <c:v>195.441916666667</c:v>
                </c:pt>
                <c:pt idx="389">
                  <c:v>195.72008333333301</c:v>
                </c:pt>
                <c:pt idx="390">
                  <c:v>195.998083333333</c:v>
                </c:pt>
                <c:pt idx="391">
                  <c:v>196.276166666667</c:v>
                </c:pt>
                <c:pt idx="392">
                  <c:v>196.55433333333301</c:v>
                </c:pt>
                <c:pt idx="393">
                  <c:v>196.83250000000001</c:v>
                </c:pt>
                <c:pt idx="394">
                  <c:v>197.11058333333301</c:v>
                </c:pt>
                <c:pt idx="395">
                  <c:v>197.38866666666701</c:v>
                </c:pt>
                <c:pt idx="396">
                  <c:v>197.66675000000001</c:v>
                </c:pt>
                <c:pt idx="397">
                  <c:v>197.94483333333301</c:v>
                </c:pt>
                <c:pt idx="398">
                  <c:v>198.22300000000001</c:v>
                </c:pt>
                <c:pt idx="399">
                  <c:v>198.501</c:v>
                </c:pt>
                <c:pt idx="400">
                  <c:v>198.77924999999999</c:v>
                </c:pt>
                <c:pt idx="401">
                  <c:v>199.05733333333299</c:v>
                </c:pt>
                <c:pt idx="402">
                  <c:v>199.3355</c:v>
                </c:pt>
                <c:pt idx="403">
                  <c:v>199.61349999999999</c:v>
                </c:pt>
                <c:pt idx="404">
                  <c:v>199.89158333333299</c:v>
                </c:pt>
                <c:pt idx="405">
                  <c:v>200.16974999999999</c:v>
                </c:pt>
                <c:pt idx="406">
                  <c:v>200.447916666667</c:v>
                </c:pt>
                <c:pt idx="407">
                  <c:v>200.726</c:v>
                </c:pt>
                <c:pt idx="408">
                  <c:v>201.004083333333</c:v>
                </c:pt>
                <c:pt idx="409">
                  <c:v>201.282166666667</c:v>
                </c:pt>
                <c:pt idx="410">
                  <c:v>201.56041666666701</c:v>
                </c:pt>
                <c:pt idx="411">
                  <c:v>201.838416666667</c:v>
                </c:pt>
                <c:pt idx="412">
                  <c:v>202.1165</c:v>
                </c:pt>
                <c:pt idx="413">
                  <c:v>202.394583333333</c:v>
                </c:pt>
                <c:pt idx="414">
                  <c:v>202.67283333333299</c:v>
                </c:pt>
                <c:pt idx="415">
                  <c:v>202.95083333333301</c:v>
                </c:pt>
                <c:pt idx="416">
                  <c:v>203.22900000000001</c:v>
                </c:pt>
                <c:pt idx="417">
                  <c:v>203.50716666666699</c:v>
                </c:pt>
                <c:pt idx="418">
                  <c:v>203.78524999999999</c:v>
                </c:pt>
                <c:pt idx="419">
                  <c:v>204.06333333333299</c:v>
                </c:pt>
                <c:pt idx="420">
                  <c:v>204.34141666666699</c:v>
                </c:pt>
                <c:pt idx="421">
                  <c:v>204.619583333333</c:v>
                </c:pt>
                <c:pt idx="422">
                  <c:v>204.89766666666699</c:v>
                </c:pt>
                <c:pt idx="423">
                  <c:v>205.175833333333</c:v>
                </c:pt>
                <c:pt idx="424">
                  <c:v>205.453916666667</c:v>
                </c:pt>
                <c:pt idx="425">
                  <c:v>205.732</c:v>
                </c:pt>
                <c:pt idx="426">
                  <c:v>206.010083333333</c:v>
                </c:pt>
                <c:pt idx="427">
                  <c:v>206.28825000000001</c:v>
                </c:pt>
                <c:pt idx="428">
                  <c:v>206.56625</c:v>
                </c:pt>
                <c:pt idx="429">
                  <c:v>206.844416666667</c:v>
                </c:pt>
                <c:pt idx="430">
                  <c:v>207.12258333333301</c:v>
                </c:pt>
                <c:pt idx="431">
                  <c:v>207.40066666666701</c:v>
                </c:pt>
                <c:pt idx="432">
                  <c:v>207.67875000000001</c:v>
                </c:pt>
                <c:pt idx="433">
                  <c:v>207.95824999999999</c:v>
                </c:pt>
                <c:pt idx="434">
                  <c:v>208.23783333333299</c:v>
                </c:pt>
                <c:pt idx="435">
                  <c:v>208.51591666666701</c:v>
                </c:pt>
                <c:pt idx="436">
                  <c:v>208.79400000000001</c:v>
                </c:pt>
                <c:pt idx="437">
                  <c:v>209.07216666666699</c:v>
                </c:pt>
                <c:pt idx="438">
                  <c:v>209.35024999999999</c:v>
                </c:pt>
                <c:pt idx="439">
                  <c:v>209.62833333333299</c:v>
                </c:pt>
                <c:pt idx="440">
                  <c:v>209.90641666666701</c:v>
                </c:pt>
                <c:pt idx="441">
                  <c:v>210.18458333333299</c:v>
                </c:pt>
                <c:pt idx="442">
                  <c:v>210.46275</c:v>
                </c:pt>
                <c:pt idx="443">
                  <c:v>210.740833333333</c:v>
                </c:pt>
                <c:pt idx="444">
                  <c:v>211.01883333333299</c:v>
                </c:pt>
                <c:pt idx="445">
                  <c:v>211.297</c:v>
                </c:pt>
                <c:pt idx="446">
                  <c:v>211.575166666667</c:v>
                </c:pt>
                <c:pt idx="447">
                  <c:v>211.85325</c:v>
                </c:pt>
                <c:pt idx="448">
                  <c:v>212.13141666666701</c:v>
                </c:pt>
                <c:pt idx="449">
                  <c:v>212.40950000000001</c:v>
                </c:pt>
                <c:pt idx="450">
                  <c:v>212.68758333333301</c:v>
                </c:pt>
                <c:pt idx="451">
                  <c:v>212.965666666667</c:v>
                </c:pt>
                <c:pt idx="452">
                  <c:v>213.24375000000001</c:v>
                </c:pt>
                <c:pt idx="453">
                  <c:v>213.52191666666701</c:v>
                </c:pt>
                <c:pt idx="454">
                  <c:v>213.80008333333299</c:v>
                </c:pt>
                <c:pt idx="455">
                  <c:v>214.07808333333301</c:v>
                </c:pt>
                <c:pt idx="456">
                  <c:v>214.35616666666701</c:v>
                </c:pt>
                <c:pt idx="457">
                  <c:v>214.63425000000001</c:v>
                </c:pt>
                <c:pt idx="458">
                  <c:v>214.91249999999999</c:v>
                </c:pt>
                <c:pt idx="459">
                  <c:v>215.190583333333</c:v>
                </c:pt>
                <c:pt idx="460">
                  <c:v>215.46866666666699</c:v>
                </c:pt>
                <c:pt idx="461">
                  <c:v>215.746833333333</c:v>
                </c:pt>
                <c:pt idx="462">
                  <c:v>216.024916666667</c:v>
                </c:pt>
                <c:pt idx="463">
                  <c:v>216.30308333333301</c:v>
                </c:pt>
                <c:pt idx="464">
                  <c:v>216.58099999999999</c:v>
                </c:pt>
                <c:pt idx="465">
                  <c:v>216.85925</c:v>
                </c:pt>
                <c:pt idx="466">
                  <c:v>217.137333333333</c:v>
                </c:pt>
                <c:pt idx="467">
                  <c:v>217.41550000000001</c:v>
                </c:pt>
                <c:pt idx="468">
                  <c:v>217.69358333333301</c:v>
                </c:pt>
                <c:pt idx="469">
                  <c:v>217.97166666666701</c:v>
                </c:pt>
                <c:pt idx="470">
                  <c:v>218.24975000000001</c:v>
                </c:pt>
                <c:pt idx="471">
                  <c:v>218.52783333333301</c:v>
                </c:pt>
                <c:pt idx="472">
                  <c:v>218.80600000000001</c:v>
                </c:pt>
                <c:pt idx="473">
                  <c:v>219.08408333333301</c:v>
                </c:pt>
                <c:pt idx="474">
                  <c:v>219.36216666666701</c:v>
                </c:pt>
                <c:pt idx="475">
                  <c:v>219.64033333333299</c:v>
                </c:pt>
                <c:pt idx="476">
                  <c:v>219.91849999999999</c:v>
                </c:pt>
                <c:pt idx="477">
                  <c:v>220.197916666667</c:v>
                </c:pt>
                <c:pt idx="478">
                  <c:v>220.47608333333301</c:v>
                </c:pt>
                <c:pt idx="479">
                  <c:v>220.754083333333</c:v>
                </c:pt>
                <c:pt idx="480">
                  <c:v>221.03233333333301</c:v>
                </c:pt>
                <c:pt idx="481">
                  <c:v>221.31049999999999</c:v>
                </c:pt>
                <c:pt idx="482">
                  <c:v>221.58850000000001</c:v>
                </c:pt>
                <c:pt idx="483">
                  <c:v>221.86658333333301</c:v>
                </c:pt>
                <c:pt idx="484">
                  <c:v>222.14466666666701</c:v>
                </c:pt>
                <c:pt idx="485">
                  <c:v>222.42283333333299</c:v>
                </c:pt>
                <c:pt idx="486">
                  <c:v>222.70099999999999</c:v>
                </c:pt>
                <c:pt idx="487">
                  <c:v>222.97908333333299</c:v>
                </c:pt>
                <c:pt idx="488">
                  <c:v>223.25708333333299</c:v>
                </c:pt>
                <c:pt idx="489">
                  <c:v>223.535333333333</c:v>
                </c:pt>
                <c:pt idx="490">
                  <c:v>223.81333333333299</c:v>
                </c:pt>
                <c:pt idx="491">
                  <c:v>224.0915</c:v>
                </c:pt>
                <c:pt idx="492">
                  <c:v>224.369666666667</c:v>
                </c:pt>
                <c:pt idx="493">
                  <c:v>224.64775</c:v>
                </c:pt>
                <c:pt idx="494">
                  <c:v>224.92591666666701</c:v>
                </c:pt>
                <c:pt idx="495">
                  <c:v>225.20400000000001</c:v>
                </c:pt>
                <c:pt idx="496">
                  <c:v>225.48216666666701</c:v>
                </c:pt>
                <c:pt idx="497">
                  <c:v>225.760166666667</c:v>
                </c:pt>
                <c:pt idx="498">
                  <c:v>226.03825000000001</c:v>
                </c:pt>
                <c:pt idx="499">
                  <c:v>226.31633333333301</c:v>
                </c:pt>
                <c:pt idx="500">
                  <c:v>226.594416666667</c:v>
                </c:pt>
                <c:pt idx="501">
                  <c:v>226.87266666666699</c:v>
                </c:pt>
                <c:pt idx="502">
                  <c:v>227.15066666666701</c:v>
                </c:pt>
                <c:pt idx="503">
                  <c:v>227.42883333333299</c:v>
                </c:pt>
                <c:pt idx="504">
                  <c:v>227.70683333333301</c:v>
                </c:pt>
                <c:pt idx="505">
                  <c:v>227.98500000000001</c:v>
                </c:pt>
                <c:pt idx="506">
                  <c:v>228.26316666666699</c:v>
                </c:pt>
                <c:pt idx="507">
                  <c:v>228.54124999999999</c:v>
                </c:pt>
                <c:pt idx="508">
                  <c:v>228.81933333333299</c:v>
                </c:pt>
                <c:pt idx="509">
                  <c:v>229.0975</c:v>
                </c:pt>
                <c:pt idx="510">
                  <c:v>229.375666666667</c:v>
                </c:pt>
                <c:pt idx="511">
                  <c:v>229.65375</c:v>
                </c:pt>
                <c:pt idx="512">
                  <c:v>229.931833333333</c:v>
                </c:pt>
                <c:pt idx="513">
                  <c:v>230.209916666667</c:v>
                </c:pt>
                <c:pt idx="514">
                  <c:v>230.48808333333301</c:v>
                </c:pt>
                <c:pt idx="515">
                  <c:v>230.76625000000001</c:v>
                </c:pt>
                <c:pt idx="516">
                  <c:v>231.04425000000001</c:v>
                </c:pt>
                <c:pt idx="517">
                  <c:v>231.32241666666701</c:v>
                </c:pt>
                <c:pt idx="518">
                  <c:v>231.60050000000001</c:v>
                </c:pt>
                <c:pt idx="519">
                  <c:v>231.87866666666699</c:v>
                </c:pt>
                <c:pt idx="520">
                  <c:v>232.15666666666701</c:v>
                </c:pt>
                <c:pt idx="521">
                  <c:v>232.43475000000001</c:v>
                </c:pt>
                <c:pt idx="522">
                  <c:v>232.71299999999999</c:v>
                </c:pt>
                <c:pt idx="523">
                  <c:v>232.99100000000001</c:v>
                </c:pt>
                <c:pt idx="524">
                  <c:v>233.26916666666699</c:v>
                </c:pt>
                <c:pt idx="525">
                  <c:v>233.54724999999999</c:v>
                </c:pt>
                <c:pt idx="526">
                  <c:v>233.82533333333299</c:v>
                </c:pt>
                <c:pt idx="527">
                  <c:v>234.10358333333301</c:v>
                </c:pt>
                <c:pt idx="528">
                  <c:v>234.381583333333</c:v>
                </c:pt>
                <c:pt idx="529">
                  <c:v>234.65975</c:v>
                </c:pt>
                <c:pt idx="530">
                  <c:v>234.93791666666701</c:v>
                </c:pt>
                <c:pt idx="531">
                  <c:v>235.21600000000001</c:v>
                </c:pt>
                <c:pt idx="532">
                  <c:v>235.49549999999999</c:v>
                </c:pt>
                <c:pt idx="533">
                  <c:v>235.77358333333299</c:v>
                </c:pt>
                <c:pt idx="534">
                  <c:v>236.05166666666699</c:v>
                </c:pt>
                <c:pt idx="535">
                  <c:v>236.329833333333</c:v>
                </c:pt>
                <c:pt idx="536">
                  <c:v>236.60783333333299</c:v>
                </c:pt>
                <c:pt idx="537">
                  <c:v>236.886</c:v>
                </c:pt>
                <c:pt idx="538">
                  <c:v>237.164166666667</c:v>
                </c:pt>
                <c:pt idx="539">
                  <c:v>237.44225</c:v>
                </c:pt>
                <c:pt idx="540">
                  <c:v>237.720333333333</c:v>
                </c:pt>
                <c:pt idx="541">
                  <c:v>237.998416666667</c:v>
                </c:pt>
                <c:pt idx="542">
                  <c:v>238.27658333333301</c:v>
                </c:pt>
                <c:pt idx="543">
                  <c:v>238.554666666667</c:v>
                </c:pt>
                <c:pt idx="544">
                  <c:v>238.83275</c:v>
                </c:pt>
                <c:pt idx="545">
                  <c:v>239.11099999999999</c:v>
                </c:pt>
                <c:pt idx="546">
                  <c:v>239.38900000000001</c:v>
                </c:pt>
                <c:pt idx="547">
                  <c:v>239.66716666666699</c:v>
                </c:pt>
                <c:pt idx="548">
                  <c:v>239.94524999999999</c:v>
                </c:pt>
                <c:pt idx="549">
                  <c:v>240.22333333333299</c:v>
                </c:pt>
                <c:pt idx="550">
                  <c:v>240.50141666666701</c:v>
                </c:pt>
                <c:pt idx="551">
                  <c:v>240.77958333333299</c:v>
                </c:pt>
                <c:pt idx="552">
                  <c:v>241.05775</c:v>
                </c:pt>
                <c:pt idx="553">
                  <c:v>241.33574999999999</c:v>
                </c:pt>
                <c:pt idx="554">
                  <c:v>241.614</c:v>
                </c:pt>
                <c:pt idx="555">
                  <c:v>241.89208333333301</c:v>
                </c:pt>
                <c:pt idx="556">
                  <c:v>242.170083333333</c:v>
                </c:pt>
                <c:pt idx="557">
                  <c:v>242.44825</c:v>
                </c:pt>
                <c:pt idx="558">
                  <c:v>242.72624999999999</c:v>
                </c:pt>
                <c:pt idx="559">
                  <c:v>243.004416666667</c:v>
                </c:pt>
                <c:pt idx="560">
                  <c:v>243.28258333333301</c:v>
                </c:pt>
                <c:pt idx="561">
                  <c:v>243.560666666667</c:v>
                </c:pt>
                <c:pt idx="562">
                  <c:v>243.83875</c:v>
                </c:pt>
                <c:pt idx="563">
                  <c:v>244.11691666666701</c:v>
                </c:pt>
                <c:pt idx="564">
                  <c:v>244.39500000000001</c:v>
                </c:pt>
                <c:pt idx="565">
                  <c:v>244.67308333333301</c:v>
                </c:pt>
                <c:pt idx="566">
                  <c:v>244.95124999999999</c:v>
                </c:pt>
                <c:pt idx="567">
                  <c:v>245.22941666666699</c:v>
                </c:pt>
                <c:pt idx="568">
                  <c:v>245.50741666666701</c:v>
                </c:pt>
                <c:pt idx="569">
                  <c:v>245.78550000000001</c:v>
                </c:pt>
                <c:pt idx="570">
                  <c:v>246.06366666666699</c:v>
                </c:pt>
                <c:pt idx="571">
                  <c:v>246.34174999999999</c:v>
                </c:pt>
                <c:pt idx="572">
                  <c:v>246.619916666667</c:v>
                </c:pt>
                <c:pt idx="573">
                  <c:v>246.89808333333301</c:v>
                </c:pt>
                <c:pt idx="574">
                  <c:v>247.176166666667</c:v>
                </c:pt>
                <c:pt idx="575">
                  <c:v>247.45425</c:v>
                </c:pt>
                <c:pt idx="576">
                  <c:v>247.732333333333</c:v>
                </c:pt>
                <c:pt idx="577">
                  <c:v>248.010416666667</c:v>
                </c:pt>
                <c:pt idx="578">
                  <c:v>248.2885</c:v>
                </c:pt>
                <c:pt idx="579">
                  <c:v>248.566666666667</c:v>
                </c:pt>
                <c:pt idx="580">
                  <c:v>248.84483333333301</c:v>
                </c:pt>
                <c:pt idx="581">
                  <c:v>249.12291666666701</c:v>
                </c:pt>
                <c:pt idx="582">
                  <c:v>249.40100000000001</c:v>
                </c:pt>
                <c:pt idx="583">
                  <c:v>249.67916666666699</c:v>
                </c:pt>
                <c:pt idx="584">
                  <c:v>249.95724999999999</c:v>
                </c:pt>
                <c:pt idx="585">
                  <c:v>250.23541666666699</c:v>
                </c:pt>
                <c:pt idx="586">
                  <c:v>250.51349999999999</c:v>
                </c:pt>
                <c:pt idx="587">
                  <c:v>250.79158333333299</c:v>
                </c:pt>
                <c:pt idx="588">
                  <c:v>251.06966666666699</c:v>
                </c:pt>
                <c:pt idx="589">
                  <c:v>251.34774999999999</c:v>
                </c:pt>
                <c:pt idx="590">
                  <c:v>251.625916666667</c:v>
                </c:pt>
                <c:pt idx="591">
                  <c:v>251.904</c:v>
                </c:pt>
                <c:pt idx="592">
                  <c:v>252.182083333333</c:v>
                </c:pt>
                <c:pt idx="593">
                  <c:v>252.46025</c:v>
                </c:pt>
                <c:pt idx="594">
                  <c:v>252.738333333333</c:v>
                </c:pt>
                <c:pt idx="595">
                  <c:v>253.01650000000001</c:v>
                </c:pt>
                <c:pt idx="596">
                  <c:v>253.29458333333301</c:v>
                </c:pt>
                <c:pt idx="597">
                  <c:v>253.572666666667</c:v>
                </c:pt>
                <c:pt idx="598">
                  <c:v>253.85083333333299</c:v>
                </c:pt>
                <c:pt idx="599">
                  <c:v>254.12883333333301</c:v>
                </c:pt>
                <c:pt idx="600">
                  <c:v>254.406916666667</c:v>
                </c:pt>
                <c:pt idx="601">
                  <c:v>254.68508333333301</c:v>
                </c:pt>
                <c:pt idx="602">
                  <c:v>254.96324999999999</c:v>
                </c:pt>
                <c:pt idx="603">
                  <c:v>255.24133333333299</c:v>
                </c:pt>
                <c:pt idx="604">
                  <c:v>255.51941666666701</c:v>
                </c:pt>
                <c:pt idx="605">
                  <c:v>255.79758333333299</c:v>
                </c:pt>
                <c:pt idx="606">
                  <c:v>256.07566666666702</c:v>
                </c:pt>
                <c:pt idx="607">
                  <c:v>256.35374999999999</c:v>
                </c:pt>
                <c:pt idx="608">
                  <c:v>256.631916666667</c:v>
                </c:pt>
                <c:pt idx="609">
                  <c:v>256.91000000000003</c:v>
                </c:pt>
                <c:pt idx="610">
                  <c:v>257.18816666666697</c:v>
                </c:pt>
                <c:pt idx="611">
                  <c:v>257.46625</c:v>
                </c:pt>
                <c:pt idx="612">
                  <c:v>257.74433333333297</c:v>
                </c:pt>
                <c:pt idx="613">
                  <c:v>258.02241666666703</c:v>
                </c:pt>
                <c:pt idx="614">
                  <c:v>258.30058333333301</c:v>
                </c:pt>
                <c:pt idx="615">
                  <c:v>258.578666666667</c:v>
                </c:pt>
                <c:pt idx="616">
                  <c:v>258.85683333333299</c:v>
                </c:pt>
                <c:pt idx="617">
                  <c:v>259.13499999999999</c:v>
                </c:pt>
                <c:pt idx="618">
                  <c:v>259.41308333333302</c:v>
                </c:pt>
                <c:pt idx="619">
                  <c:v>259.69116666666702</c:v>
                </c:pt>
                <c:pt idx="620">
                  <c:v>259.96916666666698</c:v>
                </c:pt>
                <c:pt idx="621">
                  <c:v>260.24733333333302</c:v>
                </c:pt>
                <c:pt idx="622">
                  <c:v>260.52550000000002</c:v>
                </c:pt>
                <c:pt idx="623">
                  <c:v>260.80366666666703</c:v>
                </c:pt>
                <c:pt idx="624">
                  <c:v>261.08166666666699</c:v>
                </c:pt>
                <c:pt idx="625">
                  <c:v>261.35975000000002</c:v>
                </c:pt>
                <c:pt idx="626">
                  <c:v>261.63799999999998</c:v>
                </c:pt>
                <c:pt idx="627">
                  <c:v>261.916</c:v>
                </c:pt>
                <c:pt idx="628">
                  <c:v>262.194166666667</c:v>
                </c:pt>
                <c:pt idx="629">
                  <c:v>262.47216666666702</c:v>
                </c:pt>
                <c:pt idx="630">
                  <c:v>262.750333333333</c:v>
                </c:pt>
                <c:pt idx="631">
                  <c:v>263.02850000000001</c:v>
                </c:pt>
                <c:pt idx="632">
                  <c:v>263.30650000000003</c:v>
                </c:pt>
                <c:pt idx="633">
                  <c:v>263.58466666666698</c:v>
                </c:pt>
                <c:pt idx="634">
                  <c:v>263.86275000000001</c:v>
                </c:pt>
                <c:pt idx="635">
                  <c:v>264.14091666666701</c:v>
                </c:pt>
                <c:pt idx="636">
                  <c:v>264.41899999999998</c:v>
                </c:pt>
                <c:pt idx="637">
                  <c:v>264.697</c:v>
                </c:pt>
                <c:pt idx="638">
                  <c:v>264.97516666666701</c:v>
                </c:pt>
                <c:pt idx="639">
                  <c:v>265.25333333333299</c:v>
                </c:pt>
                <c:pt idx="640">
                  <c:v>265.53141666666698</c:v>
                </c:pt>
                <c:pt idx="641">
                  <c:v>265.80958333333302</c:v>
                </c:pt>
                <c:pt idx="642">
                  <c:v>266.08766666666702</c:v>
                </c:pt>
                <c:pt idx="643">
                  <c:v>266.36574999999999</c:v>
                </c:pt>
                <c:pt idx="644">
                  <c:v>266.643916666667</c:v>
                </c:pt>
                <c:pt idx="645">
                  <c:v>266.92208333333298</c:v>
                </c:pt>
                <c:pt idx="646">
                  <c:v>267.200083333333</c:v>
                </c:pt>
                <c:pt idx="647">
                  <c:v>267.47816666666699</c:v>
                </c:pt>
                <c:pt idx="648">
                  <c:v>267.75633333333298</c:v>
                </c:pt>
                <c:pt idx="649">
                  <c:v>268.03441666666703</c:v>
                </c:pt>
                <c:pt idx="650">
                  <c:v>268.31258333333301</c:v>
                </c:pt>
                <c:pt idx="651">
                  <c:v>268.590666666667</c:v>
                </c:pt>
                <c:pt idx="652">
                  <c:v>268.87025</c:v>
                </c:pt>
                <c:pt idx="653">
                  <c:v>269.14833333333303</c:v>
                </c:pt>
                <c:pt idx="654">
                  <c:v>269.44041666666698</c:v>
                </c:pt>
                <c:pt idx="655">
                  <c:v>269.71850000000001</c:v>
                </c:pt>
                <c:pt idx="656">
                  <c:v>269.99658333333298</c:v>
                </c:pt>
                <c:pt idx="657">
                  <c:v>270.274583333333</c:v>
                </c:pt>
                <c:pt idx="658">
                  <c:v>270.55275</c:v>
                </c:pt>
                <c:pt idx="659">
                  <c:v>270.83083333333298</c:v>
                </c:pt>
                <c:pt idx="660">
                  <c:v>271.10899999999998</c:v>
                </c:pt>
                <c:pt idx="661">
                  <c:v>271.387</c:v>
                </c:pt>
                <c:pt idx="662">
                  <c:v>271.66525000000001</c:v>
                </c:pt>
                <c:pt idx="663">
                  <c:v>271.94333333333299</c:v>
                </c:pt>
                <c:pt idx="664">
                  <c:v>272.22133333333301</c:v>
                </c:pt>
                <c:pt idx="665">
                  <c:v>272.49950000000001</c:v>
                </c:pt>
                <c:pt idx="666">
                  <c:v>272.77758333333298</c:v>
                </c:pt>
                <c:pt idx="667">
                  <c:v>273.05574999999999</c:v>
                </c:pt>
                <c:pt idx="668">
                  <c:v>273.33383333333302</c:v>
                </c:pt>
                <c:pt idx="669">
                  <c:v>273.61200000000002</c:v>
                </c:pt>
                <c:pt idx="670">
                  <c:v>273.86783333333301</c:v>
                </c:pt>
              </c:numCache>
            </c:numRef>
          </c:xVal>
          <c:yVal>
            <c:numRef>
              <c:f>'Regeneration Study'!$D$318:$D$988</c:f>
              <c:numCache>
                <c:formatCode>0.00</c:formatCode>
                <c:ptCount val="671"/>
                <c:pt idx="0">
                  <c:v>28.878519967142399</c:v>
                </c:pt>
                <c:pt idx="1">
                  <c:v>28.826548630198001</c:v>
                </c:pt>
                <c:pt idx="2">
                  <c:v>28.753813718265999</c:v>
                </c:pt>
                <c:pt idx="3">
                  <c:v>28.7745919766692</c:v>
                </c:pt>
                <c:pt idx="4">
                  <c:v>28.7122645365449</c:v>
                </c:pt>
                <c:pt idx="5">
                  <c:v>28.920108300036301</c:v>
                </c:pt>
                <c:pt idx="6">
                  <c:v>29.065744665166299</c:v>
                </c:pt>
                <c:pt idx="7">
                  <c:v>28.868124720570901</c:v>
                </c:pt>
                <c:pt idx="8">
                  <c:v>29.055338389155501</c:v>
                </c:pt>
                <c:pt idx="9">
                  <c:v>28.7745919766692</c:v>
                </c:pt>
                <c:pt idx="10">
                  <c:v>28.816155831438799</c:v>
                </c:pt>
                <c:pt idx="11">
                  <c:v>29.065744665166299</c:v>
                </c:pt>
                <c:pt idx="12">
                  <c:v>29.0761521681152</c:v>
                </c:pt>
                <c:pt idx="13">
                  <c:v>28.920108300036301</c:v>
                </c:pt>
                <c:pt idx="14">
                  <c:v>29.013718191418899</c:v>
                </c:pt>
                <c:pt idx="15">
                  <c:v>29.055338389155501</c:v>
                </c:pt>
                <c:pt idx="16">
                  <c:v>29.357378314075401</c:v>
                </c:pt>
                <c:pt idx="17">
                  <c:v>29.169844244996298</c:v>
                </c:pt>
                <c:pt idx="18">
                  <c:v>29.2323334695241</c:v>
                </c:pt>
                <c:pt idx="19">
                  <c:v>29.2115012702765</c:v>
                </c:pt>
                <c:pt idx="20">
                  <c:v>29.378227735099799</c:v>
                </c:pt>
                <c:pt idx="21">
                  <c:v>29.294844820658799</c:v>
                </c:pt>
                <c:pt idx="22">
                  <c:v>29.294844820658799</c:v>
                </c:pt>
                <c:pt idx="23">
                  <c:v>29.357378314075401</c:v>
                </c:pt>
                <c:pt idx="24">
                  <c:v>29.5451118050178</c:v>
                </c:pt>
                <c:pt idx="25">
                  <c:v>29.628613035056699</c:v>
                </c:pt>
                <c:pt idx="26">
                  <c:v>29.430362370718601</c:v>
                </c:pt>
                <c:pt idx="27">
                  <c:v>29.649494515040601</c:v>
                </c:pt>
                <c:pt idx="28">
                  <c:v>29.5868574832257</c:v>
                </c:pt>
                <c:pt idx="29">
                  <c:v>29.7121537782782</c:v>
                </c:pt>
                <c:pt idx="30">
                  <c:v>29.774835288724798</c:v>
                </c:pt>
                <c:pt idx="31">
                  <c:v>29.868899612024599</c:v>
                </c:pt>
                <c:pt idx="32">
                  <c:v>29.722599460339801</c:v>
                </c:pt>
                <c:pt idx="33">
                  <c:v>29.733045142401501</c:v>
                </c:pt>
                <c:pt idx="34">
                  <c:v>30.088577102803601</c:v>
                </c:pt>
                <c:pt idx="35">
                  <c:v>29.983934534202302</c:v>
                </c:pt>
                <c:pt idx="36">
                  <c:v>30.8753825078667</c:v>
                </c:pt>
                <c:pt idx="37">
                  <c:v>30.025784118923301</c:v>
                </c:pt>
                <c:pt idx="38">
                  <c:v>29.8061847009077</c:v>
                </c:pt>
                <c:pt idx="39">
                  <c:v>29.9002651144759</c:v>
                </c:pt>
                <c:pt idx="40">
                  <c:v>29.733045142401501</c:v>
                </c:pt>
                <c:pt idx="41">
                  <c:v>30.0676436264859</c:v>
                </c:pt>
                <c:pt idx="42">
                  <c:v>29.94209486762</c:v>
                </c:pt>
                <c:pt idx="43">
                  <c:v>30.235180979337802</c:v>
                </c:pt>
                <c:pt idx="44">
                  <c:v>29.983934534202302</c:v>
                </c:pt>
                <c:pt idx="45">
                  <c:v>30.0676436264859</c:v>
                </c:pt>
                <c:pt idx="46">
                  <c:v>29.910721933318801</c:v>
                </c:pt>
                <c:pt idx="47">
                  <c:v>29.921178752161701</c:v>
                </c:pt>
                <c:pt idx="48">
                  <c:v>30.109513061596999</c:v>
                </c:pt>
                <c:pt idx="49">
                  <c:v>30.193281733307899</c:v>
                </c:pt>
                <c:pt idx="50">
                  <c:v>30.088577102803601</c:v>
                </c:pt>
                <c:pt idx="51">
                  <c:v>29.8061847009077</c:v>
                </c:pt>
                <c:pt idx="52">
                  <c:v>30.172335838721001</c:v>
                </c:pt>
                <c:pt idx="53">
                  <c:v>30.256134331960901</c:v>
                </c:pt>
                <c:pt idx="54">
                  <c:v>29.963013461437601</c:v>
                </c:pt>
                <c:pt idx="55">
                  <c:v>30.004858086501599</c:v>
                </c:pt>
                <c:pt idx="56">
                  <c:v>30.497277114514599</c:v>
                </c:pt>
                <c:pt idx="57">
                  <c:v>30.277090171776301</c:v>
                </c:pt>
                <c:pt idx="58">
                  <c:v>30.339972620284001</c:v>
                </c:pt>
                <c:pt idx="59">
                  <c:v>30.256134331960901</c:v>
                </c:pt>
                <c:pt idx="60">
                  <c:v>30.434338620820601</c:v>
                </c:pt>
                <c:pt idx="61">
                  <c:v>30.360938414776601</c:v>
                </c:pt>
                <c:pt idx="62">
                  <c:v>30.3819066994166</c:v>
                </c:pt>
                <c:pt idx="63">
                  <c:v>30.507768733491599</c:v>
                </c:pt>
                <c:pt idx="64">
                  <c:v>30.654721272594202</c:v>
                </c:pt>
                <c:pt idx="65">
                  <c:v>30.6652228770512</c:v>
                </c:pt>
                <c:pt idx="66">
                  <c:v>30.780778023625398</c:v>
                </c:pt>
                <c:pt idx="67">
                  <c:v>30.612722349517998</c:v>
                </c:pt>
                <c:pt idx="68">
                  <c:v>30.801796235724499</c:v>
                </c:pt>
                <c:pt idx="69">
                  <c:v>30.885894116232599</c:v>
                </c:pt>
                <c:pt idx="70">
                  <c:v>31.159489228526201</c:v>
                </c:pt>
                <c:pt idx="71">
                  <c:v>30.927958084103398</c:v>
                </c:pt>
                <c:pt idx="72">
                  <c:v>31.2016184429771</c:v>
                </c:pt>
                <c:pt idx="73">
                  <c:v>30.991072833861701</c:v>
                </c:pt>
                <c:pt idx="74">
                  <c:v>31.328066440970801</c:v>
                </c:pt>
                <c:pt idx="75">
                  <c:v>31.1173700651823</c:v>
                </c:pt>
                <c:pt idx="76">
                  <c:v>31.222686820866901</c:v>
                </c:pt>
                <c:pt idx="77">
                  <c:v>31.159489228526201</c:v>
                </c:pt>
                <c:pt idx="78">
                  <c:v>31.306985484193898</c:v>
                </c:pt>
                <c:pt idx="79">
                  <c:v>31.507356596946199</c:v>
                </c:pt>
                <c:pt idx="80">
                  <c:v>31.665704549753201</c:v>
                </c:pt>
                <c:pt idx="81">
                  <c:v>31.581234465692699</c:v>
                </c:pt>
                <c:pt idx="82">
                  <c:v>31.602348197981101</c:v>
                </c:pt>
                <c:pt idx="83">
                  <c:v>31.6551438945801</c:v>
                </c:pt>
                <c:pt idx="84">
                  <c:v>31.349149915327899</c:v>
                </c:pt>
                <c:pt idx="85">
                  <c:v>31.686828387327701</c:v>
                </c:pt>
                <c:pt idx="86">
                  <c:v>31.517908415279098</c:v>
                </c:pt>
                <c:pt idx="87">
                  <c:v>31.602348197981101</c:v>
                </c:pt>
                <c:pt idx="88">
                  <c:v>31.750215069470599</c:v>
                </c:pt>
                <c:pt idx="89">
                  <c:v>31.539014574945401</c:v>
                </c:pt>
                <c:pt idx="90">
                  <c:v>32.0251539857925</c:v>
                </c:pt>
                <c:pt idx="91">
                  <c:v>31.834766063576399</c:v>
                </c:pt>
                <c:pt idx="92">
                  <c:v>32.046320878968103</c:v>
                </c:pt>
                <c:pt idx="93">
                  <c:v>31.8770567506437</c:v>
                </c:pt>
                <c:pt idx="94">
                  <c:v>32.131013839248297</c:v>
                </c:pt>
                <c:pt idx="95">
                  <c:v>32.067490310292399</c:v>
                </c:pt>
                <c:pt idx="96">
                  <c:v>31.855910140770199</c:v>
                </c:pt>
                <c:pt idx="97">
                  <c:v>31.771349022009002</c:v>
                </c:pt>
                <c:pt idx="98">
                  <c:v>32.152194699855997</c:v>
                </c:pt>
                <c:pt idx="99">
                  <c:v>31.993408720805999</c:v>
                </c:pt>
                <c:pt idx="100">
                  <c:v>32.088662280374599</c:v>
                </c:pt>
                <c:pt idx="101">
                  <c:v>32.035737432380301</c:v>
                </c:pt>
                <c:pt idx="102">
                  <c:v>32.247533358392801</c:v>
                </c:pt>
                <c:pt idx="103">
                  <c:v>32.5975527763431</c:v>
                </c:pt>
                <c:pt idx="104">
                  <c:v>32.003989630157498</c:v>
                </c:pt>
                <c:pt idx="105">
                  <c:v>32.321721683618797</c:v>
                </c:pt>
                <c:pt idx="106">
                  <c:v>32.438367181514003</c:v>
                </c:pt>
                <c:pt idx="107">
                  <c:v>32.448974792673702</c:v>
                </c:pt>
                <c:pt idx="108">
                  <c:v>32.682510656865396</c:v>
                </c:pt>
                <c:pt idx="109">
                  <c:v>32.831285397052497</c:v>
                </c:pt>
                <c:pt idx="110">
                  <c:v>32.778137487546203</c:v>
                </c:pt>
                <c:pt idx="111">
                  <c:v>32.788765533571798</c:v>
                </c:pt>
                <c:pt idx="112">
                  <c:v>32.533861185615002</c:v>
                </c:pt>
                <c:pt idx="113">
                  <c:v>32.714380725221602</c:v>
                </c:pt>
                <c:pt idx="114">
                  <c:v>32.969546042211299</c:v>
                </c:pt>
                <c:pt idx="115">
                  <c:v>32.831285397052497</c:v>
                </c:pt>
                <c:pt idx="116">
                  <c:v>32.810024185210303</c:v>
                </c:pt>
                <c:pt idx="117">
                  <c:v>32.873815503815301</c:v>
                </c:pt>
                <c:pt idx="118">
                  <c:v>33.257048228079</c:v>
                </c:pt>
                <c:pt idx="119">
                  <c:v>33.246391955215302</c:v>
                </c:pt>
                <c:pt idx="120">
                  <c:v>33.182465893094502</c:v>
                </c:pt>
                <c:pt idx="121">
                  <c:v>33.086619859763502</c:v>
                </c:pt>
                <c:pt idx="122">
                  <c:v>33.545020023940999</c:v>
                </c:pt>
                <c:pt idx="123">
                  <c:v>33.555694337535201</c:v>
                </c:pt>
                <c:pt idx="124">
                  <c:v>33.3103411733603</c:v>
                </c:pt>
                <c:pt idx="125">
                  <c:v>33.512999664456899</c:v>
                </c:pt>
                <c:pt idx="126">
                  <c:v>33.577045546646097</c:v>
                </c:pt>
                <c:pt idx="127">
                  <c:v>33.769322718295697</c:v>
                </c:pt>
                <c:pt idx="128">
                  <c:v>33.641114671761699</c:v>
                </c:pt>
                <c:pt idx="129">
                  <c:v>33.534345710346898</c:v>
                </c:pt>
                <c:pt idx="130">
                  <c:v>33.512999664456899</c:v>
                </c:pt>
                <c:pt idx="131">
                  <c:v>33.491656199241</c:v>
                </c:pt>
                <c:pt idx="132">
                  <c:v>33.641114671761699</c:v>
                </c:pt>
                <c:pt idx="133">
                  <c:v>33.705207056680003</c:v>
                </c:pt>
                <c:pt idx="134">
                  <c:v>33.726576356750599</c:v>
                </c:pt>
                <c:pt idx="135">
                  <c:v>33.683840342908802</c:v>
                </c:pt>
                <c:pt idx="136">
                  <c:v>33.833461673521903</c:v>
                </c:pt>
                <c:pt idx="137">
                  <c:v>33.747948243747103</c:v>
                </c:pt>
                <c:pt idx="138">
                  <c:v>33.919016544262597</c:v>
                </c:pt>
                <c:pt idx="139">
                  <c:v>33.747948243747103</c:v>
                </c:pt>
                <c:pt idx="140">
                  <c:v>33.833461673521903</c:v>
                </c:pt>
                <c:pt idx="141">
                  <c:v>34.026018470272</c:v>
                </c:pt>
                <c:pt idx="142">
                  <c:v>34.1330852891994</c:v>
                </c:pt>
                <c:pt idx="143">
                  <c:v>34.197356561913999</c:v>
                </c:pt>
                <c:pt idx="144">
                  <c:v>34.090250769440999</c:v>
                </c:pt>
                <c:pt idx="145">
                  <c:v>33.8762339262613</c:v>
                </c:pt>
                <c:pt idx="146">
                  <c:v>33.833461673521903</c:v>
                </c:pt>
                <c:pt idx="147">
                  <c:v>34.154506447063198</c:v>
                </c:pt>
                <c:pt idx="148">
                  <c:v>33.822770553039</c:v>
                </c:pt>
                <c:pt idx="149">
                  <c:v>33.897623939290298</c:v>
                </c:pt>
                <c:pt idx="150">
                  <c:v>33.961809532550802</c:v>
                </c:pt>
                <c:pt idx="151">
                  <c:v>34.1330852891994</c:v>
                </c:pt>
                <c:pt idx="152">
                  <c:v>33.8762339262613</c:v>
                </c:pt>
                <c:pt idx="153">
                  <c:v>33.919016544262597</c:v>
                </c:pt>
                <c:pt idx="154">
                  <c:v>33.983209917123702</c:v>
                </c:pt>
                <c:pt idx="155">
                  <c:v>34.111666730202103</c:v>
                </c:pt>
                <c:pt idx="156">
                  <c:v>34.197356561913999</c:v>
                </c:pt>
                <c:pt idx="157">
                  <c:v>34.068837406285503</c:v>
                </c:pt>
                <c:pt idx="158">
                  <c:v>34.111666730202103</c:v>
                </c:pt>
                <c:pt idx="159">
                  <c:v>34.2938076895853</c:v>
                </c:pt>
                <c:pt idx="160">
                  <c:v>34.111666730202103</c:v>
                </c:pt>
                <c:pt idx="161">
                  <c:v>34.1330852891994</c:v>
                </c:pt>
                <c:pt idx="162">
                  <c:v>34.390310889321199</c:v>
                </c:pt>
                <c:pt idx="163">
                  <c:v>34.368861102244402</c:v>
                </c:pt>
                <c:pt idx="164">
                  <c:v>34.562003071410203</c:v>
                </c:pt>
                <c:pt idx="165">
                  <c:v>34.047426640105797</c:v>
                </c:pt>
                <c:pt idx="166">
                  <c:v>34.390310889321199</c:v>
                </c:pt>
                <c:pt idx="167">
                  <c:v>34.4654060001319</c:v>
                </c:pt>
                <c:pt idx="168">
                  <c:v>34.690881874300104</c:v>
                </c:pt>
                <c:pt idx="169">
                  <c:v>34.562003071410203</c:v>
                </c:pt>
                <c:pt idx="170">
                  <c:v>34.562003071410203</c:v>
                </c:pt>
                <c:pt idx="171">
                  <c:v>34.562003071410203</c:v>
                </c:pt>
                <c:pt idx="172">
                  <c:v>34.8091038111328</c:v>
                </c:pt>
                <c:pt idx="173">
                  <c:v>34.787603083670703</c:v>
                </c:pt>
                <c:pt idx="174">
                  <c:v>35.142700038000797</c:v>
                </c:pt>
                <c:pt idx="175">
                  <c:v>35.0350193562127</c:v>
                </c:pt>
                <c:pt idx="176">
                  <c:v>34.884376657216997</c:v>
                </c:pt>
                <c:pt idx="177">
                  <c:v>35.272003612373702</c:v>
                </c:pt>
                <c:pt idx="178">
                  <c:v>35.272003612373702</c:v>
                </c:pt>
                <c:pt idx="179">
                  <c:v>35.466136718974397</c:v>
                </c:pt>
                <c:pt idx="180">
                  <c:v>35.422977576278399</c:v>
                </c:pt>
                <c:pt idx="181">
                  <c:v>35.574080759217999</c:v>
                </c:pt>
                <c:pt idx="182">
                  <c:v>35.768546509358401</c:v>
                </c:pt>
                <c:pt idx="183">
                  <c:v>35.6820908404815</c:v>
                </c:pt>
                <c:pt idx="184">
                  <c:v>35.466136718974397</c:v>
                </c:pt>
                <c:pt idx="185">
                  <c:v>35.530895222721298</c:v>
                </c:pt>
                <c:pt idx="186">
                  <c:v>35.358258639040599</c:v>
                </c:pt>
                <c:pt idx="187">
                  <c:v>35.455346273858702</c:v>
                </c:pt>
                <c:pt idx="188">
                  <c:v>35.466136718974397</c:v>
                </c:pt>
                <c:pt idx="189">
                  <c:v>35.228891897307697</c:v>
                </c:pt>
                <c:pt idx="190">
                  <c:v>35.552486670472497</c:v>
                </c:pt>
                <c:pt idx="191">
                  <c:v>35.476928483296099</c:v>
                </c:pt>
                <c:pt idx="192">
                  <c:v>35.175017382821302</c:v>
                </c:pt>
                <c:pt idx="193">
                  <c:v>35.466136718974397</c:v>
                </c:pt>
                <c:pt idx="194">
                  <c:v>35.6388788778821</c:v>
                </c:pt>
                <c:pt idx="195">
                  <c:v>35.563283714845298</c:v>
                </c:pt>
                <c:pt idx="196">
                  <c:v>35.649681207475098</c:v>
                </c:pt>
                <c:pt idx="197">
                  <c:v>35.293563418509002</c:v>
                </c:pt>
                <c:pt idx="198">
                  <c:v>35.60647717594</c:v>
                </c:pt>
                <c:pt idx="199">
                  <c:v>35.833416057146302</c:v>
                </c:pt>
                <c:pt idx="200">
                  <c:v>35.649681207475098</c:v>
                </c:pt>
                <c:pt idx="201">
                  <c:v>35.660483537068203</c:v>
                </c:pt>
                <c:pt idx="202">
                  <c:v>35.552486670472497</c:v>
                </c:pt>
                <c:pt idx="203">
                  <c:v>35.941584967042402</c:v>
                </c:pt>
                <c:pt idx="204">
                  <c:v>35.736121002569902</c:v>
                </c:pt>
                <c:pt idx="205">
                  <c:v>35.736121002569902</c:v>
                </c:pt>
                <c:pt idx="206">
                  <c:v>35.855044537702398</c:v>
                </c:pt>
                <c:pt idx="207">
                  <c:v>36.223134697346197</c:v>
                </c:pt>
                <c:pt idx="208">
                  <c:v>35.844230297424403</c:v>
                </c:pt>
                <c:pt idx="209">
                  <c:v>36.006518139717699</c:v>
                </c:pt>
                <c:pt idx="210">
                  <c:v>36.266489921610898</c:v>
                </c:pt>
                <c:pt idx="211">
                  <c:v>36.331542727966998</c:v>
                </c:pt>
                <c:pt idx="212">
                  <c:v>36.201461077244304</c:v>
                </c:pt>
                <c:pt idx="213">
                  <c:v>36.244810978583899</c:v>
                </c:pt>
                <c:pt idx="214">
                  <c:v>36.223134697346197</c:v>
                </c:pt>
                <c:pt idx="215">
                  <c:v>36.396619513978202</c:v>
                </c:pt>
                <c:pt idx="216">
                  <c:v>36.179790117624897</c:v>
                </c:pt>
                <c:pt idx="217">
                  <c:v>36.700628766526499</c:v>
                </c:pt>
                <c:pt idx="218">
                  <c:v>36.5051341601622</c:v>
                </c:pt>
                <c:pt idx="219">
                  <c:v>36.353232324691596</c:v>
                </c:pt>
                <c:pt idx="220">
                  <c:v>36.461720297329698</c:v>
                </c:pt>
                <c:pt idx="221">
                  <c:v>36.5268450957265</c:v>
                </c:pt>
                <c:pt idx="222">
                  <c:v>36.602854737261197</c:v>
                </c:pt>
                <c:pt idx="223">
                  <c:v>36.6354398413037</c:v>
                </c:pt>
                <c:pt idx="224">
                  <c:v>36.722363758529198</c:v>
                </c:pt>
                <c:pt idx="225">
                  <c:v>36.722363758529198</c:v>
                </c:pt>
                <c:pt idx="226">
                  <c:v>36.809330495420099</c:v>
                </c:pt>
                <c:pt idx="227">
                  <c:v>36.700628766526499</c:v>
                </c:pt>
                <c:pt idx="228">
                  <c:v>36.559416840016503</c:v>
                </c:pt>
                <c:pt idx="229">
                  <c:v>36.613715547629802</c:v>
                </c:pt>
                <c:pt idx="230">
                  <c:v>36.8854618840329</c:v>
                </c:pt>
                <c:pt idx="231">
                  <c:v>36.918099195994799</c:v>
                </c:pt>
                <c:pt idx="232">
                  <c:v>37.026934950824803</c:v>
                </c:pt>
                <c:pt idx="233">
                  <c:v>36.744101426760601</c:v>
                </c:pt>
                <c:pt idx="234">
                  <c:v>37.005162431549699</c:v>
                </c:pt>
                <c:pt idx="235">
                  <c:v>37.048710155578704</c:v>
                </c:pt>
                <c:pt idx="236">
                  <c:v>37.135837842636903</c:v>
                </c:pt>
                <c:pt idx="237">
                  <c:v>36.983392597091097</c:v>
                </c:pt>
                <c:pt idx="238">
                  <c:v>37.026934950824803</c:v>
                </c:pt>
                <c:pt idx="239">
                  <c:v>36.9398609799753</c:v>
                </c:pt>
                <c:pt idx="240">
                  <c:v>37.135837842636903</c:v>
                </c:pt>
                <c:pt idx="241">
                  <c:v>37.1576264847278</c:v>
                </c:pt>
                <c:pt idx="242">
                  <c:v>37.310222321385098</c:v>
                </c:pt>
                <c:pt idx="243">
                  <c:v>37.637658221712897</c:v>
                </c:pt>
                <c:pt idx="244">
                  <c:v>37.801604530026196</c:v>
                </c:pt>
                <c:pt idx="245">
                  <c:v>37.725077125365203</c:v>
                </c:pt>
                <c:pt idx="246">
                  <c:v>37.9000449021432</c:v>
                </c:pt>
                <c:pt idx="247">
                  <c:v>38.206656393734598</c:v>
                </c:pt>
                <c:pt idx="248">
                  <c:v>38.0313846272226</c:v>
                </c:pt>
                <c:pt idx="249">
                  <c:v>38.360162062213497</c:v>
                </c:pt>
                <c:pt idx="250">
                  <c:v>38.228577604704398</c:v>
                </c:pt>
                <c:pt idx="251">
                  <c:v>38.371132202805398</c:v>
                </c:pt>
                <c:pt idx="252">
                  <c:v>38.733518179397997</c:v>
                </c:pt>
                <c:pt idx="253">
                  <c:v>38.458915148488899</c:v>
                </c:pt>
                <c:pt idx="254">
                  <c:v>38.458915148488899</c:v>
                </c:pt>
                <c:pt idx="255">
                  <c:v>38.447939551812098</c:v>
                </c:pt>
                <c:pt idx="256">
                  <c:v>38.4040453516063</c:v>
                </c:pt>
                <c:pt idx="257">
                  <c:v>38.206656393734598</c:v>
                </c:pt>
                <c:pt idx="258">
                  <c:v>38.184737904375297</c:v>
                </c:pt>
                <c:pt idx="259">
                  <c:v>38.316289678210801</c:v>
                </c:pt>
                <c:pt idx="260">
                  <c:v>38.184737904375297</c:v>
                </c:pt>
                <c:pt idx="261">
                  <c:v>38.206656393734598</c:v>
                </c:pt>
                <c:pt idx="262">
                  <c:v>38.305323626124</c:v>
                </c:pt>
                <c:pt idx="263">
                  <c:v>38.436965319665397</c:v>
                </c:pt>
                <c:pt idx="264">
                  <c:v>38.360162062213497</c:v>
                </c:pt>
                <c:pt idx="265">
                  <c:v>38.458915148488899</c:v>
                </c:pt>
                <c:pt idx="266">
                  <c:v>38.2395395713325</c:v>
                </c:pt>
                <c:pt idx="267">
                  <c:v>38.425991087518597</c:v>
                </c:pt>
                <c:pt idx="268">
                  <c:v>38.4040453516063</c:v>
                </c:pt>
                <c:pt idx="269">
                  <c:v>38.425991087518597</c:v>
                </c:pt>
                <c:pt idx="270">
                  <c:v>38.524781014071202</c:v>
                </c:pt>
                <c:pt idx="271">
                  <c:v>38.5796876715971</c:v>
                </c:pt>
                <c:pt idx="272">
                  <c:v>38.689552926445401</c:v>
                </c:pt>
                <c:pt idx="273">
                  <c:v>38.66757440512</c:v>
                </c:pt>
                <c:pt idx="274">
                  <c:v>38.909488761939798</c:v>
                </c:pt>
                <c:pt idx="275">
                  <c:v>39.195815584124297</c:v>
                </c:pt>
                <c:pt idx="276">
                  <c:v>39.548856516310103</c:v>
                </c:pt>
                <c:pt idx="277">
                  <c:v>39.372247801000498</c:v>
                </c:pt>
                <c:pt idx="278">
                  <c:v>39.548856516310103</c:v>
                </c:pt>
                <c:pt idx="279">
                  <c:v>39.692481648213302</c:v>
                </c:pt>
                <c:pt idx="280">
                  <c:v>38.623625569364499</c:v>
                </c:pt>
                <c:pt idx="281">
                  <c:v>38.272428194179398</c:v>
                </c:pt>
                <c:pt idx="282">
                  <c:v>38.513801321767801</c:v>
                </c:pt>
                <c:pt idx="283">
                  <c:v>38.623625569364499</c:v>
                </c:pt>
                <c:pt idx="284">
                  <c:v>38.634612094508903</c:v>
                </c:pt>
                <c:pt idx="285">
                  <c:v>38.557722822757697</c:v>
                </c:pt>
                <c:pt idx="286">
                  <c:v>38.711534184310899</c:v>
                </c:pt>
                <c:pt idx="287">
                  <c:v>38.645598619653398</c:v>
                </c:pt>
                <c:pt idx="288">
                  <c:v>38.425991087518597</c:v>
                </c:pt>
                <c:pt idx="289">
                  <c:v>38.535760706374603</c:v>
                </c:pt>
                <c:pt idx="290">
                  <c:v>38.909488761939798</c:v>
                </c:pt>
                <c:pt idx="291">
                  <c:v>39.769866149979201</c:v>
                </c:pt>
                <c:pt idx="292">
                  <c:v>39.725642083535902</c:v>
                </c:pt>
                <c:pt idx="293">
                  <c:v>39.924737681463697</c:v>
                </c:pt>
                <c:pt idx="294">
                  <c:v>39.836223028158798</c:v>
                </c:pt>
                <c:pt idx="295">
                  <c:v>40.168382058069</c:v>
                </c:pt>
                <c:pt idx="296">
                  <c:v>40.035443443113799</c:v>
                </c:pt>
                <c:pt idx="297">
                  <c:v>40.013296736402502</c:v>
                </c:pt>
                <c:pt idx="298">
                  <c:v>40.079745192987097</c:v>
                </c:pt>
                <c:pt idx="299">
                  <c:v>40.168382058069</c:v>
                </c:pt>
                <c:pt idx="300">
                  <c:v>39.957942468375101</c:v>
                </c:pt>
                <c:pt idx="301">
                  <c:v>40.079745192987097</c:v>
                </c:pt>
                <c:pt idx="302">
                  <c:v>40.257063447510497</c:v>
                </c:pt>
                <c:pt idx="303">
                  <c:v>40.112979150160697</c:v>
                </c:pt>
                <c:pt idx="304">
                  <c:v>40.168382058069</c:v>
                </c:pt>
                <c:pt idx="305">
                  <c:v>40.079745192987097</c:v>
                </c:pt>
                <c:pt idx="306">
                  <c:v>40.257063447510497</c:v>
                </c:pt>
                <c:pt idx="307">
                  <c:v>40.367977864878902</c:v>
                </c:pt>
                <c:pt idx="308">
                  <c:v>40.279240757045102</c:v>
                </c:pt>
                <c:pt idx="309">
                  <c:v>40.3236037356221</c:v>
                </c:pt>
                <c:pt idx="310">
                  <c:v>40.257063447510497</c:v>
                </c:pt>
                <c:pt idx="311">
                  <c:v>40.390169112764099</c:v>
                </c:pt>
                <c:pt idx="312">
                  <c:v>40.390169112764099</c:v>
                </c:pt>
                <c:pt idx="313">
                  <c:v>40.279240757045102</c:v>
                </c:pt>
                <c:pt idx="314">
                  <c:v>40.390169112764099</c:v>
                </c:pt>
                <c:pt idx="315">
                  <c:v>40.212717184449197</c:v>
                </c:pt>
                <c:pt idx="316">
                  <c:v>40.434559978554503</c:v>
                </c:pt>
                <c:pt idx="317">
                  <c:v>40.3457894060653</c:v>
                </c:pt>
                <c:pt idx="318">
                  <c:v>40.612235144960003</c:v>
                </c:pt>
                <c:pt idx="319">
                  <c:v>40.590015967746297</c:v>
                </c:pt>
                <c:pt idx="320">
                  <c:v>40.523375209867197</c:v>
                </c:pt>
                <c:pt idx="321">
                  <c:v>40.567799586628603</c:v>
                </c:pt>
                <c:pt idx="322">
                  <c:v>40.501167212817002</c:v>
                </c:pt>
                <c:pt idx="323">
                  <c:v>40.590015967746297</c:v>
                </c:pt>
                <c:pt idx="324">
                  <c:v>40.279240757045102</c:v>
                </c:pt>
                <c:pt idx="325">
                  <c:v>40.3457894060653</c:v>
                </c:pt>
                <c:pt idx="326">
                  <c:v>40.1905482295236</c:v>
                </c:pt>
                <c:pt idx="327">
                  <c:v>40.379073488821497</c:v>
                </c:pt>
                <c:pt idx="328">
                  <c:v>40.3457894060653</c:v>
                </c:pt>
                <c:pt idx="329">
                  <c:v>40.146218669386599</c:v>
                </c:pt>
                <c:pt idx="330">
                  <c:v>40.279240757045102</c:v>
                </c:pt>
                <c:pt idx="331">
                  <c:v>40.223803053997102</c:v>
                </c:pt>
                <c:pt idx="332">
                  <c:v>40.057592928409697</c:v>
                </c:pt>
                <c:pt idx="333">
                  <c:v>39.924737681463697</c:v>
                </c:pt>
                <c:pt idx="334">
                  <c:v>40.1905482295236</c:v>
                </c:pt>
                <c:pt idx="335">
                  <c:v>39.991152807578402</c:v>
                </c:pt>
                <c:pt idx="336">
                  <c:v>40.057592928409697</c:v>
                </c:pt>
                <c:pt idx="337">
                  <c:v>40.3457894060653</c:v>
                </c:pt>
                <c:pt idx="338">
                  <c:v>40.090822715265503</c:v>
                </c:pt>
                <c:pt idx="339">
                  <c:v>40.101900237543802</c:v>
                </c:pt>
                <c:pt idx="340">
                  <c:v>40.1240580627775</c:v>
                </c:pt>
                <c:pt idx="341">
                  <c:v>40.434559978554503</c:v>
                </c:pt>
                <c:pt idx="342">
                  <c:v>40.3236037356221</c:v>
                </c:pt>
                <c:pt idx="343">
                  <c:v>40.423461564488299</c:v>
                </c:pt>
                <c:pt idx="344">
                  <c:v>40.390169112764099</c:v>
                </c:pt>
                <c:pt idx="345">
                  <c:v>40.423461564488299</c:v>
                </c:pt>
                <c:pt idx="346">
                  <c:v>40.490064610933302</c:v>
                </c:pt>
                <c:pt idx="347">
                  <c:v>40.612235144960003</c:v>
                </c:pt>
                <c:pt idx="348">
                  <c:v>40.656681890491498</c:v>
                </c:pt>
                <c:pt idx="349">
                  <c:v>40.567799586628603</c:v>
                </c:pt>
                <c:pt idx="350">
                  <c:v>40.6344571189737</c:v>
                </c:pt>
                <c:pt idx="351">
                  <c:v>40.478962009049702</c:v>
                </c:pt>
                <c:pt idx="352">
                  <c:v>40.623346131966798</c:v>
                </c:pt>
                <c:pt idx="353">
                  <c:v>40.512271211342103</c:v>
                </c:pt>
                <c:pt idx="354">
                  <c:v>40.712256412986399</c:v>
                </c:pt>
                <c:pt idx="355">
                  <c:v>40.7011398288574</c:v>
                </c:pt>
                <c:pt idx="356">
                  <c:v>40.7011398288574</c:v>
                </c:pt>
                <c:pt idx="357">
                  <c:v>40.501167212817002</c:v>
                </c:pt>
                <c:pt idx="358">
                  <c:v>40.745608965696697</c:v>
                </c:pt>
                <c:pt idx="359">
                  <c:v>40.7011398288574</c:v>
                </c:pt>
                <c:pt idx="360">
                  <c:v>40.745608965696697</c:v>
                </c:pt>
                <c:pt idx="361">
                  <c:v>40.7011398288574</c:v>
                </c:pt>
                <c:pt idx="362">
                  <c:v>40.523375209867197</c:v>
                </c:pt>
                <c:pt idx="363">
                  <c:v>40.6344571189737</c:v>
                </c:pt>
                <c:pt idx="364">
                  <c:v>40.723372997115398</c:v>
                </c:pt>
                <c:pt idx="365">
                  <c:v>40.945858813982198</c:v>
                </c:pt>
                <c:pt idx="366">
                  <c:v>40.7011398288574</c:v>
                </c:pt>
                <c:pt idx="367">
                  <c:v>40.945858813982198</c:v>
                </c:pt>
                <c:pt idx="368">
                  <c:v>40.667795675354697</c:v>
                </c:pt>
                <c:pt idx="369">
                  <c:v>40.812333680438101</c:v>
                </c:pt>
                <c:pt idx="370">
                  <c:v>40.968122824645199</c:v>
                </c:pt>
                <c:pt idx="371">
                  <c:v>41.0237954895182</c:v>
                </c:pt>
                <c:pt idx="372">
                  <c:v>41.1017658835014</c:v>
                </c:pt>
                <c:pt idx="373">
                  <c:v>40.901339214119901</c:v>
                </c:pt>
                <c:pt idx="374">
                  <c:v>40.968122824645199</c:v>
                </c:pt>
                <c:pt idx="375">
                  <c:v>41.1017658835014</c:v>
                </c:pt>
                <c:pt idx="376">
                  <c:v>41.146336061046497</c:v>
                </c:pt>
                <c:pt idx="377">
                  <c:v>40.901339214119901</c:v>
                </c:pt>
                <c:pt idx="378">
                  <c:v>41.012659270975803</c:v>
                </c:pt>
                <c:pt idx="379">
                  <c:v>41.2355101871089</c:v>
                </c:pt>
                <c:pt idx="380">
                  <c:v>41.168625370124602</c:v>
                </c:pt>
                <c:pt idx="381">
                  <c:v>41.012659270975803</c:v>
                </c:pt>
                <c:pt idx="382">
                  <c:v>41.347041223933701</c:v>
                </c:pt>
                <c:pt idx="383">
                  <c:v>41.324729379061303</c:v>
                </c:pt>
                <c:pt idx="384">
                  <c:v>41.124049565742297</c:v>
                </c:pt>
                <c:pt idx="385">
                  <c:v>41.202064963065901</c:v>
                </c:pt>
                <c:pt idx="386">
                  <c:v>41.347041223933701</c:v>
                </c:pt>
                <c:pt idx="387">
                  <c:v>41.391673374928203</c:v>
                </c:pt>
                <c:pt idx="388">
                  <c:v>41.637352103361501</c:v>
                </c:pt>
                <c:pt idx="389">
                  <c:v>41.492137342443101</c:v>
                </c:pt>
                <c:pt idx="390">
                  <c:v>41.391673374928203</c:v>
                </c:pt>
                <c:pt idx="391">
                  <c:v>41.168625370124602</c:v>
                </c:pt>
                <c:pt idx="392">
                  <c:v>41.257810758390796</c:v>
                </c:pt>
                <c:pt idx="393">
                  <c:v>41.659703495721402</c:v>
                </c:pt>
                <c:pt idx="394">
                  <c:v>41.7044147717153</c:v>
                </c:pt>
                <c:pt idx="395">
                  <c:v>41.324729379061303</c:v>
                </c:pt>
                <c:pt idx="396">
                  <c:v>41.525637569279802</c:v>
                </c:pt>
                <c:pt idx="397">
                  <c:v>41.615003540471001</c:v>
                </c:pt>
                <c:pt idx="398">
                  <c:v>41.391673374928203</c:v>
                </c:pt>
                <c:pt idx="399">
                  <c:v>41.369355888985098</c:v>
                </c:pt>
                <c:pt idx="400">
                  <c:v>41.7044147717153</c:v>
                </c:pt>
                <c:pt idx="401">
                  <c:v>41.7491373741884</c:v>
                </c:pt>
                <c:pt idx="402">
                  <c:v>41.547974821453401</c:v>
                </c:pt>
                <c:pt idx="403">
                  <c:v>41.7044147717153</c:v>
                </c:pt>
                <c:pt idx="404">
                  <c:v>42.017711166835703</c:v>
                </c:pt>
                <c:pt idx="405">
                  <c:v>41.648527799541498</c:v>
                </c:pt>
                <c:pt idx="406">
                  <c:v>41.648527799541498</c:v>
                </c:pt>
                <c:pt idx="407">
                  <c:v>42.040110770027297</c:v>
                </c:pt>
                <c:pt idx="408">
                  <c:v>41.816242527603897</c:v>
                </c:pt>
                <c:pt idx="409">
                  <c:v>41.883373197904596</c:v>
                </c:pt>
                <c:pt idx="410">
                  <c:v>41.8386165815364</c:v>
                </c:pt>
                <c:pt idx="411">
                  <c:v>41.637352103361501</c:v>
                </c:pt>
                <c:pt idx="412">
                  <c:v>41.849805026466697</c:v>
                </c:pt>
                <c:pt idx="413">
                  <c:v>42.040110770027297</c:v>
                </c:pt>
                <c:pt idx="414">
                  <c:v>42.196987620239597</c:v>
                </c:pt>
                <c:pt idx="415">
                  <c:v>41.916948462758299</c:v>
                </c:pt>
                <c:pt idx="416">
                  <c:v>41.950529404503399</c:v>
                </c:pt>
                <c:pt idx="417">
                  <c:v>41.916948462758299</c:v>
                </c:pt>
                <c:pt idx="418">
                  <c:v>41.928141163738097</c:v>
                </c:pt>
                <c:pt idx="419">
                  <c:v>41.8386165815364</c:v>
                </c:pt>
                <c:pt idx="420">
                  <c:v>41.793871308880703</c:v>
                </c:pt>
                <c:pt idx="421">
                  <c:v>41.615003540471001</c:v>
                </c:pt>
                <c:pt idx="422">
                  <c:v>41.793871308880703</c:v>
                </c:pt>
                <c:pt idx="423">
                  <c:v>41.872183334650799</c:v>
                </c:pt>
                <c:pt idx="424">
                  <c:v>41.905755761778401</c:v>
                </c:pt>
                <c:pt idx="425">
                  <c:v>41.648527799541498</c:v>
                </c:pt>
                <c:pt idx="426">
                  <c:v>41.659703495721402</c:v>
                </c:pt>
                <c:pt idx="427">
                  <c:v>41.793871308880703</c:v>
                </c:pt>
                <c:pt idx="428">
                  <c:v>41.8386165815364</c:v>
                </c:pt>
                <c:pt idx="429">
                  <c:v>41.939335284120801</c:v>
                </c:pt>
                <c:pt idx="430">
                  <c:v>41.984117445063099</c:v>
                </c:pt>
                <c:pt idx="431">
                  <c:v>41.726774656783299</c:v>
                </c:pt>
                <c:pt idx="432">
                  <c:v>41.7491373741884</c:v>
                </c:pt>
                <c:pt idx="433">
                  <c:v>42.219409982918897</c:v>
                </c:pt>
                <c:pt idx="434">
                  <c:v>41.995314405331698</c:v>
                </c:pt>
                <c:pt idx="435">
                  <c:v>41.8386165815364</c:v>
                </c:pt>
                <c:pt idx="436">
                  <c:v>42.174568105025102</c:v>
                </c:pt>
                <c:pt idx="437">
                  <c:v>42.1409445253258</c:v>
                </c:pt>
                <c:pt idx="438">
                  <c:v>41.928141163738097</c:v>
                </c:pt>
                <c:pt idx="439">
                  <c:v>41.9729204847945</c:v>
                </c:pt>
                <c:pt idx="440">
                  <c:v>42.129737614099</c:v>
                </c:pt>
                <c:pt idx="441">
                  <c:v>42.208198801579201</c:v>
                </c:pt>
                <c:pt idx="442">
                  <c:v>42.1521514365526</c:v>
                </c:pt>
                <c:pt idx="443">
                  <c:v>41.995314405331698</c:v>
                </c:pt>
                <c:pt idx="444">
                  <c:v>42.129737614099</c:v>
                </c:pt>
                <c:pt idx="445">
                  <c:v>42.219409982918897</c:v>
                </c:pt>
                <c:pt idx="446">
                  <c:v>42.331564533618199</c:v>
                </c:pt>
                <c:pt idx="447">
                  <c:v>42.354003996288199</c:v>
                </c:pt>
                <c:pt idx="448">
                  <c:v>41.9729204847945</c:v>
                </c:pt>
                <c:pt idx="449">
                  <c:v>42.286694162981902</c:v>
                </c:pt>
                <c:pt idx="450">
                  <c:v>42.1521514365526</c:v>
                </c:pt>
                <c:pt idx="451">
                  <c:v>42.354003996288199</c:v>
                </c:pt>
                <c:pt idx="452">
                  <c:v>42.2418351937865</c:v>
                </c:pt>
                <c:pt idx="453">
                  <c:v>42.410115491181998</c:v>
                </c:pt>
                <c:pt idx="454">
                  <c:v>42.398891479957101</c:v>
                </c:pt>
                <c:pt idx="455">
                  <c:v>42.398891479957101</c:v>
                </c:pt>
                <c:pt idx="456">
                  <c:v>42.6909386471673</c:v>
                </c:pt>
                <c:pt idx="457">
                  <c:v>42.342784264953202</c:v>
                </c:pt>
                <c:pt idx="458">
                  <c:v>42.533622449852899</c:v>
                </c:pt>
                <c:pt idx="459">
                  <c:v>42.421339502406802</c:v>
                </c:pt>
                <c:pt idx="460">
                  <c:v>42.713423837584003</c:v>
                </c:pt>
                <c:pt idx="461">
                  <c:v>42.5785556321567</c:v>
                </c:pt>
                <c:pt idx="462">
                  <c:v>42.679697483680599</c:v>
                </c:pt>
                <c:pt idx="463">
                  <c:v>42.567321621812603</c:v>
                </c:pt>
                <c:pt idx="464">
                  <c:v>42.713423837584003</c:v>
                </c:pt>
                <c:pt idx="465">
                  <c:v>42.645976855935203</c:v>
                </c:pt>
                <c:pt idx="466">
                  <c:v>42.915919526752901</c:v>
                </c:pt>
                <c:pt idx="467">
                  <c:v>42.735911892173803</c:v>
                </c:pt>
                <c:pt idx="468">
                  <c:v>42.758402811666301</c:v>
                </c:pt>
                <c:pt idx="469">
                  <c:v>42.825892766862999</c:v>
                </c:pt>
                <c:pt idx="470">
                  <c:v>42.780896596791798</c:v>
                </c:pt>
                <c:pt idx="471">
                  <c:v>43.096110889493097</c:v>
                </c:pt>
                <c:pt idx="472">
                  <c:v>42.915919526752901</c:v>
                </c:pt>
                <c:pt idx="473">
                  <c:v>42.893408532483498</c:v>
                </c:pt>
                <c:pt idx="474">
                  <c:v>42.9722099326369</c:v>
                </c:pt>
                <c:pt idx="475">
                  <c:v>43.051045803781001</c:v>
                </c:pt>
                <c:pt idx="476">
                  <c:v>42.904664029618203</c:v>
                </c:pt>
                <c:pt idx="477">
                  <c:v>42.870900408233197</c:v>
                </c:pt>
                <c:pt idx="478">
                  <c:v>42.960950128277098</c:v>
                </c:pt>
                <c:pt idx="479">
                  <c:v>42.848395153270097</c:v>
                </c:pt>
                <c:pt idx="480">
                  <c:v>42.713423837584003</c:v>
                </c:pt>
                <c:pt idx="481">
                  <c:v>43.705618144435903</c:v>
                </c:pt>
                <c:pt idx="482">
                  <c:v>43.547395573672503</c:v>
                </c:pt>
                <c:pt idx="483">
                  <c:v>43.547395573672503</c:v>
                </c:pt>
                <c:pt idx="484">
                  <c:v>43.649094165406801</c:v>
                </c:pt>
                <c:pt idx="485">
                  <c:v>43.728232949093503</c:v>
                </c:pt>
                <c:pt idx="486">
                  <c:v>43.434466207371599</c:v>
                </c:pt>
                <c:pt idx="487">
                  <c:v>43.603887719210903</c:v>
                </c:pt>
                <c:pt idx="488">
                  <c:v>43.931896658262197</c:v>
                </c:pt>
                <c:pt idx="489">
                  <c:v>44.124462055383297</c:v>
                </c:pt>
                <c:pt idx="490">
                  <c:v>43.886617747442401</c:v>
                </c:pt>
                <c:pt idx="491">
                  <c:v>43.863982646146198</c:v>
                </c:pt>
                <c:pt idx="492">
                  <c:v>44.045144768065398</c:v>
                </c:pt>
                <c:pt idx="493">
                  <c:v>44.226492983619799</c:v>
                </c:pt>
                <c:pt idx="494">
                  <c:v>43.977187185016099</c:v>
                </c:pt>
                <c:pt idx="495">
                  <c:v>44.113128520520299</c:v>
                </c:pt>
                <c:pt idx="496">
                  <c:v>43.999836806231102</c:v>
                </c:pt>
                <c:pt idx="497">
                  <c:v>44.067803110176797</c:v>
                </c:pt>
                <c:pt idx="498">
                  <c:v>43.977187185016099</c:v>
                </c:pt>
                <c:pt idx="499">
                  <c:v>43.7508506510421</c:v>
                </c:pt>
                <c:pt idx="500">
                  <c:v>44.113128520520299</c:v>
                </c:pt>
                <c:pt idx="501">
                  <c:v>43.999836806231102</c:v>
                </c:pt>
                <c:pt idx="502">
                  <c:v>43.909255751232998</c:v>
                </c:pt>
                <c:pt idx="503">
                  <c:v>44.113128520520299</c:v>
                </c:pt>
                <c:pt idx="504">
                  <c:v>44.249174614320701</c:v>
                </c:pt>
                <c:pt idx="505">
                  <c:v>44.203814266610202</c:v>
                </c:pt>
                <c:pt idx="506">
                  <c:v>44.271859159461897</c:v>
                </c:pt>
                <c:pt idx="507">
                  <c:v>44.271859159461897</c:v>
                </c:pt>
                <c:pt idx="508">
                  <c:v>44.271859159461897</c:v>
                </c:pt>
                <c:pt idx="509">
                  <c:v>44.385325627998199</c:v>
                </c:pt>
                <c:pt idx="510">
                  <c:v>44.339930289018703</c:v>
                </c:pt>
                <c:pt idx="511">
                  <c:v>44.192476364576798</c:v>
                </c:pt>
                <c:pt idx="512">
                  <c:v>44.532941511974599</c:v>
                </c:pt>
                <c:pt idx="513">
                  <c:v>44.703420258773598</c:v>
                </c:pt>
                <c:pt idx="514">
                  <c:v>44.612477579457497</c:v>
                </c:pt>
                <c:pt idx="515">
                  <c:v>44.589749227663198</c:v>
                </c:pt>
                <c:pt idx="516">
                  <c:v>44.4761513392328</c:v>
                </c:pt>
                <c:pt idx="517">
                  <c:v>44.657943063179999</c:v>
                </c:pt>
                <c:pt idx="518">
                  <c:v>44.430732642733702</c:v>
                </c:pt>
                <c:pt idx="519">
                  <c:v>44.623843218584703</c:v>
                </c:pt>
                <c:pt idx="520">
                  <c:v>44.487508204627602</c:v>
                </c:pt>
                <c:pt idx="521">
                  <c:v>44.544301300441397</c:v>
                </c:pt>
                <c:pt idx="522">
                  <c:v>44.703420258773598</c:v>
                </c:pt>
                <c:pt idx="523">
                  <c:v>44.680680196615803</c:v>
                </c:pt>
                <c:pt idx="524">
                  <c:v>44.589749227663198</c:v>
                </c:pt>
                <c:pt idx="525">
                  <c:v>44.521581723507801</c:v>
                </c:pt>
                <c:pt idx="526">
                  <c:v>44.8626827615171</c:v>
                </c:pt>
                <c:pt idx="527">
                  <c:v>44.839922177160403</c:v>
                </c:pt>
                <c:pt idx="528">
                  <c:v>44.510223396765099</c:v>
                </c:pt>
                <c:pt idx="529">
                  <c:v>44.612477579457497</c:v>
                </c:pt>
                <c:pt idx="530">
                  <c:v>44.908212735288203</c:v>
                </c:pt>
                <c:pt idx="531">
                  <c:v>44.794409809721301</c:v>
                </c:pt>
                <c:pt idx="532">
                  <c:v>44.839922177160403</c:v>
                </c:pt>
                <c:pt idx="533">
                  <c:v>44.976529719946498</c:v>
                </c:pt>
                <c:pt idx="534">
                  <c:v>44.794409809721301</c:v>
                </c:pt>
                <c:pt idx="535">
                  <c:v>45.022089067894399</c:v>
                </c:pt>
                <c:pt idx="536">
                  <c:v>45.0448731515962</c:v>
                </c:pt>
                <c:pt idx="537">
                  <c:v>45.067660176128499</c:v>
                </c:pt>
                <c:pt idx="538">
                  <c:v>44.908212735288203</c:v>
                </c:pt>
                <c:pt idx="539">
                  <c:v>44.567023801575601</c:v>
                </c:pt>
                <c:pt idx="540">
                  <c:v>44.999307924264102</c:v>
                </c:pt>
                <c:pt idx="541">
                  <c:v>45.022089067894399</c:v>
                </c:pt>
                <c:pt idx="542">
                  <c:v>44.930982126216499</c:v>
                </c:pt>
                <c:pt idx="543">
                  <c:v>44.953754454183397</c:v>
                </c:pt>
                <c:pt idx="544">
                  <c:v>45.250062333455801</c:v>
                </c:pt>
                <c:pt idx="545">
                  <c:v>44.965142087064997</c:v>
                </c:pt>
                <c:pt idx="546">
                  <c:v>45.090450142250397</c:v>
                </c:pt>
                <c:pt idx="547">
                  <c:v>45.147438300026799</c:v>
                </c:pt>
                <c:pt idx="548">
                  <c:v>45.227251754921703</c:v>
                </c:pt>
                <c:pt idx="549">
                  <c:v>45.181639437830803</c:v>
                </c:pt>
                <c:pt idx="550">
                  <c:v>45.1132430507216</c:v>
                </c:pt>
                <c:pt idx="551">
                  <c:v>45.090450142250397</c:v>
                </c:pt>
                <c:pt idx="552">
                  <c:v>45.090450142250397</c:v>
                </c:pt>
                <c:pt idx="553">
                  <c:v>45.079055159189501</c:v>
                </c:pt>
                <c:pt idx="554">
                  <c:v>45.022089067894399</c:v>
                </c:pt>
                <c:pt idx="555">
                  <c:v>45.170238567791202</c:v>
                </c:pt>
                <c:pt idx="556">
                  <c:v>45.1132430507216</c:v>
                </c:pt>
                <c:pt idx="557">
                  <c:v>45.1132430507216</c:v>
                </c:pt>
                <c:pt idx="558">
                  <c:v>45.124640976511799</c:v>
                </c:pt>
                <c:pt idx="559">
                  <c:v>45.090450142250397</c:v>
                </c:pt>
                <c:pt idx="560">
                  <c:v>45.067660176128499</c:v>
                </c:pt>
                <c:pt idx="561">
                  <c:v>45.067660176128499</c:v>
                </c:pt>
                <c:pt idx="562">
                  <c:v>44.976529719946498</c:v>
                </c:pt>
                <c:pt idx="563">
                  <c:v>44.953754454183397</c:v>
                </c:pt>
                <c:pt idx="564">
                  <c:v>44.9879188221053</c:v>
                </c:pt>
                <c:pt idx="565">
                  <c:v>44.817164526813897</c:v>
                </c:pt>
                <c:pt idx="566">
                  <c:v>44.999307924264102</c:v>
                </c:pt>
                <c:pt idx="567">
                  <c:v>45.022089067894399</c:v>
                </c:pt>
                <c:pt idx="568">
                  <c:v>44.976529719946498</c:v>
                </c:pt>
                <c:pt idx="569">
                  <c:v>45.204444123300497</c:v>
                </c:pt>
                <c:pt idx="570">
                  <c:v>45.136038902301998</c:v>
                </c:pt>
                <c:pt idx="571">
                  <c:v>44.999307924264102</c:v>
                </c:pt>
                <c:pt idx="572">
                  <c:v>44.930982126216499</c:v>
                </c:pt>
                <c:pt idx="573">
                  <c:v>45.170238567791202</c:v>
                </c:pt>
                <c:pt idx="574">
                  <c:v>45.284284096986497</c:v>
                </c:pt>
                <c:pt idx="575">
                  <c:v>44.976529719946498</c:v>
                </c:pt>
                <c:pt idx="576">
                  <c:v>44.999307924264102</c:v>
                </c:pt>
                <c:pt idx="577">
                  <c:v>45.056266663862402</c:v>
                </c:pt>
                <c:pt idx="578">
                  <c:v>45.067660176128499</c:v>
                </c:pt>
                <c:pt idx="579">
                  <c:v>45.022089067894399</c:v>
                </c:pt>
                <c:pt idx="580">
                  <c:v>44.9879188221053</c:v>
                </c:pt>
                <c:pt idx="581">
                  <c:v>45.158837697751501</c:v>
                </c:pt>
                <c:pt idx="582">
                  <c:v>45.250062333455801</c:v>
                </c:pt>
                <c:pt idx="583">
                  <c:v>45.067660176128499</c:v>
                </c:pt>
                <c:pt idx="584">
                  <c:v>45.136038902301998</c:v>
                </c:pt>
                <c:pt idx="585">
                  <c:v>45.227251754921703</c:v>
                </c:pt>
                <c:pt idx="586">
                  <c:v>45.318511758152397</c:v>
                </c:pt>
                <c:pt idx="587">
                  <c:v>45.409818960766103</c:v>
                </c:pt>
                <c:pt idx="588">
                  <c:v>45.284284096986497</c:v>
                </c:pt>
                <c:pt idx="589">
                  <c:v>45.124640976511799</c:v>
                </c:pt>
                <c:pt idx="590">
                  <c:v>45.227251754921703</c:v>
                </c:pt>
                <c:pt idx="591">
                  <c:v>45.409818960766103</c:v>
                </c:pt>
                <c:pt idx="592">
                  <c:v>45.364159456485098</c:v>
                </c:pt>
                <c:pt idx="593">
                  <c:v>45.501173411610999</c:v>
                </c:pt>
                <c:pt idx="594">
                  <c:v>45.318511758152397</c:v>
                </c:pt>
                <c:pt idx="595">
                  <c:v>45.352746794220998</c:v>
                </c:pt>
                <c:pt idx="596">
                  <c:v>45.409818960766103</c:v>
                </c:pt>
                <c:pt idx="597">
                  <c:v>45.524019412589901</c:v>
                </c:pt>
                <c:pt idx="598">
                  <c:v>45.386987732500401</c:v>
                </c:pt>
                <c:pt idx="599">
                  <c:v>45.272875859664097</c:v>
                </c:pt>
                <c:pt idx="600">
                  <c:v>45.524019412589901</c:v>
                </c:pt>
                <c:pt idx="601">
                  <c:v>45.295692334309003</c:v>
                </c:pt>
                <c:pt idx="602">
                  <c:v>45.250062333455801</c:v>
                </c:pt>
                <c:pt idx="603">
                  <c:v>45.318511758152397</c:v>
                </c:pt>
                <c:pt idx="604">
                  <c:v>45.409818960766103</c:v>
                </c:pt>
                <c:pt idx="605">
                  <c:v>45.250062333455801</c:v>
                </c:pt>
                <c:pt idx="606">
                  <c:v>45.158837697751501</c:v>
                </c:pt>
                <c:pt idx="607">
                  <c:v>45.352746794220998</c:v>
                </c:pt>
                <c:pt idx="608">
                  <c:v>45.581147722717603</c:v>
                </c:pt>
                <c:pt idx="609">
                  <c:v>45.364159456485098</c:v>
                </c:pt>
                <c:pt idx="610">
                  <c:v>45.341334131956799</c:v>
                </c:pt>
                <c:pt idx="611">
                  <c:v>45.124640976511799</c:v>
                </c:pt>
                <c:pt idx="612">
                  <c:v>45.181639437830803</c:v>
                </c:pt>
                <c:pt idx="613">
                  <c:v>45.067660176128499</c:v>
                </c:pt>
                <c:pt idx="614">
                  <c:v>45.204444123300497</c:v>
                </c:pt>
                <c:pt idx="615">
                  <c:v>45.227251754921703</c:v>
                </c:pt>
                <c:pt idx="616">
                  <c:v>45.409818960766103</c:v>
                </c:pt>
                <c:pt idx="617">
                  <c:v>45.158837697751501</c:v>
                </c:pt>
                <c:pt idx="618">
                  <c:v>45.1930417805657</c:v>
                </c:pt>
                <c:pt idx="619">
                  <c:v>45.250062333455801</c:v>
                </c:pt>
                <c:pt idx="620">
                  <c:v>45.136038902301998</c:v>
                </c:pt>
                <c:pt idx="621">
                  <c:v>45.181639437830803</c:v>
                </c:pt>
                <c:pt idx="622">
                  <c:v>45.136038902301998</c:v>
                </c:pt>
                <c:pt idx="623">
                  <c:v>45.204444123300497</c:v>
                </c:pt>
                <c:pt idx="624">
                  <c:v>45.295692334309003</c:v>
                </c:pt>
                <c:pt idx="625">
                  <c:v>45.136038902301998</c:v>
                </c:pt>
                <c:pt idx="626">
                  <c:v>45.432653142045901</c:v>
                </c:pt>
                <c:pt idx="627">
                  <c:v>45.227251754921703</c:v>
                </c:pt>
                <c:pt idx="628">
                  <c:v>45.0448731515962</c:v>
                </c:pt>
                <c:pt idx="629">
                  <c:v>45.204444123300497</c:v>
                </c:pt>
                <c:pt idx="630">
                  <c:v>45.250062333455801</c:v>
                </c:pt>
                <c:pt idx="631">
                  <c:v>45.181639437830803</c:v>
                </c:pt>
                <c:pt idx="632">
                  <c:v>45.295692334309003</c:v>
                </c:pt>
                <c:pt idx="633">
                  <c:v>45.204444123300497</c:v>
                </c:pt>
                <c:pt idx="634">
                  <c:v>44.908212735288203</c:v>
                </c:pt>
                <c:pt idx="635">
                  <c:v>45.124640976511799</c:v>
                </c:pt>
                <c:pt idx="636">
                  <c:v>44.9879188221053</c:v>
                </c:pt>
                <c:pt idx="637">
                  <c:v>45.364159456485098</c:v>
                </c:pt>
                <c:pt idx="638">
                  <c:v>45.136038902301998</c:v>
                </c:pt>
                <c:pt idx="639">
                  <c:v>45.478330366703901</c:v>
                </c:pt>
                <c:pt idx="640">
                  <c:v>45.204444123300497</c:v>
                </c:pt>
                <c:pt idx="641">
                  <c:v>44.930982126216499</c:v>
                </c:pt>
                <c:pt idx="642">
                  <c:v>44.8626827615171</c:v>
                </c:pt>
                <c:pt idx="643">
                  <c:v>44.953754454183397</c:v>
                </c:pt>
                <c:pt idx="644">
                  <c:v>44.8626827615171</c:v>
                </c:pt>
                <c:pt idx="645">
                  <c:v>44.976529719946498</c:v>
                </c:pt>
                <c:pt idx="646">
                  <c:v>45.136038902301998</c:v>
                </c:pt>
                <c:pt idx="647">
                  <c:v>44.817164526813897</c:v>
                </c:pt>
                <c:pt idx="648">
                  <c:v>44.8626827615171</c:v>
                </c:pt>
                <c:pt idx="649">
                  <c:v>44.817164526813897</c:v>
                </c:pt>
                <c:pt idx="650">
                  <c:v>44.8285433519872</c:v>
                </c:pt>
                <c:pt idx="651">
                  <c:v>44.6920502276947</c:v>
                </c:pt>
                <c:pt idx="652">
                  <c:v>44.817164526813897</c:v>
                </c:pt>
                <c:pt idx="653">
                  <c:v>44.8626827615171</c:v>
                </c:pt>
                <c:pt idx="654">
                  <c:v>44.953754454183397</c:v>
                </c:pt>
                <c:pt idx="655">
                  <c:v>44.680680196615803</c:v>
                </c:pt>
                <c:pt idx="656">
                  <c:v>44.657943063179999</c:v>
                </c:pt>
                <c:pt idx="657">
                  <c:v>44.8854462806407</c:v>
                </c:pt>
                <c:pt idx="658">
                  <c:v>44.635208857711902</c:v>
                </c:pt>
                <c:pt idx="659">
                  <c:v>44.498865070022397</c:v>
                </c:pt>
                <c:pt idx="660">
                  <c:v>44.612477579457497</c:v>
                </c:pt>
                <c:pt idx="661">
                  <c:v>44.510223396765099</c:v>
                </c:pt>
                <c:pt idx="662">
                  <c:v>44.362626499414297</c:v>
                </c:pt>
                <c:pt idx="663">
                  <c:v>44.4193801591274</c:v>
                </c:pt>
                <c:pt idx="664">
                  <c:v>44.408027675521097</c:v>
                </c:pt>
                <c:pt idx="665">
                  <c:v>44.544301300441397</c:v>
                </c:pt>
                <c:pt idx="666">
                  <c:v>44.362626499414297</c:v>
                </c:pt>
                <c:pt idx="667">
                  <c:v>44.192476364576798</c:v>
                </c:pt>
                <c:pt idx="668">
                  <c:v>44.181138462543501</c:v>
                </c:pt>
                <c:pt idx="669">
                  <c:v>44.328583642540103</c:v>
                </c:pt>
                <c:pt idx="670">
                  <c:v>44.135795590246303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E4-400F-B7F3-08E9FA338BFF}"/>
            </c:ext>
          </c:extLst>
        </c:ser>
        <c:ser>
          <c:idx val="2"/>
          <c:order val="2"/>
          <c:tx>
            <c:strRef>
              <c:f>'Regeneration Study'!$E$1</c:f>
              <c:strCache>
                <c:ptCount val="1"/>
                <c:pt idx="0">
                  <c:v>247-018-B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Study'!$E$110:$E$458</c:f>
              <c:numCache>
                <c:formatCode>0.00</c:formatCode>
                <c:ptCount val="349"/>
                <c:pt idx="0">
                  <c:v>29.619499999999999</c:v>
                </c:pt>
                <c:pt idx="1">
                  <c:v>29.897500000000001</c:v>
                </c:pt>
                <c:pt idx="2">
                  <c:v>30.1756666666667</c:v>
                </c:pt>
                <c:pt idx="3">
                  <c:v>30.453666666666699</c:v>
                </c:pt>
                <c:pt idx="4">
                  <c:v>30.731916666666699</c:v>
                </c:pt>
                <c:pt idx="5">
                  <c:v>31.009916666666701</c:v>
                </c:pt>
                <c:pt idx="6">
                  <c:v>31.288</c:v>
                </c:pt>
                <c:pt idx="7">
                  <c:v>31.5660833333333</c:v>
                </c:pt>
                <c:pt idx="8">
                  <c:v>31.844333333333299</c:v>
                </c:pt>
                <c:pt idx="9">
                  <c:v>32.122333333333302</c:v>
                </c:pt>
                <c:pt idx="10">
                  <c:v>32.400500000000001</c:v>
                </c:pt>
                <c:pt idx="11">
                  <c:v>32.6785</c:v>
                </c:pt>
                <c:pt idx="12">
                  <c:v>32.956666666666699</c:v>
                </c:pt>
                <c:pt idx="13">
                  <c:v>33.234833333333299</c:v>
                </c:pt>
                <c:pt idx="14">
                  <c:v>33.512999999999998</c:v>
                </c:pt>
                <c:pt idx="15">
                  <c:v>33.791083333333297</c:v>
                </c:pt>
                <c:pt idx="16">
                  <c:v>34.069083333333303</c:v>
                </c:pt>
                <c:pt idx="17">
                  <c:v>34.347166666666702</c:v>
                </c:pt>
                <c:pt idx="18">
                  <c:v>34.625416666666702</c:v>
                </c:pt>
                <c:pt idx="19">
                  <c:v>34.903500000000001</c:v>
                </c:pt>
                <c:pt idx="20">
                  <c:v>35.1815</c:v>
                </c:pt>
                <c:pt idx="21">
                  <c:v>35.45975</c:v>
                </c:pt>
                <c:pt idx="22">
                  <c:v>35.737666666666698</c:v>
                </c:pt>
                <c:pt idx="23">
                  <c:v>36.015833333333298</c:v>
                </c:pt>
                <c:pt idx="24">
                  <c:v>36.293999999999997</c:v>
                </c:pt>
                <c:pt idx="25">
                  <c:v>36.572083333333303</c:v>
                </c:pt>
                <c:pt idx="26">
                  <c:v>36.850333333333303</c:v>
                </c:pt>
                <c:pt idx="27">
                  <c:v>37.128333333333302</c:v>
                </c:pt>
                <c:pt idx="28">
                  <c:v>37.406416666666701</c:v>
                </c:pt>
                <c:pt idx="29">
                  <c:v>37.6845</c:v>
                </c:pt>
                <c:pt idx="30">
                  <c:v>37.962666666666699</c:v>
                </c:pt>
                <c:pt idx="31">
                  <c:v>38.240749999999998</c:v>
                </c:pt>
                <c:pt idx="32">
                  <c:v>38.518916666666698</c:v>
                </c:pt>
                <c:pt idx="33">
                  <c:v>38.796999999999997</c:v>
                </c:pt>
                <c:pt idx="34">
                  <c:v>39.075083333333303</c:v>
                </c:pt>
                <c:pt idx="35">
                  <c:v>39.353250000000003</c:v>
                </c:pt>
                <c:pt idx="36">
                  <c:v>39.631250000000001</c:v>
                </c:pt>
                <c:pt idx="37">
                  <c:v>39.909416666666701</c:v>
                </c:pt>
                <c:pt idx="38">
                  <c:v>40.187583333333301</c:v>
                </c:pt>
                <c:pt idx="39">
                  <c:v>40.465666666666699</c:v>
                </c:pt>
                <c:pt idx="40">
                  <c:v>40.743666666666698</c:v>
                </c:pt>
                <c:pt idx="41">
                  <c:v>41.021916666666698</c:v>
                </c:pt>
                <c:pt idx="42">
                  <c:v>41.300083333333298</c:v>
                </c:pt>
                <c:pt idx="43">
                  <c:v>41.578000000000003</c:v>
                </c:pt>
                <c:pt idx="44">
                  <c:v>41.856166666666702</c:v>
                </c:pt>
                <c:pt idx="45">
                  <c:v>42.134333333333302</c:v>
                </c:pt>
                <c:pt idx="46">
                  <c:v>42.412500000000001</c:v>
                </c:pt>
                <c:pt idx="47">
                  <c:v>42.6905</c:v>
                </c:pt>
                <c:pt idx="48">
                  <c:v>42.968666666666699</c:v>
                </c:pt>
                <c:pt idx="49">
                  <c:v>43.246749999999999</c:v>
                </c:pt>
                <c:pt idx="50">
                  <c:v>43.524916666666698</c:v>
                </c:pt>
                <c:pt idx="51">
                  <c:v>43.802916666666697</c:v>
                </c:pt>
                <c:pt idx="52">
                  <c:v>44.081083333333297</c:v>
                </c:pt>
                <c:pt idx="53">
                  <c:v>44.359166666666702</c:v>
                </c:pt>
                <c:pt idx="54">
                  <c:v>44.637333333333302</c:v>
                </c:pt>
                <c:pt idx="55">
                  <c:v>44.915416666666701</c:v>
                </c:pt>
                <c:pt idx="56">
                  <c:v>45.193583333333301</c:v>
                </c:pt>
                <c:pt idx="57">
                  <c:v>45.471583333333299</c:v>
                </c:pt>
                <c:pt idx="58">
                  <c:v>45.749833333333299</c:v>
                </c:pt>
                <c:pt idx="59">
                  <c:v>46.027833333333298</c:v>
                </c:pt>
                <c:pt idx="60">
                  <c:v>46.305916666666697</c:v>
                </c:pt>
                <c:pt idx="61">
                  <c:v>46.584166666666697</c:v>
                </c:pt>
                <c:pt idx="62">
                  <c:v>46.862166666666702</c:v>
                </c:pt>
                <c:pt idx="63">
                  <c:v>47.140250000000002</c:v>
                </c:pt>
                <c:pt idx="64">
                  <c:v>47.418416666666701</c:v>
                </c:pt>
                <c:pt idx="65">
                  <c:v>47.696583333333301</c:v>
                </c:pt>
                <c:pt idx="66">
                  <c:v>47.9746666666667</c:v>
                </c:pt>
                <c:pt idx="67">
                  <c:v>48.252666666666698</c:v>
                </c:pt>
                <c:pt idx="68">
                  <c:v>48.530833333333298</c:v>
                </c:pt>
                <c:pt idx="69">
                  <c:v>48.808916666666697</c:v>
                </c:pt>
                <c:pt idx="70">
                  <c:v>49.087166666666697</c:v>
                </c:pt>
                <c:pt idx="71">
                  <c:v>49.365166666666703</c:v>
                </c:pt>
                <c:pt idx="72">
                  <c:v>49.643333333333302</c:v>
                </c:pt>
                <c:pt idx="73">
                  <c:v>49.921416666666701</c:v>
                </c:pt>
                <c:pt idx="74">
                  <c:v>50.1995</c:v>
                </c:pt>
                <c:pt idx="75">
                  <c:v>50.4775833333333</c:v>
                </c:pt>
                <c:pt idx="76">
                  <c:v>50.755666666666698</c:v>
                </c:pt>
                <c:pt idx="77">
                  <c:v>51.033833333333298</c:v>
                </c:pt>
                <c:pt idx="78">
                  <c:v>51.311916666666697</c:v>
                </c:pt>
                <c:pt idx="79">
                  <c:v>51.590083333333297</c:v>
                </c:pt>
                <c:pt idx="80">
                  <c:v>51.868166666666703</c:v>
                </c:pt>
                <c:pt idx="81">
                  <c:v>52.146333333333303</c:v>
                </c:pt>
                <c:pt idx="82">
                  <c:v>52.424416666666701</c:v>
                </c:pt>
                <c:pt idx="83">
                  <c:v>52.7024166666667</c:v>
                </c:pt>
                <c:pt idx="84">
                  <c:v>52.980499999999999</c:v>
                </c:pt>
                <c:pt idx="85">
                  <c:v>53.258666666666699</c:v>
                </c:pt>
                <c:pt idx="86">
                  <c:v>53.536833333333298</c:v>
                </c:pt>
                <c:pt idx="87">
                  <c:v>53.814999999999998</c:v>
                </c:pt>
                <c:pt idx="88">
                  <c:v>54.093000000000004</c:v>
                </c:pt>
                <c:pt idx="89">
                  <c:v>54.371166666666703</c:v>
                </c:pt>
                <c:pt idx="90">
                  <c:v>54.649250000000002</c:v>
                </c:pt>
                <c:pt idx="91">
                  <c:v>54.927416666666701</c:v>
                </c:pt>
                <c:pt idx="92">
                  <c:v>55.205500000000001</c:v>
                </c:pt>
                <c:pt idx="93">
                  <c:v>55.4835833333333</c:v>
                </c:pt>
                <c:pt idx="94">
                  <c:v>55.761666666666699</c:v>
                </c:pt>
                <c:pt idx="95">
                  <c:v>56.039749999999998</c:v>
                </c:pt>
                <c:pt idx="96">
                  <c:v>56.317916666666697</c:v>
                </c:pt>
                <c:pt idx="97">
                  <c:v>56.595999999999997</c:v>
                </c:pt>
                <c:pt idx="98">
                  <c:v>56.874166666666703</c:v>
                </c:pt>
                <c:pt idx="99">
                  <c:v>57.152166666666702</c:v>
                </c:pt>
                <c:pt idx="100">
                  <c:v>57.430333333333301</c:v>
                </c:pt>
                <c:pt idx="101">
                  <c:v>57.7084166666667</c:v>
                </c:pt>
                <c:pt idx="102">
                  <c:v>57.986499999999999</c:v>
                </c:pt>
                <c:pt idx="103">
                  <c:v>58.264666666666699</c:v>
                </c:pt>
                <c:pt idx="104">
                  <c:v>58.542833333333299</c:v>
                </c:pt>
                <c:pt idx="105">
                  <c:v>58.820916666666697</c:v>
                </c:pt>
                <c:pt idx="106">
                  <c:v>59.099083333333297</c:v>
                </c:pt>
                <c:pt idx="107">
                  <c:v>59.377166666666703</c:v>
                </c:pt>
                <c:pt idx="108">
                  <c:v>59.655250000000002</c:v>
                </c:pt>
                <c:pt idx="109">
                  <c:v>59.933333333333302</c:v>
                </c:pt>
                <c:pt idx="110">
                  <c:v>60.2114166666667</c:v>
                </c:pt>
                <c:pt idx="111">
                  <c:v>60.4895</c:v>
                </c:pt>
                <c:pt idx="112">
                  <c:v>60.767583333333299</c:v>
                </c:pt>
                <c:pt idx="113">
                  <c:v>61.045749999999998</c:v>
                </c:pt>
                <c:pt idx="114">
                  <c:v>61.323916666666697</c:v>
                </c:pt>
                <c:pt idx="115">
                  <c:v>61.601999999999997</c:v>
                </c:pt>
                <c:pt idx="116">
                  <c:v>61.880083333333303</c:v>
                </c:pt>
                <c:pt idx="117">
                  <c:v>62.158166666666702</c:v>
                </c:pt>
                <c:pt idx="118">
                  <c:v>62.436250000000001</c:v>
                </c:pt>
                <c:pt idx="119">
                  <c:v>62.714500000000001</c:v>
                </c:pt>
                <c:pt idx="120">
                  <c:v>62.9925833333333</c:v>
                </c:pt>
                <c:pt idx="121">
                  <c:v>63.270666666666699</c:v>
                </c:pt>
                <c:pt idx="122">
                  <c:v>63.548833333333299</c:v>
                </c:pt>
                <c:pt idx="123">
                  <c:v>63.826916666666698</c:v>
                </c:pt>
                <c:pt idx="124">
                  <c:v>64.105000000000004</c:v>
                </c:pt>
                <c:pt idx="125">
                  <c:v>64.383166666666696</c:v>
                </c:pt>
                <c:pt idx="126">
                  <c:v>64.661249999999995</c:v>
                </c:pt>
                <c:pt idx="127">
                  <c:v>64.939250000000001</c:v>
                </c:pt>
                <c:pt idx="128">
                  <c:v>65.236999999999995</c:v>
                </c:pt>
                <c:pt idx="129">
                  <c:v>65.515083333333294</c:v>
                </c:pt>
                <c:pt idx="130">
                  <c:v>65.7930833333333</c:v>
                </c:pt>
                <c:pt idx="131">
                  <c:v>66.071250000000006</c:v>
                </c:pt>
                <c:pt idx="132">
                  <c:v>66.349416666666698</c:v>
                </c:pt>
                <c:pt idx="133">
                  <c:v>66.627416666666704</c:v>
                </c:pt>
                <c:pt idx="134">
                  <c:v>66.905500000000004</c:v>
                </c:pt>
                <c:pt idx="135">
                  <c:v>67.183750000000003</c:v>
                </c:pt>
                <c:pt idx="136">
                  <c:v>67.461749999999995</c:v>
                </c:pt>
                <c:pt idx="137">
                  <c:v>67.739833333333294</c:v>
                </c:pt>
                <c:pt idx="138">
                  <c:v>68.018000000000001</c:v>
                </c:pt>
                <c:pt idx="139">
                  <c:v>68.2960833333333</c:v>
                </c:pt>
                <c:pt idx="140">
                  <c:v>68.574250000000006</c:v>
                </c:pt>
                <c:pt idx="141">
                  <c:v>68.852333333333306</c:v>
                </c:pt>
                <c:pt idx="142">
                  <c:v>69.130416666666704</c:v>
                </c:pt>
                <c:pt idx="143">
                  <c:v>69.408583333333297</c:v>
                </c:pt>
                <c:pt idx="144">
                  <c:v>69.686666666666696</c:v>
                </c:pt>
                <c:pt idx="145">
                  <c:v>69.964833333333303</c:v>
                </c:pt>
                <c:pt idx="146">
                  <c:v>70.242916666666702</c:v>
                </c:pt>
                <c:pt idx="147">
                  <c:v>70.521000000000001</c:v>
                </c:pt>
                <c:pt idx="148">
                  <c:v>70.7990833333333</c:v>
                </c:pt>
                <c:pt idx="149">
                  <c:v>71.077166666666699</c:v>
                </c:pt>
                <c:pt idx="150">
                  <c:v>71.355333333333306</c:v>
                </c:pt>
                <c:pt idx="151">
                  <c:v>71.633416666666704</c:v>
                </c:pt>
                <c:pt idx="152">
                  <c:v>71.911583333333297</c:v>
                </c:pt>
                <c:pt idx="153">
                  <c:v>72.189750000000004</c:v>
                </c:pt>
                <c:pt idx="154">
                  <c:v>72.467749999999995</c:v>
                </c:pt>
                <c:pt idx="155">
                  <c:v>72.745916666666702</c:v>
                </c:pt>
                <c:pt idx="156">
                  <c:v>73.024000000000001</c:v>
                </c:pt>
                <c:pt idx="157">
                  <c:v>73.302166666666693</c:v>
                </c:pt>
                <c:pt idx="158">
                  <c:v>73.581583333333299</c:v>
                </c:pt>
                <c:pt idx="159">
                  <c:v>73.859750000000005</c:v>
                </c:pt>
                <c:pt idx="160">
                  <c:v>74.137749999999997</c:v>
                </c:pt>
                <c:pt idx="161">
                  <c:v>74.415833333333296</c:v>
                </c:pt>
                <c:pt idx="162">
                  <c:v>74.694000000000003</c:v>
                </c:pt>
                <c:pt idx="163">
                  <c:v>74.972166666666695</c:v>
                </c:pt>
                <c:pt idx="164">
                  <c:v>75.250249999999994</c:v>
                </c:pt>
                <c:pt idx="165">
                  <c:v>75.528333333333293</c:v>
                </c:pt>
                <c:pt idx="166">
                  <c:v>75.8065</c:v>
                </c:pt>
                <c:pt idx="167">
                  <c:v>76.084500000000006</c:v>
                </c:pt>
                <c:pt idx="168">
                  <c:v>76.362666666666698</c:v>
                </c:pt>
                <c:pt idx="169">
                  <c:v>76.640833333333305</c:v>
                </c:pt>
                <c:pt idx="170">
                  <c:v>76.918916666666703</c:v>
                </c:pt>
                <c:pt idx="171">
                  <c:v>77.197000000000003</c:v>
                </c:pt>
                <c:pt idx="172">
                  <c:v>77.475166666666695</c:v>
                </c:pt>
                <c:pt idx="173">
                  <c:v>77.753249999999994</c:v>
                </c:pt>
                <c:pt idx="174">
                  <c:v>78.031333333333293</c:v>
                </c:pt>
                <c:pt idx="175">
                  <c:v>78.3095</c:v>
                </c:pt>
                <c:pt idx="176">
                  <c:v>78.587500000000006</c:v>
                </c:pt>
                <c:pt idx="177">
                  <c:v>78.865666666666698</c:v>
                </c:pt>
                <c:pt idx="178">
                  <c:v>79.143833333333305</c:v>
                </c:pt>
                <c:pt idx="179">
                  <c:v>79.421833333333296</c:v>
                </c:pt>
                <c:pt idx="180">
                  <c:v>79.700083333333296</c:v>
                </c:pt>
                <c:pt idx="181">
                  <c:v>79.978083333333302</c:v>
                </c:pt>
                <c:pt idx="182">
                  <c:v>80.256166666666701</c:v>
                </c:pt>
                <c:pt idx="183">
                  <c:v>80.534416666666701</c:v>
                </c:pt>
                <c:pt idx="184">
                  <c:v>80.8125</c:v>
                </c:pt>
                <c:pt idx="185">
                  <c:v>81.090500000000006</c:v>
                </c:pt>
                <c:pt idx="186">
                  <c:v>81.368666666666698</c:v>
                </c:pt>
                <c:pt idx="187">
                  <c:v>81.646833333333305</c:v>
                </c:pt>
                <c:pt idx="188">
                  <c:v>81.924833333333297</c:v>
                </c:pt>
                <c:pt idx="189">
                  <c:v>82.203000000000003</c:v>
                </c:pt>
                <c:pt idx="190">
                  <c:v>82.481083333333302</c:v>
                </c:pt>
                <c:pt idx="191">
                  <c:v>82.759166666666701</c:v>
                </c:pt>
                <c:pt idx="192">
                  <c:v>83.03725</c:v>
                </c:pt>
                <c:pt idx="193">
                  <c:v>83.315416666666707</c:v>
                </c:pt>
                <c:pt idx="194">
                  <c:v>83.593500000000006</c:v>
                </c:pt>
                <c:pt idx="195">
                  <c:v>83.871583333333305</c:v>
                </c:pt>
                <c:pt idx="196">
                  <c:v>84.149749999999997</c:v>
                </c:pt>
                <c:pt idx="197">
                  <c:v>84.427833333333297</c:v>
                </c:pt>
                <c:pt idx="198">
                  <c:v>84.705916666666695</c:v>
                </c:pt>
                <c:pt idx="199">
                  <c:v>84.984083333333302</c:v>
                </c:pt>
                <c:pt idx="200">
                  <c:v>85.262166666666701</c:v>
                </c:pt>
                <c:pt idx="201">
                  <c:v>85.54025</c:v>
                </c:pt>
                <c:pt idx="202">
                  <c:v>85.8183333333333</c:v>
                </c:pt>
                <c:pt idx="203">
                  <c:v>86.096500000000006</c:v>
                </c:pt>
                <c:pt idx="204">
                  <c:v>86.374666666666698</c:v>
                </c:pt>
                <c:pt idx="205">
                  <c:v>86.652749999999997</c:v>
                </c:pt>
                <c:pt idx="206">
                  <c:v>86.930833333333297</c:v>
                </c:pt>
                <c:pt idx="207">
                  <c:v>87.209000000000003</c:v>
                </c:pt>
                <c:pt idx="208">
                  <c:v>87.487083333333402</c:v>
                </c:pt>
                <c:pt idx="209">
                  <c:v>87.765166666666701</c:v>
                </c:pt>
                <c:pt idx="210">
                  <c:v>88.043333333333393</c:v>
                </c:pt>
                <c:pt idx="211">
                  <c:v>88.3215</c:v>
                </c:pt>
                <c:pt idx="212">
                  <c:v>88.599500000000006</c:v>
                </c:pt>
                <c:pt idx="213">
                  <c:v>88.877583333333305</c:v>
                </c:pt>
                <c:pt idx="214">
                  <c:v>89.155666666666704</c:v>
                </c:pt>
                <c:pt idx="215">
                  <c:v>89.433750000000003</c:v>
                </c:pt>
                <c:pt idx="216">
                  <c:v>89.712000000000003</c:v>
                </c:pt>
                <c:pt idx="217">
                  <c:v>89.990166666666696</c:v>
                </c:pt>
                <c:pt idx="218">
                  <c:v>90.268249999999995</c:v>
                </c:pt>
                <c:pt idx="219">
                  <c:v>90.546250000000001</c:v>
                </c:pt>
                <c:pt idx="220">
                  <c:v>90.824416666666707</c:v>
                </c:pt>
                <c:pt idx="221">
                  <c:v>91.102500000000006</c:v>
                </c:pt>
                <c:pt idx="222">
                  <c:v>91.380666666666698</c:v>
                </c:pt>
                <c:pt idx="223">
                  <c:v>91.658666666666704</c:v>
                </c:pt>
                <c:pt idx="224">
                  <c:v>91.936750000000004</c:v>
                </c:pt>
                <c:pt idx="225">
                  <c:v>92.215000000000003</c:v>
                </c:pt>
                <c:pt idx="226">
                  <c:v>92.492999999999995</c:v>
                </c:pt>
                <c:pt idx="227">
                  <c:v>92.771249999999995</c:v>
                </c:pt>
                <c:pt idx="228">
                  <c:v>93.049333333333294</c:v>
                </c:pt>
                <c:pt idx="229">
                  <c:v>93.3273333333333</c:v>
                </c:pt>
                <c:pt idx="230">
                  <c:v>93.605416666666699</c:v>
                </c:pt>
                <c:pt idx="231">
                  <c:v>93.883499999999998</c:v>
                </c:pt>
                <c:pt idx="232">
                  <c:v>94.161666666666704</c:v>
                </c:pt>
                <c:pt idx="233">
                  <c:v>94.439833333333297</c:v>
                </c:pt>
                <c:pt idx="234">
                  <c:v>94.718000000000004</c:v>
                </c:pt>
                <c:pt idx="235">
                  <c:v>94.996083333333303</c:v>
                </c:pt>
                <c:pt idx="236">
                  <c:v>95.274166666666702</c:v>
                </c:pt>
                <c:pt idx="237">
                  <c:v>95.552250000000001</c:v>
                </c:pt>
                <c:pt idx="238">
                  <c:v>95.8303333333333</c:v>
                </c:pt>
                <c:pt idx="239">
                  <c:v>96.108416666666699</c:v>
                </c:pt>
                <c:pt idx="240">
                  <c:v>96.386499999999998</c:v>
                </c:pt>
                <c:pt idx="241">
                  <c:v>96.664666666666704</c:v>
                </c:pt>
                <c:pt idx="242">
                  <c:v>96.942833333333397</c:v>
                </c:pt>
                <c:pt idx="243">
                  <c:v>97.221000000000004</c:v>
                </c:pt>
                <c:pt idx="244">
                  <c:v>97.498999999999995</c:v>
                </c:pt>
                <c:pt idx="245">
                  <c:v>97.777083333333294</c:v>
                </c:pt>
                <c:pt idx="246">
                  <c:v>98.055250000000001</c:v>
                </c:pt>
                <c:pt idx="247">
                  <c:v>98.333416666666693</c:v>
                </c:pt>
                <c:pt idx="248">
                  <c:v>98.611416666666699</c:v>
                </c:pt>
                <c:pt idx="249">
                  <c:v>98.889499999999998</c:v>
                </c:pt>
                <c:pt idx="250">
                  <c:v>99.167749999999998</c:v>
                </c:pt>
                <c:pt idx="251">
                  <c:v>99.445833333333297</c:v>
                </c:pt>
                <c:pt idx="252">
                  <c:v>99.723833333333403</c:v>
                </c:pt>
                <c:pt idx="253">
                  <c:v>100.002</c:v>
                </c:pt>
                <c:pt idx="254">
                  <c:v>100.280083333333</c:v>
                </c:pt>
                <c:pt idx="255">
                  <c:v>100.55825</c:v>
                </c:pt>
                <c:pt idx="256">
                  <c:v>100.836333333333</c:v>
                </c:pt>
                <c:pt idx="257">
                  <c:v>101.114416666667</c:v>
                </c:pt>
                <c:pt idx="258">
                  <c:v>101.39258333333299</c:v>
                </c:pt>
                <c:pt idx="259">
                  <c:v>101.670583333333</c:v>
                </c:pt>
                <c:pt idx="260">
                  <c:v>101.948833333333</c:v>
                </c:pt>
                <c:pt idx="261">
                  <c:v>102.22691666666699</c:v>
                </c:pt>
                <c:pt idx="262">
                  <c:v>102.505</c:v>
                </c:pt>
                <c:pt idx="263">
                  <c:v>102.783166666667</c:v>
                </c:pt>
                <c:pt idx="264">
                  <c:v>103.06125</c:v>
                </c:pt>
                <c:pt idx="265">
                  <c:v>103.339333333333</c:v>
                </c:pt>
                <c:pt idx="266">
                  <c:v>103.61750000000001</c:v>
                </c:pt>
                <c:pt idx="267">
                  <c:v>103.89558333333299</c:v>
                </c:pt>
                <c:pt idx="268">
                  <c:v>104.173666666667</c:v>
                </c:pt>
                <c:pt idx="269">
                  <c:v>104.45175</c:v>
                </c:pt>
                <c:pt idx="270">
                  <c:v>104.72991666666699</c:v>
                </c:pt>
                <c:pt idx="271">
                  <c:v>105.008</c:v>
                </c:pt>
                <c:pt idx="272">
                  <c:v>105.286</c:v>
                </c:pt>
                <c:pt idx="273">
                  <c:v>105.56416666666701</c:v>
                </c:pt>
                <c:pt idx="274">
                  <c:v>105.84241666666701</c:v>
                </c:pt>
                <c:pt idx="275">
                  <c:v>106.12033333333299</c:v>
                </c:pt>
                <c:pt idx="276">
                  <c:v>106.3985</c:v>
                </c:pt>
                <c:pt idx="277">
                  <c:v>106.676666666667</c:v>
                </c:pt>
                <c:pt idx="278">
                  <c:v>106.954833333333</c:v>
                </c:pt>
                <c:pt idx="279">
                  <c:v>107.233</c:v>
                </c:pt>
                <c:pt idx="280">
                  <c:v>107.510916666667</c:v>
                </c:pt>
                <c:pt idx="281">
                  <c:v>107.789083333333</c:v>
                </c:pt>
                <c:pt idx="282">
                  <c:v>108.06725</c:v>
                </c:pt>
                <c:pt idx="283">
                  <c:v>108.34541666666701</c:v>
                </c:pt>
                <c:pt idx="284">
                  <c:v>108.623416666667</c:v>
                </c:pt>
                <c:pt idx="285">
                  <c:v>108.9015</c:v>
                </c:pt>
                <c:pt idx="286">
                  <c:v>109.179666666667</c:v>
                </c:pt>
                <c:pt idx="287">
                  <c:v>109.457666666667</c:v>
                </c:pt>
                <c:pt idx="288">
                  <c:v>109.73583333333301</c:v>
                </c:pt>
                <c:pt idx="289">
                  <c:v>110.013916666667</c:v>
                </c:pt>
                <c:pt idx="290">
                  <c:v>110.292166666667</c:v>
                </c:pt>
                <c:pt idx="291">
                  <c:v>110.57016666666701</c:v>
                </c:pt>
                <c:pt idx="292">
                  <c:v>110.84824999999999</c:v>
                </c:pt>
                <c:pt idx="293">
                  <c:v>111.12649999999999</c:v>
                </c:pt>
                <c:pt idx="294">
                  <c:v>111.40458333333299</c:v>
                </c:pt>
                <c:pt idx="295">
                  <c:v>111.682583333333</c:v>
                </c:pt>
                <c:pt idx="296">
                  <c:v>111.96075</c:v>
                </c:pt>
                <c:pt idx="297">
                  <c:v>112.23883333333301</c:v>
                </c:pt>
                <c:pt idx="298">
                  <c:v>112.517</c:v>
                </c:pt>
                <c:pt idx="299">
                  <c:v>112.795</c:v>
                </c:pt>
                <c:pt idx="300">
                  <c:v>113.07316666666701</c:v>
                </c:pt>
                <c:pt idx="301">
                  <c:v>113.35124999999999</c:v>
                </c:pt>
                <c:pt idx="302">
                  <c:v>113.62949999999999</c:v>
                </c:pt>
                <c:pt idx="303">
                  <c:v>113.90758333333299</c:v>
                </c:pt>
                <c:pt idx="304">
                  <c:v>114.185666666667</c:v>
                </c:pt>
                <c:pt idx="305">
                  <c:v>114.46375</c:v>
                </c:pt>
                <c:pt idx="306">
                  <c:v>114.74183333333301</c:v>
                </c:pt>
                <c:pt idx="307">
                  <c:v>115.019916666667</c:v>
                </c:pt>
                <c:pt idx="308">
                  <c:v>115.298</c:v>
                </c:pt>
                <c:pt idx="309">
                  <c:v>115.57625</c:v>
                </c:pt>
                <c:pt idx="310">
                  <c:v>115.85424999999999</c:v>
                </c:pt>
                <c:pt idx="311">
                  <c:v>116.13233333333299</c:v>
                </c:pt>
                <c:pt idx="312">
                  <c:v>116.4105</c:v>
                </c:pt>
                <c:pt idx="313">
                  <c:v>116.688666666667</c:v>
                </c:pt>
                <c:pt idx="314">
                  <c:v>116.96675</c:v>
                </c:pt>
                <c:pt idx="315">
                  <c:v>117.244916666667</c:v>
                </c:pt>
                <c:pt idx="316">
                  <c:v>117.523</c:v>
                </c:pt>
                <c:pt idx="317">
                  <c:v>117.801</c:v>
                </c:pt>
                <c:pt idx="318">
                  <c:v>118.079083333333</c:v>
                </c:pt>
                <c:pt idx="319">
                  <c:v>118.357333333333</c:v>
                </c:pt>
                <c:pt idx="320">
                  <c:v>118.63533333333299</c:v>
                </c:pt>
                <c:pt idx="321">
                  <c:v>118.913416666667</c:v>
                </c:pt>
                <c:pt idx="322">
                  <c:v>119.1915</c:v>
                </c:pt>
                <c:pt idx="323">
                  <c:v>119.46975</c:v>
                </c:pt>
                <c:pt idx="324">
                  <c:v>119.74783333333301</c:v>
                </c:pt>
                <c:pt idx="325">
                  <c:v>120.026</c:v>
                </c:pt>
                <c:pt idx="326">
                  <c:v>120.304083333333</c:v>
                </c:pt>
                <c:pt idx="327">
                  <c:v>120.58216666666701</c:v>
                </c:pt>
                <c:pt idx="328">
                  <c:v>120.860333333333</c:v>
                </c:pt>
                <c:pt idx="329">
                  <c:v>121.15791666666701</c:v>
                </c:pt>
                <c:pt idx="330">
                  <c:v>121.435916666667</c:v>
                </c:pt>
                <c:pt idx="331">
                  <c:v>121.714</c:v>
                </c:pt>
                <c:pt idx="332">
                  <c:v>121.992166666667</c:v>
                </c:pt>
                <c:pt idx="333">
                  <c:v>122.270333333333</c:v>
                </c:pt>
                <c:pt idx="334">
                  <c:v>122.54833333333301</c:v>
                </c:pt>
                <c:pt idx="335">
                  <c:v>122.8265</c:v>
                </c:pt>
                <c:pt idx="336">
                  <c:v>123.104583333333</c:v>
                </c:pt>
                <c:pt idx="337">
                  <c:v>123.38275</c:v>
                </c:pt>
                <c:pt idx="338">
                  <c:v>123.660833333333</c:v>
                </c:pt>
                <c:pt idx="339">
                  <c:v>123.938916666667</c:v>
                </c:pt>
                <c:pt idx="340">
                  <c:v>124.217</c:v>
                </c:pt>
                <c:pt idx="341">
                  <c:v>124.495083333333</c:v>
                </c:pt>
                <c:pt idx="342">
                  <c:v>124.77325</c:v>
                </c:pt>
                <c:pt idx="343">
                  <c:v>125.05133333333301</c:v>
                </c:pt>
                <c:pt idx="344">
                  <c:v>125.3295</c:v>
                </c:pt>
                <c:pt idx="345">
                  <c:v>125.607583333333</c:v>
                </c:pt>
                <c:pt idx="346">
                  <c:v>125.88575</c:v>
                </c:pt>
                <c:pt idx="347">
                  <c:v>126.163833333333</c:v>
                </c:pt>
                <c:pt idx="348">
                  <c:v>126.3925</c:v>
                </c:pt>
              </c:numCache>
            </c:numRef>
          </c:xVal>
          <c:yVal>
            <c:numRef>
              <c:f>'Regeneration Study'!$F$110:$F$458</c:f>
              <c:numCache>
                <c:formatCode>0.00</c:formatCode>
                <c:ptCount val="349"/>
                <c:pt idx="0">
                  <c:v>34.218785520163102</c:v>
                </c:pt>
                <c:pt idx="1">
                  <c:v>34.218785520163102</c:v>
                </c:pt>
                <c:pt idx="2">
                  <c:v>34.390310889321199</c:v>
                </c:pt>
                <c:pt idx="3">
                  <c:v>34.626430712409302</c:v>
                </c:pt>
                <c:pt idx="4">
                  <c:v>34.304527373387302</c:v>
                </c:pt>
                <c:pt idx="5">
                  <c:v>34.390310889321199</c:v>
                </c:pt>
                <c:pt idx="6">
                  <c:v>35.067316993332099</c:v>
                </c:pt>
                <c:pt idx="7">
                  <c:v>34.347413920985197</c:v>
                </c:pt>
                <c:pt idx="8">
                  <c:v>34.626430712409302</c:v>
                </c:pt>
                <c:pt idx="9">
                  <c:v>34.347413920985197</c:v>
                </c:pt>
                <c:pt idx="10">
                  <c:v>34.755356574262599</c:v>
                </c:pt>
                <c:pt idx="11">
                  <c:v>34.5942142794311</c:v>
                </c:pt>
                <c:pt idx="12">
                  <c:v>34.583476339370499</c:v>
                </c:pt>
                <c:pt idx="13">
                  <c:v>34.6049522194917</c:v>
                </c:pt>
                <c:pt idx="14">
                  <c:v>34.723116607984899</c:v>
                </c:pt>
                <c:pt idx="15">
                  <c:v>34.819854829495704</c:v>
                </c:pt>
                <c:pt idx="16">
                  <c:v>34.540532414975203</c:v>
                </c:pt>
                <c:pt idx="17">
                  <c:v>34.519064369430602</c:v>
                </c:pt>
                <c:pt idx="18">
                  <c:v>34.626430712409302</c:v>
                </c:pt>
                <c:pt idx="19">
                  <c:v>34.454675891790899</c:v>
                </c:pt>
                <c:pt idx="20">
                  <c:v>34.723116607984899</c:v>
                </c:pt>
                <c:pt idx="21">
                  <c:v>34.669395539177302</c:v>
                </c:pt>
                <c:pt idx="22">
                  <c:v>34.819854829495704</c:v>
                </c:pt>
                <c:pt idx="23">
                  <c:v>34.733862391205903</c:v>
                </c:pt>
                <c:pt idx="24">
                  <c:v>34.336691632947797</c:v>
                </c:pt>
                <c:pt idx="25">
                  <c:v>34.626430712409302</c:v>
                </c:pt>
                <c:pt idx="26">
                  <c:v>34.079544087863297</c:v>
                </c:pt>
                <c:pt idx="27">
                  <c:v>34.626430712409302</c:v>
                </c:pt>
                <c:pt idx="28">
                  <c:v>34.583476339370499</c:v>
                </c:pt>
                <c:pt idx="29">
                  <c:v>34.562004377172897</c:v>
                </c:pt>
                <c:pt idx="30">
                  <c:v>34.884376657216997</c:v>
                </c:pt>
                <c:pt idx="31">
                  <c:v>34.6586536789682</c:v>
                </c:pt>
                <c:pt idx="32">
                  <c:v>34.819854829495704</c:v>
                </c:pt>
                <c:pt idx="33">
                  <c:v>35.099619883487897</c:v>
                </c:pt>
                <c:pt idx="34">
                  <c:v>34.938163194016099</c:v>
                </c:pt>
                <c:pt idx="35">
                  <c:v>34.798352792769897</c:v>
                </c:pt>
                <c:pt idx="36">
                  <c:v>34.733862391205903</c:v>
                </c:pt>
                <c:pt idx="37">
                  <c:v>34.798352792769897</c:v>
                </c:pt>
                <c:pt idx="38">
                  <c:v>35.056550238893102</c:v>
                </c:pt>
                <c:pt idx="39">
                  <c:v>35.078083747771203</c:v>
                </c:pt>
                <c:pt idx="40">
                  <c:v>35.0350193562127</c:v>
                </c:pt>
                <c:pt idx="41">
                  <c:v>35.099619883487897</c:v>
                </c:pt>
                <c:pt idx="42">
                  <c:v>35.196565347326903</c:v>
                </c:pt>
                <c:pt idx="43">
                  <c:v>35.185790707562703</c:v>
                </c:pt>
                <c:pt idx="44">
                  <c:v>34.862866761080902</c:v>
                </c:pt>
                <c:pt idx="45">
                  <c:v>34.970442458954899</c:v>
                </c:pt>
                <c:pt idx="46">
                  <c:v>35.3259083945509</c:v>
                </c:pt>
                <c:pt idx="47">
                  <c:v>35.185790707562703</c:v>
                </c:pt>
                <c:pt idx="48">
                  <c:v>35.336690931198902</c:v>
                </c:pt>
                <c:pt idx="49">
                  <c:v>35.3798289820717</c:v>
                </c:pt>
                <c:pt idx="50">
                  <c:v>35.358258639040599</c:v>
                </c:pt>
                <c:pt idx="51">
                  <c:v>35.293563418509002</c:v>
                </c:pt>
                <c:pt idx="52">
                  <c:v>35.660483537068203</c:v>
                </c:pt>
                <c:pt idx="53">
                  <c:v>36.103963033022403</c:v>
                </c:pt>
                <c:pt idx="54">
                  <c:v>35.5093064153182</c:v>
                </c:pt>
                <c:pt idx="55">
                  <c:v>35.595677489603801</c:v>
                </c:pt>
                <c:pt idx="56">
                  <c:v>35.703700788769503</c:v>
                </c:pt>
                <c:pt idx="57">
                  <c:v>35.595677489603801</c:v>
                </c:pt>
                <c:pt idx="58">
                  <c:v>35.617276862276299</c:v>
                </c:pt>
                <c:pt idx="59">
                  <c:v>35.476928483296099</c:v>
                </c:pt>
                <c:pt idx="60">
                  <c:v>35.6820908404815</c:v>
                </c:pt>
                <c:pt idx="61">
                  <c:v>35.9848710950804</c:v>
                </c:pt>
                <c:pt idx="62">
                  <c:v>35.768546509358401</c:v>
                </c:pt>
                <c:pt idx="63">
                  <c:v>35.9848710950804</c:v>
                </c:pt>
                <c:pt idx="64">
                  <c:v>35.487720247617702</c:v>
                </c:pt>
                <c:pt idx="65">
                  <c:v>35.703700788769503</c:v>
                </c:pt>
                <c:pt idx="66">
                  <c:v>35.746928622560098</c:v>
                </c:pt>
                <c:pt idx="67">
                  <c:v>35.6388788778821</c:v>
                </c:pt>
                <c:pt idx="68">
                  <c:v>35.6388788778821</c:v>
                </c:pt>
                <c:pt idx="69">
                  <c:v>35.833416057146302</c:v>
                </c:pt>
                <c:pt idx="70">
                  <c:v>35.466136718974397</c:v>
                </c:pt>
                <c:pt idx="71">
                  <c:v>35.725313382579799</c:v>
                </c:pt>
                <c:pt idx="72">
                  <c:v>36.006518139717699</c:v>
                </c:pt>
                <c:pt idx="73">
                  <c:v>35.919945882340599</c:v>
                </c:pt>
                <c:pt idx="74">
                  <c:v>36.028167838968301</c:v>
                </c:pt>
                <c:pt idx="75">
                  <c:v>36.071475203914602</c:v>
                </c:pt>
                <c:pt idx="76">
                  <c:v>36.103963033022403</c:v>
                </c:pt>
                <c:pt idx="77">
                  <c:v>36.244810978583899</c:v>
                </c:pt>
                <c:pt idx="78">
                  <c:v>36.320699261807597</c:v>
                </c:pt>
                <c:pt idx="79">
                  <c:v>36.244810978583899</c:v>
                </c:pt>
                <c:pt idx="80">
                  <c:v>36.5159896279443</c:v>
                </c:pt>
                <c:pt idx="81">
                  <c:v>36.114793195131398</c:v>
                </c:pt>
                <c:pt idx="82">
                  <c:v>36.266489921610898</c:v>
                </c:pt>
                <c:pt idx="83">
                  <c:v>36.288171527080998</c:v>
                </c:pt>
                <c:pt idx="84">
                  <c:v>36.353232324691596</c:v>
                </c:pt>
                <c:pt idx="85">
                  <c:v>36.385772050227601</c:v>
                </c:pt>
                <c:pt idx="86">
                  <c:v>36.396619513978202</c:v>
                </c:pt>
                <c:pt idx="87">
                  <c:v>36.407468310914297</c:v>
                </c:pt>
                <c:pt idx="88">
                  <c:v>36.678896450093802</c:v>
                </c:pt>
                <c:pt idx="89">
                  <c:v>36.787584794546603</c:v>
                </c:pt>
                <c:pt idx="90">
                  <c:v>36.5268450957265</c:v>
                </c:pt>
                <c:pt idx="91">
                  <c:v>36.266489921610898</c:v>
                </c:pt>
                <c:pt idx="92">
                  <c:v>36.678896450093802</c:v>
                </c:pt>
                <c:pt idx="93">
                  <c:v>36.744101426760601</c:v>
                </c:pt>
                <c:pt idx="94">
                  <c:v>36.9398609799753</c:v>
                </c:pt>
                <c:pt idx="95">
                  <c:v>36.678896450093802</c:v>
                </c:pt>
                <c:pt idx="96">
                  <c:v>36.6354398413037</c:v>
                </c:pt>
                <c:pt idx="97">
                  <c:v>37.005162431549699</c:v>
                </c:pt>
                <c:pt idx="98">
                  <c:v>36.809330495420099</c:v>
                </c:pt>
                <c:pt idx="99">
                  <c:v>37.026934950824803</c:v>
                </c:pt>
                <c:pt idx="100">
                  <c:v>37.026934950824803</c:v>
                </c:pt>
                <c:pt idx="101">
                  <c:v>37.244807954311199</c:v>
                </c:pt>
                <c:pt idx="102">
                  <c:v>37.0922686241733</c:v>
                </c:pt>
                <c:pt idx="103">
                  <c:v>37.0922686241733</c:v>
                </c:pt>
                <c:pt idx="104">
                  <c:v>37.397479198148901</c:v>
                </c:pt>
                <c:pt idx="105">
                  <c:v>37.005162431549699</c:v>
                </c:pt>
                <c:pt idx="106">
                  <c:v>37.114051889339898</c:v>
                </c:pt>
                <c:pt idx="107">
                  <c:v>38.436968048385999</c:v>
                </c:pt>
                <c:pt idx="108">
                  <c:v>37.168522150502199</c:v>
                </c:pt>
                <c:pt idx="109">
                  <c:v>37.1576264847278</c:v>
                </c:pt>
                <c:pt idx="110">
                  <c:v>36.983392597091097</c:v>
                </c:pt>
                <c:pt idx="111">
                  <c:v>36.9398609799753</c:v>
                </c:pt>
                <c:pt idx="112">
                  <c:v>37.364753152170898</c:v>
                </c:pt>
                <c:pt idx="113">
                  <c:v>37.441123814519202</c:v>
                </c:pt>
                <c:pt idx="114">
                  <c:v>37.506610976562797</c:v>
                </c:pt>
                <c:pt idx="115">
                  <c:v>37.288414839136699</c:v>
                </c:pt>
                <c:pt idx="116">
                  <c:v>37.452036992026898</c:v>
                </c:pt>
                <c:pt idx="117">
                  <c:v>37.397479198148901</c:v>
                </c:pt>
                <c:pt idx="118">
                  <c:v>37.528445429910597</c:v>
                </c:pt>
                <c:pt idx="119">
                  <c:v>37.506610976562797</c:v>
                </c:pt>
                <c:pt idx="120">
                  <c:v>37.375660935460601</c:v>
                </c:pt>
                <c:pt idx="121">
                  <c:v>37.615810257782101</c:v>
                </c:pt>
                <c:pt idx="122">
                  <c:v>37.4629501695347</c:v>
                </c:pt>
                <c:pt idx="123">
                  <c:v>37.484779223326797</c:v>
                </c:pt>
                <c:pt idx="124">
                  <c:v>36.874583673881801</c:v>
                </c:pt>
                <c:pt idx="125">
                  <c:v>37.048710155578704</c:v>
                </c:pt>
                <c:pt idx="126">
                  <c:v>36.570274978434703</c:v>
                </c:pt>
                <c:pt idx="127">
                  <c:v>36.396619513978202</c:v>
                </c:pt>
                <c:pt idx="128">
                  <c:v>35.7793567764908</c:v>
                </c:pt>
                <c:pt idx="129">
                  <c:v>35.5093064153182</c:v>
                </c:pt>
                <c:pt idx="130">
                  <c:v>35.293563418509002</c:v>
                </c:pt>
                <c:pt idx="131">
                  <c:v>35.013491099089798</c:v>
                </c:pt>
                <c:pt idx="132">
                  <c:v>35.1103892650859</c:v>
                </c:pt>
                <c:pt idx="133">
                  <c:v>34.776853374571402</c:v>
                </c:pt>
                <c:pt idx="134">
                  <c:v>34.540532414975203</c:v>
                </c:pt>
                <c:pt idx="135">
                  <c:v>34.690881874300104</c:v>
                </c:pt>
                <c:pt idx="136">
                  <c:v>34.122376009700801</c:v>
                </c:pt>
                <c:pt idx="137">
                  <c:v>34.218785520163102</c:v>
                </c:pt>
                <c:pt idx="138">
                  <c:v>34.390310889321199</c:v>
                </c:pt>
                <c:pt idx="139">
                  <c:v>34.1330852891994</c:v>
                </c:pt>
                <c:pt idx="140">
                  <c:v>34.154506447063198</c:v>
                </c:pt>
                <c:pt idx="141">
                  <c:v>34.165218325743801</c:v>
                </c:pt>
                <c:pt idx="142">
                  <c:v>34.111666730202103</c:v>
                </c:pt>
                <c:pt idx="143">
                  <c:v>33.897623939290298</c:v>
                </c:pt>
                <c:pt idx="144">
                  <c:v>33.790699781023001</c:v>
                </c:pt>
                <c:pt idx="145">
                  <c:v>33.747948243747103</c:v>
                </c:pt>
                <c:pt idx="146">
                  <c:v>33.993911406639</c:v>
                </c:pt>
                <c:pt idx="147">
                  <c:v>33.897623939290298</c:v>
                </c:pt>
                <c:pt idx="148">
                  <c:v>33.961809532550802</c:v>
                </c:pt>
                <c:pt idx="149">
                  <c:v>33.940411741806599</c:v>
                </c:pt>
                <c:pt idx="150">
                  <c:v>33.747948243747103</c:v>
                </c:pt>
                <c:pt idx="151">
                  <c:v>33.993911406639</c:v>
                </c:pt>
                <c:pt idx="152">
                  <c:v>34.1330852891994</c:v>
                </c:pt>
                <c:pt idx="153">
                  <c:v>34.433218283460803</c:v>
                </c:pt>
                <c:pt idx="154">
                  <c:v>34.454675891790899</c:v>
                </c:pt>
                <c:pt idx="155">
                  <c:v>34.626430712409302</c:v>
                </c:pt>
                <c:pt idx="156">
                  <c:v>34.647911818759198</c:v>
                </c:pt>
                <c:pt idx="157">
                  <c:v>34.755356574262599</c:v>
                </c:pt>
                <c:pt idx="158">
                  <c:v>34.948922074663102</c:v>
                </c:pt>
                <c:pt idx="159">
                  <c:v>35.013491099089798</c:v>
                </c:pt>
                <c:pt idx="160">
                  <c:v>35.218115942199397</c:v>
                </c:pt>
                <c:pt idx="161">
                  <c:v>35.153472048040399</c:v>
                </c:pt>
                <c:pt idx="162">
                  <c:v>35.131929342342403</c:v>
                </c:pt>
                <c:pt idx="163">
                  <c:v>35.3798289820717</c:v>
                </c:pt>
                <c:pt idx="164">
                  <c:v>35.595677489603801</c:v>
                </c:pt>
                <c:pt idx="165">
                  <c:v>35.466136718974397</c:v>
                </c:pt>
                <c:pt idx="166">
                  <c:v>35.476928483296099</c:v>
                </c:pt>
                <c:pt idx="167">
                  <c:v>35.617276862276299</c:v>
                </c:pt>
                <c:pt idx="168">
                  <c:v>35.941584967042402</c:v>
                </c:pt>
                <c:pt idx="169">
                  <c:v>35.736121002569902</c:v>
                </c:pt>
                <c:pt idx="170">
                  <c:v>35.9632267044055</c:v>
                </c:pt>
                <c:pt idx="171">
                  <c:v>36.353232324691596</c:v>
                </c:pt>
                <c:pt idx="172">
                  <c:v>35.9848710950804</c:v>
                </c:pt>
                <c:pt idx="173">
                  <c:v>36.028167838968301</c:v>
                </c:pt>
                <c:pt idx="174">
                  <c:v>36.331542727966998</c:v>
                </c:pt>
                <c:pt idx="175">
                  <c:v>36.6354398413037</c:v>
                </c:pt>
                <c:pt idx="176">
                  <c:v>36.678896450093802</c:v>
                </c:pt>
                <c:pt idx="177">
                  <c:v>36.809330495420099</c:v>
                </c:pt>
                <c:pt idx="178">
                  <c:v>37.201211837947298</c:v>
                </c:pt>
                <c:pt idx="179">
                  <c:v>37.452036992026898</c:v>
                </c:pt>
                <c:pt idx="180">
                  <c:v>37.495695099944797</c:v>
                </c:pt>
                <c:pt idx="181">
                  <c:v>37.768802815327</c:v>
                </c:pt>
                <c:pt idx="182">
                  <c:v>37.812539337864202</c:v>
                </c:pt>
                <c:pt idx="183">
                  <c:v>38.162822135950599</c:v>
                </c:pt>
                <c:pt idx="184">
                  <c:v>38.162822135950599</c:v>
                </c:pt>
                <c:pt idx="185">
                  <c:v>38.316289678210801</c:v>
                </c:pt>
                <c:pt idx="186">
                  <c:v>38.316289678210801</c:v>
                </c:pt>
                <c:pt idx="187">
                  <c:v>38.393073847501903</c:v>
                </c:pt>
                <c:pt idx="188">
                  <c:v>38.645598619653398</c:v>
                </c:pt>
                <c:pt idx="189">
                  <c:v>38.382102343397399</c:v>
                </c:pt>
                <c:pt idx="190">
                  <c:v>38.711534184310899</c:v>
                </c:pt>
                <c:pt idx="191">
                  <c:v>38.513801321767801</c:v>
                </c:pt>
                <c:pt idx="192">
                  <c:v>38.799486594807803</c:v>
                </c:pt>
                <c:pt idx="193">
                  <c:v>38.283392884108302</c:v>
                </c:pt>
                <c:pt idx="194">
                  <c:v>38.0313846272226</c:v>
                </c:pt>
                <c:pt idx="195">
                  <c:v>37.878164444493699</c:v>
                </c:pt>
                <c:pt idx="196">
                  <c:v>37.746938616609597</c:v>
                </c:pt>
                <c:pt idx="197">
                  <c:v>37.790669722188198</c:v>
                </c:pt>
                <c:pt idx="198">
                  <c:v>37.746938616609597</c:v>
                </c:pt>
                <c:pt idx="199">
                  <c:v>37.637658221712897</c:v>
                </c:pt>
                <c:pt idx="200">
                  <c:v>37.572122439613501</c:v>
                </c:pt>
                <c:pt idx="201">
                  <c:v>37.626734239747499</c:v>
                </c:pt>
                <c:pt idx="202">
                  <c:v>37.4629501695347</c:v>
                </c:pt>
                <c:pt idx="203">
                  <c:v>37.528445429910597</c:v>
                </c:pt>
                <c:pt idx="204">
                  <c:v>37.878164444493699</c:v>
                </c:pt>
                <c:pt idx="205">
                  <c:v>37.768802815327</c:v>
                </c:pt>
                <c:pt idx="206">
                  <c:v>37.812539337864202</c:v>
                </c:pt>
                <c:pt idx="207">
                  <c:v>37.779736268757603</c:v>
                </c:pt>
                <c:pt idx="208">
                  <c:v>37.878164444493699</c:v>
                </c:pt>
                <c:pt idx="209">
                  <c:v>38.009487886441903</c:v>
                </c:pt>
                <c:pt idx="210">
                  <c:v>38.217616999219501</c:v>
                </c:pt>
                <c:pt idx="211">
                  <c:v>38.0532840842151</c:v>
                </c:pt>
                <c:pt idx="212">
                  <c:v>38.184737904375297</c:v>
                </c:pt>
                <c:pt idx="213">
                  <c:v>38.491844668257897</c:v>
                </c:pt>
                <c:pt idx="214">
                  <c:v>38.382102343397399</c:v>
                </c:pt>
                <c:pt idx="215">
                  <c:v>38.700543555378196</c:v>
                </c:pt>
                <c:pt idx="216">
                  <c:v>38.997539872153403</c:v>
                </c:pt>
                <c:pt idx="217">
                  <c:v>39.019559513256802</c:v>
                </c:pt>
                <c:pt idx="218">
                  <c:v>39.350184128870602</c:v>
                </c:pt>
                <c:pt idx="219">
                  <c:v>39.416383419310002</c:v>
                </c:pt>
                <c:pt idx="220">
                  <c:v>39.504687771441702</c:v>
                </c:pt>
                <c:pt idx="221">
                  <c:v>39.725642083535902</c:v>
                </c:pt>
                <c:pt idx="222">
                  <c:v>39.913671269343801</c:v>
                </c:pt>
                <c:pt idx="223">
                  <c:v>40.079745192987097</c:v>
                </c:pt>
                <c:pt idx="224">
                  <c:v>40.279240757045102</c:v>
                </c:pt>
                <c:pt idx="225">
                  <c:v>40.301420852848899</c:v>
                </c:pt>
                <c:pt idx="226">
                  <c:v>40.367977864878902</c:v>
                </c:pt>
                <c:pt idx="227">
                  <c:v>40.545586000903498</c:v>
                </c:pt>
                <c:pt idx="228">
                  <c:v>40.612235144960003</c:v>
                </c:pt>
                <c:pt idx="229">
                  <c:v>40.478962009049702</c:v>
                </c:pt>
                <c:pt idx="230">
                  <c:v>40.279240757045102</c:v>
                </c:pt>
                <c:pt idx="231">
                  <c:v>39.814101297371302</c:v>
                </c:pt>
                <c:pt idx="232">
                  <c:v>39.836223028158798</c:v>
                </c:pt>
                <c:pt idx="233">
                  <c:v>39.946873280805399</c:v>
                </c:pt>
                <c:pt idx="234">
                  <c:v>39.5930363144181</c:v>
                </c:pt>
                <c:pt idx="235">
                  <c:v>39.416383419310002</c:v>
                </c:pt>
                <c:pt idx="236">
                  <c:v>39.173773949496798</c:v>
                </c:pt>
                <c:pt idx="237">
                  <c:v>39.1517350664624</c:v>
                </c:pt>
                <c:pt idx="238">
                  <c:v>39.394314230917303</c:v>
                </c:pt>
                <c:pt idx="239">
                  <c:v>39.195815584124297</c:v>
                </c:pt>
                <c:pt idx="240">
                  <c:v>39.129698934333902</c:v>
                </c:pt>
                <c:pt idx="241">
                  <c:v>39.350184128870602</c:v>
                </c:pt>
                <c:pt idx="242">
                  <c:v>39.195815584124297</c:v>
                </c:pt>
                <c:pt idx="243">
                  <c:v>39.471568808263797</c:v>
                </c:pt>
                <c:pt idx="244">
                  <c:v>39.460530074283398</c:v>
                </c:pt>
                <c:pt idx="245">
                  <c:v>39.5930363144181</c:v>
                </c:pt>
                <c:pt idx="246">
                  <c:v>39.747752731985898</c:v>
                </c:pt>
                <c:pt idx="247">
                  <c:v>39.858347531266702</c:v>
                </c:pt>
                <c:pt idx="248">
                  <c:v>40.002224771990399</c:v>
                </c:pt>
                <c:pt idx="249">
                  <c:v>40.057592928409697</c:v>
                </c:pt>
                <c:pt idx="250">
                  <c:v>40.234888923545</c:v>
                </c:pt>
                <c:pt idx="251">
                  <c:v>40.301420852848899</c:v>
                </c:pt>
                <c:pt idx="252">
                  <c:v>40.279240757045102</c:v>
                </c:pt>
                <c:pt idx="253">
                  <c:v>40.412363150422202</c:v>
                </c:pt>
                <c:pt idx="254">
                  <c:v>40.1240580627775</c:v>
                </c:pt>
                <c:pt idx="255">
                  <c:v>40.212717184449197</c:v>
                </c:pt>
                <c:pt idx="256">
                  <c:v>40.234888923545</c:v>
                </c:pt>
                <c:pt idx="257">
                  <c:v>40.656681890491498</c:v>
                </c:pt>
                <c:pt idx="258">
                  <c:v>40.712256412986399</c:v>
                </c:pt>
                <c:pt idx="259">
                  <c:v>40.968122824645199</c:v>
                </c:pt>
                <c:pt idx="260">
                  <c:v>41.012659270975803</c:v>
                </c:pt>
                <c:pt idx="261">
                  <c:v>41.291267250328502</c:v>
                </c:pt>
                <c:pt idx="262">
                  <c:v>41.190917493687103</c:v>
                </c:pt>
                <c:pt idx="263">
                  <c:v>41.458642765243297</c:v>
                </c:pt>
                <c:pt idx="264">
                  <c:v>41.525637569279802</c:v>
                </c:pt>
                <c:pt idx="265">
                  <c:v>41.480971541889502</c:v>
                </c:pt>
                <c:pt idx="266">
                  <c:v>42.129737614099</c:v>
                </c:pt>
                <c:pt idx="267">
                  <c:v>41.7491373741884</c:v>
                </c:pt>
                <c:pt idx="268">
                  <c:v>41.816242527603897</c:v>
                </c:pt>
                <c:pt idx="269">
                  <c:v>41.9729204847945</c:v>
                </c:pt>
                <c:pt idx="270">
                  <c:v>41.961724944648999</c:v>
                </c:pt>
                <c:pt idx="271">
                  <c:v>42.174568105025102</c:v>
                </c:pt>
                <c:pt idx="272">
                  <c:v>42.196987620239597</c:v>
                </c:pt>
                <c:pt idx="273">
                  <c:v>42.129737614099</c:v>
                </c:pt>
                <c:pt idx="274">
                  <c:v>42.1409445253258</c:v>
                </c:pt>
                <c:pt idx="275">
                  <c:v>41.648527799541498</c:v>
                </c:pt>
                <c:pt idx="276">
                  <c:v>41.313574866358103</c:v>
                </c:pt>
                <c:pt idx="277">
                  <c:v>41.1017658835014</c:v>
                </c:pt>
                <c:pt idx="278">
                  <c:v>41.168625370124602</c:v>
                </c:pt>
                <c:pt idx="279">
                  <c:v>41.324729379061303</c:v>
                </c:pt>
                <c:pt idx="280">
                  <c:v>40.968122824645199</c:v>
                </c:pt>
                <c:pt idx="281">
                  <c:v>40.856830838157897</c:v>
                </c:pt>
                <c:pt idx="282">
                  <c:v>41.079485013614097</c:v>
                </c:pt>
                <c:pt idx="283">
                  <c:v>41.034931708060597</c:v>
                </c:pt>
                <c:pt idx="284">
                  <c:v>40.901339214119901</c:v>
                </c:pt>
                <c:pt idx="285">
                  <c:v>41.057206955370297</c:v>
                </c:pt>
                <c:pt idx="286">
                  <c:v>41.0237954895182</c:v>
                </c:pt>
                <c:pt idx="287">
                  <c:v>41.090625448557802</c:v>
                </c:pt>
                <c:pt idx="288">
                  <c:v>41.057206955370297</c:v>
                </c:pt>
                <c:pt idx="289">
                  <c:v>40.934728212345902</c:v>
                </c:pt>
                <c:pt idx="290">
                  <c:v>41.280114147002102</c:v>
                </c:pt>
                <c:pt idx="291">
                  <c:v>41.458642765243297</c:v>
                </c:pt>
                <c:pt idx="292">
                  <c:v>41.436316812343598</c:v>
                </c:pt>
                <c:pt idx="293">
                  <c:v>41.324729379061303</c:v>
                </c:pt>
                <c:pt idx="294">
                  <c:v>41.425155247410103</c:v>
                </c:pt>
                <c:pt idx="295">
                  <c:v>41.402833528702402</c:v>
                </c:pt>
                <c:pt idx="296">
                  <c:v>41.771502924648203</c:v>
                </c:pt>
                <c:pt idx="297">
                  <c:v>41.7826871167645</c:v>
                </c:pt>
                <c:pt idx="298">
                  <c:v>41.7491373741884</c:v>
                </c:pt>
                <c:pt idx="299">
                  <c:v>41.816242527603897</c:v>
                </c:pt>
                <c:pt idx="300">
                  <c:v>41.984117445063099</c:v>
                </c:pt>
                <c:pt idx="301">
                  <c:v>42.017711166835703</c:v>
                </c:pt>
                <c:pt idx="302">
                  <c:v>42.219409982918897</c:v>
                </c:pt>
                <c:pt idx="303">
                  <c:v>42.185777862632399</c:v>
                </c:pt>
                <c:pt idx="304">
                  <c:v>42.421339502406802</c:v>
                </c:pt>
                <c:pt idx="305">
                  <c:v>42.398891479957101</c:v>
                </c:pt>
                <c:pt idx="306">
                  <c:v>42.354003996288199</c:v>
                </c:pt>
                <c:pt idx="307">
                  <c:v>42.421339502406802</c:v>
                </c:pt>
                <c:pt idx="308">
                  <c:v>42.488700700929002</c:v>
                </c:pt>
                <c:pt idx="309">
                  <c:v>42.5785556321567</c:v>
                </c:pt>
                <c:pt idx="310">
                  <c:v>42.533622449852899</c:v>
                </c:pt>
                <c:pt idx="311">
                  <c:v>42.488700700929002</c:v>
                </c:pt>
                <c:pt idx="312">
                  <c:v>42.342784264953202</c:v>
                </c:pt>
                <c:pt idx="313">
                  <c:v>42.556087611468598</c:v>
                </c:pt>
                <c:pt idx="314">
                  <c:v>42.567321621812603</c:v>
                </c:pt>
                <c:pt idx="315">
                  <c:v>42.5785556321567</c:v>
                </c:pt>
                <c:pt idx="316">
                  <c:v>42.780896596791798</c:v>
                </c:pt>
                <c:pt idx="317">
                  <c:v>42.893408532483498</c:v>
                </c:pt>
                <c:pt idx="318">
                  <c:v>42.668456320193997</c:v>
                </c:pt>
                <c:pt idx="319">
                  <c:v>43.0735769086956</c:v>
                </c:pt>
                <c:pt idx="320">
                  <c:v>43.005992218665099</c:v>
                </c:pt>
                <c:pt idx="321">
                  <c:v>43.208823957433502</c:v>
                </c:pt>
                <c:pt idx="322">
                  <c:v>43.4570463023462</c:v>
                </c:pt>
                <c:pt idx="323">
                  <c:v>43.299046252647898</c:v>
                </c:pt>
                <c:pt idx="324">
                  <c:v>43.411889000061798</c:v>
                </c:pt>
                <c:pt idx="325">
                  <c:v>43.220099583195697</c:v>
                </c:pt>
                <c:pt idx="326">
                  <c:v>43.4570463023462</c:v>
                </c:pt>
                <c:pt idx="327">
                  <c:v>43.197549771817698</c:v>
                </c:pt>
                <c:pt idx="328">
                  <c:v>43.028517574015403</c:v>
                </c:pt>
                <c:pt idx="329">
                  <c:v>43.186275586201901</c:v>
                </c:pt>
                <c:pt idx="330">
                  <c:v>43.253929341510897</c:v>
                </c:pt>
                <c:pt idx="331">
                  <c:v>44.022489333665597</c:v>
                </c:pt>
                <c:pt idx="332">
                  <c:v>43.81872114806</c:v>
                </c:pt>
                <c:pt idx="333">
                  <c:v>43.999836806231102</c:v>
                </c:pt>
                <c:pt idx="334">
                  <c:v>44.101796440633201</c:v>
                </c:pt>
                <c:pt idx="335">
                  <c:v>44.203814266610202</c:v>
                </c:pt>
                <c:pt idx="336">
                  <c:v>44.045144768065398</c:v>
                </c:pt>
                <c:pt idx="337">
                  <c:v>44.203814266610202</c:v>
                </c:pt>
                <c:pt idx="338">
                  <c:v>44.147130580458899</c:v>
                </c:pt>
                <c:pt idx="339">
                  <c:v>44.4761513392328</c:v>
                </c:pt>
                <c:pt idx="340">
                  <c:v>44.271859159461897</c:v>
                </c:pt>
                <c:pt idx="341">
                  <c:v>44.294546619792399</c:v>
                </c:pt>
                <c:pt idx="342">
                  <c:v>44.544301300441397</c:v>
                </c:pt>
                <c:pt idx="343">
                  <c:v>44.305891807926898</c:v>
                </c:pt>
                <c:pt idx="344">
                  <c:v>44.498865070022397</c:v>
                </c:pt>
                <c:pt idx="345">
                  <c:v>44.453440530387198</c:v>
                </c:pt>
                <c:pt idx="346">
                  <c:v>44.635208857711902</c:v>
                </c:pt>
                <c:pt idx="347">
                  <c:v>44.646575960446</c:v>
                </c:pt>
                <c:pt idx="348">
                  <c:v>44.567023801575601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E4-400F-B7F3-08E9FA338BFF}"/>
            </c:ext>
          </c:extLst>
        </c:ser>
        <c:ser>
          <c:idx val="3"/>
          <c:order val="3"/>
          <c:tx>
            <c:strRef>
              <c:f>'Regeneration Study'!$G$1</c:f>
              <c:strCache>
                <c:ptCount val="1"/>
                <c:pt idx="0">
                  <c:v>247-018-C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Study'!$G$203:$G$810</c:f>
              <c:numCache>
                <c:formatCode>0.00</c:formatCode>
                <c:ptCount val="608"/>
                <c:pt idx="0">
                  <c:v>55.5209166666667</c:v>
                </c:pt>
                <c:pt idx="1">
                  <c:v>55.7990833333333</c:v>
                </c:pt>
                <c:pt idx="2">
                  <c:v>56.077166666666699</c:v>
                </c:pt>
                <c:pt idx="3">
                  <c:v>56.355333333333299</c:v>
                </c:pt>
                <c:pt idx="4">
                  <c:v>56.633333333333297</c:v>
                </c:pt>
                <c:pt idx="5">
                  <c:v>56.911583333333297</c:v>
                </c:pt>
                <c:pt idx="6">
                  <c:v>57.189666666666703</c:v>
                </c:pt>
                <c:pt idx="7">
                  <c:v>57.467666666666702</c:v>
                </c:pt>
                <c:pt idx="8">
                  <c:v>57.745833333333302</c:v>
                </c:pt>
                <c:pt idx="9">
                  <c:v>58.0239166666667</c:v>
                </c:pt>
                <c:pt idx="10">
                  <c:v>58.3020833333333</c:v>
                </c:pt>
                <c:pt idx="11">
                  <c:v>58.580249999999999</c:v>
                </c:pt>
                <c:pt idx="12">
                  <c:v>58.858333333333299</c:v>
                </c:pt>
                <c:pt idx="13">
                  <c:v>59.136416666666697</c:v>
                </c:pt>
                <c:pt idx="14">
                  <c:v>59.414499999999997</c:v>
                </c:pt>
                <c:pt idx="15">
                  <c:v>59.692666666666703</c:v>
                </c:pt>
                <c:pt idx="16">
                  <c:v>59.970750000000002</c:v>
                </c:pt>
                <c:pt idx="17">
                  <c:v>60.248833333333302</c:v>
                </c:pt>
                <c:pt idx="18">
                  <c:v>60.527000000000001</c:v>
                </c:pt>
                <c:pt idx="19">
                  <c:v>60.8050833333333</c:v>
                </c:pt>
                <c:pt idx="20">
                  <c:v>61.083166666666699</c:v>
                </c:pt>
                <c:pt idx="21">
                  <c:v>61.361333333333299</c:v>
                </c:pt>
                <c:pt idx="22">
                  <c:v>61.639416666666698</c:v>
                </c:pt>
                <c:pt idx="23">
                  <c:v>61.917499999999997</c:v>
                </c:pt>
                <c:pt idx="24">
                  <c:v>62.195500000000003</c:v>
                </c:pt>
                <c:pt idx="25">
                  <c:v>62.473833333333303</c:v>
                </c:pt>
                <c:pt idx="26">
                  <c:v>62.751833333333302</c:v>
                </c:pt>
                <c:pt idx="27">
                  <c:v>63.029916666666701</c:v>
                </c:pt>
                <c:pt idx="28">
                  <c:v>63.308</c:v>
                </c:pt>
                <c:pt idx="29">
                  <c:v>63.586083333333299</c:v>
                </c:pt>
                <c:pt idx="30">
                  <c:v>63.864249999999998</c:v>
                </c:pt>
                <c:pt idx="31">
                  <c:v>64.142333333333298</c:v>
                </c:pt>
                <c:pt idx="32">
                  <c:v>64.420500000000004</c:v>
                </c:pt>
                <c:pt idx="33">
                  <c:v>64.698499999999996</c:v>
                </c:pt>
                <c:pt idx="34">
                  <c:v>64.976666666666702</c:v>
                </c:pt>
                <c:pt idx="35">
                  <c:v>65.254750000000001</c:v>
                </c:pt>
                <c:pt idx="36">
                  <c:v>65.532916666666694</c:v>
                </c:pt>
                <c:pt idx="37">
                  <c:v>65.811000000000007</c:v>
                </c:pt>
                <c:pt idx="38">
                  <c:v>66.089083333333306</c:v>
                </c:pt>
                <c:pt idx="39">
                  <c:v>66.367249999999999</c:v>
                </c:pt>
                <c:pt idx="40">
                  <c:v>66.645333333333298</c:v>
                </c:pt>
                <c:pt idx="41">
                  <c:v>66.923500000000004</c:v>
                </c:pt>
                <c:pt idx="42">
                  <c:v>67.201583333333303</c:v>
                </c:pt>
                <c:pt idx="43">
                  <c:v>67.479666666666702</c:v>
                </c:pt>
                <c:pt idx="44">
                  <c:v>67.757833333333295</c:v>
                </c:pt>
                <c:pt idx="45">
                  <c:v>68.036000000000001</c:v>
                </c:pt>
                <c:pt idx="46">
                  <c:v>68.313999999999993</c:v>
                </c:pt>
                <c:pt idx="47">
                  <c:v>68.592166666666699</c:v>
                </c:pt>
                <c:pt idx="48">
                  <c:v>68.870249999999999</c:v>
                </c:pt>
                <c:pt idx="49">
                  <c:v>69.148333333333298</c:v>
                </c:pt>
                <c:pt idx="50">
                  <c:v>69.426500000000004</c:v>
                </c:pt>
                <c:pt idx="51">
                  <c:v>69.704499999999996</c:v>
                </c:pt>
                <c:pt idx="52">
                  <c:v>69.982749999999996</c:v>
                </c:pt>
                <c:pt idx="53">
                  <c:v>70.260750000000002</c:v>
                </c:pt>
                <c:pt idx="54">
                  <c:v>70.538916666666694</c:v>
                </c:pt>
                <c:pt idx="55">
                  <c:v>70.816999999999993</c:v>
                </c:pt>
                <c:pt idx="56">
                  <c:v>71.095166666666699</c:v>
                </c:pt>
                <c:pt idx="57">
                  <c:v>71.373166666666705</c:v>
                </c:pt>
                <c:pt idx="58">
                  <c:v>71.651416666666705</c:v>
                </c:pt>
                <c:pt idx="59">
                  <c:v>71.929500000000004</c:v>
                </c:pt>
                <c:pt idx="60">
                  <c:v>72.207583333333304</c:v>
                </c:pt>
                <c:pt idx="61">
                  <c:v>72.485666666666702</c:v>
                </c:pt>
                <c:pt idx="62">
                  <c:v>72.763833333333295</c:v>
                </c:pt>
                <c:pt idx="63">
                  <c:v>73.041833333333301</c:v>
                </c:pt>
                <c:pt idx="64">
                  <c:v>73.319999999999993</c:v>
                </c:pt>
                <c:pt idx="65">
                  <c:v>73.5981666666667</c:v>
                </c:pt>
                <c:pt idx="66">
                  <c:v>73.876166666666705</c:v>
                </c:pt>
                <c:pt idx="67">
                  <c:v>74.154333333333298</c:v>
                </c:pt>
                <c:pt idx="68">
                  <c:v>74.432500000000005</c:v>
                </c:pt>
                <c:pt idx="69">
                  <c:v>74.710499999999996</c:v>
                </c:pt>
                <c:pt idx="70">
                  <c:v>74.988583333333295</c:v>
                </c:pt>
                <c:pt idx="71">
                  <c:v>75.266750000000002</c:v>
                </c:pt>
                <c:pt idx="72">
                  <c:v>75.544916666666694</c:v>
                </c:pt>
                <c:pt idx="73">
                  <c:v>75.822999999999993</c:v>
                </c:pt>
                <c:pt idx="74">
                  <c:v>76.1011666666667</c:v>
                </c:pt>
                <c:pt idx="75">
                  <c:v>76.379166666666706</c:v>
                </c:pt>
                <c:pt idx="76">
                  <c:v>76.657333333333298</c:v>
                </c:pt>
                <c:pt idx="77">
                  <c:v>76.935500000000005</c:v>
                </c:pt>
                <c:pt idx="78">
                  <c:v>77.213499999999996</c:v>
                </c:pt>
                <c:pt idx="79">
                  <c:v>77.491666666666703</c:v>
                </c:pt>
                <c:pt idx="80">
                  <c:v>77.769750000000002</c:v>
                </c:pt>
                <c:pt idx="81">
                  <c:v>78.047833333333301</c:v>
                </c:pt>
                <c:pt idx="82">
                  <c:v>78.325999999999993</c:v>
                </c:pt>
                <c:pt idx="83">
                  <c:v>78.603999999999999</c:v>
                </c:pt>
                <c:pt idx="84">
                  <c:v>78.882166666666706</c:v>
                </c:pt>
                <c:pt idx="85">
                  <c:v>79.160333333333298</c:v>
                </c:pt>
                <c:pt idx="86">
                  <c:v>79.438416666666697</c:v>
                </c:pt>
                <c:pt idx="87">
                  <c:v>79.716416666666703</c:v>
                </c:pt>
                <c:pt idx="88">
                  <c:v>79.994666666666703</c:v>
                </c:pt>
                <c:pt idx="89">
                  <c:v>80.272666666666694</c:v>
                </c:pt>
                <c:pt idx="90">
                  <c:v>80.550833333333301</c:v>
                </c:pt>
                <c:pt idx="91">
                  <c:v>80.828999999999994</c:v>
                </c:pt>
                <c:pt idx="92">
                  <c:v>81.107083333333307</c:v>
                </c:pt>
                <c:pt idx="93">
                  <c:v>81.385166666666706</c:v>
                </c:pt>
                <c:pt idx="94">
                  <c:v>81.663333333333298</c:v>
                </c:pt>
                <c:pt idx="95">
                  <c:v>81.941416666666697</c:v>
                </c:pt>
                <c:pt idx="96">
                  <c:v>82.219499999999996</c:v>
                </c:pt>
                <c:pt idx="97">
                  <c:v>82.497583333333296</c:v>
                </c:pt>
                <c:pt idx="98">
                  <c:v>82.775750000000002</c:v>
                </c:pt>
                <c:pt idx="99">
                  <c:v>83.053833333333301</c:v>
                </c:pt>
                <c:pt idx="100">
                  <c:v>83.331999999999994</c:v>
                </c:pt>
                <c:pt idx="101">
                  <c:v>83.610083333333293</c:v>
                </c:pt>
                <c:pt idx="102">
                  <c:v>83.888166666666706</c:v>
                </c:pt>
                <c:pt idx="103">
                  <c:v>84.166333333333299</c:v>
                </c:pt>
                <c:pt idx="104">
                  <c:v>84.444416666666697</c:v>
                </c:pt>
                <c:pt idx="105">
                  <c:v>84.722583333333304</c:v>
                </c:pt>
                <c:pt idx="106">
                  <c:v>85.000666666666703</c:v>
                </c:pt>
                <c:pt idx="107">
                  <c:v>85.278750000000002</c:v>
                </c:pt>
                <c:pt idx="108">
                  <c:v>85.556833333333302</c:v>
                </c:pt>
                <c:pt idx="109">
                  <c:v>85.834833333333293</c:v>
                </c:pt>
                <c:pt idx="110">
                  <c:v>86.113</c:v>
                </c:pt>
                <c:pt idx="111">
                  <c:v>86.391166666666706</c:v>
                </c:pt>
                <c:pt idx="112">
                  <c:v>86.669250000000005</c:v>
                </c:pt>
                <c:pt idx="113">
                  <c:v>86.947333333333404</c:v>
                </c:pt>
                <c:pt idx="114">
                  <c:v>87.225499999999997</c:v>
                </c:pt>
                <c:pt idx="115">
                  <c:v>87.503666666666703</c:v>
                </c:pt>
                <c:pt idx="116">
                  <c:v>87.781666666666695</c:v>
                </c:pt>
                <c:pt idx="117">
                  <c:v>88.059833333333302</c:v>
                </c:pt>
                <c:pt idx="118">
                  <c:v>88.3379166666667</c:v>
                </c:pt>
                <c:pt idx="119">
                  <c:v>88.616</c:v>
                </c:pt>
                <c:pt idx="120">
                  <c:v>88.894083333333299</c:v>
                </c:pt>
                <c:pt idx="121">
                  <c:v>89.172250000000005</c:v>
                </c:pt>
                <c:pt idx="122">
                  <c:v>89.450333333333305</c:v>
                </c:pt>
                <c:pt idx="123">
                  <c:v>89.728499999999997</c:v>
                </c:pt>
                <c:pt idx="124">
                  <c:v>90.006583333333296</c:v>
                </c:pt>
                <c:pt idx="125">
                  <c:v>90.284666666666695</c:v>
                </c:pt>
                <c:pt idx="126">
                  <c:v>90.562833333333302</c:v>
                </c:pt>
                <c:pt idx="127">
                  <c:v>90.840916666666701</c:v>
                </c:pt>
                <c:pt idx="128">
                  <c:v>91.119</c:v>
                </c:pt>
                <c:pt idx="129">
                  <c:v>91.397166666666706</c:v>
                </c:pt>
                <c:pt idx="130">
                  <c:v>91.675166666666698</c:v>
                </c:pt>
                <c:pt idx="131">
                  <c:v>91.953249999999997</c:v>
                </c:pt>
                <c:pt idx="132">
                  <c:v>92.231499999999997</c:v>
                </c:pt>
                <c:pt idx="133">
                  <c:v>92.509583333333296</c:v>
                </c:pt>
                <c:pt idx="134">
                  <c:v>92.787750000000003</c:v>
                </c:pt>
                <c:pt idx="135">
                  <c:v>93.065749999999994</c:v>
                </c:pt>
                <c:pt idx="136">
                  <c:v>93.343833333333293</c:v>
                </c:pt>
                <c:pt idx="137">
                  <c:v>93.622</c:v>
                </c:pt>
                <c:pt idx="138">
                  <c:v>93.900083333333299</c:v>
                </c:pt>
                <c:pt idx="139">
                  <c:v>94.178250000000006</c:v>
                </c:pt>
                <c:pt idx="140">
                  <c:v>94.456333333333305</c:v>
                </c:pt>
                <c:pt idx="141">
                  <c:v>94.734416666666704</c:v>
                </c:pt>
                <c:pt idx="142">
                  <c:v>95.012583333333296</c:v>
                </c:pt>
                <c:pt idx="143">
                  <c:v>95.290666666666695</c:v>
                </c:pt>
                <c:pt idx="144">
                  <c:v>95.568749999999994</c:v>
                </c:pt>
                <c:pt idx="145">
                  <c:v>95.846916666666701</c:v>
                </c:pt>
                <c:pt idx="146">
                  <c:v>96.125083333333293</c:v>
                </c:pt>
                <c:pt idx="147">
                  <c:v>96.403083333333299</c:v>
                </c:pt>
                <c:pt idx="148">
                  <c:v>96.681166666666698</c:v>
                </c:pt>
                <c:pt idx="149">
                  <c:v>96.959249999999997</c:v>
                </c:pt>
                <c:pt idx="150">
                  <c:v>97.237333333333297</c:v>
                </c:pt>
                <c:pt idx="151">
                  <c:v>97.515583333333296</c:v>
                </c:pt>
                <c:pt idx="152">
                  <c:v>97.793666666666695</c:v>
                </c:pt>
                <c:pt idx="153">
                  <c:v>98.071666666666701</c:v>
                </c:pt>
                <c:pt idx="154">
                  <c:v>98.349833333333294</c:v>
                </c:pt>
                <c:pt idx="155">
                  <c:v>98.628</c:v>
                </c:pt>
                <c:pt idx="156">
                  <c:v>98.906083333333299</c:v>
                </c:pt>
                <c:pt idx="157">
                  <c:v>99.184333333333299</c:v>
                </c:pt>
                <c:pt idx="158">
                  <c:v>99.462333333333305</c:v>
                </c:pt>
                <c:pt idx="159">
                  <c:v>99.740416666666704</c:v>
                </c:pt>
                <c:pt idx="160">
                  <c:v>100.018583333333</c:v>
                </c:pt>
                <c:pt idx="161">
                  <c:v>100.296583333333</c:v>
                </c:pt>
                <c:pt idx="162">
                  <c:v>100.57474999999999</c:v>
                </c:pt>
                <c:pt idx="163">
                  <c:v>100.852833333333</c:v>
                </c:pt>
                <c:pt idx="164">
                  <c:v>101.131</c:v>
                </c:pt>
                <c:pt idx="165">
                  <c:v>101.40916666666701</c:v>
                </c:pt>
                <c:pt idx="166">
                  <c:v>101.68725000000001</c:v>
                </c:pt>
                <c:pt idx="167">
                  <c:v>101.96525</c:v>
                </c:pt>
                <c:pt idx="168">
                  <c:v>102.243333333333</c:v>
                </c:pt>
                <c:pt idx="169">
                  <c:v>102.5215</c:v>
                </c:pt>
                <c:pt idx="170">
                  <c:v>102.799583333333</c:v>
                </c:pt>
                <c:pt idx="171">
                  <c:v>103.07774999999999</c:v>
                </c:pt>
                <c:pt idx="172">
                  <c:v>103.35575</c:v>
                </c:pt>
                <c:pt idx="173">
                  <c:v>103.63391666666701</c:v>
                </c:pt>
                <c:pt idx="174">
                  <c:v>103.912083333333</c:v>
                </c:pt>
                <c:pt idx="175">
                  <c:v>104.190166666667</c:v>
                </c:pt>
                <c:pt idx="176">
                  <c:v>104.46825</c:v>
                </c:pt>
                <c:pt idx="177">
                  <c:v>104.746333333333</c:v>
                </c:pt>
                <c:pt idx="178">
                  <c:v>105.0245</c:v>
                </c:pt>
                <c:pt idx="179">
                  <c:v>105.302583333333</c:v>
                </c:pt>
                <c:pt idx="180">
                  <c:v>105.58074999999999</c:v>
                </c:pt>
                <c:pt idx="181">
                  <c:v>105.85875</c:v>
                </c:pt>
                <c:pt idx="182">
                  <c:v>106.13691666666701</c:v>
                </c:pt>
                <c:pt idx="183">
                  <c:v>106.415083333333</c:v>
                </c:pt>
                <c:pt idx="184">
                  <c:v>106.69308333333301</c:v>
                </c:pt>
                <c:pt idx="185">
                  <c:v>106.97133333333301</c:v>
                </c:pt>
                <c:pt idx="186">
                  <c:v>107.249333333333</c:v>
                </c:pt>
                <c:pt idx="187">
                  <c:v>107.5275</c:v>
                </c:pt>
                <c:pt idx="188">
                  <c:v>107.80549999999999</c:v>
                </c:pt>
                <c:pt idx="189">
                  <c:v>108.083666666667</c:v>
                </c:pt>
                <c:pt idx="190">
                  <c:v>108.36175</c:v>
                </c:pt>
                <c:pt idx="191">
                  <c:v>108.63991666666701</c:v>
                </c:pt>
                <c:pt idx="192">
                  <c:v>108.91800000000001</c:v>
                </c:pt>
                <c:pt idx="193">
                  <c:v>109.19608333333299</c:v>
                </c:pt>
                <c:pt idx="194">
                  <c:v>109.474166666667</c:v>
                </c:pt>
                <c:pt idx="195">
                  <c:v>109.752333333333</c:v>
                </c:pt>
                <c:pt idx="196">
                  <c:v>110.03041666666699</c:v>
                </c:pt>
                <c:pt idx="197">
                  <c:v>110.3085</c:v>
                </c:pt>
                <c:pt idx="198">
                  <c:v>110.586666666667</c:v>
                </c:pt>
                <c:pt idx="199">
                  <c:v>110.86475</c:v>
                </c:pt>
                <c:pt idx="200">
                  <c:v>111.142833333333</c:v>
                </c:pt>
                <c:pt idx="201">
                  <c:v>111.421083333333</c:v>
                </c:pt>
                <c:pt idx="202">
                  <c:v>111.69908333333299</c:v>
                </c:pt>
                <c:pt idx="203">
                  <c:v>111.97725</c:v>
                </c:pt>
                <c:pt idx="204">
                  <c:v>112.255333333333</c:v>
                </c:pt>
                <c:pt idx="205">
                  <c:v>112.5335</c:v>
                </c:pt>
                <c:pt idx="206">
                  <c:v>112.811583333333</c:v>
                </c:pt>
                <c:pt idx="207">
                  <c:v>113.089666666667</c:v>
                </c:pt>
                <c:pt idx="208">
                  <c:v>113.367833333333</c:v>
                </c:pt>
                <c:pt idx="209">
                  <c:v>113.64591666666701</c:v>
                </c:pt>
                <c:pt idx="210">
                  <c:v>113.92400000000001</c:v>
                </c:pt>
                <c:pt idx="211">
                  <c:v>114.202166666667</c:v>
                </c:pt>
                <c:pt idx="212">
                  <c:v>114.48025</c:v>
                </c:pt>
                <c:pt idx="213">
                  <c:v>114.758333333333</c:v>
                </c:pt>
                <c:pt idx="214">
                  <c:v>115.03641666666699</c:v>
                </c:pt>
                <c:pt idx="215">
                  <c:v>115.3145</c:v>
                </c:pt>
                <c:pt idx="216">
                  <c:v>115.592666666667</c:v>
                </c:pt>
                <c:pt idx="217">
                  <c:v>115.870833333333</c:v>
                </c:pt>
                <c:pt idx="218">
                  <c:v>116.148833333333</c:v>
                </c:pt>
                <c:pt idx="219">
                  <c:v>116.427083333333</c:v>
                </c:pt>
                <c:pt idx="220">
                  <c:v>116.705166666667</c:v>
                </c:pt>
                <c:pt idx="221">
                  <c:v>116.98325</c:v>
                </c:pt>
                <c:pt idx="222">
                  <c:v>117.261416666667</c:v>
                </c:pt>
                <c:pt idx="223">
                  <c:v>117.53941666666699</c:v>
                </c:pt>
                <c:pt idx="224">
                  <c:v>117.817583333333</c:v>
                </c:pt>
                <c:pt idx="225">
                  <c:v>118.095666666667</c:v>
                </c:pt>
                <c:pt idx="226">
                  <c:v>118.37375</c:v>
                </c:pt>
                <c:pt idx="227">
                  <c:v>118.651833333333</c:v>
                </c:pt>
                <c:pt idx="228">
                  <c:v>118.930083333333</c:v>
                </c:pt>
                <c:pt idx="229">
                  <c:v>119.22199999999999</c:v>
                </c:pt>
                <c:pt idx="230">
                  <c:v>119.500166666667</c:v>
                </c:pt>
                <c:pt idx="231">
                  <c:v>119.77825</c:v>
                </c:pt>
                <c:pt idx="232">
                  <c:v>120.056333333333</c:v>
                </c:pt>
                <c:pt idx="233">
                  <c:v>120.33450000000001</c:v>
                </c:pt>
                <c:pt idx="234">
                  <c:v>120.6125</c:v>
                </c:pt>
                <c:pt idx="235">
                  <c:v>120.890666666667</c:v>
                </c:pt>
                <c:pt idx="236">
                  <c:v>121.16875</c:v>
                </c:pt>
                <c:pt idx="237">
                  <c:v>121.447</c:v>
                </c:pt>
                <c:pt idx="238">
                  <c:v>121.72499999999999</c:v>
                </c:pt>
                <c:pt idx="239">
                  <c:v>122.003083333333</c:v>
                </c:pt>
                <c:pt idx="240">
                  <c:v>122.28125</c:v>
                </c:pt>
                <c:pt idx="241">
                  <c:v>122.559333333333</c:v>
                </c:pt>
                <c:pt idx="242">
                  <c:v>122.837416666667</c:v>
                </c:pt>
                <c:pt idx="243">
                  <c:v>123.115666666667</c:v>
                </c:pt>
                <c:pt idx="244">
                  <c:v>123.393583333333</c:v>
                </c:pt>
                <c:pt idx="245">
                  <c:v>123.671833333333</c:v>
                </c:pt>
                <c:pt idx="246">
                  <c:v>123.949833333333</c:v>
                </c:pt>
                <c:pt idx="247">
                  <c:v>124.22799999999999</c:v>
                </c:pt>
                <c:pt idx="248">
                  <c:v>124.506083333333</c:v>
                </c:pt>
                <c:pt idx="249">
                  <c:v>124.78425</c:v>
                </c:pt>
                <c:pt idx="250">
                  <c:v>125.062333333333</c:v>
                </c:pt>
                <c:pt idx="251">
                  <c:v>125.34033333333301</c:v>
                </c:pt>
                <c:pt idx="252">
                  <c:v>125.6185</c:v>
                </c:pt>
                <c:pt idx="253">
                  <c:v>125.896583333333</c:v>
                </c:pt>
                <c:pt idx="254">
                  <c:v>126.17475</c:v>
                </c:pt>
                <c:pt idx="255">
                  <c:v>126.453</c:v>
                </c:pt>
                <c:pt idx="256">
                  <c:v>126.73099999999999</c:v>
                </c:pt>
                <c:pt idx="257">
                  <c:v>127.009166666667</c:v>
                </c:pt>
                <c:pt idx="258">
                  <c:v>127.28725</c:v>
                </c:pt>
                <c:pt idx="259">
                  <c:v>127.565333333333</c:v>
                </c:pt>
                <c:pt idx="260">
                  <c:v>127.843416666667</c:v>
                </c:pt>
                <c:pt idx="261">
                  <c:v>128.1215</c:v>
                </c:pt>
                <c:pt idx="262">
                  <c:v>128.399583333333</c:v>
                </c:pt>
                <c:pt idx="263">
                  <c:v>128.67775</c:v>
                </c:pt>
                <c:pt idx="264">
                  <c:v>128.955833333333</c:v>
                </c:pt>
                <c:pt idx="265">
                  <c:v>129.233833333333</c:v>
                </c:pt>
                <c:pt idx="266">
                  <c:v>129.512</c:v>
                </c:pt>
                <c:pt idx="267">
                  <c:v>129.79016666666701</c:v>
                </c:pt>
                <c:pt idx="268">
                  <c:v>130.06833333333299</c:v>
                </c:pt>
                <c:pt idx="269">
                  <c:v>130.34641666666701</c:v>
                </c:pt>
                <c:pt idx="270">
                  <c:v>130.62458333333299</c:v>
                </c:pt>
                <c:pt idx="271">
                  <c:v>130.90266666666699</c:v>
                </c:pt>
                <c:pt idx="272">
                  <c:v>131.18074999999999</c:v>
                </c:pt>
                <c:pt idx="273">
                  <c:v>131.45883333333299</c:v>
                </c:pt>
                <c:pt idx="274">
                  <c:v>131.73691666666701</c:v>
                </c:pt>
                <c:pt idx="275">
                  <c:v>132.01499999999999</c:v>
                </c:pt>
                <c:pt idx="276">
                  <c:v>132.29316666666699</c:v>
                </c:pt>
                <c:pt idx="277">
                  <c:v>132.57124999999999</c:v>
                </c:pt>
                <c:pt idx="278">
                  <c:v>132.84933333333299</c:v>
                </c:pt>
                <c:pt idx="279">
                  <c:v>133.12758333333301</c:v>
                </c:pt>
                <c:pt idx="280">
                  <c:v>133.405583333333</c:v>
                </c:pt>
                <c:pt idx="281">
                  <c:v>133.68383333333301</c:v>
                </c:pt>
                <c:pt idx="282">
                  <c:v>133.96191666666701</c:v>
                </c:pt>
                <c:pt idx="283">
                  <c:v>134.24</c:v>
                </c:pt>
                <c:pt idx="284">
                  <c:v>134.518</c:v>
                </c:pt>
                <c:pt idx="285">
                  <c:v>134.79616666666701</c:v>
                </c:pt>
                <c:pt idx="286">
                  <c:v>135.07425000000001</c:v>
                </c:pt>
                <c:pt idx="287">
                  <c:v>135.35241666666701</c:v>
                </c:pt>
                <c:pt idx="288">
                  <c:v>135.630416666667</c:v>
                </c:pt>
                <c:pt idx="289">
                  <c:v>135.90858333333301</c:v>
                </c:pt>
                <c:pt idx="290">
                  <c:v>136.18674999999999</c:v>
                </c:pt>
                <c:pt idx="291">
                  <c:v>136.46475000000001</c:v>
                </c:pt>
                <c:pt idx="292">
                  <c:v>136.74291666666701</c:v>
                </c:pt>
                <c:pt idx="293">
                  <c:v>137.02099999999999</c:v>
                </c:pt>
                <c:pt idx="294">
                  <c:v>137.29916666666699</c:v>
                </c:pt>
                <c:pt idx="295">
                  <c:v>137.57716666666701</c:v>
                </c:pt>
                <c:pt idx="296">
                  <c:v>137.85533333333299</c:v>
                </c:pt>
                <c:pt idx="297">
                  <c:v>138.1335</c:v>
                </c:pt>
                <c:pt idx="298">
                  <c:v>138.411583333333</c:v>
                </c:pt>
                <c:pt idx="299">
                  <c:v>138.68966666666699</c:v>
                </c:pt>
                <c:pt idx="300">
                  <c:v>138.967833333333</c:v>
                </c:pt>
                <c:pt idx="301">
                  <c:v>139.245916666667</c:v>
                </c:pt>
                <c:pt idx="302">
                  <c:v>139.524</c:v>
                </c:pt>
                <c:pt idx="303">
                  <c:v>139.80216666666701</c:v>
                </c:pt>
                <c:pt idx="304">
                  <c:v>140.08033333333299</c:v>
                </c:pt>
                <c:pt idx="305">
                  <c:v>140.35841666666701</c:v>
                </c:pt>
                <c:pt idx="306">
                  <c:v>140.63650000000001</c:v>
                </c:pt>
                <c:pt idx="307">
                  <c:v>140.91458333333301</c:v>
                </c:pt>
                <c:pt idx="308">
                  <c:v>141.19266666666701</c:v>
                </c:pt>
                <c:pt idx="309">
                  <c:v>141.47075000000001</c:v>
                </c:pt>
                <c:pt idx="310">
                  <c:v>141.74891666666699</c:v>
                </c:pt>
                <c:pt idx="311">
                  <c:v>142.027083333333</c:v>
                </c:pt>
                <c:pt idx="312">
                  <c:v>142.30500000000001</c:v>
                </c:pt>
                <c:pt idx="313">
                  <c:v>142.58324999999999</c:v>
                </c:pt>
                <c:pt idx="314">
                  <c:v>142.86133333333299</c:v>
                </c:pt>
                <c:pt idx="315">
                  <c:v>143.1395</c:v>
                </c:pt>
                <c:pt idx="316">
                  <c:v>143.41749999999999</c:v>
                </c:pt>
                <c:pt idx="317">
                  <c:v>143.69566666666699</c:v>
                </c:pt>
                <c:pt idx="318">
                  <c:v>143.97375</c:v>
                </c:pt>
                <c:pt idx="319">
                  <c:v>144.251916666667</c:v>
                </c:pt>
                <c:pt idx="320">
                  <c:v>144.53</c:v>
                </c:pt>
                <c:pt idx="321">
                  <c:v>144.808083333333</c:v>
                </c:pt>
                <c:pt idx="322">
                  <c:v>145.086166666667</c:v>
                </c:pt>
                <c:pt idx="323">
                  <c:v>145.36433333333301</c:v>
                </c:pt>
                <c:pt idx="324">
                  <c:v>145.64250000000001</c:v>
                </c:pt>
                <c:pt idx="325">
                  <c:v>145.9205</c:v>
                </c:pt>
                <c:pt idx="326">
                  <c:v>146.19866666666701</c:v>
                </c:pt>
                <c:pt idx="327">
                  <c:v>146.47675000000001</c:v>
                </c:pt>
                <c:pt idx="328">
                  <c:v>146.75483333333301</c:v>
                </c:pt>
                <c:pt idx="329">
                  <c:v>147.03299999999999</c:v>
                </c:pt>
                <c:pt idx="330">
                  <c:v>147.31100000000001</c:v>
                </c:pt>
                <c:pt idx="331">
                  <c:v>147.58916666666701</c:v>
                </c:pt>
                <c:pt idx="332">
                  <c:v>147.86733333333299</c:v>
                </c:pt>
                <c:pt idx="333">
                  <c:v>148.1455</c:v>
                </c:pt>
                <c:pt idx="334">
                  <c:v>148.42349999999999</c:v>
                </c:pt>
                <c:pt idx="335">
                  <c:v>148.70166666666699</c:v>
                </c:pt>
                <c:pt idx="336">
                  <c:v>148.97975</c:v>
                </c:pt>
                <c:pt idx="337">
                  <c:v>149.257916666667</c:v>
                </c:pt>
                <c:pt idx="338">
                  <c:v>149.53591666666699</c:v>
                </c:pt>
                <c:pt idx="339">
                  <c:v>149.814083333333</c:v>
                </c:pt>
                <c:pt idx="340">
                  <c:v>150.092166666667</c:v>
                </c:pt>
                <c:pt idx="341">
                  <c:v>150.37025</c:v>
                </c:pt>
                <c:pt idx="342">
                  <c:v>150.648416666667</c:v>
                </c:pt>
                <c:pt idx="343">
                  <c:v>150.9265</c:v>
                </c:pt>
                <c:pt idx="344">
                  <c:v>151.20466666666701</c:v>
                </c:pt>
                <c:pt idx="345">
                  <c:v>151.48283333333299</c:v>
                </c:pt>
                <c:pt idx="346">
                  <c:v>151.76083333333301</c:v>
                </c:pt>
                <c:pt idx="347">
                  <c:v>152.03899999999999</c:v>
                </c:pt>
                <c:pt idx="348">
                  <c:v>152.31708333333299</c:v>
                </c:pt>
                <c:pt idx="349">
                  <c:v>152.59524999999999</c:v>
                </c:pt>
                <c:pt idx="350">
                  <c:v>152.87333333333299</c:v>
                </c:pt>
                <c:pt idx="351">
                  <c:v>153.1515</c:v>
                </c:pt>
                <c:pt idx="352">
                  <c:v>153.42949999999999</c:v>
                </c:pt>
                <c:pt idx="353">
                  <c:v>153.707666666667</c:v>
                </c:pt>
                <c:pt idx="354">
                  <c:v>153.98583333333301</c:v>
                </c:pt>
                <c:pt idx="355">
                  <c:v>154.263833333333</c:v>
                </c:pt>
                <c:pt idx="356">
                  <c:v>154.54191666666699</c:v>
                </c:pt>
                <c:pt idx="357">
                  <c:v>154.82016666666701</c:v>
                </c:pt>
                <c:pt idx="358">
                  <c:v>155.09808333333299</c:v>
                </c:pt>
                <c:pt idx="359">
                  <c:v>155.37625</c:v>
                </c:pt>
                <c:pt idx="360">
                  <c:v>155.654416666667</c:v>
                </c:pt>
                <c:pt idx="361">
                  <c:v>155.93258333333301</c:v>
                </c:pt>
                <c:pt idx="362">
                  <c:v>156.21058333333301</c:v>
                </c:pt>
                <c:pt idx="363">
                  <c:v>156.48883333333299</c:v>
                </c:pt>
                <c:pt idx="364">
                  <c:v>156.76683333333301</c:v>
                </c:pt>
                <c:pt idx="365">
                  <c:v>157.04499999999999</c:v>
                </c:pt>
                <c:pt idx="366">
                  <c:v>157.32300000000001</c:v>
                </c:pt>
                <c:pt idx="367">
                  <c:v>157.60116666666701</c:v>
                </c:pt>
                <c:pt idx="368">
                  <c:v>157.87925000000001</c:v>
                </c:pt>
                <c:pt idx="369">
                  <c:v>158.15733333333301</c:v>
                </c:pt>
                <c:pt idx="370">
                  <c:v>158.435583333333</c:v>
                </c:pt>
                <c:pt idx="371">
                  <c:v>158.71358333333299</c:v>
                </c:pt>
                <c:pt idx="372">
                  <c:v>158.99166666666699</c:v>
                </c:pt>
                <c:pt idx="373">
                  <c:v>159.269833333333</c:v>
                </c:pt>
                <c:pt idx="374">
                  <c:v>159.548</c:v>
                </c:pt>
                <c:pt idx="375">
                  <c:v>159.826083333333</c:v>
                </c:pt>
                <c:pt idx="376">
                  <c:v>160.104166666667</c:v>
                </c:pt>
                <c:pt idx="377">
                  <c:v>160.38225</c:v>
                </c:pt>
                <c:pt idx="378">
                  <c:v>160.660416666667</c:v>
                </c:pt>
                <c:pt idx="379">
                  <c:v>160.9385</c:v>
                </c:pt>
                <c:pt idx="380">
                  <c:v>161.21666666666701</c:v>
                </c:pt>
                <c:pt idx="381">
                  <c:v>161.494666666667</c:v>
                </c:pt>
                <c:pt idx="382">
                  <c:v>161.77275</c:v>
                </c:pt>
                <c:pt idx="383">
                  <c:v>162.05091666666701</c:v>
                </c:pt>
                <c:pt idx="384">
                  <c:v>162.32900000000001</c:v>
                </c:pt>
                <c:pt idx="385">
                  <c:v>162.60716666666701</c:v>
                </c:pt>
                <c:pt idx="386">
                  <c:v>162.88525000000001</c:v>
                </c:pt>
                <c:pt idx="387">
                  <c:v>163.16333333333299</c:v>
                </c:pt>
                <c:pt idx="388">
                  <c:v>163.44149999999999</c:v>
                </c:pt>
                <c:pt idx="389">
                  <c:v>163.71958333333299</c:v>
                </c:pt>
                <c:pt idx="390">
                  <c:v>163.99775</c:v>
                </c:pt>
                <c:pt idx="391">
                  <c:v>164.27574999999999</c:v>
                </c:pt>
                <c:pt idx="392">
                  <c:v>164.55391666666699</c:v>
                </c:pt>
                <c:pt idx="393">
                  <c:v>164.832083333333</c:v>
                </c:pt>
                <c:pt idx="394">
                  <c:v>165.110166666667</c:v>
                </c:pt>
                <c:pt idx="395">
                  <c:v>165.38825</c:v>
                </c:pt>
                <c:pt idx="396">
                  <c:v>165.666333333333</c:v>
                </c:pt>
                <c:pt idx="397">
                  <c:v>165.944416666667</c:v>
                </c:pt>
                <c:pt idx="398">
                  <c:v>166.22258333333301</c:v>
                </c:pt>
                <c:pt idx="399">
                  <c:v>166.500666666667</c:v>
                </c:pt>
                <c:pt idx="400">
                  <c:v>166.77883333333301</c:v>
                </c:pt>
                <c:pt idx="401">
                  <c:v>167.056833333333</c:v>
                </c:pt>
                <c:pt idx="402">
                  <c:v>167.334916666667</c:v>
                </c:pt>
                <c:pt idx="403">
                  <c:v>167.61308333333301</c:v>
                </c:pt>
                <c:pt idx="404">
                  <c:v>167.891166666667</c:v>
                </c:pt>
                <c:pt idx="405">
                  <c:v>168.16933333333299</c:v>
                </c:pt>
                <c:pt idx="406">
                  <c:v>168.44749999999999</c:v>
                </c:pt>
                <c:pt idx="407">
                  <c:v>168.72558333333299</c:v>
                </c:pt>
                <c:pt idx="408">
                  <c:v>169.00366666666699</c:v>
                </c:pt>
                <c:pt idx="409">
                  <c:v>169.281833333333</c:v>
                </c:pt>
                <c:pt idx="410">
                  <c:v>169.55983333333299</c:v>
                </c:pt>
                <c:pt idx="411">
                  <c:v>169.83799999999999</c:v>
                </c:pt>
                <c:pt idx="412">
                  <c:v>170.11608333333299</c:v>
                </c:pt>
                <c:pt idx="413">
                  <c:v>170.39416666666699</c:v>
                </c:pt>
                <c:pt idx="414">
                  <c:v>170.672416666667</c:v>
                </c:pt>
                <c:pt idx="415">
                  <c:v>170.95050000000001</c:v>
                </c:pt>
                <c:pt idx="416">
                  <c:v>171.2285</c:v>
                </c:pt>
                <c:pt idx="417">
                  <c:v>171.506583333333</c:v>
                </c:pt>
                <c:pt idx="418">
                  <c:v>171.78483333333301</c:v>
                </c:pt>
                <c:pt idx="419">
                  <c:v>172.062833333333</c:v>
                </c:pt>
                <c:pt idx="420">
                  <c:v>172.34100000000001</c:v>
                </c:pt>
                <c:pt idx="421">
                  <c:v>172.619</c:v>
                </c:pt>
                <c:pt idx="422">
                  <c:v>172.89725000000001</c:v>
                </c:pt>
                <c:pt idx="423">
                  <c:v>173.17533333333299</c:v>
                </c:pt>
                <c:pt idx="424">
                  <c:v>173.45341666666701</c:v>
                </c:pt>
                <c:pt idx="425">
                  <c:v>173.73150000000001</c:v>
                </c:pt>
                <c:pt idx="426">
                  <c:v>174.00966666666699</c:v>
                </c:pt>
                <c:pt idx="427">
                  <c:v>174.28766666666701</c:v>
                </c:pt>
                <c:pt idx="428">
                  <c:v>174.56591666666699</c:v>
                </c:pt>
                <c:pt idx="429">
                  <c:v>174.84399999999999</c:v>
                </c:pt>
                <c:pt idx="430">
                  <c:v>175.12208333333299</c:v>
                </c:pt>
                <c:pt idx="431">
                  <c:v>175.40033333333301</c:v>
                </c:pt>
                <c:pt idx="432">
                  <c:v>175.678333333333</c:v>
                </c:pt>
                <c:pt idx="433">
                  <c:v>175.956416666667</c:v>
                </c:pt>
                <c:pt idx="434">
                  <c:v>176.2345</c:v>
                </c:pt>
                <c:pt idx="435">
                  <c:v>176.512666666667</c:v>
                </c:pt>
                <c:pt idx="436">
                  <c:v>176.79075</c:v>
                </c:pt>
                <c:pt idx="437">
                  <c:v>177.068833333333</c:v>
                </c:pt>
                <c:pt idx="438">
                  <c:v>177.34700000000001</c:v>
                </c:pt>
                <c:pt idx="439">
                  <c:v>177.62508333333301</c:v>
                </c:pt>
                <c:pt idx="440">
                  <c:v>177.90333333333299</c:v>
                </c:pt>
                <c:pt idx="441">
                  <c:v>178.18133333333299</c:v>
                </c:pt>
                <c:pt idx="442">
                  <c:v>178.45941666666701</c:v>
                </c:pt>
                <c:pt idx="443">
                  <c:v>178.73758333333299</c:v>
                </c:pt>
                <c:pt idx="444">
                  <c:v>179.01558333333301</c:v>
                </c:pt>
                <c:pt idx="445">
                  <c:v>179.29366666666701</c:v>
                </c:pt>
                <c:pt idx="446">
                  <c:v>179.57183333333299</c:v>
                </c:pt>
                <c:pt idx="447">
                  <c:v>179.84991666666701</c:v>
                </c:pt>
                <c:pt idx="448">
                  <c:v>180.128166666667</c:v>
                </c:pt>
                <c:pt idx="449">
                  <c:v>180.40616666666699</c:v>
                </c:pt>
                <c:pt idx="450">
                  <c:v>180.684333333333</c:v>
                </c:pt>
                <c:pt idx="451">
                  <c:v>180.96233333333299</c:v>
                </c:pt>
                <c:pt idx="452">
                  <c:v>181.2405</c:v>
                </c:pt>
                <c:pt idx="453">
                  <c:v>181.518666666667</c:v>
                </c:pt>
                <c:pt idx="454">
                  <c:v>181.79666666666699</c:v>
                </c:pt>
                <c:pt idx="455">
                  <c:v>182.07491666666701</c:v>
                </c:pt>
                <c:pt idx="456">
                  <c:v>182.35300000000001</c:v>
                </c:pt>
                <c:pt idx="457">
                  <c:v>182.63108333333301</c:v>
                </c:pt>
                <c:pt idx="458">
                  <c:v>182.909083333333</c:v>
                </c:pt>
                <c:pt idx="459">
                  <c:v>183.18725000000001</c:v>
                </c:pt>
                <c:pt idx="460">
                  <c:v>183.46533333333301</c:v>
                </c:pt>
                <c:pt idx="461">
                  <c:v>183.74358333333299</c:v>
                </c:pt>
                <c:pt idx="462">
                  <c:v>184.02158333333301</c:v>
                </c:pt>
                <c:pt idx="463">
                  <c:v>184.299833333333</c:v>
                </c:pt>
                <c:pt idx="464">
                  <c:v>184.57791666666699</c:v>
                </c:pt>
                <c:pt idx="465">
                  <c:v>184.85591666666701</c:v>
                </c:pt>
                <c:pt idx="466">
                  <c:v>185.134083333333</c:v>
                </c:pt>
                <c:pt idx="467">
                  <c:v>185.41216666666699</c:v>
                </c:pt>
                <c:pt idx="468">
                  <c:v>185.69024999999999</c:v>
                </c:pt>
                <c:pt idx="469">
                  <c:v>185.96833333333299</c:v>
                </c:pt>
                <c:pt idx="470">
                  <c:v>186.2465</c:v>
                </c:pt>
                <c:pt idx="471">
                  <c:v>186.524583333333</c:v>
                </c:pt>
                <c:pt idx="472">
                  <c:v>186.80275</c:v>
                </c:pt>
                <c:pt idx="473">
                  <c:v>187.08074999999999</c:v>
                </c:pt>
                <c:pt idx="474">
                  <c:v>187.358916666667</c:v>
                </c:pt>
                <c:pt idx="475">
                  <c:v>187.63708333333301</c:v>
                </c:pt>
                <c:pt idx="476">
                  <c:v>187.915083333333</c:v>
                </c:pt>
                <c:pt idx="477">
                  <c:v>188.19325000000001</c:v>
                </c:pt>
                <c:pt idx="478">
                  <c:v>188.47133333333301</c:v>
                </c:pt>
                <c:pt idx="479">
                  <c:v>188.74950000000001</c:v>
                </c:pt>
                <c:pt idx="480">
                  <c:v>189.02758333333301</c:v>
                </c:pt>
                <c:pt idx="481">
                  <c:v>189.30574999999999</c:v>
                </c:pt>
                <c:pt idx="482">
                  <c:v>189.58375000000001</c:v>
                </c:pt>
                <c:pt idx="483">
                  <c:v>189.86191666666701</c:v>
                </c:pt>
                <c:pt idx="484">
                  <c:v>190.140083333333</c:v>
                </c:pt>
                <c:pt idx="485">
                  <c:v>190.41816666666699</c:v>
                </c:pt>
                <c:pt idx="486">
                  <c:v>190.69624999999999</c:v>
                </c:pt>
                <c:pt idx="487">
                  <c:v>190.974416666667</c:v>
                </c:pt>
                <c:pt idx="488">
                  <c:v>191.2525</c:v>
                </c:pt>
                <c:pt idx="489">
                  <c:v>191.53049999999999</c:v>
                </c:pt>
                <c:pt idx="490">
                  <c:v>191.80875</c:v>
                </c:pt>
                <c:pt idx="491">
                  <c:v>192.086833333333</c:v>
                </c:pt>
                <c:pt idx="492">
                  <c:v>192.36500000000001</c:v>
                </c:pt>
                <c:pt idx="493">
                  <c:v>192.643</c:v>
                </c:pt>
                <c:pt idx="494">
                  <c:v>192.921083333333</c:v>
                </c:pt>
                <c:pt idx="495">
                  <c:v>193.19933333333299</c:v>
                </c:pt>
                <c:pt idx="496">
                  <c:v>193.47733333333301</c:v>
                </c:pt>
                <c:pt idx="497">
                  <c:v>193.75550000000001</c:v>
                </c:pt>
                <c:pt idx="498">
                  <c:v>194.03358333333301</c:v>
                </c:pt>
                <c:pt idx="499">
                  <c:v>194.31166666666701</c:v>
                </c:pt>
                <c:pt idx="500">
                  <c:v>194.58975000000001</c:v>
                </c:pt>
                <c:pt idx="501">
                  <c:v>194.86791666666701</c:v>
                </c:pt>
                <c:pt idx="502">
                  <c:v>195.146083333333</c:v>
                </c:pt>
                <c:pt idx="503">
                  <c:v>195.42416666666699</c:v>
                </c:pt>
                <c:pt idx="504">
                  <c:v>195.70224999999999</c:v>
                </c:pt>
                <c:pt idx="505">
                  <c:v>195.98025000000001</c:v>
                </c:pt>
                <c:pt idx="506">
                  <c:v>196.2585</c:v>
                </c:pt>
                <c:pt idx="507">
                  <c:v>196.536583333333</c:v>
                </c:pt>
                <c:pt idx="508">
                  <c:v>196.81466666666699</c:v>
                </c:pt>
                <c:pt idx="509">
                  <c:v>197.09275</c:v>
                </c:pt>
                <c:pt idx="510">
                  <c:v>197.370833333333</c:v>
                </c:pt>
                <c:pt idx="511">
                  <c:v>197.64891666666699</c:v>
                </c:pt>
                <c:pt idx="512">
                  <c:v>197.927083333333</c:v>
                </c:pt>
                <c:pt idx="513">
                  <c:v>198.20525000000001</c:v>
                </c:pt>
                <c:pt idx="514">
                  <c:v>198.48333333333301</c:v>
                </c:pt>
                <c:pt idx="515">
                  <c:v>198.76150000000001</c:v>
                </c:pt>
                <c:pt idx="516">
                  <c:v>199.0395</c:v>
                </c:pt>
                <c:pt idx="517">
                  <c:v>199.317583333333</c:v>
                </c:pt>
                <c:pt idx="518">
                  <c:v>199.595666666667</c:v>
                </c:pt>
                <c:pt idx="519">
                  <c:v>199.87391666666699</c:v>
                </c:pt>
                <c:pt idx="520">
                  <c:v>200.15191666666701</c:v>
                </c:pt>
                <c:pt idx="521">
                  <c:v>200.43</c:v>
                </c:pt>
                <c:pt idx="522">
                  <c:v>200.70824999999999</c:v>
                </c:pt>
                <c:pt idx="523">
                  <c:v>200.98625000000001</c:v>
                </c:pt>
                <c:pt idx="524">
                  <c:v>201.26441666666699</c:v>
                </c:pt>
                <c:pt idx="525">
                  <c:v>201.54249999999999</c:v>
                </c:pt>
                <c:pt idx="526">
                  <c:v>201.82066666666699</c:v>
                </c:pt>
                <c:pt idx="527">
                  <c:v>202.09875</c:v>
                </c:pt>
                <c:pt idx="528">
                  <c:v>202.376833333333</c:v>
                </c:pt>
                <c:pt idx="529">
                  <c:v>202.655</c:v>
                </c:pt>
                <c:pt idx="530">
                  <c:v>202.933083333333</c:v>
                </c:pt>
                <c:pt idx="531">
                  <c:v>203.21108333333299</c:v>
                </c:pt>
                <c:pt idx="532">
                  <c:v>203.48925</c:v>
                </c:pt>
                <c:pt idx="533">
                  <c:v>203.767416666667</c:v>
                </c:pt>
                <c:pt idx="534">
                  <c:v>204.04541666666699</c:v>
                </c:pt>
                <c:pt idx="535">
                  <c:v>204.32366666666701</c:v>
                </c:pt>
                <c:pt idx="536">
                  <c:v>204.60175000000001</c:v>
                </c:pt>
                <c:pt idx="537">
                  <c:v>204.87983333333301</c:v>
                </c:pt>
                <c:pt idx="538">
                  <c:v>205.15791666666701</c:v>
                </c:pt>
                <c:pt idx="539">
                  <c:v>205.43608333333299</c:v>
                </c:pt>
                <c:pt idx="540">
                  <c:v>205.71416666666701</c:v>
                </c:pt>
                <c:pt idx="541">
                  <c:v>205.99233333333299</c:v>
                </c:pt>
                <c:pt idx="542">
                  <c:v>206.27041666666699</c:v>
                </c:pt>
                <c:pt idx="543">
                  <c:v>206.549833333333</c:v>
                </c:pt>
                <c:pt idx="544">
                  <c:v>206.828</c:v>
                </c:pt>
                <c:pt idx="545">
                  <c:v>207.10616666666701</c:v>
                </c:pt>
                <c:pt idx="546">
                  <c:v>207.38433333333299</c:v>
                </c:pt>
                <c:pt idx="547">
                  <c:v>207.66241666666701</c:v>
                </c:pt>
                <c:pt idx="548">
                  <c:v>207.94049999999999</c:v>
                </c:pt>
                <c:pt idx="549">
                  <c:v>208.21858333333299</c:v>
                </c:pt>
                <c:pt idx="550">
                  <c:v>208.49666666666701</c:v>
                </c:pt>
                <c:pt idx="551">
                  <c:v>208.77475000000001</c:v>
                </c:pt>
                <c:pt idx="552">
                  <c:v>209.05283333333301</c:v>
                </c:pt>
                <c:pt idx="553">
                  <c:v>209.331083333333</c:v>
                </c:pt>
                <c:pt idx="554">
                  <c:v>209.60916666666699</c:v>
                </c:pt>
                <c:pt idx="555">
                  <c:v>209.88724999999999</c:v>
                </c:pt>
                <c:pt idx="556">
                  <c:v>210.165416666667</c:v>
                </c:pt>
                <c:pt idx="557">
                  <c:v>210.44333333333299</c:v>
                </c:pt>
                <c:pt idx="558">
                  <c:v>210.72149999999999</c:v>
                </c:pt>
                <c:pt idx="559">
                  <c:v>210.999666666667</c:v>
                </c:pt>
                <c:pt idx="560">
                  <c:v>211.27775</c:v>
                </c:pt>
                <c:pt idx="561">
                  <c:v>211.555916666667</c:v>
                </c:pt>
                <c:pt idx="562">
                  <c:v>211.83391666666699</c:v>
                </c:pt>
                <c:pt idx="563">
                  <c:v>212.11199999999999</c:v>
                </c:pt>
                <c:pt idx="564">
                  <c:v>212.390166666667</c:v>
                </c:pt>
                <c:pt idx="565">
                  <c:v>212.66825</c:v>
                </c:pt>
                <c:pt idx="566">
                  <c:v>212.946333333333</c:v>
                </c:pt>
                <c:pt idx="567">
                  <c:v>213.22450000000001</c:v>
                </c:pt>
                <c:pt idx="568">
                  <c:v>213.50266666666701</c:v>
                </c:pt>
                <c:pt idx="569">
                  <c:v>213.78083333333299</c:v>
                </c:pt>
                <c:pt idx="570">
                  <c:v>214.05883333333301</c:v>
                </c:pt>
                <c:pt idx="571">
                  <c:v>214.33691666666701</c:v>
                </c:pt>
                <c:pt idx="572">
                  <c:v>214.61508333333299</c:v>
                </c:pt>
                <c:pt idx="573">
                  <c:v>214.89316666666701</c:v>
                </c:pt>
                <c:pt idx="574">
                  <c:v>215.17124999999999</c:v>
                </c:pt>
                <c:pt idx="575">
                  <c:v>215.44933333333299</c:v>
                </c:pt>
                <c:pt idx="576">
                  <c:v>215.727583333333</c:v>
                </c:pt>
                <c:pt idx="577">
                  <c:v>216.00558333333299</c:v>
                </c:pt>
                <c:pt idx="578">
                  <c:v>216.28375</c:v>
                </c:pt>
                <c:pt idx="579">
                  <c:v>216.561833333333</c:v>
                </c:pt>
                <c:pt idx="580">
                  <c:v>216.84</c:v>
                </c:pt>
                <c:pt idx="581">
                  <c:v>217.11816666666701</c:v>
                </c:pt>
                <c:pt idx="582">
                  <c:v>217.396166666667</c:v>
                </c:pt>
                <c:pt idx="583">
                  <c:v>217.67433333333301</c:v>
                </c:pt>
                <c:pt idx="584">
                  <c:v>217.95241666666701</c:v>
                </c:pt>
                <c:pt idx="585">
                  <c:v>218.230416666667</c:v>
                </c:pt>
                <c:pt idx="586">
                  <c:v>218.50866666666701</c:v>
                </c:pt>
                <c:pt idx="587">
                  <c:v>218.78675000000001</c:v>
                </c:pt>
                <c:pt idx="588">
                  <c:v>219.06483333333301</c:v>
                </c:pt>
                <c:pt idx="589">
                  <c:v>219.34291666666701</c:v>
                </c:pt>
                <c:pt idx="590">
                  <c:v>219.62108333333299</c:v>
                </c:pt>
                <c:pt idx="591">
                  <c:v>219.89924999999999</c:v>
                </c:pt>
                <c:pt idx="592">
                  <c:v>220.177333333333</c:v>
                </c:pt>
                <c:pt idx="593">
                  <c:v>220.45541666666699</c:v>
                </c:pt>
                <c:pt idx="594">
                  <c:v>220.73341666666701</c:v>
                </c:pt>
                <c:pt idx="595">
                  <c:v>221.011666666667</c:v>
                </c:pt>
                <c:pt idx="596">
                  <c:v>221.28975</c:v>
                </c:pt>
                <c:pt idx="597">
                  <c:v>221.567833333333</c:v>
                </c:pt>
                <c:pt idx="598">
                  <c:v>221.84591666666699</c:v>
                </c:pt>
                <c:pt idx="599">
                  <c:v>222.124</c:v>
                </c:pt>
                <c:pt idx="600">
                  <c:v>222.402083333333</c:v>
                </c:pt>
                <c:pt idx="601">
                  <c:v>222.68033333333301</c:v>
                </c:pt>
                <c:pt idx="602">
                  <c:v>222.95849999999999</c:v>
                </c:pt>
                <c:pt idx="603">
                  <c:v>223.23650000000001</c:v>
                </c:pt>
                <c:pt idx="604">
                  <c:v>223.51458333333301</c:v>
                </c:pt>
                <c:pt idx="605">
                  <c:v>223.80475000000001</c:v>
                </c:pt>
                <c:pt idx="606">
                  <c:v>224.083333333333</c:v>
                </c:pt>
                <c:pt idx="607">
                  <c:v>224.31008333333301</c:v>
                </c:pt>
              </c:numCache>
            </c:numRef>
          </c:xVal>
          <c:yVal>
            <c:numRef>
              <c:f>'Regeneration Study'!$H$203:$H$810</c:f>
              <c:numCache>
                <c:formatCode>0.00</c:formatCode>
                <c:ptCount val="608"/>
                <c:pt idx="0">
                  <c:v>24.971643812576801</c:v>
                </c:pt>
                <c:pt idx="1">
                  <c:v>25.0326643117101</c:v>
                </c:pt>
                <c:pt idx="2">
                  <c:v>25.093705909385701</c:v>
                </c:pt>
                <c:pt idx="3">
                  <c:v>25.134412036455199</c:v>
                </c:pt>
                <c:pt idx="4">
                  <c:v>24.941141763138098</c:v>
                </c:pt>
                <c:pt idx="5">
                  <c:v>25.1445903283268</c:v>
                </c:pt>
                <c:pt idx="6">
                  <c:v>25.175128725503701</c:v>
                </c:pt>
                <c:pt idx="7">
                  <c:v>24.941141763138098</c:v>
                </c:pt>
                <c:pt idx="8">
                  <c:v>25.215852458758999</c:v>
                </c:pt>
                <c:pt idx="9">
                  <c:v>25.236218435861701</c:v>
                </c:pt>
                <c:pt idx="10">
                  <c:v>25.1445903283268</c:v>
                </c:pt>
                <c:pt idx="11">
                  <c:v>25.276957439692701</c:v>
                </c:pt>
                <c:pt idx="12">
                  <c:v>25.185308191139001</c:v>
                </c:pt>
                <c:pt idx="13">
                  <c:v>25.063182765454901</c:v>
                </c:pt>
                <c:pt idx="14">
                  <c:v>25.012321801770199</c:v>
                </c:pt>
                <c:pt idx="15">
                  <c:v>25.053009165932401</c:v>
                </c:pt>
                <c:pt idx="16">
                  <c:v>24.971643812576801</c:v>
                </c:pt>
                <c:pt idx="17">
                  <c:v>25.195488830808799</c:v>
                </c:pt>
                <c:pt idx="18">
                  <c:v>25.154768620198499</c:v>
                </c:pt>
                <c:pt idx="19">
                  <c:v>25.389038492331402</c:v>
                </c:pt>
                <c:pt idx="20">
                  <c:v>25.5521921784377</c:v>
                </c:pt>
                <c:pt idx="21">
                  <c:v>25.378846097405301</c:v>
                </c:pt>
                <c:pt idx="22">
                  <c:v>25.083531137181499</c:v>
                </c:pt>
                <c:pt idx="23">
                  <c:v>25.480793592482001</c:v>
                </c:pt>
                <c:pt idx="24">
                  <c:v>25.450203456417199</c:v>
                </c:pt>
                <c:pt idx="25">
                  <c:v>25.215852458758999</c:v>
                </c:pt>
                <c:pt idx="26">
                  <c:v>25.501190157962299</c:v>
                </c:pt>
                <c:pt idx="27">
                  <c:v>25.195488830808799</c:v>
                </c:pt>
                <c:pt idx="28">
                  <c:v>25.8891733080515</c:v>
                </c:pt>
                <c:pt idx="29">
                  <c:v>25.725708044226199</c:v>
                </c:pt>
                <c:pt idx="30">
                  <c:v>25.460399383215599</c:v>
                </c:pt>
                <c:pt idx="31">
                  <c:v>25.562393997132599</c:v>
                </c:pt>
                <c:pt idx="32">
                  <c:v>25.5521921784377</c:v>
                </c:pt>
                <c:pt idx="33">
                  <c:v>25.409424459202398</c:v>
                </c:pt>
                <c:pt idx="34">
                  <c:v>25.531789719971901</c:v>
                </c:pt>
                <c:pt idx="35">
                  <c:v>25.664447570885201</c:v>
                </c:pt>
                <c:pt idx="36">
                  <c:v>25.501190157962299</c:v>
                </c:pt>
                <c:pt idx="37">
                  <c:v>25.562393997132599</c:v>
                </c:pt>
                <c:pt idx="38">
                  <c:v>25.419618031147401</c:v>
                </c:pt>
                <c:pt idx="39">
                  <c:v>25.8891733080515</c:v>
                </c:pt>
                <c:pt idx="40">
                  <c:v>25.623619061841399</c:v>
                </c:pt>
                <c:pt idx="41">
                  <c:v>25.8891733080515</c:v>
                </c:pt>
                <c:pt idx="42">
                  <c:v>25.735920485512398</c:v>
                </c:pt>
                <c:pt idx="43">
                  <c:v>25.8687318708356</c:v>
                </c:pt>
                <c:pt idx="44">
                  <c:v>25.8278560956314</c:v>
                </c:pt>
                <c:pt idx="45">
                  <c:v>26.1039517164137</c:v>
                </c:pt>
                <c:pt idx="46">
                  <c:v>25.970962733799102</c:v>
                </c:pt>
                <c:pt idx="47">
                  <c:v>25.970962733799102</c:v>
                </c:pt>
                <c:pt idx="48">
                  <c:v>26.134655348510801</c:v>
                </c:pt>
                <c:pt idx="49">
                  <c:v>26.196079230482201</c:v>
                </c:pt>
                <c:pt idx="50">
                  <c:v>26.155127601368299</c:v>
                </c:pt>
                <c:pt idx="51">
                  <c:v>26.022100669842299</c:v>
                </c:pt>
                <c:pt idx="52">
                  <c:v>26.196079230482201</c:v>
                </c:pt>
                <c:pt idx="53">
                  <c:v>26.318991144696199</c:v>
                </c:pt>
                <c:pt idx="54">
                  <c:v>26.6266458359481</c:v>
                </c:pt>
                <c:pt idx="55">
                  <c:v>26.1858407294953</c:v>
                </c:pt>
                <c:pt idx="56">
                  <c:v>26.565071991580901</c:v>
                </c:pt>
                <c:pt idx="57">
                  <c:v>26.134655348510801</c:v>
                </c:pt>
                <c:pt idx="58">
                  <c:v>26.400979987372001</c:v>
                </c:pt>
                <c:pt idx="59">
                  <c:v>26.595856527597601</c:v>
                </c:pt>
                <c:pt idx="60">
                  <c:v>26.544552148201198</c:v>
                </c:pt>
                <c:pt idx="61">
                  <c:v>26.585594220295501</c:v>
                </c:pt>
                <c:pt idx="62">
                  <c:v>26.483006924528102</c:v>
                </c:pt>
                <c:pt idx="63">
                  <c:v>26.585594220295501</c:v>
                </c:pt>
                <c:pt idx="64">
                  <c:v>26.6061188348997</c:v>
                </c:pt>
                <c:pt idx="65">
                  <c:v>26.8731561934101</c:v>
                </c:pt>
                <c:pt idx="66">
                  <c:v>26.7190471864884</c:v>
                </c:pt>
                <c:pt idx="67">
                  <c:v>26.6061188348997</c:v>
                </c:pt>
                <c:pt idx="68">
                  <c:v>26.380479206727799</c:v>
                </c:pt>
                <c:pt idx="69">
                  <c:v>26.934837602871799</c:v>
                </c:pt>
                <c:pt idx="70">
                  <c:v>26.657441111797102</c:v>
                </c:pt>
                <c:pt idx="71">
                  <c:v>27.017113019632198</c:v>
                </c:pt>
                <c:pt idx="72">
                  <c:v>27.027400443006101</c:v>
                </c:pt>
                <c:pt idx="73">
                  <c:v>26.7704017103753</c:v>
                </c:pt>
                <c:pt idx="74">
                  <c:v>26.996540570466301</c:v>
                </c:pt>
                <c:pt idx="75">
                  <c:v>26.811496327022201</c:v>
                </c:pt>
                <c:pt idx="76">
                  <c:v>27.037687866379901</c:v>
                </c:pt>
                <c:pt idx="77">
                  <c:v>27.284773242358</c:v>
                </c:pt>
                <c:pt idx="78">
                  <c:v>27.212671245488501</c:v>
                </c:pt>
                <c:pt idx="79">
                  <c:v>27.315683544431501</c:v>
                </c:pt>
                <c:pt idx="80">
                  <c:v>27.140598083411401</c:v>
                </c:pt>
                <c:pt idx="81">
                  <c:v>27.4703144810005</c:v>
                </c:pt>
                <c:pt idx="82">
                  <c:v>27.532204918906402</c:v>
                </c:pt>
                <c:pt idx="83">
                  <c:v>27.356905300014201</c:v>
                </c:pt>
                <c:pt idx="84">
                  <c:v>27.8109810053319</c:v>
                </c:pt>
                <c:pt idx="85">
                  <c:v>27.687026306244402</c:v>
                </c:pt>
                <c:pt idx="86">
                  <c:v>27.7180065206751</c:v>
                </c:pt>
                <c:pt idx="87">
                  <c:v>27.594117061332302</c:v>
                </c:pt>
                <c:pt idx="88">
                  <c:v>27.6354038885361</c:v>
                </c:pt>
                <c:pt idx="89">
                  <c:v>27.841982981049799</c:v>
                </c:pt>
                <c:pt idx="90">
                  <c:v>27.821314190729598</c:v>
                </c:pt>
                <c:pt idx="91">
                  <c:v>28.007420474537099</c:v>
                </c:pt>
                <c:pt idx="92">
                  <c:v>28.297309656779799</c:v>
                </c:pt>
                <c:pt idx="93">
                  <c:v>28.007420474537099</c:v>
                </c:pt>
                <c:pt idx="94">
                  <c:v>27.883327822531101</c:v>
                </c:pt>
                <c:pt idx="95">
                  <c:v>27.9660465647348</c:v>
                </c:pt>
                <c:pt idx="96">
                  <c:v>27.6767003734772</c:v>
                </c:pt>
                <c:pt idx="97">
                  <c:v>27.594117061332302</c:v>
                </c:pt>
                <c:pt idx="98">
                  <c:v>27.914343111869702</c:v>
                </c:pt>
                <c:pt idx="99">
                  <c:v>28.0901973942665</c:v>
                </c:pt>
                <c:pt idx="100">
                  <c:v>28.276587493211299</c:v>
                </c:pt>
                <c:pt idx="101">
                  <c:v>28.069499525397099</c:v>
                </c:pt>
                <c:pt idx="102">
                  <c:v>28.048804082865001</c:v>
                </c:pt>
                <c:pt idx="103">
                  <c:v>28.8369414289571</c:v>
                </c:pt>
                <c:pt idx="104">
                  <c:v>28.286948574995598</c:v>
                </c:pt>
                <c:pt idx="105">
                  <c:v>28.546165526462602</c:v>
                </c:pt>
                <c:pt idx="106">
                  <c:v>28.3594907454126</c:v>
                </c:pt>
                <c:pt idx="107">
                  <c:v>28.649959093047201</c:v>
                </c:pt>
                <c:pt idx="108">
                  <c:v>28.535789830163999</c:v>
                </c:pt>
                <c:pt idx="109">
                  <c:v>29.024122014421</c:v>
                </c:pt>
                <c:pt idx="110">
                  <c:v>29.003314368416799</c:v>
                </c:pt>
                <c:pt idx="111">
                  <c:v>29.024122014421</c:v>
                </c:pt>
                <c:pt idx="112">
                  <c:v>28.982509174554099</c:v>
                </c:pt>
                <c:pt idx="113">
                  <c:v>29.128197046804001</c:v>
                </c:pt>
                <c:pt idx="114">
                  <c:v>29.3990796187027</c:v>
                </c:pt>
                <c:pt idx="115">
                  <c:v>29.294844820658799</c:v>
                </c:pt>
                <c:pt idx="116">
                  <c:v>29.889809534225702</c:v>
                </c:pt>
                <c:pt idx="117">
                  <c:v>29.921178752161701</c:v>
                </c:pt>
                <c:pt idx="118">
                  <c:v>30.088577102803601</c:v>
                </c:pt>
                <c:pt idx="119">
                  <c:v>30.256134331960901</c:v>
                </c:pt>
                <c:pt idx="120">
                  <c:v>30.4448265001366</c:v>
                </c:pt>
                <c:pt idx="121">
                  <c:v>30.7177383970607</c:v>
                </c:pt>
                <c:pt idx="122">
                  <c:v>30.4448265001366</c:v>
                </c:pt>
                <c:pt idx="123">
                  <c:v>30.801796235724499</c:v>
                </c:pt>
                <c:pt idx="124">
                  <c:v>31.1384283907657</c:v>
                </c:pt>
                <c:pt idx="125">
                  <c:v>31.444057036229001</c:v>
                </c:pt>
                <c:pt idx="126">
                  <c:v>31.496804778613299</c:v>
                </c:pt>
                <c:pt idx="127">
                  <c:v>31.8770567506437</c:v>
                </c:pt>
                <c:pt idx="128">
                  <c:v>32.046320878968103</c:v>
                </c:pt>
                <c:pt idx="129">
                  <c:v>32.131013839248297</c:v>
                </c:pt>
                <c:pt idx="130">
                  <c:v>32.7250049337148</c:v>
                </c:pt>
                <c:pt idx="131">
                  <c:v>32.767509441520602</c:v>
                </c:pt>
                <c:pt idx="132">
                  <c:v>32.735630421077502</c:v>
                </c:pt>
                <c:pt idx="133">
                  <c:v>33.139861374526099</c:v>
                </c:pt>
                <c:pt idx="134">
                  <c:v>33.044038462471001</c:v>
                </c:pt>
                <c:pt idx="135">
                  <c:v>33.150511219041597</c:v>
                </c:pt>
                <c:pt idx="136">
                  <c:v>33.416974707021701</c:v>
                </c:pt>
                <c:pt idx="137">
                  <c:v>33.555694337535201</c:v>
                </c:pt>
                <c:pt idx="138">
                  <c:v>33.705207056680003</c:v>
                </c:pt>
                <c:pt idx="139">
                  <c:v>34.175930204424503</c:v>
                </c:pt>
                <c:pt idx="140">
                  <c:v>34.068837406285503</c:v>
                </c:pt>
                <c:pt idx="141">
                  <c:v>34.283088005783299</c:v>
                </c:pt>
                <c:pt idx="142">
                  <c:v>34.390310889321199</c:v>
                </c:pt>
                <c:pt idx="143">
                  <c:v>34.454675891790899</c:v>
                </c:pt>
                <c:pt idx="144">
                  <c:v>34.948922074663102</c:v>
                </c:pt>
                <c:pt idx="145">
                  <c:v>35.121158646684002</c:v>
                </c:pt>
                <c:pt idx="146">
                  <c:v>34.884376657216997</c:v>
                </c:pt>
                <c:pt idx="147">
                  <c:v>35.0350193562127</c:v>
                </c:pt>
                <c:pt idx="148">
                  <c:v>35.358258639040599</c:v>
                </c:pt>
                <c:pt idx="149">
                  <c:v>35.056550238893102</c:v>
                </c:pt>
                <c:pt idx="150">
                  <c:v>35.336690931198902</c:v>
                </c:pt>
                <c:pt idx="151">
                  <c:v>35.272003612373702</c:v>
                </c:pt>
                <c:pt idx="152">
                  <c:v>35.660483537068203</c:v>
                </c:pt>
                <c:pt idx="153">
                  <c:v>35.736121002569902</c:v>
                </c:pt>
                <c:pt idx="154">
                  <c:v>35.995694617399003</c:v>
                </c:pt>
                <c:pt idx="155">
                  <c:v>36.136456177221199</c:v>
                </c:pt>
                <c:pt idx="156">
                  <c:v>36.158121817834797</c:v>
                </c:pt>
                <c:pt idx="157">
                  <c:v>36.353232324691596</c:v>
                </c:pt>
                <c:pt idx="158">
                  <c:v>36.450868833039401</c:v>
                </c:pt>
                <c:pt idx="159">
                  <c:v>36.5268450957265</c:v>
                </c:pt>
                <c:pt idx="160">
                  <c:v>36.559416840016503</c:v>
                </c:pt>
                <c:pt idx="161">
                  <c:v>36.711496262527902</c:v>
                </c:pt>
                <c:pt idx="162">
                  <c:v>36.483425894248803</c:v>
                </c:pt>
                <c:pt idx="163">
                  <c:v>36.418317107850299</c:v>
                </c:pt>
                <c:pt idx="164">
                  <c:v>36.559416840016503</c:v>
                </c:pt>
                <c:pt idx="165">
                  <c:v>36.689762608310197</c:v>
                </c:pt>
                <c:pt idx="166">
                  <c:v>37.026934950824803</c:v>
                </c:pt>
                <c:pt idx="167">
                  <c:v>37.168522150502199</c:v>
                </c:pt>
                <c:pt idx="168">
                  <c:v>37.484779223326797</c:v>
                </c:pt>
                <c:pt idx="169">
                  <c:v>37.201211837947298</c:v>
                </c:pt>
                <c:pt idx="170">
                  <c:v>37.484779223326797</c:v>
                </c:pt>
                <c:pt idx="171">
                  <c:v>37.681362262614002</c:v>
                </c:pt>
                <c:pt idx="172">
                  <c:v>37.637658221712897</c:v>
                </c:pt>
                <c:pt idx="173">
                  <c:v>37.495695099944797</c:v>
                </c:pt>
                <c:pt idx="174">
                  <c:v>37.550282584038001</c:v>
                </c:pt>
                <c:pt idx="175">
                  <c:v>37.670435576190599</c:v>
                </c:pt>
                <c:pt idx="176">
                  <c:v>37.528445429910597</c:v>
                </c:pt>
                <c:pt idx="177">
                  <c:v>37.768802815327</c:v>
                </c:pt>
                <c:pt idx="178">
                  <c:v>37.659508889767203</c:v>
                </c:pt>
                <c:pt idx="179">
                  <c:v>37.889104673318499</c:v>
                </c:pt>
                <c:pt idx="180">
                  <c:v>37.910986487054501</c:v>
                </c:pt>
                <c:pt idx="181">
                  <c:v>37.834411663026103</c:v>
                </c:pt>
                <c:pt idx="182">
                  <c:v>38.513801321767801</c:v>
                </c:pt>
                <c:pt idx="183">
                  <c:v>38.513801321767801</c:v>
                </c:pt>
                <c:pt idx="184">
                  <c:v>38.733518179397997</c:v>
                </c:pt>
                <c:pt idx="185">
                  <c:v>38.953508827575803</c:v>
                </c:pt>
                <c:pt idx="186">
                  <c:v>38.634612094508903</c:v>
                </c:pt>
                <c:pt idx="187">
                  <c:v>38.689552926445401</c:v>
                </c:pt>
                <c:pt idx="188">
                  <c:v>38.953508827575803</c:v>
                </c:pt>
                <c:pt idx="189">
                  <c:v>38.975522977154597</c:v>
                </c:pt>
                <c:pt idx="190">
                  <c:v>38.942503125154097</c:v>
                </c:pt>
                <c:pt idx="191">
                  <c:v>38.843479237028603</c:v>
                </c:pt>
                <c:pt idx="192">
                  <c:v>38.975522977154597</c:v>
                </c:pt>
                <c:pt idx="193">
                  <c:v>38.975522977154597</c:v>
                </c:pt>
                <c:pt idx="194">
                  <c:v>39.019559513256802</c:v>
                </c:pt>
                <c:pt idx="195">
                  <c:v>39.085634920048399</c:v>
                </c:pt>
                <c:pt idx="196">
                  <c:v>39.217859971031601</c:v>
                </c:pt>
                <c:pt idx="197">
                  <c:v>39.261957004436397</c:v>
                </c:pt>
                <c:pt idx="198">
                  <c:v>39.372247801000498</c:v>
                </c:pt>
                <c:pt idx="199">
                  <c:v>39.394314230917303</c:v>
                </c:pt>
                <c:pt idx="200">
                  <c:v>39.504687771441702</c:v>
                </c:pt>
                <c:pt idx="201">
                  <c:v>39.328123213837998</c:v>
                </c:pt>
                <c:pt idx="202">
                  <c:v>39.261957004436397</c:v>
                </c:pt>
                <c:pt idx="203">
                  <c:v>39.129698934333902</c:v>
                </c:pt>
                <c:pt idx="204">
                  <c:v>39.217859971031601</c:v>
                </c:pt>
                <c:pt idx="205">
                  <c:v>39.526770762566599</c:v>
                </c:pt>
                <c:pt idx="206">
                  <c:v>39.3832810159589</c:v>
                </c:pt>
                <c:pt idx="207">
                  <c:v>39.5930363144181</c:v>
                </c:pt>
                <c:pt idx="208">
                  <c:v>39.526770762566599</c:v>
                </c:pt>
                <c:pt idx="209">
                  <c:v>39.416383419310002</c:v>
                </c:pt>
                <c:pt idx="210">
                  <c:v>39.306065055213899</c:v>
                </c:pt>
                <c:pt idx="211">
                  <c:v>39.416383419310002</c:v>
                </c:pt>
                <c:pt idx="212">
                  <c:v>39.9026048572238</c:v>
                </c:pt>
                <c:pt idx="213">
                  <c:v>39.9026048572238</c:v>
                </c:pt>
                <c:pt idx="214">
                  <c:v>39.8472852797127</c:v>
                </c:pt>
                <c:pt idx="215">
                  <c:v>39.703534203935398</c:v>
                </c:pt>
                <c:pt idx="216">
                  <c:v>39.5709450333635</c:v>
                </c:pt>
                <c:pt idx="217">
                  <c:v>39.5819906738908</c:v>
                </c:pt>
                <c:pt idx="218">
                  <c:v>39.913671269343801</c:v>
                </c:pt>
                <c:pt idx="219">
                  <c:v>40.035443443113799</c:v>
                </c:pt>
                <c:pt idx="220">
                  <c:v>39.969011655944897</c:v>
                </c:pt>
                <c:pt idx="221">
                  <c:v>40.3457894060653</c:v>
                </c:pt>
                <c:pt idx="222">
                  <c:v>40.223803053997102</c:v>
                </c:pt>
                <c:pt idx="223">
                  <c:v>40.501167212817002</c:v>
                </c:pt>
                <c:pt idx="224">
                  <c:v>40.390169112764099</c:v>
                </c:pt>
                <c:pt idx="225">
                  <c:v>40.656681890491498</c:v>
                </c:pt>
                <c:pt idx="226">
                  <c:v>40.612235144960003</c:v>
                </c:pt>
                <c:pt idx="227">
                  <c:v>40.512271211342103</c:v>
                </c:pt>
                <c:pt idx="228">
                  <c:v>40.678909460217803</c:v>
                </c:pt>
                <c:pt idx="229">
                  <c:v>40.723372997115398</c:v>
                </c:pt>
                <c:pt idx="230">
                  <c:v>40.545586000903498</c:v>
                </c:pt>
                <c:pt idx="231">
                  <c:v>40.301420852848899</c:v>
                </c:pt>
                <c:pt idx="232">
                  <c:v>40.301420852848899</c:v>
                </c:pt>
                <c:pt idx="233">
                  <c:v>40.412363150422202</c:v>
                </c:pt>
                <c:pt idx="234">
                  <c:v>40.501167212817002</c:v>
                </c:pt>
                <c:pt idx="235">
                  <c:v>40.678909460217803</c:v>
                </c:pt>
                <c:pt idx="236">
                  <c:v>40.567799586628603</c:v>
                </c:pt>
                <c:pt idx="237">
                  <c:v>40.512271211342103</c:v>
                </c:pt>
                <c:pt idx="238">
                  <c:v>40.612235144960003</c:v>
                </c:pt>
                <c:pt idx="239">
                  <c:v>40.812333680438101</c:v>
                </c:pt>
                <c:pt idx="240">
                  <c:v>40.945858813982198</c:v>
                </c:pt>
                <c:pt idx="241">
                  <c:v>41.190917493687103</c:v>
                </c:pt>
                <c:pt idx="242">
                  <c:v>41.425155247410103</c:v>
                </c:pt>
                <c:pt idx="243">
                  <c:v>41.079485013614097</c:v>
                </c:pt>
                <c:pt idx="244">
                  <c:v>41.157480715585599</c:v>
                </c:pt>
                <c:pt idx="245">
                  <c:v>41.291267250328502</c:v>
                </c:pt>
                <c:pt idx="246">
                  <c:v>41.224361309776903</c:v>
                </c:pt>
                <c:pt idx="247">
                  <c:v>41.124049565742297</c:v>
                </c:pt>
                <c:pt idx="248">
                  <c:v>41.213212432444799</c:v>
                </c:pt>
                <c:pt idx="249">
                  <c:v>41.202064963065901</c:v>
                </c:pt>
                <c:pt idx="250">
                  <c:v>41.2355101871089</c:v>
                </c:pt>
                <c:pt idx="251">
                  <c:v>41.079485013614097</c:v>
                </c:pt>
                <c:pt idx="252">
                  <c:v>41.559144860843098</c:v>
                </c:pt>
                <c:pt idx="253">
                  <c:v>41.380514631956601</c:v>
                </c:pt>
                <c:pt idx="254">
                  <c:v>41.380514631956601</c:v>
                </c:pt>
                <c:pt idx="255">
                  <c:v>41.425155247410103</c:v>
                </c:pt>
                <c:pt idx="256">
                  <c:v>41.380514631956601</c:v>
                </c:pt>
                <c:pt idx="257">
                  <c:v>41.615003540471001</c:v>
                </c:pt>
                <c:pt idx="258">
                  <c:v>41.860993471397002</c:v>
                </c:pt>
                <c:pt idx="259">
                  <c:v>41.771502924648203</c:v>
                </c:pt>
                <c:pt idx="260">
                  <c:v>41.682057718266996</c:v>
                </c:pt>
                <c:pt idx="261">
                  <c:v>41.592657806333399</c:v>
                </c:pt>
                <c:pt idx="262">
                  <c:v>41.7491373741884</c:v>
                </c:pt>
                <c:pt idx="263">
                  <c:v>41.9729204847945</c:v>
                </c:pt>
                <c:pt idx="264">
                  <c:v>42.0513119928276</c:v>
                </c:pt>
                <c:pt idx="265">
                  <c:v>42.286694162981902</c:v>
                </c:pt>
                <c:pt idx="266">
                  <c:v>42.129737614099</c:v>
                </c:pt>
                <c:pt idx="267">
                  <c:v>41.827429554570202</c:v>
                </c:pt>
                <c:pt idx="268">
                  <c:v>42.185777862632399</c:v>
                </c:pt>
                <c:pt idx="269">
                  <c:v>42.0513119928276</c:v>
                </c:pt>
                <c:pt idx="270">
                  <c:v>42.040110770027297</c:v>
                </c:pt>
                <c:pt idx="271">
                  <c:v>41.905755761778401</c:v>
                </c:pt>
                <c:pt idx="272">
                  <c:v>41.883373197904596</c:v>
                </c:pt>
                <c:pt idx="273">
                  <c:v>41.950529404503399</c:v>
                </c:pt>
                <c:pt idx="274">
                  <c:v>41.961724944648999</c:v>
                </c:pt>
                <c:pt idx="275">
                  <c:v>41.547974821453401</c:v>
                </c:pt>
                <c:pt idx="276">
                  <c:v>41.715594714249299</c:v>
                </c:pt>
                <c:pt idx="277">
                  <c:v>41.872183334650799</c:v>
                </c:pt>
                <c:pt idx="278">
                  <c:v>42.084918504358797</c:v>
                </c:pt>
                <c:pt idx="279">
                  <c:v>42.129737614099</c:v>
                </c:pt>
                <c:pt idx="280">
                  <c:v>42.3764463114927</c:v>
                </c:pt>
                <c:pt idx="281">
                  <c:v>42.309127922757803</c:v>
                </c:pt>
                <c:pt idx="282">
                  <c:v>42.331564533618199</c:v>
                </c:pt>
                <c:pt idx="283">
                  <c:v>42.354003996288199</c:v>
                </c:pt>
                <c:pt idx="284">
                  <c:v>42.443790379567901</c:v>
                </c:pt>
                <c:pt idx="285">
                  <c:v>42.443790379567901</c:v>
                </c:pt>
                <c:pt idx="286">
                  <c:v>42.668456320193997</c:v>
                </c:pt>
                <c:pt idx="287">
                  <c:v>42.825892766862999</c:v>
                </c:pt>
                <c:pt idx="288">
                  <c:v>42.870900408233197</c:v>
                </c:pt>
                <c:pt idx="289">
                  <c:v>42.556087611468598</c:v>
                </c:pt>
                <c:pt idx="290">
                  <c:v>42.960950128277098</c:v>
                </c:pt>
                <c:pt idx="291">
                  <c:v>43.017254896340198</c:v>
                </c:pt>
                <c:pt idx="292">
                  <c:v>42.870900408233197</c:v>
                </c:pt>
                <c:pt idx="293">
                  <c:v>42.825892766862999</c:v>
                </c:pt>
                <c:pt idx="294">
                  <c:v>42.8033932482805</c:v>
                </c:pt>
                <c:pt idx="295">
                  <c:v>42.780896596791798</c:v>
                </c:pt>
                <c:pt idx="296">
                  <c:v>42.668456320193997</c:v>
                </c:pt>
                <c:pt idx="297">
                  <c:v>42.556087611468598</c:v>
                </c:pt>
                <c:pt idx="298">
                  <c:v>42.735911892173803</c:v>
                </c:pt>
                <c:pt idx="299">
                  <c:v>43.062311356238297</c:v>
                </c:pt>
                <c:pt idx="300">
                  <c:v>42.915919526752901</c:v>
                </c:pt>
                <c:pt idx="301">
                  <c:v>42.848395153270097</c:v>
                </c:pt>
                <c:pt idx="302">
                  <c:v>43.175002840364499</c:v>
                </c:pt>
                <c:pt idx="303">
                  <c:v>43.141187481674201</c:v>
                </c:pt>
                <c:pt idx="304">
                  <c:v>43.186275586201901</c:v>
                </c:pt>
                <c:pt idx="305">
                  <c:v>43.3893146796783</c:v>
                </c:pt>
                <c:pt idx="306">
                  <c:v>43.4796292857244</c:v>
                </c:pt>
                <c:pt idx="307">
                  <c:v>43.592587554546</c:v>
                </c:pt>
                <c:pt idx="308">
                  <c:v>43.411889000061798</c:v>
                </c:pt>
                <c:pt idx="309">
                  <c:v>43.276486355828702</c:v>
                </c:pt>
                <c:pt idx="310">
                  <c:v>43.152458788100702</c:v>
                </c:pt>
                <c:pt idx="311">
                  <c:v>43.4796292857244</c:v>
                </c:pt>
                <c:pt idx="312">
                  <c:v>43.4796292857244</c:v>
                </c:pt>
                <c:pt idx="313">
                  <c:v>43.569990118058399</c:v>
                </c:pt>
                <c:pt idx="314">
                  <c:v>43.705618144435903</c:v>
                </c:pt>
                <c:pt idx="315">
                  <c:v>43.943218563768603</c:v>
                </c:pt>
                <c:pt idx="316">
                  <c:v>43.886617747442401</c:v>
                </c:pt>
                <c:pt idx="317">
                  <c:v>43.615187883875798</c:v>
                </c:pt>
                <c:pt idx="318">
                  <c:v>43.773471251024198</c:v>
                </c:pt>
                <c:pt idx="319">
                  <c:v>43.716925546764699</c:v>
                </c:pt>
                <c:pt idx="320">
                  <c:v>43.863982646146198</c:v>
                </c:pt>
                <c:pt idx="321">
                  <c:v>43.728232949093503</c:v>
                </c:pt>
                <c:pt idx="322">
                  <c:v>43.909255751232998</c:v>
                </c:pt>
                <c:pt idx="323">
                  <c:v>44.033817050865501</c:v>
                </c:pt>
                <c:pt idx="324">
                  <c:v>44.022489333665597</c:v>
                </c:pt>
                <c:pt idx="325">
                  <c:v>43.863982646146198</c:v>
                </c:pt>
                <c:pt idx="326">
                  <c:v>43.999836806231102</c:v>
                </c:pt>
                <c:pt idx="327">
                  <c:v>43.931896658262197</c:v>
                </c:pt>
                <c:pt idx="328">
                  <c:v>44.056473939121098</c:v>
                </c:pt>
                <c:pt idx="329">
                  <c:v>43.81872114806</c:v>
                </c:pt>
                <c:pt idx="330">
                  <c:v>43.637791106788498</c:v>
                </c:pt>
                <c:pt idx="331">
                  <c:v>43.841350446599897</c:v>
                </c:pt>
                <c:pt idx="332">
                  <c:v>43.784783000403301</c:v>
                </c:pt>
                <c:pt idx="333">
                  <c:v>43.502215158245299</c:v>
                </c:pt>
                <c:pt idx="334">
                  <c:v>43.4683377940353</c:v>
                </c:pt>
                <c:pt idx="335">
                  <c:v>43.141187481674201</c:v>
                </c:pt>
                <c:pt idx="336">
                  <c:v>43.524803920648097</c:v>
                </c:pt>
                <c:pt idx="337">
                  <c:v>43.502215158245299</c:v>
                </c:pt>
                <c:pt idx="338">
                  <c:v>43.434466207371599</c:v>
                </c:pt>
                <c:pt idx="339">
                  <c:v>43.547395573672503</c:v>
                </c:pt>
                <c:pt idx="340">
                  <c:v>43.592587554546</c:v>
                </c:pt>
                <c:pt idx="341">
                  <c:v>43.592587554546</c:v>
                </c:pt>
                <c:pt idx="342">
                  <c:v>43.863982646146198</c:v>
                </c:pt>
                <c:pt idx="343">
                  <c:v>44.181138462543501</c:v>
                </c:pt>
                <c:pt idx="344">
                  <c:v>44.124462055383297</c:v>
                </c:pt>
                <c:pt idx="345">
                  <c:v>43.977187185016099</c:v>
                </c:pt>
                <c:pt idx="346">
                  <c:v>44.181138462543501</c:v>
                </c:pt>
                <c:pt idx="347">
                  <c:v>44.249174614320701</c:v>
                </c:pt>
                <c:pt idx="348">
                  <c:v>44.113128520520299</c:v>
                </c:pt>
                <c:pt idx="349">
                  <c:v>44.521581723507801</c:v>
                </c:pt>
                <c:pt idx="350">
                  <c:v>44.680680196615803</c:v>
                </c:pt>
                <c:pt idx="351">
                  <c:v>44.589749227663198</c:v>
                </c:pt>
                <c:pt idx="352">
                  <c:v>44.510223396765099</c:v>
                </c:pt>
                <c:pt idx="353">
                  <c:v>44.271859159461897</c:v>
                </c:pt>
                <c:pt idx="354">
                  <c:v>44.339930289018703</c:v>
                </c:pt>
                <c:pt idx="355">
                  <c:v>44.430732642733702</c:v>
                </c:pt>
                <c:pt idx="356">
                  <c:v>44.362626499414297</c:v>
                </c:pt>
                <c:pt idx="357">
                  <c:v>44.385325627998199</c:v>
                </c:pt>
                <c:pt idx="358">
                  <c:v>44.373976063706202</c:v>
                </c:pt>
                <c:pt idx="359">
                  <c:v>44.317236996061403</c:v>
                </c:pt>
                <c:pt idx="360">
                  <c:v>44.408027675521097</c:v>
                </c:pt>
                <c:pt idx="361">
                  <c:v>44.339930289018703</c:v>
                </c:pt>
                <c:pt idx="362">
                  <c:v>44.453440530387198</c:v>
                </c:pt>
                <c:pt idx="363">
                  <c:v>44.430732642733702</c:v>
                </c:pt>
                <c:pt idx="364">
                  <c:v>44.748909172273997</c:v>
                </c:pt>
                <c:pt idx="365">
                  <c:v>44.8285433519872</c:v>
                </c:pt>
                <c:pt idx="366">
                  <c:v>44.839922177160403</c:v>
                </c:pt>
                <c:pt idx="367">
                  <c:v>44.567023801575601</c:v>
                </c:pt>
                <c:pt idx="368">
                  <c:v>44.8854462806407</c:v>
                </c:pt>
                <c:pt idx="369">
                  <c:v>45.0448731515962</c:v>
                </c:pt>
                <c:pt idx="370">
                  <c:v>44.646575960446</c:v>
                </c:pt>
                <c:pt idx="371">
                  <c:v>45.022089067894399</c:v>
                </c:pt>
                <c:pt idx="372">
                  <c:v>45.090450142250397</c:v>
                </c:pt>
                <c:pt idx="373">
                  <c:v>45.0106984960792</c:v>
                </c:pt>
                <c:pt idx="374">
                  <c:v>45.090450142250397</c:v>
                </c:pt>
                <c:pt idx="375">
                  <c:v>45.0448731515962</c:v>
                </c:pt>
                <c:pt idx="376">
                  <c:v>45.181639437830803</c:v>
                </c:pt>
                <c:pt idx="377">
                  <c:v>45.170238567791202</c:v>
                </c:pt>
                <c:pt idx="378">
                  <c:v>45.158837697751501</c:v>
                </c:pt>
                <c:pt idx="379">
                  <c:v>44.953754454183397</c:v>
                </c:pt>
                <c:pt idx="380">
                  <c:v>45.204444123300497</c:v>
                </c:pt>
                <c:pt idx="381">
                  <c:v>44.8626827615171</c:v>
                </c:pt>
                <c:pt idx="382">
                  <c:v>45.375573594492799</c:v>
                </c:pt>
                <c:pt idx="383">
                  <c:v>45.272875859664097</c:v>
                </c:pt>
                <c:pt idx="384">
                  <c:v>44.930982126216499</c:v>
                </c:pt>
                <c:pt idx="385">
                  <c:v>44.794409809721301</c:v>
                </c:pt>
                <c:pt idx="386">
                  <c:v>44.930982126216499</c:v>
                </c:pt>
                <c:pt idx="387">
                  <c:v>44.726163250408</c:v>
                </c:pt>
                <c:pt idx="388">
                  <c:v>44.408027675521097</c:v>
                </c:pt>
                <c:pt idx="389">
                  <c:v>44.589749227663198</c:v>
                </c:pt>
                <c:pt idx="390">
                  <c:v>45.0448731515962</c:v>
                </c:pt>
                <c:pt idx="391">
                  <c:v>44.794409809721301</c:v>
                </c:pt>
                <c:pt idx="392">
                  <c:v>44.8626827615171</c:v>
                </c:pt>
                <c:pt idx="393">
                  <c:v>45.158837697751501</c:v>
                </c:pt>
                <c:pt idx="394">
                  <c:v>45.0106984960792</c:v>
                </c:pt>
                <c:pt idx="395">
                  <c:v>44.953754454183397</c:v>
                </c:pt>
                <c:pt idx="396">
                  <c:v>45.409818960766103</c:v>
                </c:pt>
                <c:pt idx="397">
                  <c:v>45.455490277103699</c:v>
                </c:pt>
                <c:pt idx="398">
                  <c:v>45.478330366703901</c:v>
                </c:pt>
                <c:pt idx="399">
                  <c:v>45.867064676920997</c:v>
                </c:pt>
                <c:pt idx="400">
                  <c:v>45.661157538842502</c:v>
                </c:pt>
                <c:pt idx="401">
                  <c:v>45.947204948269402</c:v>
                </c:pt>
                <c:pt idx="402">
                  <c:v>45.798402276761401</c:v>
                </c:pt>
                <c:pt idx="403">
                  <c:v>45.809844526587398</c:v>
                </c:pt>
                <c:pt idx="404">
                  <c:v>46.004469643503199</c:v>
                </c:pt>
                <c:pt idx="405">
                  <c:v>45.821286776413402</c:v>
                </c:pt>
                <c:pt idx="406">
                  <c:v>46.153446178573098</c:v>
                </c:pt>
                <c:pt idx="407">
                  <c:v>46.141981637202498</c:v>
                </c:pt>
                <c:pt idx="408">
                  <c:v>45.935753792236099</c:v>
                </c:pt>
                <c:pt idx="409">
                  <c:v>45.947204948269402</c:v>
                </c:pt>
                <c:pt idx="410">
                  <c:v>45.844174242876797</c:v>
                </c:pt>
                <c:pt idx="411">
                  <c:v>46.038837973391097</c:v>
                </c:pt>
                <c:pt idx="412">
                  <c:v>45.912854450830501</c:v>
                </c:pt>
                <c:pt idx="413">
                  <c:v>45.867064676920997</c:v>
                </c:pt>
                <c:pt idx="414">
                  <c:v>45.638293785353603</c:v>
                </c:pt>
                <c:pt idx="415">
                  <c:v>45.798402276761401</c:v>
                </c:pt>
                <c:pt idx="416">
                  <c:v>45.775520743151702</c:v>
                </c:pt>
                <c:pt idx="417">
                  <c:v>45.981561387801399</c:v>
                </c:pt>
                <c:pt idx="418">
                  <c:v>45.958656104302698</c:v>
                </c:pt>
                <c:pt idx="419">
                  <c:v>46.050295074602403</c:v>
                </c:pt>
                <c:pt idx="420">
                  <c:v>46.038837973391097</c:v>
                </c:pt>
                <c:pt idx="421">
                  <c:v>45.981561387801399</c:v>
                </c:pt>
                <c:pt idx="422">
                  <c:v>46.119055532070803</c:v>
                </c:pt>
                <c:pt idx="423">
                  <c:v>46.440292248265202</c:v>
                </c:pt>
                <c:pt idx="424">
                  <c:v>46.3484506687102</c:v>
                </c:pt>
                <c:pt idx="425">
                  <c:v>46.245186342021498</c:v>
                </c:pt>
                <c:pt idx="426">
                  <c:v>46.187842781068198</c:v>
                </c:pt>
                <c:pt idx="427">
                  <c:v>46.463260110435002</c:v>
                </c:pt>
                <c:pt idx="428">
                  <c:v>46.187842781068198</c:v>
                </c:pt>
                <c:pt idx="429">
                  <c:v>46.463260110435002</c:v>
                </c:pt>
                <c:pt idx="430">
                  <c:v>46.555161451562</c:v>
                </c:pt>
                <c:pt idx="431">
                  <c:v>46.2910743072065</c:v>
                </c:pt>
                <c:pt idx="432">
                  <c:v>46.428809811025097</c:v>
                </c:pt>
                <c:pt idx="433">
                  <c:v>46.486230961071598</c:v>
                </c:pt>
                <c:pt idx="434">
                  <c:v>46.543671541209399</c:v>
                </c:pt>
                <c:pt idx="435">
                  <c:v>46.509204800952801</c:v>
                </c:pt>
                <c:pt idx="436">
                  <c:v>46.325497737218598</c:v>
                </c:pt>
                <c:pt idx="437">
                  <c:v>46.096132403775499</c:v>
                </c:pt>
                <c:pt idx="438">
                  <c:v>46.302547789533598</c:v>
                </c:pt>
                <c:pt idx="439">
                  <c:v>46.325497737218598</c:v>
                </c:pt>
                <c:pt idx="440">
                  <c:v>46.314022763376101</c:v>
                </c:pt>
                <c:pt idx="441">
                  <c:v>46.486230961071598</c:v>
                </c:pt>
                <c:pt idx="442">
                  <c:v>46.222246831456097</c:v>
                </c:pt>
                <c:pt idx="443">
                  <c:v>46.486230961071598</c:v>
                </c:pt>
                <c:pt idx="444">
                  <c:v>46.555161451562</c:v>
                </c:pt>
                <c:pt idx="445">
                  <c:v>46.555161451562</c:v>
                </c:pt>
                <c:pt idx="446">
                  <c:v>46.739107779553798</c:v>
                </c:pt>
                <c:pt idx="447">
                  <c:v>46.647110657973201</c:v>
                </c:pt>
                <c:pt idx="448">
                  <c:v>46.8311528662679</c:v>
                </c:pt>
                <c:pt idx="449">
                  <c:v>47.038429943221502</c:v>
                </c:pt>
                <c:pt idx="450">
                  <c:v>47.073000171439702</c:v>
                </c:pt>
                <c:pt idx="451">
                  <c:v>47.0499528511628</c:v>
                </c:pt>
                <c:pt idx="452">
                  <c:v>47.119103840323703</c:v>
                </c:pt>
                <c:pt idx="453">
                  <c:v>47.211347313428298</c:v>
                </c:pt>
                <c:pt idx="454">
                  <c:v>46.969310540452</c:v>
                </c:pt>
                <c:pt idx="455">
                  <c:v>46.785124324143403</c:v>
                </c:pt>
                <c:pt idx="456">
                  <c:v>46.796630709633199</c:v>
                </c:pt>
                <c:pt idx="457">
                  <c:v>46.992347334680296</c:v>
                </c:pt>
                <c:pt idx="458">
                  <c:v>46.946276751872396</c:v>
                </c:pt>
                <c:pt idx="459">
                  <c:v>46.785124324143403</c:v>
                </c:pt>
                <c:pt idx="460">
                  <c:v>47.0038672350111</c:v>
                </c:pt>
                <c:pt idx="461">
                  <c:v>47.1306312626267</c:v>
                </c:pt>
                <c:pt idx="462">
                  <c:v>47.073000171439702</c:v>
                </c:pt>
                <c:pt idx="463">
                  <c:v>47.1306312626267</c:v>
                </c:pt>
                <c:pt idx="464">
                  <c:v>47.1306312626267</c:v>
                </c:pt>
                <c:pt idx="465">
                  <c:v>47.245950668594297</c:v>
                </c:pt>
                <c:pt idx="466">
                  <c:v>47.269023591886402</c:v>
                </c:pt>
                <c:pt idx="467">
                  <c:v>47.269023591886402</c:v>
                </c:pt>
                <c:pt idx="468">
                  <c:v>47.269023591886402</c:v>
                </c:pt>
                <c:pt idx="469">
                  <c:v>47.523024969231699</c:v>
                </c:pt>
                <c:pt idx="470">
                  <c:v>47.523024969231699</c:v>
                </c:pt>
                <c:pt idx="471">
                  <c:v>47.245950668594297</c:v>
                </c:pt>
                <c:pt idx="472">
                  <c:v>47.4075244925452</c:v>
                </c:pt>
                <c:pt idx="473">
                  <c:v>47.488367269173303</c:v>
                </c:pt>
                <c:pt idx="474">
                  <c:v>47.222880760385202</c:v>
                </c:pt>
                <c:pt idx="475">
                  <c:v>47.615479787955699</c:v>
                </c:pt>
                <c:pt idx="476">
                  <c:v>47.684852690407702</c:v>
                </c:pt>
                <c:pt idx="477">
                  <c:v>47.742684652574901</c:v>
                </c:pt>
                <c:pt idx="478">
                  <c:v>47.569246326301197</c:v>
                </c:pt>
                <c:pt idx="479">
                  <c:v>48.008953832109299</c:v>
                </c:pt>
                <c:pt idx="480">
                  <c:v>47.673289025472101</c:v>
                </c:pt>
                <c:pt idx="481">
                  <c:v>47.707983050390801</c:v>
                </c:pt>
                <c:pt idx="482">
                  <c:v>47.627040423969703</c:v>
                </c:pt>
                <c:pt idx="483">
                  <c:v>47.777392318954703</c:v>
                </c:pt>
                <c:pt idx="484">
                  <c:v>47.546134135089503</c:v>
                </c:pt>
                <c:pt idx="485">
                  <c:v>47.823680329791003</c:v>
                </c:pt>
                <c:pt idx="486">
                  <c:v>47.546134135089503</c:v>
                </c:pt>
                <c:pt idx="487">
                  <c:v>47.8584046836433</c:v>
                </c:pt>
                <c:pt idx="488">
                  <c:v>47.777392318954703</c:v>
                </c:pt>
                <c:pt idx="489">
                  <c:v>47.731116441280001</c:v>
                </c:pt>
                <c:pt idx="490">
                  <c:v>48.206020586998797</c:v>
                </c:pt>
                <c:pt idx="491">
                  <c:v>47.997368920200898</c:v>
                </c:pt>
                <c:pt idx="492">
                  <c:v>48.055302604315202</c:v>
                </c:pt>
                <c:pt idx="493">
                  <c:v>48.171227798787399</c:v>
                </c:pt>
                <c:pt idx="494">
                  <c:v>47.985784008292498</c:v>
                </c:pt>
                <c:pt idx="495">
                  <c:v>47.985784008292498</c:v>
                </c:pt>
                <c:pt idx="496">
                  <c:v>47.985784008292498</c:v>
                </c:pt>
                <c:pt idx="497">
                  <c:v>47.962617224935499</c:v>
                </c:pt>
                <c:pt idx="498">
                  <c:v>47.881557794899699</c:v>
                </c:pt>
                <c:pt idx="499">
                  <c:v>47.765822591412203</c:v>
                </c:pt>
                <c:pt idx="500">
                  <c:v>47.731116441280001</c:v>
                </c:pt>
                <c:pt idx="501">
                  <c:v>48.032126697183898</c:v>
                </c:pt>
                <c:pt idx="502">
                  <c:v>47.893135109646401</c:v>
                </c:pt>
                <c:pt idx="503">
                  <c:v>48.171227798787399</c:v>
                </c:pt>
                <c:pt idx="504">
                  <c:v>47.893135109646401</c:v>
                </c:pt>
                <c:pt idx="505">
                  <c:v>48.066892079308403</c:v>
                </c:pt>
                <c:pt idx="506">
                  <c:v>48.1016635479426</c:v>
                </c:pt>
                <c:pt idx="507">
                  <c:v>48.3568665880466</c:v>
                </c:pt>
                <c:pt idx="508">
                  <c:v>48.078481554301703</c:v>
                </c:pt>
                <c:pt idx="509">
                  <c:v>48.194421975043397</c:v>
                </c:pt>
                <c:pt idx="510">
                  <c:v>48.008953832109299</c:v>
                </c:pt>
                <c:pt idx="511">
                  <c:v>48.3568665880466</c:v>
                </c:pt>
                <c:pt idx="512">
                  <c:v>48.531080798929899</c:v>
                </c:pt>
                <c:pt idx="513">
                  <c:v>48.217619198954203</c:v>
                </c:pt>
                <c:pt idx="514">
                  <c:v>48.3568665880466</c:v>
                </c:pt>
                <c:pt idx="515">
                  <c:v>48.229219335137401</c:v>
                </c:pt>
                <c:pt idx="516">
                  <c:v>48.240819471320599</c:v>
                </c:pt>
                <c:pt idx="517">
                  <c:v>48.066892079308403</c:v>
                </c:pt>
                <c:pt idx="518">
                  <c:v>48.217619198954203</c:v>
                </c:pt>
                <c:pt idx="519">
                  <c:v>48.217619198954203</c:v>
                </c:pt>
                <c:pt idx="520">
                  <c:v>48.287229164626297</c:v>
                </c:pt>
                <c:pt idx="521">
                  <c:v>48.3336510613751</c:v>
                </c:pt>
                <c:pt idx="522">
                  <c:v>48.380085167986401</c:v>
                </c:pt>
                <c:pt idx="523">
                  <c:v>48.287229164626297</c:v>
                </c:pt>
                <c:pt idx="524">
                  <c:v>48.322044824272197</c:v>
                </c:pt>
                <c:pt idx="525">
                  <c:v>48.6822049205364</c:v>
                </c:pt>
                <c:pt idx="526">
                  <c:v>48.519460811266299</c:v>
                </c:pt>
                <c:pt idx="527">
                  <c:v>48.507842353051501</c:v>
                </c:pt>
                <c:pt idx="528">
                  <c:v>48.798542633028802</c:v>
                </c:pt>
                <c:pt idx="529">
                  <c:v>48.519460811266299</c:v>
                </c:pt>
                <c:pt idx="530">
                  <c:v>48.6589465748973</c:v>
                </c:pt>
                <c:pt idx="531">
                  <c:v>48.565943821624003</c:v>
                </c:pt>
                <c:pt idx="532">
                  <c:v>48.6473189339453</c:v>
                </c:pt>
                <c:pt idx="533">
                  <c:v>48.449759235450699</c:v>
                </c:pt>
                <c:pt idx="534">
                  <c:v>48.5427007865935</c:v>
                </c:pt>
                <c:pt idx="535">
                  <c:v>48.496223894836803</c:v>
                </c:pt>
                <c:pt idx="536">
                  <c:v>48.449759235450699</c:v>
                </c:pt>
                <c:pt idx="537">
                  <c:v>48.426531490884798</c:v>
                </c:pt>
                <c:pt idx="538">
                  <c:v>48.5427007865935</c:v>
                </c:pt>
                <c:pt idx="539">
                  <c:v>48.403306801997999</c:v>
                </c:pt>
                <c:pt idx="540">
                  <c:v>48.472990036499802</c:v>
                </c:pt>
                <c:pt idx="541">
                  <c:v>48.705466330718103</c:v>
                </c:pt>
                <c:pt idx="542">
                  <c:v>48.5775668693936</c:v>
                </c:pt>
                <c:pt idx="543">
                  <c:v>48.6822049205364</c:v>
                </c:pt>
                <c:pt idx="544">
                  <c:v>48.6589465748973</c:v>
                </c:pt>
                <c:pt idx="545">
                  <c:v>48.868382077066798</c:v>
                </c:pt>
                <c:pt idx="546">
                  <c:v>49.054755778533597</c:v>
                </c:pt>
                <c:pt idx="547">
                  <c:v>48.891668032692202</c:v>
                </c:pt>
                <c:pt idx="548">
                  <c:v>48.6356928244575</c:v>
                </c:pt>
                <c:pt idx="549">
                  <c:v>48.705466330718103</c:v>
                </c:pt>
                <c:pt idx="550">
                  <c:v>49.008143904383303</c:v>
                </c:pt>
                <c:pt idx="551">
                  <c:v>48.9149570601409</c:v>
                </c:pt>
                <c:pt idx="552">
                  <c:v>48.7403645770951</c:v>
                </c:pt>
                <c:pt idx="553">
                  <c:v>48.775268956596797</c:v>
                </c:pt>
                <c:pt idx="554">
                  <c:v>49.101379962699497</c:v>
                </c:pt>
                <c:pt idx="555">
                  <c:v>49.031448303112697</c:v>
                </c:pt>
                <c:pt idx="556">
                  <c:v>49.031448303112697</c:v>
                </c:pt>
                <c:pt idx="557">
                  <c:v>49.194665287098999</c:v>
                </c:pt>
                <c:pt idx="558">
                  <c:v>49.159677898920798</c:v>
                </c:pt>
                <c:pt idx="559">
                  <c:v>49.008143904383303</c:v>
                </c:pt>
                <c:pt idx="560">
                  <c:v>49.171339334456498</c:v>
                </c:pt>
                <c:pt idx="561">
                  <c:v>49.101379962699497</c:v>
                </c:pt>
                <c:pt idx="562">
                  <c:v>49.148016463385098</c:v>
                </c:pt>
                <c:pt idx="563">
                  <c:v>49.2413264403556</c:v>
                </c:pt>
                <c:pt idx="564">
                  <c:v>49.031448303112697</c:v>
                </c:pt>
                <c:pt idx="565">
                  <c:v>49.171339334456498</c:v>
                </c:pt>
                <c:pt idx="566">
                  <c:v>49.0897231470788</c:v>
                </c:pt>
                <c:pt idx="567">
                  <c:v>49.463135880574903</c:v>
                </c:pt>
                <c:pt idx="568">
                  <c:v>49.428094479270101</c:v>
                </c:pt>
                <c:pt idx="569">
                  <c:v>49.544924919850601</c:v>
                </c:pt>
                <c:pt idx="570">
                  <c:v>49.358033308041001</c:v>
                </c:pt>
                <c:pt idx="571">
                  <c:v>49.369708625320001</c:v>
                </c:pt>
                <c:pt idx="572">
                  <c:v>49.5916787528353</c:v>
                </c:pt>
                <c:pt idx="573">
                  <c:v>49.334685761578498</c:v>
                </c:pt>
                <c:pt idx="574">
                  <c:v>49.661832726466002</c:v>
                </c:pt>
                <c:pt idx="575">
                  <c:v>49.685223580732497</c:v>
                </c:pt>
                <c:pt idx="576">
                  <c:v>49.4047376660696</c:v>
                </c:pt>
                <c:pt idx="577">
                  <c:v>49.626752642139799</c:v>
                </c:pt>
                <c:pt idx="578">
                  <c:v>49.4981834654292</c:v>
                </c:pt>
                <c:pt idx="579">
                  <c:v>49.381383942599001</c:v>
                </c:pt>
                <c:pt idx="580">
                  <c:v>49.7086175345623</c:v>
                </c:pt>
                <c:pt idx="581">
                  <c:v>49.579989520723998</c:v>
                </c:pt>
                <c:pt idx="582">
                  <c:v>49.544924919850601</c:v>
                </c:pt>
                <c:pt idx="583">
                  <c:v>49.4047376660696</c:v>
                </c:pt>
                <c:pt idx="584">
                  <c:v>49.428094479270101</c:v>
                </c:pt>
                <c:pt idx="585">
                  <c:v>49.743714666487698</c:v>
                </c:pt>
                <c:pt idx="586">
                  <c:v>49.778818001648801</c:v>
                </c:pt>
                <c:pt idx="587">
                  <c:v>49.358033308041001</c:v>
                </c:pt>
                <c:pt idx="588">
                  <c:v>49.638444970941499</c:v>
                </c:pt>
                <c:pt idx="589">
                  <c:v>49.966155833068903</c:v>
                </c:pt>
                <c:pt idx="590">
                  <c:v>49.813929093938803</c:v>
                </c:pt>
                <c:pt idx="591">
                  <c:v>49.919302735044802</c:v>
                </c:pt>
                <c:pt idx="592">
                  <c:v>49.9544417814082</c:v>
                </c:pt>
                <c:pt idx="593">
                  <c:v>50.036458802997103</c:v>
                </c:pt>
                <c:pt idx="594">
                  <c:v>50.083343007845301</c:v>
                </c:pt>
                <c:pt idx="595">
                  <c:v>49.942727729747602</c:v>
                </c:pt>
                <c:pt idx="596">
                  <c:v>49.966155833068903</c:v>
                </c:pt>
                <c:pt idx="597">
                  <c:v>50.247535845858799</c:v>
                </c:pt>
                <c:pt idx="598">
                  <c:v>50.153692668994701</c:v>
                </c:pt>
                <c:pt idx="599">
                  <c:v>50.341428932671498</c:v>
                </c:pt>
                <c:pt idx="600">
                  <c:v>50.153692668994701</c:v>
                </c:pt>
                <c:pt idx="601">
                  <c:v>50.611650443964599</c:v>
                </c:pt>
                <c:pt idx="602">
                  <c:v>50.494112175241398</c:v>
                </c:pt>
                <c:pt idx="603">
                  <c:v>50.083343007845301</c:v>
                </c:pt>
                <c:pt idx="604">
                  <c:v>50.200608021999599</c:v>
                </c:pt>
                <c:pt idx="605">
                  <c:v>50.247535845858799</c:v>
                </c:pt>
                <c:pt idx="606">
                  <c:v>50.224070374657998</c:v>
                </c:pt>
                <c:pt idx="607">
                  <c:v>50.247535845858799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E4-400F-B7F3-08E9FA338BFF}"/>
            </c:ext>
          </c:extLst>
        </c:ser>
        <c:ser>
          <c:idx val="4"/>
          <c:order val="4"/>
          <c:tx>
            <c:strRef>
              <c:f>'Regeneration Study'!$I$1</c:f>
              <c:strCache>
                <c:ptCount val="1"/>
                <c:pt idx="0">
                  <c:v>247-018-D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Study'!$I$685:$I$1269</c:f>
              <c:numCache>
                <c:formatCode>0.00</c:formatCode>
                <c:ptCount val="585"/>
                <c:pt idx="0">
                  <c:v>189.56475</c:v>
                </c:pt>
                <c:pt idx="1">
                  <c:v>189.84266666666699</c:v>
                </c:pt>
                <c:pt idx="2">
                  <c:v>190.120916666667</c:v>
                </c:pt>
                <c:pt idx="3">
                  <c:v>190.39908333333301</c:v>
                </c:pt>
                <c:pt idx="4">
                  <c:v>190.67716666666701</c:v>
                </c:pt>
                <c:pt idx="5">
                  <c:v>190.95533333333299</c:v>
                </c:pt>
                <c:pt idx="6">
                  <c:v>191.23333333333301</c:v>
                </c:pt>
                <c:pt idx="7">
                  <c:v>191.511416666667</c:v>
                </c:pt>
                <c:pt idx="8">
                  <c:v>191.78966666666699</c:v>
                </c:pt>
                <c:pt idx="9">
                  <c:v>192.06774999999999</c:v>
                </c:pt>
                <c:pt idx="10">
                  <c:v>192.34575000000001</c:v>
                </c:pt>
                <c:pt idx="11">
                  <c:v>192.62383333333301</c:v>
                </c:pt>
                <c:pt idx="12">
                  <c:v>192.90199999999999</c:v>
                </c:pt>
                <c:pt idx="13">
                  <c:v>193.18</c:v>
                </c:pt>
                <c:pt idx="14">
                  <c:v>193.45816666666701</c:v>
                </c:pt>
                <c:pt idx="15">
                  <c:v>193.73633333333299</c:v>
                </c:pt>
                <c:pt idx="16">
                  <c:v>194.0145</c:v>
                </c:pt>
                <c:pt idx="17">
                  <c:v>194.29249999999999</c:v>
                </c:pt>
                <c:pt idx="18">
                  <c:v>194.57066666666699</c:v>
                </c:pt>
                <c:pt idx="19">
                  <c:v>194.84875</c:v>
                </c:pt>
                <c:pt idx="20">
                  <c:v>195.126916666667</c:v>
                </c:pt>
                <c:pt idx="21">
                  <c:v>195.405</c:v>
                </c:pt>
                <c:pt idx="22">
                  <c:v>195.68299999999999</c:v>
                </c:pt>
                <c:pt idx="23">
                  <c:v>195.96133333333299</c:v>
                </c:pt>
                <c:pt idx="24">
                  <c:v>196.23933333333301</c:v>
                </c:pt>
                <c:pt idx="25">
                  <c:v>196.517333333333</c:v>
                </c:pt>
                <c:pt idx="26">
                  <c:v>196.7955</c:v>
                </c:pt>
                <c:pt idx="27">
                  <c:v>197.07366666666701</c:v>
                </c:pt>
                <c:pt idx="28">
                  <c:v>197.35175000000001</c:v>
                </c:pt>
                <c:pt idx="29">
                  <c:v>197.62983333333301</c:v>
                </c:pt>
                <c:pt idx="30">
                  <c:v>197.90791666666701</c:v>
                </c:pt>
                <c:pt idx="31">
                  <c:v>198.18616666666699</c:v>
                </c:pt>
                <c:pt idx="32">
                  <c:v>198.46416666666701</c:v>
                </c:pt>
                <c:pt idx="33">
                  <c:v>198.74233333333299</c:v>
                </c:pt>
                <c:pt idx="34">
                  <c:v>199.02041666666699</c:v>
                </c:pt>
                <c:pt idx="35">
                  <c:v>199.29841666666701</c:v>
                </c:pt>
                <c:pt idx="36">
                  <c:v>199.57658333333299</c:v>
                </c:pt>
                <c:pt idx="37">
                  <c:v>199.85475</c:v>
                </c:pt>
                <c:pt idx="38">
                  <c:v>200.132833333333</c:v>
                </c:pt>
                <c:pt idx="39">
                  <c:v>200.41091666666699</c:v>
                </c:pt>
                <c:pt idx="40">
                  <c:v>200.689083333333</c:v>
                </c:pt>
                <c:pt idx="41">
                  <c:v>200.96725000000001</c:v>
                </c:pt>
                <c:pt idx="42">
                  <c:v>201.24533333333301</c:v>
                </c:pt>
                <c:pt idx="43">
                  <c:v>201.523333333333</c:v>
                </c:pt>
                <c:pt idx="44">
                  <c:v>201.8015</c:v>
                </c:pt>
                <c:pt idx="45">
                  <c:v>202.07966666666701</c:v>
                </c:pt>
                <c:pt idx="46">
                  <c:v>202.35783333333299</c:v>
                </c:pt>
                <c:pt idx="47">
                  <c:v>202.63583333333301</c:v>
                </c:pt>
                <c:pt idx="48">
                  <c:v>202.91399999999999</c:v>
                </c:pt>
                <c:pt idx="49">
                  <c:v>203.19208333333299</c:v>
                </c:pt>
                <c:pt idx="50">
                  <c:v>203.47024999999999</c:v>
                </c:pt>
                <c:pt idx="51">
                  <c:v>203.748166666667</c:v>
                </c:pt>
                <c:pt idx="52">
                  <c:v>204.0265</c:v>
                </c:pt>
                <c:pt idx="53">
                  <c:v>204.30449999999999</c:v>
                </c:pt>
                <c:pt idx="54">
                  <c:v>204.582666666667</c:v>
                </c:pt>
                <c:pt idx="55">
                  <c:v>204.86066666666699</c:v>
                </c:pt>
                <c:pt idx="56">
                  <c:v>205.138833333333</c:v>
                </c:pt>
                <c:pt idx="57">
                  <c:v>205.417</c:v>
                </c:pt>
                <c:pt idx="58">
                  <c:v>205.695083333333</c:v>
                </c:pt>
                <c:pt idx="59">
                  <c:v>205.973166666667</c:v>
                </c:pt>
                <c:pt idx="60">
                  <c:v>206.25125</c:v>
                </c:pt>
                <c:pt idx="61">
                  <c:v>206.529333333333</c:v>
                </c:pt>
                <c:pt idx="62">
                  <c:v>206.8075</c:v>
                </c:pt>
                <c:pt idx="63">
                  <c:v>207.08566666666701</c:v>
                </c:pt>
                <c:pt idx="64">
                  <c:v>207.36375000000001</c:v>
                </c:pt>
                <c:pt idx="65">
                  <c:v>207.64183333333301</c:v>
                </c:pt>
                <c:pt idx="66">
                  <c:v>207.919833333333</c:v>
                </c:pt>
                <c:pt idx="67">
                  <c:v>208.19808333333299</c:v>
                </c:pt>
                <c:pt idx="68">
                  <c:v>208.47608333333301</c:v>
                </c:pt>
                <c:pt idx="69">
                  <c:v>208.75425000000001</c:v>
                </c:pt>
                <c:pt idx="70">
                  <c:v>209.03233333333301</c:v>
                </c:pt>
                <c:pt idx="71">
                  <c:v>209.31041666666701</c:v>
                </c:pt>
                <c:pt idx="72">
                  <c:v>209.58858333333299</c:v>
                </c:pt>
                <c:pt idx="73">
                  <c:v>209.86666666666699</c:v>
                </c:pt>
                <c:pt idx="74">
                  <c:v>210.14474999999999</c:v>
                </c:pt>
                <c:pt idx="75">
                  <c:v>210.423</c:v>
                </c:pt>
                <c:pt idx="76">
                  <c:v>210.701083333333</c:v>
                </c:pt>
                <c:pt idx="77">
                  <c:v>210.97908333333299</c:v>
                </c:pt>
                <c:pt idx="78">
                  <c:v>211.25733333333301</c:v>
                </c:pt>
                <c:pt idx="79">
                  <c:v>211.535333333333</c:v>
                </c:pt>
                <c:pt idx="80">
                  <c:v>211.813416666667</c:v>
                </c:pt>
                <c:pt idx="81">
                  <c:v>212.09158333333301</c:v>
                </c:pt>
                <c:pt idx="82">
                  <c:v>212.369666666667</c:v>
                </c:pt>
                <c:pt idx="83">
                  <c:v>212.64783333333301</c:v>
                </c:pt>
                <c:pt idx="84">
                  <c:v>212.92591666666701</c:v>
                </c:pt>
                <c:pt idx="85">
                  <c:v>213.20408333333299</c:v>
                </c:pt>
                <c:pt idx="86">
                  <c:v>213.48208333333301</c:v>
                </c:pt>
                <c:pt idx="87">
                  <c:v>213.76025000000001</c:v>
                </c:pt>
                <c:pt idx="88">
                  <c:v>214.03833333333299</c:v>
                </c:pt>
                <c:pt idx="89">
                  <c:v>214.31641666666701</c:v>
                </c:pt>
                <c:pt idx="90">
                  <c:v>214.59458333333299</c:v>
                </c:pt>
                <c:pt idx="91">
                  <c:v>214.87266666666699</c:v>
                </c:pt>
                <c:pt idx="92">
                  <c:v>215.150833333333</c:v>
                </c:pt>
                <c:pt idx="93">
                  <c:v>215.429</c:v>
                </c:pt>
                <c:pt idx="94">
                  <c:v>215.70699999999999</c:v>
                </c:pt>
                <c:pt idx="95">
                  <c:v>215.98508333333299</c:v>
                </c:pt>
                <c:pt idx="96">
                  <c:v>216.26316666666699</c:v>
                </c:pt>
                <c:pt idx="97">
                  <c:v>216.541333333333</c:v>
                </c:pt>
                <c:pt idx="98">
                  <c:v>216.819416666667</c:v>
                </c:pt>
                <c:pt idx="99">
                  <c:v>217.0975</c:v>
                </c:pt>
                <c:pt idx="100">
                  <c:v>217.375666666667</c:v>
                </c:pt>
                <c:pt idx="101">
                  <c:v>217.65383333333301</c:v>
                </c:pt>
                <c:pt idx="102">
                  <c:v>217.931833333333</c:v>
                </c:pt>
                <c:pt idx="103">
                  <c:v>218.21</c:v>
                </c:pt>
                <c:pt idx="104">
                  <c:v>218.48816666666701</c:v>
                </c:pt>
                <c:pt idx="105">
                  <c:v>218.76625000000001</c:v>
                </c:pt>
                <c:pt idx="106">
                  <c:v>219.04425000000001</c:v>
                </c:pt>
                <c:pt idx="107">
                  <c:v>219.32233333333301</c:v>
                </c:pt>
                <c:pt idx="108">
                  <c:v>219.60058333333299</c:v>
                </c:pt>
                <c:pt idx="109">
                  <c:v>219.87866666666699</c:v>
                </c:pt>
                <c:pt idx="110">
                  <c:v>220.15674999999999</c:v>
                </c:pt>
                <c:pt idx="111">
                  <c:v>220.43491666666699</c:v>
                </c:pt>
                <c:pt idx="112">
                  <c:v>220.71299999999999</c:v>
                </c:pt>
                <c:pt idx="113">
                  <c:v>220.99100000000001</c:v>
                </c:pt>
                <c:pt idx="114">
                  <c:v>221.26916666666699</c:v>
                </c:pt>
                <c:pt idx="115">
                  <c:v>221.547333333333</c:v>
                </c:pt>
                <c:pt idx="116">
                  <c:v>221.825416666667</c:v>
                </c:pt>
                <c:pt idx="117">
                  <c:v>222.1035</c:v>
                </c:pt>
                <c:pt idx="118">
                  <c:v>222.381583333333</c:v>
                </c:pt>
                <c:pt idx="119">
                  <c:v>222.65975</c:v>
                </c:pt>
                <c:pt idx="120">
                  <c:v>222.93791666666701</c:v>
                </c:pt>
                <c:pt idx="121">
                  <c:v>223.215916666667</c:v>
                </c:pt>
                <c:pt idx="122">
                  <c:v>223.49408333333301</c:v>
                </c:pt>
                <c:pt idx="123">
                  <c:v>223.772166666667</c:v>
                </c:pt>
                <c:pt idx="124">
                  <c:v>224.05025000000001</c:v>
                </c:pt>
                <c:pt idx="125">
                  <c:v>224.32849999999999</c:v>
                </c:pt>
                <c:pt idx="126">
                  <c:v>224.60650000000001</c:v>
                </c:pt>
                <c:pt idx="127">
                  <c:v>224.88466666666699</c:v>
                </c:pt>
                <c:pt idx="128">
                  <c:v>225.16274999999999</c:v>
                </c:pt>
                <c:pt idx="129">
                  <c:v>225.44091666666699</c:v>
                </c:pt>
                <c:pt idx="130">
                  <c:v>225.71899999999999</c:v>
                </c:pt>
                <c:pt idx="131">
                  <c:v>225.99700000000001</c:v>
                </c:pt>
                <c:pt idx="132">
                  <c:v>226.27525</c:v>
                </c:pt>
                <c:pt idx="133">
                  <c:v>226.553333333333</c:v>
                </c:pt>
                <c:pt idx="134">
                  <c:v>226.83150000000001</c:v>
                </c:pt>
                <c:pt idx="135">
                  <c:v>227.1095</c:v>
                </c:pt>
                <c:pt idx="136">
                  <c:v>227.387666666667</c:v>
                </c:pt>
                <c:pt idx="137">
                  <c:v>227.66575</c:v>
                </c:pt>
                <c:pt idx="138">
                  <c:v>227.94391666666701</c:v>
                </c:pt>
                <c:pt idx="139">
                  <c:v>228.221916666667</c:v>
                </c:pt>
                <c:pt idx="140">
                  <c:v>228.50016666666701</c:v>
                </c:pt>
                <c:pt idx="141">
                  <c:v>228.778166666667</c:v>
                </c:pt>
                <c:pt idx="142">
                  <c:v>229.05625000000001</c:v>
                </c:pt>
                <c:pt idx="143">
                  <c:v>229.33433333333301</c:v>
                </c:pt>
                <c:pt idx="144">
                  <c:v>229.61250000000001</c:v>
                </c:pt>
                <c:pt idx="145">
                  <c:v>229.89058333333301</c:v>
                </c:pt>
                <c:pt idx="146">
                  <c:v>230.16874999999999</c:v>
                </c:pt>
                <c:pt idx="147">
                  <c:v>230.44683333333299</c:v>
                </c:pt>
                <c:pt idx="148">
                  <c:v>230.72491666666701</c:v>
                </c:pt>
                <c:pt idx="149">
                  <c:v>231.003166666667</c:v>
                </c:pt>
                <c:pt idx="150">
                  <c:v>231.28125</c:v>
                </c:pt>
                <c:pt idx="151">
                  <c:v>231.55924999999999</c:v>
                </c:pt>
                <c:pt idx="152">
                  <c:v>231.83733333333299</c:v>
                </c:pt>
                <c:pt idx="153">
                  <c:v>232.11541666666699</c:v>
                </c:pt>
                <c:pt idx="154">
                  <c:v>232.393666666667</c:v>
                </c:pt>
                <c:pt idx="155">
                  <c:v>232.67175</c:v>
                </c:pt>
                <c:pt idx="156">
                  <c:v>232.94991666666701</c:v>
                </c:pt>
                <c:pt idx="157">
                  <c:v>233.22800000000001</c:v>
                </c:pt>
                <c:pt idx="158">
                  <c:v>233.50616666666701</c:v>
                </c:pt>
                <c:pt idx="159">
                  <c:v>233.784083333333</c:v>
                </c:pt>
                <c:pt idx="160">
                  <c:v>234.062166666667</c:v>
                </c:pt>
                <c:pt idx="161">
                  <c:v>234.34033333333301</c:v>
                </c:pt>
                <c:pt idx="162">
                  <c:v>234.618416666667</c:v>
                </c:pt>
                <c:pt idx="163">
                  <c:v>234.89658333333301</c:v>
                </c:pt>
                <c:pt idx="164">
                  <c:v>235.17466666666701</c:v>
                </c:pt>
                <c:pt idx="165">
                  <c:v>235.45291666666699</c:v>
                </c:pt>
                <c:pt idx="166">
                  <c:v>235.73099999999999</c:v>
                </c:pt>
                <c:pt idx="167">
                  <c:v>236.009083333333</c:v>
                </c:pt>
                <c:pt idx="168">
                  <c:v>236.28708333333299</c:v>
                </c:pt>
                <c:pt idx="169">
                  <c:v>236.56524999999999</c:v>
                </c:pt>
                <c:pt idx="170">
                  <c:v>236.84350000000001</c:v>
                </c:pt>
                <c:pt idx="171">
                  <c:v>237.1215</c:v>
                </c:pt>
                <c:pt idx="172">
                  <c:v>237.399583333333</c:v>
                </c:pt>
                <c:pt idx="173">
                  <c:v>237.67766666666699</c:v>
                </c:pt>
                <c:pt idx="174">
                  <c:v>237.95574999999999</c:v>
                </c:pt>
                <c:pt idx="175">
                  <c:v>238.233916666667</c:v>
                </c:pt>
                <c:pt idx="176">
                  <c:v>238.512</c:v>
                </c:pt>
                <c:pt idx="177">
                  <c:v>238.790083333333</c:v>
                </c:pt>
                <c:pt idx="178">
                  <c:v>239.06825000000001</c:v>
                </c:pt>
                <c:pt idx="179">
                  <c:v>239.34641666666701</c:v>
                </c:pt>
                <c:pt idx="180">
                  <c:v>239.62450000000001</c:v>
                </c:pt>
                <c:pt idx="181">
                  <c:v>239.90266666666699</c:v>
                </c:pt>
                <c:pt idx="182">
                  <c:v>240.18066666666701</c:v>
                </c:pt>
                <c:pt idx="183">
                  <c:v>240.45883333333299</c:v>
                </c:pt>
                <c:pt idx="184">
                  <c:v>240.73691666666701</c:v>
                </c:pt>
                <c:pt idx="185">
                  <c:v>241.015083333333</c:v>
                </c:pt>
                <c:pt idx="186">
                  <c:v>241.29316666666699</c:v>
                </c:pt>
                <c:pt idx="187">
                  <c:v>241.57124999999999</c:v>
                </c:pt>
                <c:pt idx="188">
                  <c:v>241.84933333333299</c:v>
                </c:pt>
                <c:pt idx="189">
                  <c:v>242.1275</c:v>
                </c:pt>
                <c:pt idx="190">
                  <c:v>242.405583333333</c:v>
                </c:pt>
                <c:pt idx="191">
                  <c:v>242.68375</c:v>
                </c:pt>
                <c:pt idx="192">
                  <c:v>242.961833333333</c:v>
                </c:pt>
                <c:pt idx="193">
                  <c:v>243.239833333333</c:v>
                </c:pt>
                <c:pt idx="194">
                  <c:v>243.518</c:v>
                </c:pt>
                <c:pt idx="195">
                  <c:v>243.796083333333</c:v>
                </c:pt>
                <c:pt idx="196">
                  <c:v>244.074166666667</c:v>
                </c:pt>
                <c:pt idx="197">
                  <c:v>244.35233333333301</c:v>
                </c:pt>
                <c:pt idx="198">
                  <c:v>244.630416666667</c:v>
                </c:pt>
                <c:pt idx="199">
                  <c:v>244.9085</c:v>
                </c:pt>
                <c:pt idx="200">
                  <c:v>245.18674999999999</c:v>
                </c:pt>
                <c:pt idx="201">
                  <c:v>245.46483333333299</c:v>
                </c:pt>
                <c:pt idx="202">
                  <c:v>245.74283333333301</c:v>
                </c:pt>
                <c:pt idx="203">
                  <c:v>246.02091666666701</c:v>
                </c:pt>
                <c:pt idx="204">
                  <c:v>246.29908333333299</c:v>
                </c:pt>
                <c:pt idx="205">
                  <c:v>246.57724999999999</c:v>
                </c:pt>
                <c:pt idx="206">
                  <c:v>246.85533333333299</c:v>
                </c:pt>
                <c:pt idx="207">
                  <c:v>247.1335</c:v>
                </c:pt>
                <c:pt idx="208">
                  <c:v>247.411583333333</c:v>
                </c:pt>
                <c:pt idx="209">
                  <c:v>247.68966666666699</c:v>
                </c:pt>
                <c:pt idx="210">
                  <c:v>247.96775</c:v>
                </c:pt>
                <c:pt idx="211">
                  <c:v>248.245916666667</c:v>
                </c:pt>
                <c:pt idx="212">
                  <c:v>248.524</c:v>
                </c:pt>
                <c:pt idx="213">
                  <c:v>248.802083333333</c:v>
                </c:pt>
                <c:pt idx="214">
                  <c:v>249.08025000000001</c:v>
                </c:pt>
                <c:pt idx="215">
                  <c:v>249.35825</c:v>
                </c:pt>
                <c:pt idx="216">
                  <c:v>249.63650000000001</c:v>
                </c:pt>
                <c:pt idx="217">
                  <c:v>249.91458333333301</c:v>
                </c:pt>
                <c:pt idx="218">
                  <c:v>250.192583333333</c:v>
                </c:pt>
                <c:pt idx="219">
                  <c:v>250.47075000000001</c:v>
                </c:pt>
                <c:pt idx="220">
                  <c:v>250.74883333333301</c:v>
                </c:pt>
                <c:pt idx="221">
                  <c:v>251.027083333333</c:v>
                </c:pt>
                <c:pt idx="222">
                  <c:v>251.30500000000001</c:v>
                </c:pt>
                <c:pt idx="223">
                  <c:v>251.58316666666701</c:v>
                </c:pt>
                <c:pt idx="224">
                  <c:v>251.86133333333299</c:v>
                </c:pt>
                <c:pt idx="225">
                  <c:v>252.13941666666699</c:v>
                </c:pt>
                <c:pt idx="226">
                  <c:v>252.435583333333</c:v>
                </c:pt>
                <c:pt idx="227">
                  <c:v>252.713666666667</c:v>
                </c:pt>
                <c:pt idx="228">
                  <c:v>252.99175</c:v>
                </c:pt>
                <c:pt idx="229">
                  <c:v>253.27</c:v>
                </c:pt>
                <c:pt idx="230">
                  <c:v>253.54808333333301</c:v>
                </c:pt>
                <c:pt idx="231">
                  <c:v>253.82624999999999</c:v>
                </c:pt>
                <c:pt idx="232">
                  <c:v>254.10425000000001</c:v>
                </c:pt>
                <c:pt idx="233">
                  <c:v>254.38233333333301</c:v>
                </c:pt>
                <c:pt idx="234">
                  <c:v>254.660416666667</c:v>
                </c:pt>
                <c:pt idx="235">
                  <c:v>254.93858333333301</c:v>
                </c:pt>
                <c:pt idx="236">
                  <c:v>255.21674999999999</c:v>
                </c:pt>
                <c:pt idx="237">
                  <c:v>255.49475000000001</c:v>
                </c:pt>
                <c:pt idx="238">
                  <c:v>255.77291666666699</c:v>
                </c:pt>
                <c:pt idx="239">
                  <c:v>256.05099999999999</c:v>
                </c:pt>
                <c:pt idx="240">
                  <c:v>256.32908333333302</c:v>
                </c:pt>
                <c:pt idx="241">
                  <c:v>256.60733333333297</c:v>
                </c:pt>
                <c:pt idx="242">
                  <c:v>256.88533333333299</c:v>
                </c:pt>
                <c:pt idx="243">
                  <c:v>257.1635</c:v>
                </c:pt>
                <c:pt idx="244">
                  <c:v>257.44158333333303</c:v>
                </c:pt>
                <c:pt idx="245">
                  <c:v>257.71974999999998</c:v>
                </c:pt>
                <c:pt idx="246">
                  <c:v>257.99783333333301</c:v>
                </c:pt>
                <c:pt idx="247">
                  <c:v>258.27583333333303</c:v>
                </c:pt>
                <c:pt idx="248">
                  <c:v>258.55408333333298</c:v>
                </c:pt>
                <c:pt idx="249">
                  <c:v>258.83350000000002</c:v>
                </c:pt>
                <c:pt idx="250">
                  <c:v>259.11158333333299</c:v>
                </c:pt>
                <c:pt idx="251">
                  <c:v>259.38966666666698</c:v>
                </c:pt>
                <c:pt idx="252">
                  <c:v>259.66783333333302</c:v>
                </c:pt>
                <c:pt idx="253">
                  <c:v>259.94591666666702</c:v>
                </c:pt>
                <c:pt idx="254">
                  <c:v>260.22399999999999</c:v>
                </c:pt>
                <c:pt idx="255">
                  <c:v>260.50216666666699</c:v>
                </c:pt>
                <c:pt idx="256">
                  <c:v>260.78033333333298</c:v>
                </c:pt>
                <c:pt idx="257">
                  <c:v>261.058333333333</c:v>
                </c:pt>
                <c:pt idx="258">
                  <c:v>261.33658333333301</c:v>
                </c:pt>
                <c:pt idx="259">
                  <c:v>261.61458333333297</c:v>
                </c:pt>
                <c:pt idx="260">
                  <c:v>261.89274999999998</c:v>
                </c:pt>
                <c:pt idx="261">
                  <c:v>262.17083333333301</c:v>
                </c:pt>
                <c:pt idx="262">
                  <c:v>262.448916666667</c:v>
                </c:pt>
                <c:pt idx="263">
                  <c:v>262.72708333333298</c:v>
                </c:pt>
                <c:pt idx="264">
                  <c:v>263.00516666666698</c:v>
                </c:pt>
                <c:pt idx="265">
                  <c:v>263.28325000000001</c:v>
                </c:pt>
                <c:pt idx="266">
                  <c:v>263.56141666666701</c:v>
                </c:pt>
                <c:pt idx="267">
                  <c:v>263.83949999999999</c:v>
                </c:pt>
                <c:pt idx="268">
                  <c:v>264.11766666666699</c:v>
                </c:pt>
                <c:pt idx="269">
                  <c:v>264.39566666666701</c:v>
                </c:pt>
                <c:pt idx="270">
                  <c:v>264.67383333333299</c:v>
                </c:pt>
                <c:pt idx="271">
                  <c:v>264.952</c:v>
                </c:pt>
                <c:pt idx="272">
                  <c:v>265.230166666667</c:v>
                </c:pt>
                <c:pt idx="273">
                  <c:v>265.50816666666702</c:v>
                </c:pt>
                <c:pt idx="274">
                  <c:v>265.78625</c:v>
                </c:pt>
                <c:pt idx="275">
                  <c:v>266.06450000000001</c:v>
                </c:pt>
                <c:pt idx="276">
                  <c:v>266.34249999999997</c:v>
                </c:pt>
                <c:pt idx="277">
                  <c:v>266.620583333333</c:v>
                </c:pt>
                <c:pt idx="278">
                  <c:v>266.898666666667</c:v>
                </c:pt>
                <c:pt idx="279">
                  <c:v>267.17683333333298</c:v>
                </c:pt>
                <c:pt idx="280">
                  <c:v>267.45499999999998</c:v>
                </c:pt>
                <c:pt idx="281">
                  <c:v>267.733</c:v>
                </c:pt>
                <c:pt idx="282">
                  <c:v>268.01116666666701</c:v>
                </c:pt>
                <c:pt idx="283">
                  <c:v>268.28924999999998</c:v>
                </c:pt>
                <c:pt idx="284">
                  <c:v>268.56741666666699</c:v>
                </c:pt>
                <c:pt idx="285">
                  <c:v>268.84550000000002</c:v>
                </c:pt>
                <c:pt idx="286">
                  <c:v>269.12349999999998</c:v>
                </c:pt>
                <c:pt idx="287">
                  <c:v>269.40166666666698</c:v>
                </c:pt>
                <c:pt idx="288">
                  <c:v>269.67983333333302</c:v>
                </c:pt>
                <c:pt idx="289">
                  <c:v>269.95791666666702</c:v>
                </c:pt>
                <c:pt idx="290">
                  <c:v>270.236083333333</c:v>
                </c:pt>
                <c:pt idx="291">
                  <c:v>270.51408333333302</c:v>
                </c:pt>
                <c:pt idx="292">
                  <c:v>270.79225000000002</c:v>
                </c:pt>
                <c:pt idx="293">
                  <c:v>271.070333333333</c:v>
                </c:pt>
                <c:pt idx="294">
                  <c:v>271.34841666666699</c:v>
                </c:pt>
                <c:pt idx="295">
                  <c:v>271.62666666666701</c:v>
                </c:pt>
                <c:pt idx="296">
                  <c:v>271.90466666666703</c:v>
                </c:pt>
                <c:pt idx="297">
                  <c:v>272.18283333333301</c:v>
                </c:pt>
                <c:pt idx="298">
                  <c:v>272.460916666667</c:v>
                </c:pt>
                <c:pt idx="299">
                  <c:v>272.73899999999998</c:v>
                </c:pt>
                <c:pt idx="300">
                  <c:v>273.01708333333301</c:v>
                </c:pt>
                <c:pt idx="301">
                  <c:v>273.295166666667</c:v>
                </c:pt>
                <c:pt idx="302">
                  <c:v>273.57341666666701</c:v>
                </c:pt>
                <c:pt idx="303">
                  <c:v>273.85141666666698</c:v>
                </c:pt>
                <c:pt idx="304">
                  <c:v>274.12950000000001</c:v>
                </c:pt>
                <c:pt idx="305">
                  <c:v>274.40766666666701</c:v>
                </c:pt>
                <c:pt idx="306">
                  <c:v>274.68574999999998</c:v>
                </c:pt>
                <c:pt idx="307">
                  <c:v>274.964</c:v>
                </c:pt>
                <c:pt idx="308">
                  <c:v>275.24200000000002</c:v>
                </c:pt>
                <c:pt idx="309">
                  <c:v>275.52016666666702</c:v>
                </c:pt>
                <c:pt idx="310">
                  <c:v>275.79825</c:v>
                </c:pt>
                <c:pt idx="311">
                  <c:v>276.07633333333303</c:v>
                </c:pt>
                <c:pt idx="312">
                  <c:v>276.35433333333299</c:v>
                </c:pt>
                <c:pt idx="313">
                  <c:v>276.63249999999999</c:v>
                </c:pt>
                <c:pt idx="314">
                  <c:v>276.910666666667</c:v>
                </c:pt>
                <c:pt idx="315">
                  <c:v>277.18883333333298</c:v>
                </c:pt>
                <c:pt idx="316">
                  <c:v>277.46691666666698</c:v>
                </c:pt>
                <c:pt idx="317">
                  <c:v>277.74508333333301</c:v>
                </c:pt>
                <c:pt idx="318">
                  <c:v>278.02300000000002</c:v>
                </c:pt>
                <c:pt idx="319">
                  <c:v>278.30124999999998</c:v>
                </c:pt>
                <c:pt idx="320">
                  <c:v>278.57925</c:v>
                </c:pt>
                <c:pt idx="321">
                  <c:v>278.85741666666701</c:v>
                </c:pt>
                <c:pt idx="322">
                  <c:v>279.13549999999998</c:v>
                </c:pt>
                <c:pt idx="323">
                  <c:v>279.41358333333301</c:v>
                </c:pt>
                <c:pt idx="324">
                  <c:v>279.69175000000001</c:v>
                </c:pt>
                <c:pt idx="325">
                  <c:v>279.96983333333299</c:v>
                </c:pt>
                <c:pt idx="326">
                  <c:v>280.24799999999999</c:v>
                </c:pt>
                <c:pt idx="327">
                  <c:v>280.526166666667</c:v>
                </c:pt>
                <c:pt idx="328">
                  <c:v>280.80416666666702</c:v>
                </c:pt>
                <c:pt idx="329">
                  <c:v>281.082333333333</c:v>
                </c:pt>
                <c:pt idx="330">
                  <c:v>281.36033333333302</c:v>
                </c:pt>
                <c:pt idx="331">
                  <c:v>281.63866666666701</c:v>
                </c:pt>
                <c:pt idx="332">
                  <c:v>281.91674999999998</c:v>
                </c:pt>
                <c:pt idx="333">
                  <c:v>282.19475</c:v>
                </c:pt>
                <c:pt idx="334">
                  <c:v>282.47283333333303</c:v>
                </c:pt>
                <c:pt idx="335">
                  <c:v>282.75099999999998</c:v>
                </c:pt>
                <c:pt idx="336">
                  <c:v>283.029</c:v>
                </c:pt>
                <c:pt idx="337">
                  <c:v>283.307166666667</c:v>
                </c:pt>
                <c:pt idx="338">
                  <c:v>283.58533333333298</c:v>
                </c:pt>
                <c:pt idx="339">
                  <c:v>283.86341666666698</c:v>
                </c:pt>
                <c:pt idx="340">
                  <c:v>284.141416666667</c:v>
                </c:pt>
                <c:pt idx="341">
                  <c:v>284.41966666666701</c:v>
                </c:pt>
                <c:pt idx="342">
                  <c:v>284.69774999999998</c:v>
                </c:pt>
                <c:pt idx="343">
                  <c:v>284.97583333333301</c:v>
                </c:pt>
                <c:pt idx="344">
                  <c:v>285.25391666666701</c:v>
                </c:pt>
                <c:pt idx="345">
                  <c:v>285.53208333333299</c:v>
                </c:pt>
                <c:pt idx="346">
                  <c:v>285.81016666666699</c:v>
                </c:pt>
                <c:pt idx="347">
                  <c:v>286.08833333333303</c:v>
                </c:pt>
                <c:pt idx="348">
                  <c:v>286.36641666666702</c:v>
                </c:pt>
                <c:pt idx="349">
                  <c:v>286.64441666666698</c:v>
                </c:pt>
                <c:pt idx="350">
                  <c:v>286.92258333333302</c:v>
                </c:pt>
                <c:pt idx="351">
                  <c:v>287.20066666666702</c:v>
                </c:pt>
                <c:pt idx="352">
                  <c:v>287.478833333333</c:v>
                </c:pt>
                <c:pt idx="353">
                  <c:v>287.756916666667</c:v>
                </c:pt>
                <c:pt idx="354">
                  <c:v>288.03508333333298</c:v>
                </c:pt>
                <c:pt idx="355">
                  <c:v>288.31316666666697</c:v>
                </c:pt>
                <c:pt idx="356">
                  <c:v>288.59116666666699</c:v>
                </c:pt>
                <c:pt idx="357">
                  <c:v>288.86933333333297</c:v>
                </c:pt>
                <c:pt idx="358">
                  <c:v>289.14758333333299</c:v>
                </c:pt>
                <c:pt idx="359">
                  <c:v>289.42566666666698</c:v>
                </c:pt>
                <c:pt idx="360">
                  <c:v>289.703666666667</c:v>
                </c:pt>
                <c:pt idx="361">
                  <c:v>289.98183333333299</c:v>
                </c:pt>
                <c:pt idx="362">
                  <c:v>290.25991666666698</c:v>
                </c:pt>
                <c:pt idx="363">
                  <c:v>290.53800000000001</c:v>
                </c:pt>
                <c:pt idx="364">
                  <c:v>290.81625000000003</c:v>
                </c:pt>
                <c:pt idx="365">
                  <c:v>291.094333333333</c:v>
                </c:pt>
                <c:pt idx="366">
                  <c:v>291.37233333333302</c:v>
                </c:pt>
                <c:pt idx="367">
                  <c:v>291.65050000000002</c:v>
                </c:pt>
                <c:pt idx="368">
                  <c:v>291.92858333333299</c:v>
                </c:pt>
                <c:pt idx="369">
                  <c:v>292.20666666666699</c:v>
                </c:pt>
                <c:pt idx="370">
                  <c:v>292.48483333333297</c:v>
                </c:pt>
                <c:pt idx="371">
                  <c:v>292.76291666666702</c:v>
                </c:pt>
                <c:pt idx="372">
                  <c:v>293.041</c:v>
                </c:pt>
                <c:pt idx="373">
                  <c:v>293.31925000000001</c:v>
                </c:pt>
                <c:pt idx="374">
                  <c:v>293.59733333333298</c:v>
                </c:pt>
                <c:pt idx="375">
                  <c:v>293.875333333333</c:v>
                </c:pt>
                <c:pt idx="376">
                  <c:v>294.15350000000001</c:v>
                </c:pt>
                <c:pt idx="377">
                  <c:v>294.43158333333298</c:v>
                </c:pt>
                <c:pt idx="378">
                  <c:v>294.70966666666698</c:v>
                </c:pt>
                <c:pt idx="379">
                  <c:v>294.98783333333301</c:v>
                </c:pt>
                <c:pt idx="380">
                  <c:v>295.26591666666701</c:v>
                </c:pt>
                <c:pt idx="381">
                  <c:v>295.54408333333299</c:v>
                </c:pt>
                <c:pt idx="382">
                  <c:v>295.82216666666699</c:v>
                </c:pt>
                <c:pt idx="383">
                  <c:v>296.10025000000002</c:v>
                </c:pt>
                <c:pt idx="384">
                  <c:v>296.37841666666702</c:v>
                </c:pt>
                <c:pt idx="385">
                  <c:v>296.65641666666698</c:v>
                </c:pt>
                <c:pt idx="386">
                  <c:v>296.934666666667</c:v>
                </c:pt>
                <c:pt idx="387">
                  <c:v>297.21275000000003</c:v>
                </c:pt>
                <c:pt idx="388">
                  <c:v>297.49074999999999</c:v>
                </c:pt>
                <c:pt idx="389">
                  <c:v>297.76883333333302</c:v>
                </c:pt>
                <c:pt idx="390">
                  <c:v>298.04708333333298</c:v>
                </c:pt>
                <c:pt idx="391">
                  <c:v>298.32516666666697</c:v>
                </c:pt>
                <c:pt idx="392">
                  <c:v>298.60333333333301</c:v>
                </c:pt>
                <c:pt idx="393">
                  <c:v>298.88141666666701</c:v>
                </c:pt>
                <c:pt idx="394">
                  <c:v>299.15949999999998</c:v>
                </c:pt>
                <c:pt idx="395">
                  <c:v>299.43758333333301</c:v>
                </c:pt>
                <c:pt idx="396">
                  <c:v>299.71575000000001</c:v>
                </c:pt>
                <c:pt idx="397">
                  <c:v>299.99374999999998</c:v>
                </c:pt>
                <c:pt idx="398">
                  <c:v>300.27183333333301</c:v>
                </c:pt>
                <c:pt idx="399">
                  <c:v>300.55008333333302</c:v>
                </c:pt>
                <c:pt idx="400">
                  <c:v>300.82808333333298</c:v>
                </c:pt>
                <c:pt idx="401">
                  <c:v>301.10624999999999</c:v>
                </c:pt>
                <c:pt idx="402">
                  <c:v>301.38433333333302</c:v>
                </c:pt>
                <c:pt idx="403">
                  <c:v>301.66250000000002</c:v>
                </c:pt>
                <c:pt idx="404">
                  <c:v>301.940583333333</c:v>
                </c:pt>
                <c:pt idx="405">
                  <c:v>302.21866666666699</c:v>
                </c:pt>
                <c:pt idx="406">
                  <c:v>302.49666666666701</c:v>
                </c:pt>
                <c:pt idx="407">
                  <c:v>302.77491666666702</c:v>
                </c:pt>
                <c:pt idx="408">
                  <c:v>303.05308333333301</c:v>
                </c:pt>
                <c:pt idx="409">
                  <c:v>303.331166666667</c:v>
                </c:pt>
                <c:pt idx="410">
                  <c:v>303.60924999999997</c:v>
                </c:pt>
                <c:pt idx="411">
                  <c:v>303.88724999999999</c:v>
                </c:pt>
                <c:pt idx="412">
                  <c:v>304.16550000000001</c:v>
                </c:pt>
                <c:pt idx="413">
                  <c:v>304.44349999999997</c:v>
                </c:pt>
                <c:pt idx="414">
                  <c:v>304.72174999999999</c:v>
                </c:pt>
                <c:pt idx="415">
                  <c:v>304.99983333333302</c:v>
                </c:pt>
                <c:pt idx="416">
                  <c:v>305.27791666666701</c:v>
                </c:pt>
                <c:pt idx="417">
                  <c:v>305.55591666666697</c:v>
                </c:pt>
                <c:pt idx="418">
                  <c:v>305.83408333333301</c:v>
                </c:pt>
                <c:pt idx="419">
                  <c:v>306.11216666666701</c:v>
                </c:pt>
                <c:pt idx="420">
                  <c:v>306.39024999999998</c:v>
                </c:pt>
                <c:pt idx="421">
                  <c:v>306.66841666666699</c:v>
                </c:pt>
                <c:pt idx="422">
                  <c:v>306.94650000000001</c:v>
                </c:pt>
                <c:pt idx="423">
                  <c:v>307.22466666666702</c:v>
                </c:pt>
                <c:pt idx="424">
                  <c:v>307.502833333333</c:v>
                </c:pt>
                <c:pt idx="425">
                  <c:v>307.78083333333302</c:v>
                </c:pt>
                <c:pt idx="426">
                  <c:v>308.05891666666702</c:v>
                </c:pt>
                <c:pt idx="427">
                  <c:v>308.337083333333</c:v>
                </c:pt>
                <c:pt idx="428">
                  <c:v>308.61516666666699</c:v>
                </c:pt>
                <c:pt idx="429">
                  <c:v>308.89333333333298</c:v>
                </c:pt>
                <c:pt idx="430">
                  <c:v>309.17149999999998</c:v>
                </c:pt>
                <c:pt idx="431">
                  <c:v>309.4495</c:v>
                </c:pt>
                <c:pt idx="432">
                  <c:v>309.72766666666701</c:v>
                </c:pt>
                <c:pt idx="433">
                  <c:v>310.00574999999998</c:v>
                </c:pt>
                <c:pt idx="434">
                  <c:v>310.28391666666698</c:v>
                </c:pt>
                <c:pt idx="435">
                  <c:v>310.561916666667</c:v>
                </c:pt>
                <c:pt idx="436">
                  <c:v>310.84008333333298</c:v>
                </c:pt>
                <c:pt idx="437">
                  <c:v>311.11816666666698</c:v>
                </c:pt>
                <c:pt idx="438">
                  <c:v>311.39633333333302</c:v>
                </c:pt>
                <c:pt idx="439">
                  <c:v>311.67433333333298</c:v>
                </c:pt>
                <c:pt idx="440">
                  <c:v>311.952583333333</c:v>
                </c:pt>
                <c:pt idx="441">
                  <c:v>312.23058333333302</c:v>
                </c:pt>
                <c:pt idx="442">
                  <c:v>312.50875000000002</c:v>
                </c:pt>
                <c:pt idx="443">
                  <c:v>312.78683333333299</c:v>
                </c:pt>
                <c:pt idx="444">
                  <c:v>313.06491666666699</c:v>
                </c:pt>
                <c:pt idx="445">
                  <c:v>313.34308333333303</c:v>
                </c:pt>
                <c:pt idx="446">
                  <c:v>313.62116666666702</c:v>
                </c:pt>
                <c:pt idx="447">
                  <c:v>313.89924999999999</c:v>
                </c:pt>
                <c:pt idx="448">
                  <c:v>314.177416666667</c:v>
                </c:pt>
                <c:pt idx="449">
                  <c:v>314.45558333333298</c:v>
                </c:pt>
                <c:pt idx="450">
                  <c:v>314.733583333333</c:v>
                </c:pt>
                <c:pt idx="451">
                  <c:v>315.01175000000001</c:v>
                </c:pt>
                <c:pt idx="452">
                  <c:v>315.28983333333298</c:v>
                </c:pt>
                <c:pt idx="453">
                  <c:v>315.56791666666697</c:v>
                </c:pt>
                <c:pt idx="454">
                  <c:v>315.84608333333301</c:v>
                </c:pt>
                <c:pt idx="455">
                  <c:v>316.12408333333298</c:v>
                </c:pt>
                <c:pt idx="456">
                  <c:v>316.40233333333299</c:v>
                </c:pt>
                <c:pt idx="457">
                  <c:v>316.68041666666699</c:v>
                </c:pt>
                <c:pt idx="458">
                  <c:v>316.95850000000002</c:v>
                </c:pt>
                <c:pt idx="459">
                  <c:v>317.23658333333299</c:v>
                </c:pt>
                <c:pt idx="460">
                  <c:v>317.51474999999999</c:v>
                </c:pt>
                <c:pt idx="461">
                  <c:v>317.79283333333302</c:v>
                </c:pt>
                <c:pt idx="462">
                  <c:v>318.07091666666702</c:v>
                </c:pt>
                <c:pt idx="463">
                  <c:v>318.34899999999999</c:v>
                </c:pt>
                <c:pt idx="464">
                  <c:v>318.62708333333302</c:v>
                </c:pt>
                <c:pt idx="465">
                  <c:v>318.90525000000002</c:v>
                </c:pt>
                <c:pt idx="466">
                  <c:v>319.183333333333</c:v>
                </c:pt>
                <c:pt idx="467">
                  <c:v>319.4615</c:v>
                </c:pt>
                <c:pt idx="468">
                  <c:v>319.73958333333297</c:v>
                </c:pt>
                <c:pt idx="469">
                  <c:v>320.01774999999998</c:v>
                </c:pt>
                <c:pt idx="470">
                  <c:v>320.29583333333301</c:v>
                </c:pt>
                <c:pt idx="471">
                  <c:v>320.57383333333303</c:v>
                </c:pt>
                <c:pt idx="472">
                  <c:v>320.85199999999998</c:v>
                </c:pt>
                <c:pt idx="473">
                  <c:v>321.13016666666698</c:v>
                </c:pt>
                <c:pt idx="474">
                  <c:v>321.40825000000001</c:v>
                </c:pt>
                <c:pt idx="475">
                  <c:v>321.68641666666701</c:v>
                </c:pt>
                <c:pt idx="476">
                  <c:v>321.96441666666698</c:v>
                </c:pt>
                <c:pt idx="477">
                  <c:v>322.24266666666699</c:v>
                </c:pt>
                <c:pt idx="478">
                  <c:v>322.52066666666701</c:v>
                </c:pt>
                <c:pt idx="479">
                  <c:v>322.79883333333299</c:v>
                </c:pt>
                <c:pt idx="480">
                  <c:v>323.07691666666699</c:v>
                </c:pt>
                <c:pt idx="481">
                  <c:v>323.35500000000002</c:v>
                </c:pt>
                <c:pt idx="482">
                  <c:v>323.63316666666702</c:v>
                </c:pt>
                <c:pt idx="483">
                  <c:v>323.911333333333</c:v>
                </c:pt>
                <c:pt idx="484">
                  <c:v>324.18933333333302</c:v>
                </c:pt>
                <c:pt idx="485">
                  <c:v>324.46749999999997</c:v>
                </c:pt>
                <c:pt idx="486">
                  <c:v>324.745583333333</c:v>
                </c:pt>
                <c:pt idx="487">
                  <c:v>325.02375000000001</c:v>
                </c:pt>
                <c:pt idx="488">
                  <c:v>325.30175000000003</c:v>
                </c:pt>
                <c:pt idx="489">
                  <c:v>325.579833333333</c:v>
                </c:pt>
                <c:pt idx="490">
                  <c:v>325.858</c:v>
                </c:pt>
                <c:pt idx="491">
                  <c:v>326.13616666666701</c:v>
                </c:pt>
                <c:pt idx="492">
                  <c:v>326.41424999999998</c:v>
                </c:pt>
                <c:pt idx="493">
                  <c:v>326.69233333333301</c:v>
                </c:pt>
                <c:pt idx="494">
                  <c:v>326.97050000000002</c:v>
                </c:pt>
                <c:pt idx="495">
                  <c:v>327.24858333333299</c:v>
                </c:pt>
                <c:pt idx="496">
                  <c:v>327.52666666666698</c:v>
                </c:pt>
                <c:pt idx="497">
                  <c:v>327.80475000000001</c:v>
                </c:pt>
                <c:pt idx="498">
                  <c:v>328.08283333333299</c:v>
                </c:pt>
                <c:pt idx="499">
                  <c:v>328.36099999999999</c:v>
                </c:pt>
                <c:pt idx="500">
                  <c:v>328.63908333333302</c:v>
                </c:pt>
                <c:pt idx="501">
                  <c:v>328.91733333333298</c:v>
                </c:pt>
                <c:pt idx="502">
                  <c:v>329.195333333333</c:v>
                </c:pt>
                <c:pt idx="503">
                  <c:v>329.4735</c:v>
                </c:pt>
                <c:pt idx="504">
                  <c:v>329.75166666666701</c:v>
                </c:pt>
                <c:pt idx="505">
                  <c:v>330.02966666666703</c:v>
                </c:pt>
                <c:pt idx="506">
                  <c:v>330.30775</c:v>
                </c:pt>
                <c:pt idx="507">
                  <c:v>330.58583333333303</c:v>
                </c:pt>
                <c:pt idx="508">
                  <c:v>330.86399999999998</c:v>
                </c:pt>
                <c:pt idx="509">
                  <c:v>331.14208333333301</c:v>
                </c:pt>
                <c:pt idx="510">
                  <c:v>331.42574999999999</c:v>
                </c:pt>
                <c:pt idx="511">
                  <c:v>331.703916666667</c:v>
                </c:pt>
                <c:pt idx="512">
                  <c:v>331.98191666666702</c:v>
                </c:pt>
                <c:pt idx="513">
                  <c:v>332.260083333333</c:v>
                </c:pt>
                <c:pt idx="514">
                  <c:v>332.53825000000001</c:v>
                </c:pt>
                <c:pt idx="515">
                  <c:v>332.81633333333298</c:v>
                </c:pt>
                <c:pt idx="516">
                  <c:v>333.09441666666697</c:v>
                </c:pt>
                <c:pt idx="517">
                  <c:v>333.3725</c:v>
                </c:pt>
                <c:pt idx="518">
                  <c:v>333.65058333333297</c:v>
                </c:pt>
                <c:pt idx="519">
                  <c:v>333.92874999999998</c:v>
                </c:pt>
                <c:pt idx="520">
                  <c:v>334.20691666666698</c:v>
                </c:pt>
                <c:pt idx="521">
                  <c:v>334.48500000000001</c:v>
                </c:pt>
                <c:pt idx="522">
                  <c:v>334.76308333333299</c:v>
                </c:pt>
                <c:pt idx="523">
                  <c:v>335.04124999999999</c:v>
                </c:pt>
                <c:pt idx="524">
                  <c:v>335.31933333333302</c:v>
                </c:pt>
                <c:pt idx="525">
                  <c:v>335.59741666666702</c:v>
                </c:pt>
                <c:pt idx="526">
                  <c:v>335.876916666667</c:v>
                </c:pt>
                <c:pt idx="527">
                  <c:v>336.15499999999997</c:v>
                </c:pt>
                <c:pt idx="528">
                  <c:v>336.433083333333</c:v>
                </c:pt>
                <c:pt idx="529">
                  <c:v>336.711166666667</c:v>
                </c:pt>
                <c:pt idx="530">
                  <c:v>336.98933333333298</c:v>
                </c:pt>
                <c:pt idx="531">
                  <c:v>337.26749999999998</c:v>
                </c:pt>
                <c:pt idx="532">
                  <c:v>337.54558333333301</c:v>
                </c:pt>
                <c:pt idx="533">
                  <c:v>337.82375000000002</c:v>
                </c:pt>
                <c:pt idx="534">
                  <c:v>338.10174999999998</c:v>
                </c:pt>
                <c:pt idx="535">
                  <c:v>338.37983333333301</c:v>
                </c:pt>
                <c:pt idx="536">
                  <c:v>338.65800000000002</c:v>
                </c:pt>
                <c:pt idx="537">
                  <c:v>338.93608333333299</c:v>
                </c:pt>
                <c:pt idx="538">
                  <c:v>339.21424999999999</c:v>
                </c:pt>
                <c:pt idx="539">
                  <c:v>339.49233333333302</c:v>
                </c:pt>
                <c:pt idx="540">
                  <c:v>339.77041666666702</c:v>
                </c:pt>
                <c:pt idx="541">
                  <c:v>340.048583333333</c:v>
                </c:pt>
                <c:pt idx="542">
                  <c:v>340.32666666666699</c:v>
                </c:pt>
                <c:pt idx="543">
                  <c:v>340.60475000000002</c:v>
                </c:pt>
                <c:pt idx="544">
                  <c:v>340.882833333333</c:v>
                </c:pt>
                <c:pt idx="545">
                  <c:v>341.161</c:v>
                </c:pt>
                <c:pt idx="546">
                  <c:v>341.43916666666701</c:v>
                </c:pt>
                <c:pt idx="547">
                  <c:v>341.71724999999998</c:v>
                </c:pt>
                <c:pt idx="548">
                  <c:v>341.99533333333301</c:v>
                </c:pt>
                <c:pt idx="549">
                  <c:v>342.273416666667</c:v>
                </c:pt>
                <c:pt idx="550">
                  <c:v>342.55158333333299</c:v>
                </c:pt>
                <c:pt idx="551">
                  <c:v>342.82974999999999</c:v>
                </c:pt>
                <c:pt idx="552">
                  <c:v>343.10775000000001</c:v>
                </c:pt>
                <c:pt idx="553">
                  <c:v>343.38583333333298</c:v>
                </c:pt>
                <c:pt idx="554">
                  <c:v>343.664083333333</c:v>
                </c:pt>
                <c:pt idx="555">
                  <c:v>343.94216666666699</c:v>
                </c:pt>
                <c:pt idx="556">
                  <c:v>344.22025000000002</c:v>
                </c:pt>
                <c:pt idx="557">
                  <c:v>344.49833333333299</c:v>
                </c:pt>
                <c:pt idx="558">
                  <c:v>344.77633333333301</c:v>
                </c:pt>
                <c:pt idx="559">
                  <c:v>345.05450000000002</c:v>
                </c:pt>
                <c:pt idx="560">
                  <c:v>345.33266666666702</c:v>
                </c:pt>
                <c:pt idx="561">
                  <c:v>345.61083333333301</c:v>
                </c:pt>
                <c:pt idx="562">
                  <c:v>345.88883333333303</c:v>
                </c:pt>
                <c:pt idx="563">
                  <c:v>346.16699999999997</c:v>
                </c:pt>
                <c:pt idx="564">
                  <c:v>346.44516666666698</c:v>
                </c:pt>
                <c:pt idx="565">
                  <c:v>346.72325000000001</c:v>
                </c:pt>
                <c:pt idx="566">
                  <c:v>347.00133333333298</c:v>
                </c:pt>
                <c:pt idx="567">
                  <c:v>347.27941666666698</c:v>
                </c:pt>
                <c:pt idx="568">
                  <c:v>347.570083333333</c:v>
                </c:pt>
                <c:pt idx="569">
                  <c:v>347.84808333333302</c:v>
                </c:pt>
                <c:pt idx="570">
                  <c:v>348.12625000000003</c:v>
                </c:pt>
                <c:pt idx="571">
                  <c:v>348.404333333333</c:v>
                </c:pt>
                <c:pt idx="572">
                  <c:v>348.682416666667</c:v>
                </c:pt>
                <c:pt idx="573">
                  <c:v>348.96058333333298</c:v>
                </c:pt>
                <c:pt idx="574">
                  <c:v>349.23866666666697</c:v>
                </c:pt>
                <c:pt idx="575">
                  <c:v>349.51683333333301</c:v>
                </c:pt>
                <c:pt idx="576">
                  <c:v>349.79483333333297</c:v>
                </c:pt>
                <c:pt idx="577">
                  <c:v>350.07308333333299</c:v>
                </c:pt>
                <c:pt idx="578">
                  <c:v>350.35116666666698</c:v>
                </c:pt>
                <c:pt idx="579">
                  <c:v>350.62933333333302</c:v>
                </c:pt>
                <c:pt idx="580">
                  <c:v>350.90741666666702</c:v>
                </c:pt>
                <c:pt idx="581">
                  <c:v>351.18541666666698</c:v>
                </c:pt>
                <c:pt idx="582">
                  <c:v>351.46350000000001</c:v>
                </c:pt>
                <c:pt idx="583">
                  <c:v>351.74175000000002</c:v>
                </c:pt>
                <c:pt idx="584">
                  <c:v>352.00099999999998</c:v>
                </c:pt>
              </c:numCache>
            </c:numRef>
          </c:xVal>
          <c:yVal>
            <c:numRef>
              <c:f>'Regeneration Study'!$J$685:$J$1269</c:f>
              <c:numCache>
                <c:formatCode>0.00</c:formatCode>
                <c:ptCount val="585"/>
                <c:pt idx="0">
                  <c:v>27.099426797702801</c:v>
                </c:pt>
                <c:pt idx="1">
                  <c:v>27.120011240368001</c:v>
                </c:pt>
                <c:pt idx="2">
                  <c:v>27.233268897235</c:v>
                </c:pt>
                <c:pt idx="3">
                  <c:v>27.325987780264001</c:v>
                </c:pt>
                <c:pt idx="4">
                  <c:v>27.573477267970699</c:v>
                </c:pt>
                <c:pt idx="5">
                  <c:v>27.904003874826</c:v>
                </c:pt>
                <c:pt idx="6">
                  <c:v>27.893665848678602</c:v>
                </c:pt>
                <c:pt idx="7">
                  <c:v>28.587675630655401</c:v>
                </c:pt>
                <c:pt idx="8">
                  <c:v>29.336531355048098</c:v>
                </c:pt>
                <c:pt idx="9">
                  <c:v>29.440790775971401</c:v>
                </c:pt>
                <c:pt idx="10">
                  <c:v>29.4825117905383</c:v>
                </c:pt>
                <c:pt idx="11">
                  <c:v>29.733045142401501</c:v>
                </c:pt>
                <c:pt idx="12">
                  <c:v>29.858445270073702</c:v>
                </c:pt>
                <c:pt idx="13">
                  <c:v>30.339972620284001</c:v>
                </c:pt>
                <c:pt idx="14">
                  <c:v>30.780778023625398</c:v>
                </c:pt>
                <c:pt idx="15">
                  <c:v>30.9069248473694</c:v>
                </c:pt>
                <c:pt idx="16">
                  <c:v>31.127899227974002</c:v>
                </c:pt>
                <c:pt idx="17">
                  <c:v>31.433509000587701</c:v>
                </c:pt>
                <c:pt idx="18">
                  <c:v>31.517908415279098</c:v>
                </c:pt>
                <c:pt idx="19">
                  <c:v>31.771349022009002</c:v>
                </c:pt>
                <c:pt idx="20">
                  <c:v>32.258129509436003</c:v>
                </c:pt>
                <c:pt idx="21">
                  <c:v>32.2793243557689</c:v>
                </c:pt>
                <c:pt idx="22">
                  <c:v>32.682510656865396</c:v>
                </c:pt>
                <c:pt idx="23">
                  <c:v>32.831285397052497</c:v>
                </c:pt>
                <c:pt idx="24">
                  <c:v>33.235735682351603</c:v>
                </c:pt>
                <c:pt idx="25">
                  <c:v>33.459646161205598</c:v>
                </c:pt>
                <c:pt idx="26">
                  <c:v>33.673158278860001</c:v>
                </c:pt>
                <c:pt idx="27">
                  <c:v>34.154506447063198</c:v>
                </c:pt>
                <c:pt idx="28">
                  <c:v>34.090250769440999</c:v>
                </c:pt>
                <c:pt idx="29">
                  <c:v>34.2509341606346</c:v>
                </c:pt>
                <c:pt idx="30">
                  <c:v>34.454675891790899</c:v>
                </c:pt>
                <c:pt idx="31">
                  <c:v>34.6586536789682</c:v>
                </c:pt>
                <c:pt idx="32">
                  <c:v>34.776853374571402</c:v>
                </c:pt>
                <c:pt idx="33">
                  <c:v>34.841359485386498</c:v>
                </c:pt>
                <c:pt idx="34">
                  <c:v>35.078083747771203</c:v>
                </c:pt>
                <c:pt idx="35">
                  <c:v>35.207339987091203</c:v>
                </c:pt>
                <c:pt idx="36">
                  <c:v>35.487720247617702</c:v>
                </c:pt>
                <c:pt idx="37">
                  <c:v>35.7793567764908</c:v>
                </c:pt>
                <c:pt idx="38">
                  <c:v>35.919945882340599</c:v>
                </c:pt>
                <c:pt idx="39">
                  <c:v>36.223134697346197</c:v>
                </c:pt>
                <c:pt idx="40">
                  <c:v>36.364078455584298</c:v>
                </c:pt>
                <c:pt idx="41">
                  <c:v>36.602854737261197</c:v>
                </c:pt>
                <c:pt idx="42">
                  <c:v>36.613715547629802</c:v>
                </c:pt>
                <c:pt idx="43">
                  <c:v>36.6354398413037</c:v>
                </c:pt>
                <c:pt idx="44">
                  <c:v>36.570274978434703</c:v>
                </c:pt>
                <c:pt idx="45">
                  <c:v>36.9398609799753</c:v>
                </c:pt>
                <c:pt idx="46">
                  <c:v>37.244807954311199</c:v>
                </c:pt>
                <c:pt idx="47">
                  <c:v>37.223008550403897</c:v>
                </c:pt>
                <c:pt idx="48">
                  <c:v>37.419300157612902</c:v>
                </c:pt>
                <c:pt idx="49">
                  <c:v>37.299318580260902</c:v>
                </c:pt>
                <c:pt idx="50">
                  <c:v>37.692290301768701</c:v>
                </c:pt>
                <c:pt idx="51">
                  <c:v>37.9000449021432</c:v>
                </c:pt>
                <c:pt idx="52">
                  <c:v>38.129953923494398</c:v>
                </c:pt>
                <c:pt idx="53">
                  <c:v>37.768802815327</c:v>
                </c:pt>
                <c:pt idx="54">
                  <c:v>38.118998759203699</c:v>
                </c:pt>
                <c:pt idx="55">
                  <c:v>38.228577604704398</c:v>
                </c:pt>
                <c:pt idx="56">
                  <c:v>38.349193284795298</c:v>
                </c:pt>
                <c:pt idx="57">
                  <c:v>38.415018219562398</c:v>
                </c:pt>
                <c:pt idx="58">
                  <c:v>38.799486594807803</c:v>
                </c:pt>
                <c:pt idx="59">
                  <c:v>38.777494383964303</c:v>
                </c:pt>
                <c:pt idx="60">
                  <c:v>39.019559513256802</c:v>
                </c:pt>
                <c:pt idx="61">
                  <c:v>38.854479453400202</c:v>
                </c:pt>
                <c:pt idx="62">
                  <c:v>38.854479453400202</c:v>
                </c:pt>
                <c:pt idx="63">
                  <c:v>39.5709450333635</c:v>
                </c:pt>
                <c:pt idx="64">
                  <c:v>39.5930363144181</c:v>
                </c:pt>
                <c:pt idx="65">
                  <c:v>39.306065055213899</c:v>
                </c:pt>
                <c:pt idx="66">
                  <c:v>39.504687771441702</c:v>
                </c:pt>
                <c:pt idx="67">
                  <c:v>39.703534203935398</c:v>
                </c:pt>
                <c:pt idx="68">
                  <c:v>39.9026048572238</c:v>
                </c:pt>
                <c:pt idx="69">
                  <c:v>40.3457894060653</c:v>
                </c:pt>
                <c:pt idx="70">
                  <c:v>40.057592928409697</c:v>
                </c:pt>
                <c:pt idx="71">
                  <c:v>40.1905482295236</c:v>
                </c:pt>
                <c:pt idx="72">
                  <c:v>40.390169112764099</c:v>
                </c:pt>
                <c:pt idx="73">
                  <c:v>40.301420852848899</c:v>
                </c:pt>
                <c:pt idx="74">
                  <c:v>40.490064610933302</c:v>
                </c:pt>
                <c:pt idx="75">
                  <c:v>40.7011398288574</c:v>
                </c:pt>
                <c:pt idx="76">
                  <c:v>40.856830838157897</c:v>
                </c:pt>
                <c:pt idx="77">
                  <c:v>41.1017658835014</c:v>
                </c:pt>
                <c:pt idx="78">
                  <c:v>41.168625370124602</c:v>
                </c:pt>
                <c:pt idx="79">
                  <c:v>41.079485013614097</c:v>
                </c:pt>
                <c:pt idx="80">
                  <c:v>41.057206955370297</c:v>
                </c:pt>
                <c:pt idx="81">
                  <c:v>41.257810758390796</c:v>
                </c:pt>
                <c:pt idx="82">
                  <c:v>41.324729379061303</c:v>
                </c:pt>
                <c:pt idx="83">
                  <c:v>41.391673374928203</c:v>
                </c:pt>
                <c:pt idx="84">
                  <c:v>41.6038306734022</c:v>
                </c:pt>
                <c:pt idx="85">
                  <c:v>41.581486353283097</c:v>
                </c:pt>
                <c:pt idx="86">
                  <c:v>41.592657806333399</c:v>
                </c:pt>
                <c:pt idx="87">
                  <c:v>41.905755761778401</c:v>
                </c:pt>
                <c:pt idx="88">
                  <c:v>41.7491373741884</c:v>
                </c:pt>
                <c:pt idx="89">
                  <c:v>42.040110770027297</c:v>
                </c:pt>
                <c:pt idx="90">
                  <c:v>42.264263253566199</c:v>
                </c:pt>
                <c:pt idx="91">
                  <c:v>42.331564533618199</c:v>
                </c:pt>
                <c:pt idx="92">
                  <c:v>42.2418351937865</c:v>
                </c:pt>
                <c:pt idx="93">
                  <c:v>42.567321621812603</c:v>
                </c:pt>
                <c:pt idx="94">
                  <c:v>42.5785556321567</c:v>
                </c:pt>
                <c:pt idx="95">
                  <c:v>42.634738554798503</c:v>
                </c:pt>
                <c:pt idx="96">
                  <c:v>42.4999304237556</c:v>
                </c:pt>
                <c:pt idx="97">
                  <c:v>42.6909386471673</c:v>
                </c:pt>
                <c:pt idx="98">
                  <c:v>42.668456320193997</c:v>
                </c:pt>
                <c:pt idx="99">
                  <c:v>42.870900408233197</c:v>
                </c:pt>
                <c:pt idx="100">
                  <c:v>43.062311356238297</c:v>
                </c:pt>
                <c:pt idx="101">
                  <c:v>42.949691760025203</c:v>
                </c:pt>
                <c:pt idx="102">
                  <c:v>43.118647746907797</c:v>
                </c:pt>
                <c:pt idx="103">
                  <c:v>43.186275586201901</c:v>
                </c:pt>
                <c:pt idx="104">
                  <c:v>43.141187481674201</c:v>
                </c:pt>
                <c:pt idx="105">
                  <c:v>43.186275586201901</c:v>
                </c:pt>
                <c:pt idx="106">
                  <c:v>43.208823957433502</c:v>
                </c:pt>
                <c:pt idx="107">
                  <c:v>43.344174696737802</c:v>
                </c:pt>
                <c:pt idx="108">
                  <c:v>43.490922221984903</c:v>
                </c:pt>
                <c:pt idx="109">
                  <c:v>43.4796292857244</c:v>
                </c:pt>
                <c:pt idx="110">
                  <c:v>43.705618144435903</c:v>
                </c:pt>
                <c:pt idx="111">
                  <c:v>43.841350446599897</c:v>
                </c:pt>
                <c:pt idx="112">
                  <c:v>43.81872114806</c:v>
                </c:pt>
                <c:pt idx="113">
                  <c:v>43.977187185016099</c:v>
                </c:pt>
                <c:pt idx="114">
                  <c:v>44.113128520520299</c:v>
                </c:pt>
                <c:pt idx="115">
                  <c:v>44.158465570671602</c:v>
                </c:pt>
                <c:pt idx="116">
                  <c:v>44.090464360746097</c:v>
                </c:pt>
                <c:pt idx="117">
                  <c:v>44.317236996061403</c:v>
                </c:pt>
                <c:pt idx="118">
                  <c:v>44.294546619792399</c:v>
                </c:pt>
                <c:pt idx="119">
                  <c:v>44.4761513392328</c:v>
                </c:pt>
                <c:pt idx="120">
                  <c:v>44.498865070022397</c:v>
                </c:pt>
                <c:pt idx="121">
                  <c:v>44.521581723507801</c:v>
                </c:pt>
                <c:pt idx="122">
                  <c:v>44.567023801575601</c:v>
                </c:pt>
                <c:pt idx="123">
                  <c:v>44.521581723507801</c:v>
                </c:pt>
                <c:pt idx="124">
                  <c:v>44.408027675521097</c:v>
                </c:pt>
                <c:pt idx="125">
                  <c:v>44.567023801575601</c:v>
                </c:pt>
                <c:pt idx="126">
                  <c:v>44.805787168267599</c:v>
                </c:pt>
                <c:pt idx="127">
                  <c:v>45.079055159189501</c:v>
                </c:pt>
                <c:pt idx="128">
                  <c:v>45.022089067894399</c:v>
                </c:pt>
                <c:pt idx="129">
                  <c:v>44.999307924264102</c:v>
                </c:pt>
                <c:pt idx="130">
                  <c:v>45.204444123300497</c:v>
                </c:pt>
                <c:pt idx="131">
                  <c:v>44.999307924264102</c:v>
                </c:pt>
                <c:pt idx="132">
                  <c:v>45.409818960766103</c:v>
                </c:pt>
                <c:pt idx="133">
                  <c:v>45.432653142045901</c:v>
                </c:pt>
                <c:pt idx="134">
                  <c:v>45.398403346633302</c:v>
                </c:pt>
                <c:pt idx="135">
                  <c:v>45.409818960766103</c:v>
                </c:pt>
                <c:pt idx="136">
                  <c:v>45.2158479391111</c:v>
                </c:pt>
                <c:pt idx="137">
                  <c:v>45.592575159611002</c:v>
                </c:pt>
                <c:pt idx="138">
                  <c:v>45.604004076071497</c:v>
                </c:pt>
                <c:pt idx="139">
                  <c:v>45.524019412589901</c:v>
                </c:pt>
                <c:pt idx="140">
                  <c:v>45.6954590923282</c:v>
                </c:pt>
                <c:pt idx="141">
                  <c:v>45.684024253765799</c:v>
                </c:pt>
                <c:pt idx="142">
                  <c:v>45.844174242876797</c:v>
                </c:pt>
                <c:pt idx="143">
                  <c:v>46.073212251543602</c:v>
                </c:pt>
                <c:pt idx="144">
                  <c:v>45.912854450830501</c:v>
                </c:pt>
                <c:pt idx="145">
                  <c:v>46.084672327659497</c:v>
                </c:pt>
                <c:pt idx="146">
                  <c:v>46.073212251543602</c:v>
                </c:pt>
                <c:pt idx="147">
                  <c:v>46.279600824879402</c:v>
                </c:pt>
                <c:pt idx="148">
                  <c:v>46.245186342021498</c:v>
                </c:pt>
                <c:pt idx="149">
                  <c:v>46.578144263847101</c:v>
                </c:pt>
                <c:pt idx="150">
                  <c:v>46.532181630856797</c:v>
                </c:pt>
                <c:pt idx="151">
                  <c:v>46.566652857704597</c:v>
                </c:pt>
                <c:pt idx="152">
                  <c:v>46.394365486216898</c:v>
                </c:pt>
                <c:pt idx="153">
                  <c:v>46.463260110435002</c:v>
                </c:pt>
                <c:pt idx="154">
                  <c:v>46.578144263847101</c:v>
                </c:pt>
                <c:pt idx="155">
                  <c:v>46.601130068491102</c:v>
                </c:pt>
                <c:pt idx="156">
                  <c:v>46.7621145525477</c:v>
                </c:pt>
                <c:pt idx="157">
                  <c:v>46.6931032262464</c:v>
                </c:pt>
                <c:pt idx="158">
                  <c:v>46.7621145525477</c:v>
                </c:pt>
                <c:pt idx="159">
                  <c:v>46.716104004380497</c:v>
                </c:pt>
                <c:pt idx="160">
                  <c:v>46.946276751872396</c:v>
                </c:pt>
                <c:pt idx="161">
                  <c:v>46.911732078339902</c:v>
                </c:pt>
                <c:pt idx="162">
                  <c:v>47.073000171439702</c:v>
                </c:pt>
                <c:pt idx="163">
                  <c:v>47.038429943221502</c:v>
                </c:pt>
                <c:pt idx="164">
                  <c:v>47.1306312626267</c:v>
                </c:pt>
                <c:pt idx="165">
                  <c:v>47.015387135341904</c:v>
                </c:pt>
                <c:pt idx="166">
                  <c:v>47.107576418020798</c:v>
                </c:pt>
                <c:pt idx="167">
                  <c:v>47.3613454516545</c:v>
                </c:pt>
                <c:pt idx="168">
                  <c:v>47.384433462191303</c:v>
                </c:pt>
                <c:pt idx="169">
                  <c:v>47.315178486873002</c:v>
                </c:pt>
                <c:pt idx="170">
                  <c:v>47.338260460144802</c:v>
                </c:pt>
                <c:pt idx="171">
                  <c:v>47.707983050390801</c:v>
                </c:pt>
                <c:pt idx="172">
                  <c:v>47.523024969231699</c:v>
                </c:pt>
                <c:pt idx="173">
                  <c:v>47.754252863869702</c:v>
                </c:pt>
                <c:pt idx="174">
                  <c:v>47.638601059983799</c:v>
                </c:pt>
                <c:pt idx="175">
                  <c:v>47.916292776409897</c:v>
                </c:pt>
                <c:pt idx="176">
                  <c:v>47.869980480153103</c:v>
                </c:pt>
                <c:pt idx="177">
                  <c:v>47.904713943028099</c:v>
                </c:pt>
                <c:pt idx="178">
                  <c:v>47.800534807330102</c:v>
                </c:pt>
                <c:pt idx="179">
                  <c:v>47.927873128825198</c:v>
                </c:pt>
                <c:pt idx="180">
                  <c:v>47.962617224935499</c:v>
                </c:pt>
                <c:pt idx="181">
                  <c:v>48.136442627711403</c:v>
                </c:pt>
                <c:pt idx="182">
                  <c:v>48.472990036499802</c:v>
                </c:pt>
                <c:pt idx="183">
                  <c:v>48.496223894836803</c:v>
                </c:pt>
                <c:pt idx="184">
                  <c:v>48.403306801997999</c:v>
                </c:pt>
                <c:pt idx="185">
                  <c:v>48.171227798787399</c:v>
                </c:pt>
                <c:pt idx="186">
                  <c:v>48.472990036499802</c:v>
                </c:pt>
                <c:pt idx="187">
                  <c:v>48.240819471320599</c:v>
                </c:pt>
                <c:pt idx="188">
                  <c:v>48.484606965668299</c:v>
                </c:pt>
                <c:pt idx="189">
                  <c:v>48.322044824272197</c:v>
                </c:pt>
                <c:pt idx="190">
                  <c:v>48.565943821624003</c:v>
                </c:pt>
                <c:pt idx="191">
                  <c:v>48.8218193780448</c:v>
                </c:pt>
                <c:pt idx="192">
                  <c:v>48.6356912929933</c:v>
                </c:pt>
                <c:pt idx="193">
                  <c:v>48.449759235450699</c:v>
                </c:pt>
                <c:pt idx="194">
                  <c:v>48.6589465748973</c:v>
                </c:pt>
                <c:pt idx="195">
                  <c:v>48.9266031101821</c:v>
                </c:pt>
                <c:pt idx="196">
                  <c:v>48.728730806249999</c:v>
                </c:pt>
                <c:pt idx="197">
                  <c:v>48.705466330718103</c:v>
                </c:pt>
                <c:pt idx="198">
                  <c:v>48.6589465748973</c:v>
                </c:pt>
                <c:pt idx="199">
                  <c:v>48.8450991924542</c:v>
                </c:pt>
                <c:pt idx="200">
                  <c:v>48.9149570601409</c:v>
                </c:pt>
                <c:pt idx="201">
                  <c:v>48.856740634760499</c:v>
                </c:pt>
                <c:pt idx="202">
                  <c:v>49.043102040823101</c:v>
                </c:pt>
                <c:pt idx="203">
                  <c:v>49.043102040823101</c:v>
                </c:pt>
                <c:pt idx="204">
                  <c:v>49.008143904383303</c:v>
                </c:pt>
                <c:pt idx="205">
                  <c:v>49.019796103748</c:v>
                </c:pt>
                <c:pt idx="206">
                  <c:v>49.311341302395</c:v>
                </c:pt>
                <c:pt idx="207">
                  <c:v>48.9382491602233</c:v>
                </c:pt>
                <c:pt idx="208">
                  <c:v>49.148016463385098</c:v>
                </c:pt>
                <c:pt idx="209">
                  <c:v>49.416416072669797</c:v>
                </c:pt>
                <c:pt idx="210">
                  <c:v>49.428094479270101</c:v>
                </c:pt>
                <c:pt idx="211">
                  <c:v>49.615060313338098</c:v>
                </c:pt>
                <c:pt idx="212">
                  <c:v>49.615060313338098</c:v>
                </c:pt>
                <c:pt idx="213">
                  <c:v>49.755414744198397</c:v>
                </c:pt>
                <c:pt idx="214">
                  <c:v>49.696920557647402</c:v>
                </c:pt>
                <c:pt idx="215">
                  <c:v>49.615060313338098</c:v>
                </c:pt>
                <c:pt idx="216">
                  <c:v>49.849046394400801</c:v>
                </c:pt>
                <c:pt idx="217">
                  <c:v>49.825633825927</c:v>
                </c:pt>
                <c:pt idx="218">
                  <c:v>49.895880848135697</c:v>
                </c:pt>
                <c:pt idx="219">
                  <c:v>49.942727729747602</c:v>
                </c:pt>
                <c:pt idx="220">
                  <c:v>49.7086175345623</c:v>
                </c:pt>
                <c:pt idx="221">
                  <c:v>49.9895870458339</c:v>
                </c:pt>
                <c:pt idx="222">
                  <c:v>50.106789780217603</c:v>
                </c:pt>
                <c:pt idx="223">
                  <c:v>49.895880848135697</c:v>
                </c:pt>
                <c:pt idx="224">
                  <c:v>49.9544417814082</c:v>
                </c:pt>
                <c:pt idx="225">
                  <c:v>49.931015232396199</c:v>
                </c:pt>
                <c:pt idx="226">
                  <c:v>50.294476147203603</c:v>
                </c:pt>
                <c:pt idx="227">
                  <c:v>50.177148787054598</c:v>
                </c:pt>
                <c:pt idx="228">
                  <c:v>50.411881533134903</c:v>
                </c:pt>
                <c:pt idx="229">
                  <c:v>50.153692668994701</c:v>
                </c:pt>
                <c:pt idx="230">
                  <c:v>50.235803110258402</c:v>
                </c:pt>
                <c:pt idx="231">
                  <c:v>50.282740291817198</c:v>
                </c:pt>
                <c:pt idx="232">
                  <c:v>50.388394208904401</c:v>
                </c:pt>
                <c:pt idx="233">
                  <c:v>50.364910009027</c:v>
                </c:pt>
                <c:pt idx="234">
                  <c:v>50.423626757842499</c:v>
                </c:pt>
                <c:pt idx="235">
                  <c:v>50.588136529025498</c:v>
                </c:pt>
                <c:pt idx="236">
                  <c:v>50.505862090221797</c:v>
                </c:pt>
                <c:pt idx="237">
                  <c:v>50.564625745517503</c:v>
                </c:pt>
                <c:pt idx="238">
                  <c:v>50.388394208904401</c:v>
                </c:pt>
                <c:pt idx="239">
                  <c:v>50.447118770265703</c:v>
                </c:pt>
                <c:pt idx="240">
                  <c:v>50.435371982550102</c:v>
                </c:pt>
                <c:pt idx="241">
                  <c:v>50.505862090221797</c:v>
                </c:pt>
                <c:pt idx="242">
                  <c:v>50.552871136516998</c:v>
                </c:pt>
                <c:pt idx="243">
                  <c:v>50.7763355987259</c:v>
                </c:pt>
                <c:pt idx="244">
                  <c:v>50.646926797941603</c:v>
                </c:pt>
                <c:pt idx="245">
                  <c:v>50.905838542968198</c:v>
                </c:pt>
                <c:pt idx="246">
                  <c:v>50.929394813910903</c:v>
                </c:pt>
                <c:pt idx="247">
                  <c:v>50.929394813910903</c:v>
                </c:pt>
                <c:pt idx="248">
                  <c:v>51.023651341680299</c:v>
                </c:pt>
                <c:pt idx="249">
                  <c:v>51.153336685560298</c:v>
                </c:pt>
                <c:pt idx="250">
                  <c:v>51.141542813385698</c:v>
                </c:pt>
                <c:pt idx="251">
                  <c:v>51.117958220161398</c:v>
                </c:pt>
                <c:pt idx="252">
                  <c:v>51.330333070455403</c:v>
                </c:pt>
                <c:pt idx="253">
                  <c:v>51.082587630470002</c:v>
                </c:pt>
                <c:pt idx="254">
                  <c:v>51.318528157544598</c:v>
                </c:pt>
                <c:pt idx="255">
                  <c:v>51.188721454050899</c:v>
                </c:pt>
                <c:pt idx="256">
                  <c:v>51.283116575839003</c:v>
                </c:pt>
                <c:pt idx="257">
                  <c:v>51.401181498528999</c:v>
                </c:pt>
                <c:pt idx="258">
                  <c:v>51.306723244633901</c:v>
                </c:pt>
                <c:pt idx="259">
                  <c:v>51.424803960906999</c:v>
                </c:pt>
                <c:pt idx="260">
                  <c:v>51.330333070455403</c:v>
                </c:pt>
                <c:pt idx="261">
                  <c:v>51.330333070455403</c:v>
                </c:pt>
                <c:pt idx="262">
                  <c:v>51.495690318943602</c:v>
                </c:pt>
                <c:pt idx="263">
                  <c:v>51.330333070455403</c:v>
                </c:pt>
                <c:pt idx="264">
                  <c:v>51.566605151115603</c:v>
                </c:pt>
                <c:pt idx="265">
                  <c:v>51.613897536160898</c:v>
                </c:pt>
                <c:pt idx="266">
                  <c:v>51.590249760046397</c:v>
                </c:pt>
                <c:pt idx="267">
                  <c:v>51.826870184583399</c:v>
                </c:pt>
                <c:pt idx="268">
                  <c:v>51.779520721427403</c:v>
                </c:pt>
                <c:pt idx="269">
                  <c:v>51.815032025086097</c:v>
                </c:pt>
                <c:pt idx="270">
                  <c:v>51.921607225932902</c:v>
                </c:pt>
                <c:pt idx="271">
                  <c:v>51.755850751248097</c:v>
                </c:pt>
                <c:pt idx="272">
                  <c:v>51.5193254314119</c:v>
                </c:pt>
                <c:pt idx="273">
                  <c:v>51.649375536821402</c:v>
                </c:pt>
                <c:pt idx="274">
                  <c:v>51.732183954199698</c:v>
                </c:pt>
                <c:pt idx="275">
                  <c:v>51.850549679262798</c:v>
                </c:pt>
                <c:pt idx="276">
                  <c:v>51.755850751248097</c:v>
                </c:pt>
                <c:pt idx="277">
                  <c:v>52.040100063670998</c:v>
                </c:pt>
                <c:pt idx="278">
                  <c:v>51.980844101113902</c:v>
                </c:pt>
                <c:pt idx="279">
                  <c:v>51.968994817767197</c:v>
                </c:pt>
                <c:pt idx="280">
                  <c:v>52.170534507506297</c:v>
                </c:pt>
                <c:pt idx="281">
                  <c:v>52.123092794593298</c:v>
                </c:pt>
                <c:pt idx="282">
                  <c:v>52.111233959866098</c:v>
                </c:pt>
                <c:pt idx="283">
                  <c:v>51.968994817767197</c:v>
                </c:pt>
                <c:pt idx="284">
                  <c:v>52.182396529449697</c:v>
                </c:pt>
                <c:pt idx="285">
                  <c:v>52.182396529449697</c:v>
                </c:pt>
                <c:pt idx="286">
                  <c:v>52.277324598583803</c:v>
                </c:pt>
                <c:pt idx="287">
                  <c:v>52.182396529449697</c:v>
                </c:pt>
                <c:pt idx="288">
                  <c:v>52.253587795547197</c:v>
                </c:pt>
                <c:pt idx="289">
                  <c:v>52.3723037386385</c:v>
                </c:pt>
                <c:pt idx="290">
                  <c:v>52.289194596068199</c:v>
                </c:pt>
                <c:pt idx="291">
                  <c:v>52.419812477439301</c:v>
                </c:pt>
                <c:pt idx="292">
                  <c:v>52.301064593552503</c:v>
                </c:pt>
                <c:pt idx="293">
                  <c:v>52.4554528233189</c:v>
                </c:pt>
                <c:pt idx="294">
                  <c:v>52.586193816745698</c:v>
                </c:pt>
                <c:pt idx="295">
                  <c:v>52.728931303824702</c:v>
                </c:pt>
                <c:pt idx="296">
                  <c:v>52.633760157412901</c:v>
                </c:pt>
                <c:pt idx="297">
                  <c:v>52.633760157412901</c:v>
                </c:pt>
                <c:pt idx="298">
                  <c:v>52.681339317468698</c:v>
                </c:pt>
                <c:pt idx="299">
                  <c:v>52.324807781311698</c:v>
                </c:pt>
                <c:pt idx="300">
                  <c:v>52.800343347804599</c:v>
                </c:pt>
                <c:pt idx="301">
                  <c:v>52.824153783111797</c:v>
                </c:pt>
                <c:pt idx="302">
                  <c:v>52.562415451524402</c:v>
                </c:pt>
                <c:pt idx="303">
                  <c:v>52.633760157412901</c:v>
                </c:pt>
                <c:pt idx="304">
                  <c:v>52.836060606648999</c:v>
                </c:pt>
                <c:pt idx="305">
                  <c:v>52.681339317468698</c:v>
                </c:pt>
                <c:pt idx="306">
                  <c:v>52.8717842898943</c:v>
                </c:pt>
                <c:pt idx="307">
                  <c:v>53.038592334460503</c:v>
                </c:pt>
                <c:pt idx="308">
                  <c:v>52.990916808294799</c:v>
                </c:pt>
                <c:pt idx="309">
                  <c:v>52.800343347804599</c:v>
                </c:pt>
                <c:pt idx="310">
                  <c:v>52.943254153491701</c:v>
                </c:pt>
                <c:pt idx="311">
                  <c:v>52.919427650679602</c:v>
                </c:pt>
                <c:pt idx="312">
                  <c:v>52.990916808294799</c:v>
                </c:pt>
                <c:pt idx="313">
                  <c:v>53.2532916718961</c:v>
                </c:pt>
                <c:pt idx="314">
                  <c:v>53.181696210697901</c:v>
                </c:pt>
                <c:pt idx="315">
                  <c:v>53.133982028699798</c:v>
                </c:pt>
                <c:pt idx="316">
                  <c:v>53.002834885158798</c:v>
                </c:pt>
                <c:pt idx="317">
                  <c:v>53.348797474776298</c:v>
                </c:pt>
                <c:pt idx="318">
                  <c:v>52.990916808294799</c:v>
                </c:pt>
                <c:pt idx="319">
                  <c:v>53.348797474776298</c:v>
                </c:pt>
                <c:pt idx="320">
                  <c:v>53.492153123999998</c:v>
                </c:pt>
                <c:pt idx="321">
                  <c:v>53.181696210697901</c:v>
                </c:pt>
                <c:pt idx="322">
                  <c:v>53.074357832709701</c:v>
                </c:pt>
                <c:pt idx="323">
                  <c:v>53.468252430493202</c:v>
                </c:pt>
                <c:pt idx="324">
                  <c:v>53.444354972274901</c:v>
                </c:pt>
                <c:pt idx="325">
                  <c:v>53.516057053671403</c:v>
                </c:pt>
                <c:pt idx="326">
                  <c:v>53.492153123999998</c:v>
                </c:pt>
                <c:pt idx="327">
                  <c:v>53.396569758200897</c:v>
                </c:pt>
                <c:pt idx="328">
                  <c:v>53.360739737685599</c:v>
                </c:pt>
                <c:pt idx="329">
                  <c:v>53.528010637027698</c:v>
                </c:pt>
                <c:pt idx="330">
                  <c:v>53.516057053671403</c:v>
                </c:pt>
                <c:pt idx="331">
                  <c:v>53.611705151537699</c:v>
                </c:pt>
                <c:pt idx="332">
                  <c:v>53.348797474776298</c:v>
                </c:pt>
                <c:pt idx="333">
                  <c:v>53.5638746250143</c:v>
                </c:pt>
                <c:pt idx="334">
                  <c:v>53.5638746250143</c:v>
                </c:pt>
                <c:pt idx="335">
                  <c:v>53.695440172934099</c:v>
                </c:pt>
                <c:pt idx="336">
                  <c:v>53.7792141178465</c:v>
                </c:pt>
                <c:pt idx="337">
                  <c:v>53.791185533903302</c:v>
                </c:pt>
                <c:pt idx="338">
                  <c:v>53.970847756547101</c:v>
                </c:pt>
                <c:pt idx="339">
                  <c:v>53.875004935344897</c:v>
                </c:pt>
                <c:pt idx="340">
                  <c:v>54.1626896361349</c:v>
                </c:pt>
                <c:pt idx="341">
                  <c:v>54.018788686188202</c:v>
                </c:pt>
                <c:pt idx="342">
                  <c:v>54.090724499333596</c:v>
                </c:pt>
                <c:pt idx="343">
                  <c:v>54.1147096189029</c:v>
                </c:pt>
                <c:pt idx="344">
                  <c:v>54.234684120508597</c:v>
                </c:pt>
                <c:pt idx="345">
                  <c:v>54.1626896361349</c:v>
                </c:pt>
                <c:pt idx="346">
                  <c:v>54.138697997541399</c:v>
                </c:pt>
                <c:pt idx="347">
                  <c:v>54.1626896361349</c:v>
                </c:pt>
                <c:pt idx="348">
                  <c:v>54.2706927836212</c:v>
                </c:pt>
                <c:pt idx="349">
                  <c:v>54.186684535569498</c:v>
                </c:pt>
                <c:pt idx="350">
                  <c:v>54.354740209676798</c:v>
                </c:pt>
                <c:pt idx="351">
                  <c:v>54.462860948058797</c:v>
                </c:pt>
                <c:pt idx="352">
                  <c:v>54.306709609483399</c:v>
                </c:pt>
                <c:pt idx="353">
                  <c:v>54.522956013083501</c:v>
                </c:pt>
                <c:pt idx="354">
                  <c:v>54.378761227785702</c:v>
                </c:pt>
                <c:pt idx="355">
                  <c:v>54.306707976400403</c:v>
                </c:pt>
                <c:pt idx="356">
                  <c:v>54.631179853748399</c:v>
                </c:pt>
                <c:pt idx="357">
                  <c:v>54.414799293059502</c:v>
                </c:pt>
                <c:pt idx="358">
                  <c:v>54.510935690853501</c:v>
                </c:pt>
                <c:pt idx="359">
                  <c:v>54.5469999317203</c:v>
                </c:pt>
                <c:pt idx="360">
                  <c:v>54.474877997448999</c:v>
                </c:pt>
                <c:pt idx="361">
                  <c:v>54.426813071391599</c:v>
                </c:pt>
                <c:pt idx="362">
                  <c:v>54.306707976400403</c:v>
                </c:pt>
                <c:pt idx="363">
                  <c:v>54.655238517336798</c:v>
                </c:pt>
                <c:pt idx="364">
                  <c:v>54.811699387769799</c:v>
                </c:pt>
                <c:pt idx="365">
                  <c:v>54.835782666208097</c:v>
                </c:pt>
                <c:pt idx="366">
                  <c:v>54.703365682669499</c:v>
                </c:pt>
                <c:pt idx="367">
                  <c:v>54.643208365882501</c:v>
                </c:pt>
                <c:pt idx="368">
                  <c:v>54.980351370057299</c:v>
                </c:pt>
                <c:pt idx="369">
                  <c:v>54.883959081384603</c:v>
                </c:pt>
                <c:pt idx="370">
                  <c:v>54.859869230447501</c:v>
                </c:pt>
                <c:pt idx="371">
                  <c:v>54.859869230447501</c:v>
                </c:pt>
                <c:pt idx="372">
                  <c:v>54.631179853748399</c:v>
                </c:pt>
                <c:pt idx="373">
                  <c:v>55.100915789356499</c:v>
                </c:pt>
                <c:pt idx="374">
                  <c:v>54.691332251233902</c:v>
                </c:pt>
                <c:pt idx="375">
                  <c:v>54.908052219916499</c:v>
                </c:pt>
                <c:pt idx="376">
                  <c:v>54.980351370057299</c:v>
                </c:pt>
                <c:pt idx="377">
                  <c:v>54.787619394236103</c:v>
                </c:pt>
                <c:pt idx="378">
                  <c:v>54.859869230447501</c:v>
                </c:pt>
                <c:pt idx="379">
                  <c:v>54.956248363354902</c:v>
                </c:pt>
                <c:pt idx="380">
                  <c:v>54.956248363354902</c:v>
                </c:pt>
                <c:pt idx="381">
                  <c:v>54.932148646940597</c:v>
                </c:pt>
                <c:pt idx="382">
                  <c:v>55.076796317726902</c:v>
                </c:pt>
                <c:pt idx="383">
                  <c:v>54.883959081384603</c:v>
                </c:pt>
                <c:pt idx="384">
                  <c:v>54.859869230447501</c:v>
                </c:pt>
                <c:pt idx="385">
                  <c:v>55.004457667946802</c:v>
                </c:pt>
                <c:pt idx="386">
                  <c:v>55.269844420416703</c:v>
                </c:pt>
                <c:pt idx="387">
                  <c:v>55.100915789356499</c:v>
                </c:pt>
                <c:pt idx="388">
                  <c:v>54.847825948327802</c:v>
                </c:pt>
                <c:pt idx="389">
                  <c:v>55.269844420416703</c:v>
                </c:pt>
                <c:pt idx="390">
                  <c:v>55.269844420416703</c:v>
                </c:pt>
                <c:pt idx="391">
                  <c:v>55.318139448024198</c:v>
                </c:pt>
                <c:pt idx="392">
                  <c:v>55.318139448024198</c:v>
                </c:pt>
                <c:pt idx="393">
                  <c:v>55.438934849465198</c:v>
                </c:pt>
                <c:pt idx="394">
                  <c:v>55.293990282769599</c:v>
                </c:pt>
                <c:pt idx="395">
                  <c:v>55.269844420416703</c:v>
                </c:pt>
                <c:pt idx="396">
                  <c:v>55.293990282769599</c:v>
                </c:pt>
                <c:pt idx="397">
                  <c:v>55.293990282769599</c:v>
                </c:pt>
                <c:pt idx="398">
                  <c:v>55.535630715126999</c:v>
                </c:pt>
                <c:pt idx="399">
                  <c:v>55.281917351593101</c:v>
                </c:pt>
                <c:pt idx="400">
                  <c:v>55.3906067702369</c:v>
                </c:pt>
                <c:pt idx="401">
                  <c:v>55.257773140239301</c:v>
                </c:pt>
                <c:pt idx="402">
                  <c:v>55.596092951400301</c:v>
                </c:pt>
                <c:pt idx="403">
                  <c:v>55.438934849465198</c:v>
                </c:pt>
                <c:pt idx="404">
                  <c:v>55.414769156139101</c:v>
                </c:pt>
                <c:pt idx="405">
                  <c:v>55.499363972528698</c:v>
                </c:pt>
                <c:pt idx="406">
                  <c:v>55.414769156139101</c:v>
                </c:pt>
                <c:pt idx="407">
                  <c:v>55.583998516064703</c:v>
                </c:pt>
                <c:pt idx="408">
                  <c:v>55.838147521640302</c:v>
                </c:pt>
                <c:pt idx="409">
                  <c:v>55.7049760252998</c:v>
                </c:pt>
                <c:pt idx="410">
                  <c:v>55.463103851120898</c:v>
                </c:pt>
                <c:pt idx="411">
                  <c:v>55.6807738904592</c:v>
                </c:pt>
                <c:pt idx="412">
                  <c:v>55.656575073024499</c:v>
                </c:pt>
                <c:pt idx="413">
                  <c:v>55.596092951400301</c:v>
                </c:pt>
                <c:pt idx="414">
                  <c:v>55.632379572086499</c:v>
                </c:pt>
                <c:pt idx="415">
                  <c:v>55.668674481741803</c:v>
                </c:pt>
                <c:pt idx="416">
                  <c:v>55.656575073024499</c:v>
                </c:pt>
                <c:pt idx="417">
                  <c:v>55.6807738904592</c:v>
                </c:pt>
                <c:pt idx="418">
                  <c:v>55.729181478456098</c:v>
                </c:pt>
                <c:pt idx="419">
                  <c:v>55.850258550836699</c:v>
                </c:pt>
                <c:pt idx="420">
                  <c:v>56.092662093407903</c:v>
                </c:pt>
                <c:pt idx="421">
                  <c:v>55.8987126398792</c:v>
                </c:pt>
                <c:pt idx="422">
                  <c:v>56.068406756099897</c:v>
                </c:pt>
                <c:pt idx="423">
                  <c:v>55.729181478456098</c:v>
                </c:pt>
                <c:pt idx="424">
                  <c:v>55.971418717776302</c:v>
                </c:pt>
                <c:pt idx="425">
                  <c:v>55.656575073024499</c:v>
                </c:pt>
                <c:pt idx="426">
                  <c:v>55.959299374562498</c:v>
                </c:pt>
                <c:pt idx="427">
                  <c:v>56.068406756099897</c:v>
                </c:pt>
                <c:pt idx="428">
                  <c:v>55.922944672354099</c:v>
                </c:pt>
                <c:pt idx="429">
                  <c:v>56.141182767704898</c:v>
                </c:pt>
                <c:pt idx="430">
                  <c:v>56.213988792099997</c:v>
                </c:pt>
                <c:pt idx="431">
                  <c:v>56.165448106526497</c:v>
                </c:pt>
                <c:pt idx="432">
                  <c:v>56.165448106526497</c:v>
                </c:pt>
                <c:pt idx="433">
                  <c:v>56.141182767704898</c:v>
                </c:pt>
                <c:pt idx="434">
                  <c:v>56.238264140686603</c:v>
                </c:pt>
                <c:pt idx="435">
                  <c:v>56.019906076586501</c:v>
                </c:pt>
                <c:pt idx="436">
                  <c:v>56.165448106526497</c:v>
                </c:pt>
                <c:pt idx="437">
                  <c:v>56.201852786559499</c:v>
                </c:pt>
                <c:pt idx="438">
                  <c:v>56.213988792099997</c:v>
                </c:pt>
                <c:pt idx="439">
                  <c:v>56.068406756099897</c:v>
                </c:pt>
                <c:pt idx="440">
                  <c:v>56.2504034841918</c:v>
                </c:pt>
                <c:pt idx="441">
                  <c:v>56.165448106526497</c:v>
                </c:pt>
                <c:pt idx="442">
                  <c:v>55.971418717776302</c:v>
                </c:pt>
                <c:pt idx="443">
                  <c:v>56.189716781019101</c:v>
                </c:pt>
                <c:pt idx="444">
                  <c:v>56.213988792099997</c:v>
                </c:pt>
                <c:pt idx="445">
                  <c:v>56.2504034841918</c:v>
                </c:pt>
                <c:pt idx="446">
                  <c:v>56.456892617318999</c:v>
                </c:pt>
                <c:pt idx="447">
                  <c:v>56.456892617318999</c:v>
                </c:pt>
                <c:pt idx="448">
                  <c:v>56.3961357396878</c:v>
                </c:pt>
                <c:pt idx="449">
                  <c:v>56.517671248518397</c:v>
                </c:pt>
                <c:pt idx="450">
                  <c:v>56.456892617318999</c:v>
                </c:pt>
                <c:pt idx="451">
                  <c:v>56.651456596034699</c:v>
                </c:pt>
                <c:pt idx="452">
                  <c:v>56.675792177066803</c:v>
                </c:pt>
                <c:pt idx="453">
                  <c:v>56.675792177066803</c:v>
                </c:pt>
                <c:pt idx="454">
                  <c:v>56.481201391514901</c:v>
                </c:pt>
                <c:pt idx="455">
                  <c:v>56.797520425920801</c:v>
                </c:pt>
                <c:pt idx="456">
                  <c:v>56.505513513335003</c:v>
                </c:pt>
                <c:pt idx="457">
                  <c:v>56.554147803537496</c:v>
                </c:pt>
                <c:pt idx="458">
                  <c:v>56.773168060571599</c:v>
                </c:pt>
                <c:pt idx="459">
                  <c:v>56.675792177066803</c:v>
                </c:pt>
                <c:pt idx="460">
                  <c:v>56.724473405093001</c:v>
                </c:pt>
                <c:pt idx="461">
                  <c:v>56.773168060571599</c:v>
                </c:pt>
                <c:pt idx="462">
                  <c:v>56.821876150911898</c:v>
                </c:pt>
                <c:pt idx="463">
                  <c:v>56.797520425920801</c:v>
                </c:pt>
                <c:pt idx="464">
                  <c:v>56.7488190539379</c:v>
                </c:pt>
                <c:pt idx="465">
                  <c:v>56.627124369089898</c:v>
                </c:pt>
                <c:pt idx="466">
                  <c:v>57.041229012825902</c:v>
                </c:pt>
                <c:pt idx="467">
                  <c:v>56.894963493010799</c:v>
                </c:pt>
                <c:pt idx="468">
                  <c:v>56.980270739520698</c:v>
                </c:pt>
                <c:pt idx="469">
                  <c:v>56.797520425920801</c:v>
                </c:pt>
                <c:pt idx="470">
                  <c:v>57.138806725586903</c:v>
                </c:pt>
                <c:pt idx="471">
                  <c:v>57.1144072407414</c:v>
                </c:pt>
                <c:pt idx="472">
                  <c:v>57.077814756456497</c:v>
                </c:pt>
                <c:pt idx="473">
                  <c:v>56.992460373753801</c:v>
                </c:pt>
                <c:pt idx="474">
                  <c:v>57.1144072407414</c:v>
                </c:pt>
                <c:pt idx="475">
                  <c:v>57.0900111276205</c:v>
                </c:pt>
                <c:pt idx="476">
                  <c:v>57.041229012825902</c:v>
                </c:pt>
                <c:pt idx="477">
                  <c:v>57.212025419794003</c:v>
                </c:pt>
                <c:pt idx="478">
                  <c:v>57.212025419794003</c:v>
                </c:pt>
                <c:pt idx="479">
                  <c:v>57.199820616987203</c:v>
                </c:pt>
                <c:pt idx="480">
                  <c:v>57.212025419794003</c:v>
                </c:pt>
                <c:pt idx="481">
                  <c:v>57.212025419794003</c:v>
                </c:pt>
                <c:pt idx="482">
                  <c:v>57.309697606140602</c:v>
                </c:pt>
                <c:pt idx="483">
                  <c:v>57.0900111276205</c:v>
                </c:pt>
                <c:pt idx="484">
                  <c:v>57.260854758320797</c:v>
                </c:pt>
                <c:pt idx="485">
                  <c:v>57.260854758320797</c:v>
                </c:pt>
                <c:pt idx="486">
                  <c:v>57.444085579044803</c:v>
                </c:pt>
                <c:pt idx="487">
                  <c:v>57.676450329241398</c:v>
                </c:pt>
                <c:pt idx="488">
                  <c:v>57.187615814180397</c:v>
                </c:pt>
                <c:pt idx="489">
                  <c:v>57.480754067198198</c:v>
                </c:pt>
                <c:pt idx="490">
                  <c:v>57.725408308567502</c:v>
                </c:pt>
                <c:pt idx="491">
                  <c:v>57.248646579591899</c:v>
                </c:pt>
                <c:pt idx="492">
                  <c:v>57.541886273002298</c:v>
                </c:pt>
                <c:pt idx="493">
                  <c:v>57.578575082205901</c:v>
                </c:pt>
                <c:pt idx="494">
                  <c:v>57.8111178799901</c:v>
                </c:pt>
                <c:pt idx="495">
                  <c:v>57.860113224276901</c:v>
                </c:pt>
                <c:pt idx="496">
                  <c:v>58.043966537848597</c:v>
                </c:pt>
                <c:pt idx="497">
                  <c:v>57.958144724356202</c:v>
                </c:pt>
                <c:pt idx="498">
                  <c:v>58.019441640633602</c:v>
                </c:pt>
                <c:pt idx="499">
                  <c:v>58.019441640633602</c:v>
                </c:pt>
                <c:pt idx="500">
                  <c:v>57.8478626883945</c:v>
                </c:pt>
                <c:pt idx="501">
                  <c:v>57.7866253059819</c:v>
                </c:pt>
                <c:pt idx="502">
                  <c:v>57.933631745537298</c:v>
                </c:pt>
                <c:pt idx="503">
                  <c:v>57.725408308567502</c:v>
                </c:pt>
                <c:pt idx="504">
                  <c:v>57.9213761070366</c:v>
                </c:pt>
                <c:pt idx="505">
                  <c:v>57.774379868470497</c:v>
                </c:pt>
                <c:pt idx="506">
                  <c:v>57.554114746549402</c:v>
                </c:pt>
                <c:pt idx="507">
                  <c:v>57.798870743493303</c:v>
                </c:pt>
                <c:pt idx="508">
                  <c:v>57.725408308567502</c:v>
                </c:pt>
                <c:pt idx="509">
                  <c:v>57.798870743493303</c:v>
                </c:pt>
                <c:pt idx="510">
                  <c:v>57.749892390475999</c:v>
                </c:pt>
                <c:pt idx="511">
                  <c:v>58.117561677795102</c:v>
                </c:pt>
                <c:pt idx="512">
                  <c:v>57.970402064674303</c:v>
                </c:pt>
                <c:pt idx="513">
                  <c:v>57.823365016486903</c:v>
                </c:pt>
                <c:pt idx="514">
                  <c:v>58.019441640633602</c:v>
                </c:pt>
                <c:pt idx="515">
                  <c:v>57.872363760159303</c:v>
                </c:pt>
                <c:pt idx="516">
                  <c:v>58.142100210369001</c:v>
                </c:pt>
                <c:pt idx="517">
                  <c:v>58.313965505387003</c:v>
                </c:pt>
                <c:pt idx="518">
                  <c:v>58.215736279139797</c:v>
                </c:pt>
                <c:pt idx="519">
                  <c:v>57.872363760159303</c:v>
                </c:pt>
                <c:pt idx="520">
                  <c:v>57.994920149890802</c:v>
                </c:pt>
                <c:pt idx="521">
                  <c:v>57.994920149890802</c:v>
                </c:pt>
                <c:pt idx="522">
                  <c:v>58.093026555482197</c:v>
                </c:pt>
                <c:pt idx="523">
                  <c:v>58.166642154152001</c:v>
                </c:pt>
                <c:pt idx="524">
                  <c:v>58.043966537848597</c:v>
                </c:pt>
                <c:pt idx="525">
                  <c:v>58.3631006218518</c:v>
                </c:pt>
                <c:pt idx="526">
                  <c:v>58.191187510092597</c:v>
                </c:pt>
                <c:pt idx="527">
                  <c:v>58.240288462242901</c:v>
                </c:pt>
                <c:pt idx="528">
                  <c:v>58.264844060351599</c:v>
                </c:pt>
                <c:pt idx="529">
                  <c:v>58.2894030744162</c:v>
                </c:pt>
                <c:pt idx="530">
                  <c:v>58.461411899524499</c:v>
                </c:pt>
                <c:pt idx="531">
                  <c:v>58.3631006218518</c:v>
                </c:pt>
                <c:pt idx="532">
                  <c:v>58.2894030744162</c:v>
                </c:pt>
                <c:pt idx="533">
                  <c:v>58.412249417358098</c:v>
                </c:pt>
                <c:pt idx="534">
                  <c:v>58.436828947132497</c:v>
                </c:pt>
                <c:pt idx="535">
                  <c:v>58.375386965550298</c:v>
                </c:pt>
                <c:pt idx="536">
                  <c:v>58.670505746832802</c:v>
                </c:pt>
                <c:pt idx="537">
                  <c:v>58.338531354215199</c:v>
                </c:pt>
                <c:pt idx="538">
                  <c:v>58.6828126462824</c:v>
                </c:pt>
                <c:pt idx="539">
                  <c:v>58.3631006218518</c:v>
                </c:pt>
                <c:pt idx="540">
                  <c:v>58.473705087506097</c:v>
                </c:pt>
                <c:pt idx="541">
                  <c:v>58.449120423328502</c:v>
                </c:pt>
                <c:pt idx="542">
                  <c:v>58.375386965550298</c:v>
                </c:pt>
                <c:pt idx="543">
                  <c:v>58.6828126462824</c:v>
                </c:pt>
                <c:pt idx="544">
                  <c:v>58.608981542264303</c:v>
                </c:pt>
                <c:pt idx="545">
                  <c:v>58.584378034131802</c:v>
                </c:pt>
                <c:pt idx="546">
                  <c:v>58.510588075975697</c:v>
                </c:pt>
                <c:pt idx="547">
                  <c:v>58.510588075975697</c:v>
                </c:pt>
                <c:pt idx="548">
                  <c:v>58.707429877350499</c:v>
                </c:pt>
                <c:pt idx="549">
                  <c:v>58.805933142463303</c:v>
                </c:pt>
                <c:pt idx="550">
                  <c:v>58.855205392941699</c:v>
                </c:pt>
                <c:pt idx="551">
                  <c:v>59.101773131790601</c:v>
                </c:pt>
                <c:pt idx="552">
                  <c:v>58.879846676018801</c:v>
                </c:pt>
                <c:pt idx="553">
                  <c:v>58.879846676018801</c:v>
                </c:pt>
                <c:pt idx="554">
                  <c:v>58.9291395626488</c:v>
                </c:pt>
                <c:pt idx="555">
                  <c:v>59.1264488565241</c:v>
                </c:pt>
                <c:pt idx="556">
                  <c:v>58.645893663539603</c:v>
                </c:pt>
                <c:pt idx="557">
                  <c:v>58.9291395626488</c:v>
                </c:pt>
                <c:pt idx="558">
                  <c:v>58.916815480791499</c:v>
                </c:pt>
                <c:pt idx="559">
                  <c:v>58.9291395626488</c:v>
                </c:pt>
                <c:pt idx="560">
                  <c:v>58.9291395626488</c:v>
                </c:pt>
                <c:pt idx="561">
                  <c:v>59.027766644721403</c:v>
                </c:pt>
                <c:pt idx="562">
                  <c:v>59.027766644721403</c:v>
                </c:pt>
                <c:pt idx="563">
                  <c:v>59.175810655341003</c:v>
                </c:pt>
                <c:pt idx="564">
                  <c:v>58.9291395626488</c:v>
                </c:pt>
                <c:pt idx="565">
                  <c:v>59.225186259723301</c:v>
                </c:pt>
                <c:pt idx="566">
                  <c:v>59.151128030719399</c:v>
                </c:pt>
                <c:pt idx="567">
                  <c:v>59.323978916088997</c:v>
                </c:pt>
                <c:pt idx="568">
                  <c:v>59.249879241415201</c:v>
                </c:pt>
                <c:pt idx="569">
                  <c:v>59.064766441203702</c:v>
                </c:pt>
                <c:pt idx="570">
                  <c:v>59.225186259723301</c:v>
                </c:pt>
                <c:pt idx="571">
                  <c:v>59.212841495538598</c:v>
                </c:pt>
                <c:pt idx="572">
                  <c:v>59.4475475305819</c:v>
                </c:pt>
                <c:pt idx="573">
                  <c:v>59.336332318412602</c:v>
                </c:pt>
                <c:pt idx="574">
                  <c:v>59.4475475305819</c:v>
                </c:pt>
                <c:pt idx="575">
                  <c:v>59.546464732955798</c:v>
                </c:pt>
                <c:pt idx="576">
                  <c:v>59.521730235918</c:v>
                </c:pt>
                <c:pt idx="577">
                  <c:v>59.645437389966197</c:v>
                </c:pt>
                <c:pt idx="578">
                  <c:v>59.657813308130102</c:v>
                </c:pt>
                <c:pt idx="579">
                  <c:v>59.534097484436899</c:v>
                </c:pt>
                <c:pt idx="580">
                  <c:v>59.719703312249798</c:v>
                </c:pt>
                <c:pt idx="581">
                  <c:v>59.732084438037603</c:v>
                </c:pt>
                <c:pt idx="582">
                  <c:v>59.645437389966197</c:v>
                </c:pt>
                <c:pt idx="583">
                  <c:v>59.620689023441003</c:v>
                </c:pt>
                <c:pt idx="584">
                  <c:v>59.744465563825301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E4-400F-B7F3-08E9FA338BFF}"/>
            </c:ext>
          </c:extLst>
        </c:ser>
        <c:ser>
          <c:idx val="5"/>
          <c:order val="5"/>
          <c:tx>
            <c:strRef>
              <c:f>'Regeneration Study'!$K$1</c:f>
              <c:strCache>
                <c:ptCount val="1"/>
                <c:pt idx="0">
                  <c:v>247-018-E</c:v>
                </c:pt>
              </c:strCache>
            </c:strRef>
          </c:tx>
          <c:spPr>
            <a:ln w="19080">
              <a:solidFill>
                <a:srgbClr val="FF5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FF5050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Study'!$K$218:$K$840</c:f>
              <c:numCache>
                <c:formatCode>0.00</c:formatCode>
                <c:ptCount val="623"/>
                <c:pt idx="0">
                  <c:v>59.655333333333303</c:v>
                </c:pt>
                <c:pt idx="1">
                  <c:v>59.933416666666702</c:v>
                </c:pt>
                <c:pt idx="2">
                  <c:v>60.222666666666697</c:v>
                </c:pt>
                <c:pt idx="3">
                  <c:v>60.500833333333297</c:v>
                </c:pt>
                <c:pt idx="4">
                  <c:v>60.779000000000003</c:v>
                </c:pt>
                <c:pt idx="5">
                  <c:v>61.056916666666702</c:v>
                </c:pt>
                <c:pt idx="6">
                  <c:v>61.335166666666701</c:v>
                </c:pt>
                <c:pt idx="7">
                  <c:v>61.613250000000001</c:v>
                </c:pt>
                <c:pt idx="8">
                  <c:v>61.8914166666667</c:v>
                </c:pt>
                <c:pt idx="9">
                  <c:v>62.169333333333299</c:v>
                </c:pt>
                <c:pt idx="10">
                  <c:v>62.447583333333299</c:v>
                </c:pt>
                <c:pt idx="11">
                  <c:v>62.725666666666697</c:v>
                </c:pt>
                <c:pt idx="12">
                  <c:v>63.003833333333297</c:v>
                </c:pt>
                <c:pt idx="13">
                  <c:v>63.281916666666703</c:v>
                </c:pt>
                <c:pt idx="14">
                  <c:v>63.560083333333303</c:v>
                </c:pt>
                <c:pt idx="15">
                  <c:v>63.838166666666702</c:v>
                </c:pt>
                <c:pt idx="16">
                  <c:v>64.116333333333301</c:v>
                </c:pt>
                <c:pt idx="17">
                  <c:v>64.394333333333293</c:v>
                </c:pt>
                <c:pt idx="18">
                  <c:v>64.672499999999999</c:v>
                </c:pt>
                <c:pt idx="19">
                  <c:v>64.950500000000005</c:v>
                </c:pt>
                <c:pt idx="20">
                  <c:v>65.228666666666697</c:v>
                </c:pt>
                <c:pt idx="21">
                  <c:v>65.506833333333304</c:v>
                </c:pt>
                <c:pt idx="22">
                  <c:v>65.784999999999997</c:v>
                </c:pt>
                <c:pt idx="23">
                  <c:v>66.062916666666695</c:v>
                </c:pt>
                <c:pt idx="24">
                  <c:v>66.341166666666695</c:v>
                </c:pt>
                <c:pt idx="25">
                  <c:v>66.6191666666667</c:v>
                </c:pt>
                <c:pt idx="26">
                  <c:v>66.8974166666667</c:v>
                </c:pt>
                <c:pt idx="27">
                  <c:v>67.175416666666706</c:v>
                </c:pt>
                <c:pt idx="28">
                  <c:v>67.453666666666706</c:v>
                </c:pt>
                <c:pt idx="29">
                  <c:v>67.731666666666698</c:v>
                </c:pt>
                <c:pt idx="30">
                  <c:v>68.009749999999997</c:v>
                </c:pt>
                <c:pt idx="31">
                  <c:v>68.287916666666703</c:v>
                </c:pt>
                <c:pt idx="32">
                  <c:v>68.566000000000003</c:v>
                </c:pt>
                <c:pt idx="33">
                  <c:v>68.844083333333302</c:v>
                </c:pt>
                <c:pt idx="34">
                  <c:v>69.122333333333302</c:v>
                </c:pt>
                <c:pt idx="35">
                  <c:v>69.40025</c:v>
                </c:pt>
                <c:pt idx="36">
                  <c:v>69.678333333333299</c:v>
                </c:pt>
                <c:pt idx="37">
                  <c:v>69.956666666666706</c:v>
                </c:pt>
                <c:pt idx="38">
                  <c:v>70.234583333333305</c:v>
                </c:pt>
                <c:pt idx="39">
                  <c:v>70.512749999999997</c:v>
                </c:pt>
                <c:pt idx="40">
                  <c:v>70.790833333333296</c:v>
                </c:pt>
                <c:pt idx="41">
                  <c:v>71.069000000000003</c:v>
                </c:pt>
                <c:pt idx="42">
                  <c:v>71.347166666666695</c:v>
                </c:pt>
                <c:pt idx="43">
                  <c:v>71.625249999999994</c:v>
                </c:pt>
                <c:pt idx="44">
                  <c:v>71.90325</c:v>
                </c:pt>
                <c:pt idx="45">
                  <c:v>72.181333333333299</c:v>
                </c:pt>
                <c:pt idx="46">
                  <c:v>72.459583333333299</c:v>
                </c:pt>
                <c:pt idx="47">
                  <c:v>72.737666666666698</c:v>
                </c:pt>
                <c:pt idx="48">
                  <c:v>73.015749999999997</c:v>
                </c:pt>
                <c:pt idx="49">
                  <c:v>73.293833333333296</c:v>
                </c:pt>
                <c:pt idx="50">
                  <c:v>73.571916666666695</c:v>
                </c:pt>
                <c:pt idx="51">
                  <c:v>73.850083333333302</c:v>
                </c:pt>
                <c:pt idx="52">
                  <c:v>74.128166666666701</c:v>
                </c:pt>
                <c:pt idx="53">
                  <c:v>74.406333333333293</c:v>
                </c:pt>
                <c:pt idx="54">
                  <c:v>74.684333333333299</c:v>
                </c:pt>
                <c:pt idx="55">
                  <c:v>74.962583333333299</c:v>
                </c:pt>
                <c:pt idx="56">
                  <c:v>75.242000000000004</c:v>
                </c:pt>
                <c:pt idx="57">
                  <c:v>75.520166666666697</c:v>
                </c:pt>
                <c:pt idx="58">
                  <c:v>75.798249999999996</c:v>
                </c:pt>
                <c:pt idx="59">
                  <c:v>76.076416666666702</c:v>
                </c:pt>
                <c:pt idx="60">
                  <c:v>76.354500000000002</c:v>
                </c:pt>
                <c:pt idx="61">
                  <c:v>76.632583333333301</c:v>
                </c:pt>
                <c:pt idx="62">
                  <c:v>76.9106666666667</c:v>
                </c:pt>
                <c:pt idx="63">
                  <c:v>77.188749999999999</c:v>
                </c:pt>
                <c:pt idx="64">
                  <c:v>77.466916666666705</c:v>
                </c:pt>
                <c:pt idx="65">
                  <c:v>77.744916666666697</c:v>
                </c:pt>
                <c:pt idx="66">
                  <c:v>78.023083333333304</c:v>
                </c:pt>
                <c:pt idx="67">
                  <c:v>78.301249999999996</c:v>
                </c:pt>
                <c:pt idx="68">
                  <c:v>78.579333333333295</c:v>
                </c:pt>
                <c:pt idx="69">
                  <c:v>78.857416666666694</c:v>
                </c:pt>
                <c:pt idx="70">
                  <c:v>79.135499999999993</c:v>
                </c:pt>
                <c:pt idx="71">
                  <c:v>79.4136666666667</c:v>
                </c:pt>
                <c:pt idx="72">
                  <c:v>79.691749999999999</c:v>
                </c:pt>
                <c:pt idx="73">
                  <c:v>79.969833333333298</c:v>
                </c:pt>
                <c:pt idx="74">
                  <c:v>80.248083333333298</c:v>
                </c:pt>
                <c:pt idx="75">
                  <c:v>80.526083333333304</c:v>
                </c:pt>
                <c:pt idx="76">
                  <c:v>80.804333333333403</c:v>
                </c:pt>
                <c:pt idx="77">
                  <c:v>81.082333333333295</c:v>
                </c:pt>
                <c:pt idx="78">
                  <c:v>81.360500000000002</c:v>
                </c:pt>
                <c:pt idx="79">
                  <c:v>81.638499999999993</c:v>
                </c:pt>
                <c:pt idx="80">
                  <c:v>81.9166666666667</c:v>
                </c:pt>
                <c:pt idx="81">
                  <c:v>82.194749999999999</c:v>
                </c:pt>
                <c:pt idx="82">
                  <c:v>82.472916666666706</c:v>
                </c:pt>
                <c:pt idx="83">
                  <c:v>82.751000000000005</c:v>
                </c:pt>
                <c:pt idx="84">
                  <c:v>83.029166666666697</c:v>
                </c:pt>
                <c:pt idx="85">
                  <c:v>83.307166666666703</c:v>
                </c:pt>
                <c:pt idx="86">
                  <c:v>83.585333333333296</c:v>
                </c:pt>
                <c:pt idx="87">
                  <c:v>83.863416666666694</c:v>
                </c:pt>
                <c:pt idx="88">
                  <c:v>84.141583333333301</c:v>
                </c:pt>
                <c:pt idx="89">
                  <c:v>84.419583333333307</c:v>
                </c:pt>
                <c:pt idx="90">
                  <c:v>84.697749999999999</c:v>
                </c:pt>
                <c:pt idx="91">
                  <c:v>84.975833333333298</c:v>
                </c:pt>
                <c:pt idx="92">
                  <c:v>85.254000000000005</c:v>
                </c:pt>
                <c:pt idx="93">
                  <c:v>85.532083333333304</c:v>
                </c:pt>
                <c:pt idx="94">
                  <c:v>85.810249999999996</c:v>
                </c:pt>
                <c:pt idx="95">
                  <c:v>86.088333333333296</c:v>
                </c:pt>
                <c:pt idx="96">
                  <c:v>86.366500000000002</c:v>
                </c:pt>
                <c:pt idx="97">
                  <c:v>86.644583333333301</c:v>
                </c:pt>
                <c:pt idx="98">
                  <c:v>86.9226666666667</c:v>
                </c:pt>
                <c:pt idx="99">
                  <c:v>87.200833333333307</c:v>
                </c:pt>
                <c:pt idx="100">
                  <c:v>87.478833333333299</c:v>
                </c:pt>
                <c:pt idx="101">
                  <c:v>87.757000000000005</c:v>
                </c:pt>
                <c:pt idx="102">
                  <c:v>88.035083333333304</c:v>
                </c:pt>
                <c:pt idx="103">
                  <c:v>88.313166666666703</c:v>
                </c:pt>
                <c:pt idx="104">
                  <c:v>88.591416666666703</c:v>
                </c:pt>
                <c:pt idx="105">
                  <c:v>88.869416666666694</c:v>
                </c:pt>
                <c:pt idx="106">
                  <c:v>89.147583333333301</c:v>
                </c:pt>
                <c:pt idx="107">
                  <c:v>89.425749999999994</c:v>
                </c:pt>
                <c:pt idx="108">
                  <c:v>89.703666666666706</c:v>
                </c:pt>
                <c:pt idx="109">
                  <c:v>89.981916666666706</c:v>
                </c:pt>
                <c:pt idx="110">
                  <c:v>90.259916666666697</c:v>
                </c:pt>
                <c:pt idx="111">
                  <c:v>90.538166666666697</c:v>
                </c:pt>
                <c:pt idx="112">
                  <c:v>90.816166666666703</c:v>
                </c:pt>
                <c:pt idx="113">
                  <c:v>91.094250000000002</c:v>
                </c:pt>
                <c:pt idx="114">
                  <c:v>91.372500000000002</c:v>
                </c:pt>
                <c:pt idx="115">
                  <c:v>91.650499999999994</c:v>
                </c:pt>
                <c:pt idx="116">
                  <c:v>91.9286666666667</c:v>
                </c:pt>
                <c:pt idx="117">
                  <c:v>92.20675</c:v>
                </c:pt>
                <c:pt idx="118">
                  <c:v>92.484833333333299</c:v>
                </c:pt>
                <c:pt idx="119">
                  <c:v>92.763000000000005</c:v>
                </c:pt>
                <c:pt idx="120">
                  <c:v>93.041083333333404</c:v>
                </c:pt>
                <c:pt idx="121">
                  <c:v>93.319166666666703</c:v>
                </c:pt>
                <c:pt idx="122">
                  <c:v>93.597333333333296</c:v>
                </c:pt>
                <c:pt idx="123">
                  <c:v>93.875416666666695</c:v>
                </c:pt>
                <c:pt idx="124">
                  <c:v>94.153499999999994</c:v>
                </c:pt>
                <c:pt idx="125">
                  <c:v>94.431583333333293</c:v>
                </c:pt>
                <c:pt idx="126">
                  <c:v>94.709833333333293</c:v>
                </c:pt>
                <c:pt idx="127">
                  <c:v>94.987833333333299</c:v>
                </c:pt>
                <c:pt idx="128">
                  <c:v>95.266000000000005</c:v>
                </c:pt>
                <c:pt idx="129">
                  <c:v>95.544166666666698</c:v>
                </c:pt>
                <c:pt idx="130">
                  <c:v>95.822166666666703</c:v>
                </c:pt>
                <c:pt idx="131">
                  <c:v>96.100250000000003</c:v>
                </c:pt>
                <c:pt idx="132">
                  <c:v>96.378416666666695</c:v>
                </c:pt>
                <c:pt idx="133">
                  <c:v>96.656499999999994</c:v>
                </c:pt>
                <c:pt idx="134">
                  <c:v>96.934583333333293</c:v>
                </c:pt>
                <c:pt idx="135">
                  <c:v>97.21275</c:v>
                </c:pt>
                <c:pt idx="136">
                  <c:v>97.490833333333399</c:v>
                </c:pt>
                <c:pt idx="137">
                  <c:v>97.768916666666698</c:v>
                </c:pt>
                <c:pt idx="138">
                  <c:v>98.046999999999997</c:v>
                </c:pt>
                <c:pt idx="139">
                  <c:v>98.325166666666703</c:v>
                </c:pt>
                <c:pt idx="140">
                  <c:v>98.603250000000003</c:v>
                </c:pt>
                <c:pt idx="141">
                  <c:v>98.881500000000003</c:v>
                </c:pt>
                <c:pt idx="142">
                  <c:v>99.159499999999994</c:v>
                </c:pt>
                <c:pt idx="143">
                  <c:v>99.437583333333293</c:v>
                </c:pt>
                <c:pt idx="144">
                  <c:v>99.71575</c:v>
                </c:pt>
                <c:pt idx="145">
                  <c:v>99.993833333333299</c:v>
                </c:pt>
                <c:pt idx="146">
                  <c:v>100.271916666667</c:v>
                </c:pt>
                <c:pt idx="147">
                  <c:v>100.55</c:v>
                </c:pt>
                <c:pt idx="148">
                  <c:v>100.828166666667</c:v>
                </c:pt>
                <c:pt idx="149">
                  <c:v>101.10625</c:v>
                </c:pt>
                <c:pt idx="150">
                  <c:v>101.38441666666699</c:v>
                </c:pt>
                <c:pt idx="151">
                  <c:v>101.66249999999999</c:v>
                </c:pt>
                <c:pt idx="152">
                  <c:v>101.940583333333</c:v>
                </c:pt>
                <c:pt idx="153">
                  <c:v>102.21875</c:v>
                </c:pt>
                <c:pt idx="154">
                  <c:v>102.496916666667</c:v>
                </c:pt>
                <c:pt idx="155">
                  <c:v>102.774916666667</c:v>
                </c:pt>
                <c:pt idx="156">
                  <c:v>103.053</c:v>
                </c:pt>
                <c:pt idx="157">
                  <c:v>103.331166666667</c:v>
                </c:pt>
                <c:pt idx="158">
                  <c:v>103.60916666666699</c:v>
                </c:pt>
                <c:pt idx="159">
                  <c:v>103.88741666666699</c:v>
                </c:pt>
                <c:pt idx="160">
                  <c:v>104.16549999999999</c:v>
                </c:pt>
                <c:pt idx="161">
                  <c:v>104.4435</c:v>
                </c:pt>
                <c:pt idx="162">
                  <c:v>104.72175</c:v>
                </c:pt>
                <c:pt idx="163">
                  <c:v>104.999916666667</c:v>
                </c:pt>
                <c:pt idx="164">
                  <c:v>105.277916666667</c:v>
                </c:pt>
                <c:pt idx="165">
                  <c:v>105.556</c:v>
                </c:pt>
                <c:pt idx="166">
                  <c:v>105.834166666667</c:v>
                </c:pt>
                <c:pt idx="167">
                  <c:v>106.11216666666699</c:v>
                </c:pt>
                <c:pt idx="168">
                  <c:v>106.39041666666699</c:v>
                </c:pt>
                <c:pt idx="169">
                  <c:v>106.668416666667</c:v>
                </c:pt>
                <c:pt idx="170">
                  <c:v>106.946583333333</c:v>
                </c:pt>
                <c:pt idx="171">
                  <c:v>107.22466666666701</c:v>
                </c:pt>
                <c:pt idx="172">
                  <c:v>107.502833333333</c:v>
                </c:pt>
                <c:pt idx="173">
                  <c:v>107.78083333333301</c:v>
                </c:pt>
                <c:pt idx="174">
                  <c:v>108.059</c:v>
                </c:pt>
                <c:pt idx="175">
                  <c:v>108.337166666667</c:v>
                </c:pt>
                <c:pt idx="176">
                  <c:v>108.61525</c:v>
                </c:pt>
                <c:pt idx="177">
                  <c:v>108.89341666666699</c:v>
                </c:pt>
                <c:pt idx="178">
                  <c:v>109.17149999999999</c:v>
                </c:pt>
                <c:pt idx="179">
                  <c:v>109.449583333333</c:v>
                </c:pt>
                <c:pt idx="180">
                  <c:v>109.72766666666701</c:v>
                </c:pt>
                <c:pt idx="181">
                  <c:v>110.00575000000001</c:v>
                </c:pt>
                <c:pt idx="182">
                  <c:v>110.28383333333301</c:v>
                </c:pt>
                <c:pt idx="183">
                  <c:v>110.562</c:v>
                </c:pt>
                <c:pt idx="184">
                  <c:v>110.840166666667</c:v>
                </c:pt>
                <c:pt idx="185">
                  <c:v>111.11816666666699</c:v>
                </c:pt>
                <c:pt idx="186">
                  <c:v>111.396333333333</c:v>
                </c:pt>
                <c:pt idx="187">
                  <c:v>111.67449999999999</c:v>
                </c:pt>
                <c:pt idx="188">
                  <c:v>111.9525</c:v>
                </c:pt>
                <c:pt idx="189">
                  <c:v>112.23066666666701</c:v>
                </c:pt>
                <c:pt idx="190">
                  <c:v>112.50875000000001</c:v>
                </c:pt>
                <c:pt idx="191">
                  <c:v>112.78683333333301</c:v>
                </c:pt>
                <c:pt idx="192">
                  <c:v>113.065</c:v>
                </c:pt>
                <c:pt idx="193">
                  <c:v>113.343083333333</c:v>
                </c:pt>
                <c:pt idx="194">
                  <c:v>113.62125</c:v>
                </c:pt>
                <c:pt idx="195">
                  <c:v>113.89941666666699</c:v>
                </c:pt>
                <c:pt idx="196">
                  <c:v>114.177416666667</c:v>
                </c:pt>
                <c:pt idx="197">
                  <c:v>114.4555</c:v>
                </c:pt>
                <c:pt idx="198">
                  <c:v>114.73366666666701</c:v>
                </c:pt>
                <c:pt idx="199">
                  <c:v>115.011833333333</c:v>
                </c:pt>
                <c:pt idx="200">
                  <c:v>115.28983333333299</c:v>
                </c:pt>
                <c:pt idx="201">
                  <c:v>115.568</c:v>
                </c:pt>
                <c:pt idx="202">
                  <c:v>115.846</c:v>
                </c:pt>
                <c:pt idx="203">
                  <c:v>116.12416666666699</c:v>
                </c:pt>
                <c:pt idx="204">
                  <c:v>116.40241666666699</c:v>
                </c:pt>
                <c:pt idx="205">
                  <c:v>116.680416666667</c:v>
                </c:pt>
                <c:pt idx="206">
                  <c:v>116.9585</c:v>
                </c:pt>
                <c:pt idx="207">
                  <c:v>117.23666666666701</c:v>
                </c:pt>
                <c:pt idx="208">
                  <c:v>117.51475000000001</c:v>
                </c:pt>
                <c:pt idx="209">
                  <c:v>117.792916666667</c:v>
                </c:pt>
                <c:pt idx="210">
                  <c:v>118.071</c:v>
                </c:pt>
                <c:pt idx="211">
                  <c:v>118.349166666667</c:v>
                </c:pt>
                <c:pt idx="212">
                  <c:v>118.62725</c:v>
                </c:pt>
                <c:pt idx="213">
                  <c:v>118.905333333333</c:v>
                </c:pt>
                <c:pt idx="214">
                  <c:v>119.183416666667</c:v>
                </c:pt>
                <c:pt idx="215">
                  <c:v>119.4615</c:v>
                </c:pt>
                <c:pt idx="216">
                  <c:v>119.73966666666701</c:v>
                </c:pt>
                <c:pt idx="217">
                  <c:v>120.01775000000001</c:v>
                </c:pt>
                <c:pt idx="218">
                  <c:v>120.29583333333299</c:v>
                </c:pt>
                <c:pt idx="219">
                  <c:v>120.574</c:v>
                </c:pt>
                <c:pt idx="220">
                  <c:v>120.852083333333</c:v>
                </c:pt>
                <c:pt idx="221">
                  <c:v>121.13016666666699</c:v>
                </c:pt>
                <c:pt idx="222">
                  <c:v>121.408333333333</c:v>
                </c:pt>
                <c:pt idx="223">
                  <c:v>121.6865</c:v>
                </c:pt>
                <c:pt idx="224">
                  <c:v>121.964583333333</c:v>
                </c:pt>
                <c:pt idx="225">
                  <c:v>122.24266666666701</c:v>
                </c:pt>
                <c:pt idx="226">
                  <c:v>122.520833333333</c:v>
                </c:pt>
                <c:pt idx="227">
                  <c:v>122.79883333333299</c:v>
                </c:pt>
                <c:pt idx="228">
                  <c:v>123.076916666667</c:v>
                </c:pt>
                <c:pt idx="229">
                  <c:v>123.355083333333</c:v>
                </c:pt>
                <c:pt idx="230">
                  <c:v>123.63325</c:v>
                </c:pt>
                <c:pt idx="231">
                  <c:v>123.911333333333</c:v>
                </c:pt>
                <c:pt idx="232">
                  <c:v>124.189416666667</c:v>
                </c:pt>
                <c:pt idx="233">
                  <c:v>124.467583333333</c:v>
                </c:pt>
                <c:pt idx="234">
                  <c:v>124.745583333333</c:v>
                </c:pt>
                <c:pt idx="235">
                  <c:v>125.02375000000001</c:v>
                </c:pt>
                <c:pt idx="236">
                  <c:v>125.30183333333299</c:v>
                </c:pt>
                <c:pt idx="237">
                  <c:v>125.579916666667</c:v>
                </c:pt>
                <c:pt idx="238">
                  <c:v>125.858083333333</c:v>
                </c:pt>
                <c:pt idx="239">
                  <c:v>126.13616666666699</c:v>
                </c:pt>
                <c:pt idx="240">
                  <c:v>126.414333333333</c:v>
                </c:pt>
                <c:pt idx="241">
                  <c:v>126.692333333333</c:v>
                </c:pt>
                <c:pt idx="242">
                  <c:v>126.9705</c:v>
                </c:pt>
                <c:pt idx="243">
                  <c:v>127.24866666666701</c:v>
                </c:pt>
                <c:pt idx="244">
                  <c:v>127.52675000000001</c:v>
                </c:pt>
                <c:pt idx="245">
                  <c:v>127.80483333333299</c:v>
                </c:pt>
                <c:pt idx="246">
                  <c:v>128.083</c:v>
                </c:pt>
                <c:pt idx="247">
                  <c:v>128.36099999999999</c:v>
                </c:pt>
                <c:pt idx="248">
                  <c:v>128.63925</c:v>
                </c:pt>
                <c:pt idx="249">
                  <c:v>128.91725</c:v>
                </c:pt>
                <c:pt idx="250">
                  <c:v>129.195416666667</c:v>
                </c:pt>
                <c:pt idx="251">
                  <c:v>129.4735</c:v>
                </c:pt>
                <c:pt idx="252">
                  <c:v>129.75166666666701</c:v>
                </c:pt>
                <c:pt idx="253">
                  <c:v>130.029666666667</c:v>
                </c:pt>
                <c:pt idx="254">
                  <c:v>130.30791666666701</c:v>
                </c:pt>
                <c:pt idx="255">
                  <c:v>130.585833333333</c:v>
                </c:pt>
                <c:pt idx="256">
                  <c:v>130.864</c:v>
                </c:pt>
                <c:pt idx="257">
                  <c:v>131.14216666666701</c:v>
                </c:pt>
                <c:pt idx="258">
                  <c:v>131.42025000000001</c:v>
                </c:pt>
                <c:pt idx="259">
                  <c:v>131.69833333333301</c:v>
                </c:pt>
                <c:pt idx="260">
                  <c:v>131.97641666666701</c:v>
                </c:pt>
                <c:pt idx="261">
                  <c:v>132.25466666666699</c:v>
                </c:pt>
                <c:pt idx="262">
                  <c:v>132.532833333333</c:v>
                </c:pt>
                <c:pt idx="263">
                  <c:v>132.810916666667</c:v>
                </c:pt>
                <c:pt idx="264">
                  <c:v>133.089</c:v>
                </c:pt>
                <c:pt idx="265">
                  <c:v>133.36699999999999</c:v>
                </c:pt>
                <c:pt idx="266">
                  <c:v>133.645166666667</c:v>
                </c:pt>
                <c:pt idx="267">
                  <c:v>133.92316666666699</c:v>
                </c:pt>
                <c:pt idx="268">
                  <c:v>134.201416666667</c:v>
                </c:pt>
                <c:pt idx="269">
                  <c:v>134.47941666666699</c:v>
                </c:pt>
                <c:pt idx="270">
                  <c:v>134.757583333333</c:v>
                </c:pt>
                <c:pt idx="271">
                  <c:v>135.035666666667</c:v>
                </c:pt>
                <c:pt idx="272">
                  <c:v>135.31375</c:v>
                </c:pt>
                <c:pt idx="273">
                  <c:v>135.59200000000001</c:v>
                </c:pt>
                <c:pt idx="274">
                  <c:v>135.87</c:v>
                </c:pt>
                <c:pt idx="275">
                  <c:v>136.14816666666701</c:v>
                </c:pt>
                <c:pt idx="276">
                  <c:v>136.426166666667</c:v>
                </c:pt>
                <c:pt idx="277">
                  <c:v>136.70433333333301</c:v>
                </c:pt>
                <c:pt idx="278">
                  <c:v>136.98249999999999</c:v>
                </c:pt>
                <c:pt idx="279">
                  <c:v>137.26050000000001</c:v>
                </c:pt>
                <c:pt idx="280">
                  <c:v>137.53874999999999</c:v>
                </c:pt>
                <c:pt idx="281">
                  <c:v>137.81683333333299</c:v>
                </c:pt>
                <c:pt idx="282">
                  <c:v>138.09483333333301</c:v>
                </c:pt>
                <c:pt idx="283">
                  <c:v>138.37299999999999</c:v>
                </c:pt>
                <c:pt idx="284">
                  <c:v>138.65108333333299</c:v>
                </c:pt>
                <c:pt idx="285">
                  <c:v>138.92916666666699</c:v>
                </c:pt>
                <c:pt idx="286">
                  <c:v>139.207416666667</c:v>
                </c:pt>
                <c:pt idx="287">
                  <c:v>139.48541666666699</c:v>
                </c:pt>
                <c:pt idx="288">
                  <c:v>139.76349999999999</c:v>
                </c:pt>
                <c:pt idx="289">
                  <c:v>140.04183333333299</c:v>
                </c:pt>
                <c:pt idx="290">
                  <c:v>140.31983333333301</c:v>
                </c:pt>
                <c:pt idx="291">
                  <c:v>140.597833333333</c:v>
                </c:pt>
                <c:pt idx="292">
                  <c:v>140.87608333333301</c:v>
                </c:pt>
                <c:pt idx="293">
                  <c:v>141.15416666666701</c:v>
                </c:pt>
                <c:pt idx="294">
                  <c:v>141.432166666667</c:v>
                </c:pt>
                <c:pt idx="295">
                  <c:v>141.71041666666699</c:v>
                </c:pt>
                <c:pt idx="296">
                  <c:v>141.988333333333</c:v>
                </c:pt>
                <c:pt idx="297">
                  <c:v>142.26650000000001</c:v>
                </c:pt>
                <c:pt idx="298">
                  <c:v>142.54474999999999</c:v>
                </c:pt>
                <c:pt idx="299">
                  <c:v>142.82283333333299</c:v>
                </c:pt>
                <c:pt idx="300">
                  <c:v>143.10091666666699</c:v>
                </c:pt>
                <c:pt idx="301">
                  <c:v>143.37899999999999</c:v>
                </c:pt>
                <c:pt idx="302">
                  <c:v>143.657166666667</c:v>
                </c:pt>
                <c:pt idx="303">
                  <c:v>143.93525</c:v>
                </c:pt>
                <c:pt idx="304">
                  <c:v>144.213333333333</c:v>
                </c:pt>
                <c:pt idx="305">
                  <c:v>144.4915</c:v>
                </c:pt>
                <c:pt idx="306">
                  <c:v>144.769583333333</c:v>
                </c:pt>
                <c:pt idx="307">
                  <c:v>145.047666666667</c:v>
                </c:pt>
                <c:pt idx="308">
                  <c:v>145.32583333333301</c:v>
                </c:pt>
                <c:pt idx="309">
                  <c:v>145.603916666667</c:v>
                </c:pt>
                <c:pt idx="310">
                  <c:v>145.88200000000001</c:v>
                </c:pt>
                <c:pt idx="311">
                  <c:v>146.16008333333301</c:v>
                </c:pt>
                <c:pt idx="312">
                  <c:v>146.43825000000001</c:v>
                </c:pt>
                <c:pt idx="313">
                  <c:v>146.71633333333301</c:v>
                </c:pt>
                <c:pt idx="314">
                  <c:v>146.994333333333</c:v>
                </c:pt>
                <c:pt idx="315">
                  <c:v>147.27258333333299</c:v>
                </c:pt>
                <c:pt idx="316">
                  <c:v>147.55066666666701</c:v>
                </c:pt>
                <c:pt idx="317">
                  <c:v>147.82875000000001</c:v>
                </c:pt>
                <c:pt idx="318">
                  <c:v>148.10683333333299</c:v>
                </c:pt>
                <c:pt idx="319">
                  <c:v>148.38491666666701</c:v>
                </c:pt>
                <c:pt idx="320">
                  <c:v>148.663166666667</c:v>
                </c:pt>
                <c:pt idx="321">
                  <c:v>148.94125</c:v>
                </c:pt>
                <c:pt idx="322">
                  <c:v>149.219333333333</c:v>
                </c:pt>
                <c:pt idx="323">
                  <c:v>149.49741666666699</c:v>
                </c:pt>
                <c:pt idx="324">
                  <c:v>149.775583333333</c:v>
                </c:pt>
                <c:pt idx="325">
                  <c:v>150.053666666667</c:v>
                </c:pt>
                <c:pt idx="326">
                  <c:v>150.33166666666699</c:v>
                </c:pt>
                <c:pt idx="327">
                  <c:v>150.609916666667</c:v>
                </c:pt>
                <c:pt idx="328">
                  <c:v>150.88800000000001</c:v>
                </c:pt>
                <c:pt idx="329">
                  <c:v>151.16608333333301</c:v>
                </c:pt>
                <c:pt idx="330">
                  <c:v>151.444166666667</c:v>
                </c:pt>
                <c:pt idx="331">
                  <c:v>151.72233333333301</c:v>
                </c:pt>
                <c:pt idx="332">
                  <c:v>152.00041666666701</c:v>
                </c:pt>
                <c:pt idx="333">
                  <c:v>152.27850000000001</c:v>
                </c:pt>
                <c:pt idx="334">
                  <c:v>152.55666666666701</c:v>
                </c:pt>
                <c:pt idx="335">
                  <c:v>152.834666666667</c:v>
                </c:pt>
                <c:pt idx="336">
                  <c:v>153.11291666666699</c:v>
                </c:pt>
                <c:pt idx="337">
                  <c:v>153.391083333333</c:v>
                </c:pt>
                <c:pt idx="338">
                  <c:v>153.66908333333299</c:v>
                </c:pt>
                <c:pt idx="339">
                  <c:v>153.94716666666699</c:v>
                </c:pt>
                <c:pt idx="340">
                  <c:v>154.225333333333</c:v>
                </c:pt>
                <c:pt idx="341">
                  <c:v>154.50749999999999</c:v>
                </c:pt>
                <c:pt idx="342">
                  <c:v>154.785666666667</c:v>
                </c:pt>
                <c:pt idx="343">
                  <c:v>155.06375</c:v>
                </c:pt>
                <c:pt idx="344">
                  <c:v>155.34200000000001</c:v>
                </c:pt>
                <c:pt idx="345">
                  <c:v>155.62008333333301</c:v>
                </c:pt>
                <c:pt idx="346">
                  <c:v>155.89808333333301</c:v>
                </c:pt>
                <c:pt idx="347">
                  <c:v>156.17633333333299</c:v>
                </c:pt>
                <c:pt idx="348">
                  <c:v>156.45433333333301</c:v>
                </c:pt>
                <c:pt idx="349">
                  <c:v>156.73241666666701</c:v>
                </c:pt>
                <c:pt idx="350">
                  <c:v>157.01066666666699</c:v>
                </c:pt>
                <c:pt idx="351">
                  <c:v>157.28866666666701</c:v>
                </c:pt>
                <c:pt idx="352">
                  <c:v>157.56683333333299</c:v>
                </c:pt>
                <c:pt idx="353">
                  <c:v>157.84633333333301</c:v>
                </c:pt>
                <c:pt idx="354">
                  <c:v>158.124333333333</c:v>
                </c:pt>
                <c:pt idx="355">
                  <c:v>158.4025</c:v>
                </c:pt>
                <c:pt idx="356">
                  <c:v>158.68066666666701</c:v>
                </c:pt>
                <c:pt idx="357">
                  <c:v>158.95875000000001</c:v>
                </c:pt>
                <c:pt idx="358">
                  <c:v>159.23691666666701</c:v>
                </c:pt>
                <c:pt idx="359">
                  <c:v>159.51499999999999</c:v>
                </c:pt>
                <c:pt idx="360">
                  <c:v>159.79300000000001</c:v>
                </c:pt>
                <c:pt idx="361">
                  <c:v>160.07116666666701</c:v>
                </c:pt>
                <c:pt idx="362">
                  <c:v>160.34933333333299</c:v>
                </c:pt>
                <c:pt idx="363">
                  <c:v>160.62741666666699</c:v>
                </c:pt>
                <c:pt idx="364">
                  <c:v>160.90549999999999</c:v>
                </c:pt>
                <c:pt idx="365">
                  <c:v>161.18366666666699</c:v>
                </c:pt>
                <c:pt idx="366">
                  <c:v>161.46174999999999</c:v>
                </c:pt>
                <c:pt idx="367">
                  <c:v>161.739833333333</c:v>
                </c:pt>
                <c:pt idx="368">
                  <c:v>162.01791666666699</c:v>
                </c:pt>
                <c:pt idx="369">
                  <c:v>162.296083333333</c:v>
                </c:pt>
                <c:pt idx="370">
                  <c:v>162.574166666667</c:v>
                </c:pt>
                <c:pt idx="371">
                  <c:v>162.85225</c:v>
                </c:pt>
                <c:pt idx="372">
                  <c:v>163.130333333333</c:v>
                </c:pt>
                <c:pt idx="373">
                  <c:v>163.40841666666699</c:v>
                </c:pt>
                <c:pt idx="374">
                  <c:v>163.686583333333</c:v>
                </c:pt>
                <c:pt idx="375">
                  <c:v>163.96483333333299</c:v>
                </c:pt>
                <c:pt idx="376">
                  <c:v>164.24275</c:v>
                </c:pt>
                <c:pt idx="377">
                  <c:v>164.52099999999999</c:v>
                </c:pt>
                <c:pt idx="378">
                  <c:v>164.79908333333299</c:v>
                </c:pt>
                <c:pt idx="379">
                  <c:v>165.07716666666701</c:v>
                </c:pt>
                <c:pt idx="380">
                  <c:v>165.355166666667</c:v>
                </c:pt>
                <c:pt idx="381">
                  <c:v>165.63333333333301</c:v>
                </c:pt>
                <c:pt idx="382">
                  <c:v>165.91149999999999</c:v>
                </c:pt>
                <c:pt idx="383">
                  <c:v>166.18958333333299</c:v>
                </c:pt>
                <c:pt idx="384">
                  <c:v>166.46766666666699</c:v>
                </c:pt>
                <c:pt idx="385">
                  <c:v>166.74574999999999</c:v>
                </c:pt>
                <c:pt idx="386">
                  <c:v>167.02391666666699</c:v>
                </c:pt>
                <c:pt idx="387">
                  <c:v>167.30199999999999</c:v>
                </c:pt>
                <c:pt idx="388">
                  <c:v>167.580166666667</c:v>
                </c:pt>
                <c:pt idx="389">
                  <c:v>167.85825</c:v>
                </c:pt>
                <c:pt idx="390">
                  <c:v>168.136416666667</c:v>
                </c:pt>
                <c:pt idx="391">
                  <c:v>168.4145</c:v>
                </c:pt>
                <c:pt idx="392">
                  <c:v>168.692583333333</c:v>
                </c:pt>
                <c:pt idx="393">
                  <c:v>168.970666666667</c:v>
                </c:pt>
                <c:pt idx="394">
                  <c:v>169.24883333333301</c:v>
                </c:pt>
                <c:pt idx="395">
                  <c:v>169.52691666666701</c:v>
                </c:pt>
                <c:pt idx="396">
                  <c:v>169.80508333333299</c:v>
                </c:pt>
                <c:pt idx="397">
                  <c:v>170.08316666666701</c:v>
                </c:pt>
                <c:pt idx="398">
                  <c:v>170.36125000000001</c:v>
                </c:pt>
                <c:pt idx="399">
                  <c:v>170.6395</c:v>
                </c:pt>
                <c:pt idx="400">
                  <c:v>170.91749999999999</c:v>
                </c:pt>
                <c:pt idx="401">
                  <c:v>171.19558333333299</c:v>
                </c:pt>
                <c:pt idx="402">
                  <c:v>171.47366666666699</c:v>
                </c:pt>
                <c:pt idx="403">
                  <c:v>171.751833333333</c:v>
                </c:pt>
                <c:pt idx="404">
                  <c:v>172.03</c:v>
                </c:pt>
                <c:pt idx="405">
                  <c:v>172.30799999999999</c:v>
                </c:pt>
                <c:pt idx="406">
                  <c:v>172.586166666667</c:v>
                </c:pt>
                <c:pt idx="407">
                  <c:v>172.86433333333301</c:v>
                </c:pt>
                <c:pt idx="408">
                  <c:v>173.142333333333</c:v>
                </c:pt>
                <c:pt idx="409">
                  <c:v>173.4205</c:v>
                </c:pt>
                <c:pt idx="410">
                  <c:v>173.6985</c:v>
                </c:pt>
                <c:pt idx="411">
                  <c:v>173.976666666667</c:v>
                </c:pt>
                <c:pt idx="412">
                  <c:v>174.25483333333301</c:v>
                </c:pt>
                <c:pt idx="413">
                  <c:v>174.532833333333</c:v>
                </c:pt>
                <c:pt idx="414">
                  <c:v>174.81108333333299</c:v>
                </c:pt>
                <c:pt idx="415">
                  <c:v>175.08916666666701</c:v>
                </c:pt>
                <c:pt idx="416">
                  <c:v>175.36725000000001</c:v>
                </c:pt>
                <c:pt idx="417">
                  <c:v>175.64533333333301</c:v>
                </c:pt>
                <c:pt idx="418">
                  <c:v>175.92333333333301</c:v>
                </c:pt>
                <c:pt idx="419">
                  <c:v>176.20166666666699</c:v>
                </c:pt>
                <c:pt idx="420">
                  <c:v>176.47966666666699</c:v>
                </c:pt>
                <c:pt idx="421">
                  <c:v>176.757833333333</c:v>
                </c:pt>
                <c:pt idx="422">
                  <c:v>177.03583333333299</c:v>
                </c:pt>
                <c:pt idx="423">
                  <c:v>177.31399999999999</c:v>
                </c:pt>
                <c:pt idx="424">
                  <c:v>177.59208333333299</c:v>
                </c:pt>
                <c:pt idx="425">
                  <c:v>177.87025</c:v>
                </c:pt>
                <c:pt idx="426">
                  <c:v>178.148333333333</c:v>
                </c:pt>
                <c:pt idx="427">
                  <c:v>178.4265</c:v>
                </c:pt>
                <c:pt idx="428">
                  <c:v>178.70458333333301</c:v>
                </c:pt>
                <c:pt idx="429">
                  <c:v>178.982666666667</c:v>
                </c:pt>
                <c:pt idx="430">
                  <c:v>179.26066666666699</c:v>
                </c:pt>
                <c:pt idx="431">
                  <c:v>179.53891666666701</c:v>
                </c:pt>
                <c:pt idx="432">
                  <c:v>179.81700000000001</c:v>
                </c:pt>
                <c:pt idx="433">
                  <c:v>180.09508333333301</c:v>
                </c:pt>
                <c:pt idx="434">
                  <c:v>180.373166666667</c:v>
                </c:pt>
                <c:pt idx="435">
                  <c:v>180.65133333333301</c:v>
                </c:pt>
                <c:pt idx="436">
                  <c:v>180.92941666666701</c:v>
                </c:pt>
                <c:pt idx="437">
                  <c:v>181.20750000000001</c:v>
                </c:pt>
                <c:pt idx="438">
                  <c:v>181.48558333333301</c:v>
                </c:pt>
                <c:pt idx="439">
                  <c:v>181.76374999999999</c:v>
                </c:pt>
                <c:pt idx="440">
                  <c:v>182.042</c:v>
                </c:pt>
                <c:pt idx="441">
                  <c:v>182.32</c:v>
                </c:pt>
                <c:pt idx="442">
                  <c:v>182.59808333333299</c:v>
                </c:pt>
                <c:pt idx="443">
                  <c:v>182.87616666666699</c:v>
                </c:pt>
                <c:pt idx="444">
                  <c:v>183.154333333333</c:v>
                </c:pt>
                <c:pt idx="445">
                  <c:v>183.43233333333299</c:v>
                </c:pt>
                <c:pt idx="446">
                  <c:v>183.71058333333301</c:v>
                </c:pt>
                <c:pt idx="447">
                  <c:v>183.988666666667</c:v>
                </c:pt>
                <c:pt idx="448">
                  <c:v>184.26675</c:v>
                </c:pt>
                <c:pt idx="449">
                  <c:v>184.54491666666701</c:v>
                </c:pt>
                <c:pt idx="450">
                  <c:v>184.82300000000001</c:v>
                </c:pt>
                <c:pt idx="451">
                  <c:v>185.101</c:v>
                </c:pt>
                <c:pt idx="452">
                  <c:v>185.37925000000001</c:v>
                </c:pt>
                <c:pt idx="453">
                  <c:v>185.65733333333301</c:v>
                </c:pt>
                <c:pt idx="454">
                  <c:v>185.93533333333301</c:v>
                </c:pt>
                <c:pt idx="455">
                  <c:v>186.21350000000001</c:v>
                </c:pt>
                <c:pt idx="456">
                  <c:v>186.49158333333301</c:v>
                </c:pt>
                <c:pt idx="457">
                  <c:v>186.76974999999999</c:v>
                </c:pt>
                <c:pt idx="458">
                  <c:v>187.04791666666699</c:v>
                </c:pt>
                <c:pt idx="459">
                  <c:v>187.32583333333301</c:v>
                </c:pt>
                <c:pt idx="460">
                  <c:v>187.60400000000001</c:v>
                </c:pt>
                <c:pt idx="461">
                  <c:v>187.88225</c:v>
                </c:pt>
                <c:pt idx="462">
                  <c:v>188.16024999999999</c:v>
                </c:pt>
                <c:pt idx="463">
                  <c:v>188.438416666667</c:v>
                </c:pt>
                <c:pt idx="464">
                  <c:v>188.71658333333301</c:v>
                </c:pt>
                <c:pt idx="465">
                  <c:v>188.994666666667</c:v>
                </c:pt>
                <c:pt idx="466">
                  <c:v>189.27275</c:v>
                </c:pt>
                <c:pt idx="467">
                  <c:v>189.55091666666701</c:v>
                </c:pt>
                <c:pt idx="468">
                  <c:v>189.828916666667</c:v>
                </c:pt>
                <c:pt idx="469">
                  <c:v>190.107</c:v>
                </c:pt>
                <c:pt idx="470">
                  <c:v>190.385166666667</c:v>
                </c:pt>
                <c:pt idx="471">
                  <c:v>190.66325000000001</c:v>
                </c:pt>
                <c:pt idx="472">
                  <c:v>190.94141666666701</c:v>
                </c:pt>
                <c:pt idx="473">
                  <c:v>191.21958333333299</c:v>
                </c:pt>
                <c:pt idx="474">
                  <c:v>191.49766666666699</c:v>
                </c:pt>
                <c:pt idx="475">
                  <c:v>191.775833333333</c:v>
                </c:pt>
                <c:pt idx="476">
                  <c:v>192.05383333333299</c:v>
                </c:pt>
                <c:pt idx="477">
                  <c:v>192.33191666666701</c:v>
                </c:pt>
                <c:pt idx="478">
                  <c:v>192.61008333333299</c:v>
                </c:pt>
                <c:pt idx="479">
                  <c:v>192.88816666666699</c:v>
                </c:pt>
                <c:pt idx="480">
                  <c:v>193.16624999999999</c:v>
                </c:pt>
                <c:pt idx="481">
                  <c:v>193.44433333333299</c:v>
                </c:pt>
                <c:pt idx="482">
                  <c:v>193.72675000000001</c:v>
                </c:pt>
                <c:pt idx="483">
                  <c:v>194.00475</c:v>
                </c:pt>
                <c:pt idx="484">
                  <c:v>194.282833333333</c:v>
                </c:pt>
                <c:pt idx="485">
                  <c:v>194.56100000000001</c:v>
                </c:pt>
                <c:pt idx="486">
                  <c:v>194.83908333333301</c:v>
                </c:pt>
                <c:pt idx="487">
                  <c:v>195.11725000000001</c:v>
                </c:pt>
                <c:pt idx="488">
                  <c:v>195.39533333333301</c:v>
                </c:pt>
                <c:pt idx="489">
                  <c:v>195.67341666666701</c:v>
                </c:pt>
                <c:pt idx="490">
                  <c:v>195.95150000000001</c:v>
                </c:pt>
                <c:pt idx="491">
                  <c:v>196.22966666666699</c:v>
                </c:pt>
                <c:pt idx="492">
                  <c:v>196.50774999999999</c:v>
                </c:pt>
                <c:pt idx="493">
                  <c:v>196.78591666666699</c:v>
                </c:pt>
                <c:pt idx="494">
                  <c:v>197.06399999999999</c:v>
                </c:pt>
                <c:pt idx="495">
                  <c:v>197.34208333333299</c:v>
                </c:pt>
                <c:pt idx="496">
                  <c:v>197.62016666666699</c:v>
                </c:pt>
                <c:pt idx="497">
                  <c:v>197.89824999999999</c:v>
                </c:pt>
                <c:pt idx="498">
                  <c:v>198.176416666667</c:v>
                </c:pt>
                <c:pt idx="499">
                  <c:v>198.45458333333301</c:v>
                </c:pt>
                <c:pt idx="500">
                  <c:v>198.732583333333</c:v>
                </c:pt>
                <c:pt idx="501">
                  <c:v>199.01075</c:v>
                </c:pt>
                <c:pt idx="502">
                  <c:v>199.288833333333</c:v>
                </c:pt>
                <c:pt idx="503">
                  <c:v>199.566916666667</c:v>
                </c:pt>
                <c:pt idx="504">
                  <c:v>199.84508333333301</c:v>
                </c:pt>
                <c:pt idx="505">
                  <c:v>200.12325000000001</c:v>
                </c:pt>
                <c:pt idx="506">
                  <c:v>200.40133333333301</c:v>
                </c:pt>
                <c:pt idx="507">
                  <c:v>200.67933333333301</c:v>
                </c:pt>
                <c:pt idx="508">
                  <c:v>200.95750000000001</c:v>
                </c:pt>
                <c:pt idx="509">
                  <c:v>201.23566666666699</c:v>
                </c:pt>
                <c:pt idx="510">
                  <c:v>201.51366666666701</c:v>
                </c:pt>
                <c:pt idx="511">
                  <c:v>201.79191666666699</c:v>
                </c:pt>
                <c:pt idx="512">
                  <c:v>202.06991666666701</c:v>
                </c:pt>
                <c:pt idx="513">
                  <c:v>202.34808333333299</c:v>
                </c:pt>
                <c:pt idx="514">
                  <c:v>202.62616666666699</c:v>
                </c:pt>
                <c:pt idx="515">
                  <c:v>202.90424999999999</c:v>
                </c:pt>
                <c:pt idx="516">
                  <c:v>203.18233333333299</c:v>
                </c:pt>
                <c:pt idx="517">
                  <c:v>203.4605</c:v>
                </c:pt>
                <c:pt idx="518">
                  <c:v>203.738666666667</c:v>
                </c:pt>
                <c:pt idx="519">
                  <c:v>204.01675</c:v>
                </c:pt>
                <c:pt idx="520">
                  <c:v>204.294833333333</c:v>
                </c:pt>
                <c:pt idx="521">
                  <c:v>204.57300000000001</c:v>
                </c:pt>
                <c:pt idx="522">
                  <c:v>204.85108333333301</c:v>
                </c:pt>
                <c:pt idx="523">
                  <c:v>205.129166666667</c:v>
                </c:pt>
                <c:pt idx="524">
                  <c:v>205.40725</c:v>
                </c:pt>
                <c:pt idx="525">
                  <c:v>205.68541666666701</c:v>
                </c:pt>
                <c:pt idx="526">
                  <c:v>205.96350000000001</c:v>
                </c:pt>
                <c:pt idx="527">
                  <c:v>206.2415</c:v>
                </c:pt>
                <c:pt idx="528">
                  <c:v>206.51966666666701</c:v>
                </c:pt>
                <c:pt idx="529">
                  <c:v>206.79775000000001</c:v>
                </c:pt>
                <c:pt idx="530">
                  <c:v>207.07591666666701</c:v>
                </c:pt>
                <c:pt idx="531">
                  <c:v>207.35400000000001</c:v>
                </c:pt>
                <c:pt idx="532">
                  <c:v>207.63216666666699</c:v>
                </c:pt>
                <c:pt idx="533">
                  <c:v>207.91024999999999</c:v>
                </c:pt>
                <c:pt idx="534">
                  <c:v>208.18833333333299</c:v>
                </c:pt>
                <c:pt idx="535">
                  <c:v>208.46641666666699</c:v>
                </c:pt>
                <c:pt idx="536">
                  <c:v>208.744583333333</c:v>
                </c:pt>
                <c:pt idx="537">
                  <c:v>209.02275</c:v>
                </c:pt>
                <c:pt idx="538">
                  <c:v>209.300833333333</c:v>
                </c:pt>
                <c:pt idx="539">
                  <c:v>209.578916666667</c:v>
                </c:pt>
                <c:pt idx="540">
                  <c:v>209.85708333333301</c:v>
                </c:pt>
                <c:pt idx="541">
                  <c:v>210.135166666667</c:v>
                </c:pt>
                <c:pt idx="542">
                  <c:v>210.41325000000001</c:v>
                </c:pt>
                <c:pt idx="543">
                  <c:v>210.69133333333301</c:v>
                </c:pt>
                <c:pt idx="544">
                  <c:v>210.96950000000001</c:v>
                </c:pt>
                <c:pt idx="545">
                  <c:v>211.24758333333301</c:v>
                </c:pt>
                <c:pt idx="546">
                  <c:v>211.52574999999999</c:v>
                </c:pt>
                <c:pt idx="547">
                  <c:v>211.80383333333299</c:v>
                </c:pt>
                <c:pt idx="548">
                  <c:v>212.08191666666701</c:v>
                </c:pt>
                <c:pt idx="549">
                  <c:v>212.36008333333299</c:v>
                </c:pt>
                <c:pt idx="550">
                  <c:v>212.63816666666699</c:v>
                </c:pt>
                <c:pt idx="551">
                  <c:v>212.91616666666701</c:v>
                </c:pt>
                <c:pt idx="552">
                  <c:v>213.19433333333299</c:v>
                </c:pt>
                <c:pt idx="553">
                  <c:v>213.4725</c:v>
                </c:pt>
                <c:pt idx="554">
                  <c:v>213.75049999999999</c:v>
                </c:pt>
                <c:pt idx="555">
                  <c:v>214.02866666666699</c:v>
                </c:pt>
                <c:pt idx="556">
                  <c:v>214.30816666666701</c:v>
                </c:pt>
                <c:pt idx="557">
                  <c:v>214.58633333333299</c:v>
                </c:pt>
                <c:pt idx="558">
                  <c:v>214.86441666666701</c:v>
                </c:pt>
                <c:pt idx="559">
                  <c:v>215.14258333333299</c:v>
                </c:pt>
                <c:pt idx="560">
                  <c:v>215.42058333333301</c:v>
                </c:pt>
                <c:pt idx="561">
                  <c:v>215.698833333333</c:v>
                </c:pt>
                <c:pt idx="562">
                  <c:v>215.97691666666699</c:v>
                </c:pt>
                <c:pt idx="563">
                  <c:v>216.255</c:v>
                </c:pt>
                <c:pt idx="564">
                  <c:v>216.533166666667</c:v>
                </c:pt>
                <c:pt idx="565">
                  <c:v>216.81125</c:v>
                </c:pt>
                <c:pt idx="566">
                  <c:v>217.089333333333</c:v>
                </c:pt>
                <c:pt idx="567">
                  <c:v>217.367416666667</c:v>
                </c:pt>
                <c:pt idx="568">
                  <c:v>217.64541666666699</c:v>
                </c:pt>
                <c:pt idx="569">
                  <c:v>217.923583333333</c:v>
                </c:pt>
                <c:pt idx="570">
                  <c:v>218.20166666666699</c:v>
                </c:pt>
                <c:pt idx="571">
                  <c:v>218.479833333333</c:v>
                </c:pt>
                <c:pt idx="572">
                  <c:v>218.757916666667</c:v>
                </c:pt>
                <c:pt idx="573">
                  <c:v>219.03608333333301</c:v>
                </c:pt>
                <c:pt idx="574">
                  <c:v>219.31416666666701</c:v>
                </c:pt>
                <c:pt idx="575">
                  <c:v>219.59233333333299</c:v>
                </c:pt>
                <c:pt idx="576">
                  <c:v>219.87033333333301</c:v>
                </c:pt>
                <c:pt idx="577">
                  <c:v>220.14850000000001</c:v>
                </c:pt>
                <c:pt idx="578">
                  <c:v>220.42666666666699</c:v>
                </c:pt>
                <c:pt idx="579">
                  <c:v>220.704833333333</c:v>
                </c:pt>
                <c:pt idx="580">
                  <c:v>220.98275000000001</c:v>
                </c:pt>
                <c:pt idx="581">
                  <c:v>221.26091666666699</c:v>
                </c:pt>
                <c:pt idx="582">
                  <c:v>221.539083333333</c:v>
                </c:pt>
                <c:pt idx="583">
                  <c:v>221.81716666666699</c:v>
                </c:pt>
                <c:pt idx="584">
                  <c:v>222.09524999999999</c:v>
                </c:pt>
                <c:pt idx="585">
                  <c:v>222.37333333333299</c:v>
                </c:pt>
                <c:pt idx="586">
                  <c:v>222.6515</c:v>
                </c:pt>
                <c:pt idx="587">
                  <c:v>222.929666666667</c:v>
                </c:pt>
                <c:pt idx="588">
                  <c:v>223.20775</c:v>
                </c:pt>
                <c:pt idx="589">
                  <c:v>223.48583333333301</c:v>
                </c:pt>
                <c:pt idx="590">
                  <c:v>223.76400000000001</c:v>
                </c:pt>
                <c:pt idx="591">
                  <c:v>224.04208333333301</c:v>
                </c:pt>
                <c:pt idx="592">
                  <c:v>224.32016666666701</c:v>
                </c:pt>
                <c:pt idx="593">
                  <c:v>224.59825000000001</c:v>
                </c:pt>
                <c:pt idx="594">
                  <c:v>224.87641666666701</c:v>
                </c:pt>
                <c:pt idx="595">
                  <c:v>225.15450000000001</c:v>
                </c:pt>
                <c:pt idx="596">
                  <c:v>225.43266666666699</c:v>
                </c:pt>
                <c:pt idx="597">
                  <c:v>225.71066666666701</c:v>
                </c:pt>
                <c:pt idx="598">
                  <c:v>225.98875000000001</c:v>
                </c:pt>
                <c:pt idx="599">
                  <c:v>226.26691666666699</c:v>
                </c:pt>
                <c:pt idx="600">
                  <c:v>226.545083333333</c:v>
                </c:pt>
                <c:pt idx="601">
                  <c:v>226.82316666666699</c:v>
                </c:pt>
                <c:pt idx="602">
                  <c:v>227.10116666666701</c:v>
                </c:pt>
                <c:pt idx="603">
                  <c:v>227.379416666667</c:v>
                </c:pt>
                <c:pt idx="604">
                  <c:v>227.6575</c:v>
                </c:pt>
                <c:pt idx="605">
                  <c:v>227.93549999999999</c:v>
                </c:pt>
                <c:pt idx="606">
                  <c:v>228.21375</c:v>
                </c:pt>
                <c:pt idx="607">
                  <c:v>228.49183333333301</c:v>
                </c:pt>
                <c:pt idx="608">
                  <c:v>228.769833333333</c:v>
                </c:pt>
                <c:pt idx="609">
                  <c:v>229.04808333333301</c:v>
                </c:pt>
                <c:pt idx="610">
                  <c:v>229.32616666666701</c:v>
                </c:pt>
                <c:pt idx="611">
                  <c:v>229.60433333333299</c:v>
                </c:pt>
                <c:pt idx="612">
                  <c:v>229.88233333333301</c:v>
                </c:pt>
                <c:pt idx="613">
                  <c:v>230.16050000000001</c:v>
                </c:pt>
                <c:pt idx="614">
                  <c:v>230.4385</c:v>
                </c:pt>
                <c:pt idx="615">
                  <c:v>230.71674999999999</c:v>
                </c:pt>
                <c:pt idx="616">
                  <c:v>230.99483333333299</c:v>
                </c:pt>
                <c:pt idx="617">
                  <c:v>231.27283333333301</c:v>
                </c:pt>
                <c:pt idx="618">
                  <c:v>231.55099999999999</c:v>
                </c:pt>
                <c:pt idx="619">
                  <c:v>231.82916666666699</c:v>
                </c:pt>
                <c:pt idx="620">
                  <c:v>232.10724999999999</c:v>
                </c:pt>
                <c:pt idx="621">
                  <c:v>232.38533333333299</c:v>
                </c:pt>
                <c:pt idx="622">
                  <c:v>232.5625</c:v>
                </c:pt>
              </c:numCache>
            </c:numRef>
          </c:xVal>
          <c:yVal>
            <c:numRef>
              <c:f>'Regeneration Study'!$L$218:$L$840</c:f>
              <c:numCache>
                <c:formatCode>0.00</c:formatCode>
                <c:ptCount val="623"/>
                <c:pt idx="0">
                  <c:v>36.429167238299598</c:v>
                </c:pt>
                <c:pt idx="1">
                  <c:v>36.136456177221199</c:v>
                </c:pt>
                <c:pt idx="2">
                  <c:v>36.114793195131398</c:v>
                </c:pt>
                <c:pt idx="3">
                  <c:v>36.6354398413037</c:v>
                </c:pt>
                <c:pt idx="4">
                  <c:v>36.288171527080998</c:v>
                </c:pt>
                <c:pt idx="5">
                  <c:v>35.9632267044055</c:v>
                </c:pt>
                <c:pt idx="6">
                  <c:v>35.9848710950804</c:v>
                </c:pt>
                <c:pt idx="7">
                  <c:v>36.331542727966998</c:v>
                </c:pt>
                <c:pt idx="8">
                  <c:v>36.114793195131398</c:v>
                </c:pt>
                <c:pt idx="9">
                  <c:v>36.494280027205498</c:v>
                </c:pt>
                <c:pt idx="10">
                  <c:v>36.461720297329698</c:v>
                </c:pt>
                <c:pt idx="11">
                  <c:v>36.570274978434703</c:v>
                </c:pt>
                <c:pt idx="12">
                  <c:v>36.765841771879998</c:v>
                </c:pt>
                <c:pt idx="13">
                  <c:v>36.776713283213297</c:v>
                </c:pt>
                <c:pt idx="14">
                  <c:v>37.0378225532017</c:v>
                </c:pt>
                <c:pt idx="15">
                  <c:v>36.809330495420099</c:v>
                </c:pt>
                <c:pt idx="16">
                  <c:v>36.8202046852902</c:v>
                </c:pt>
                <c:pt idx="17">
                  <c:v>36.591993926892599</c:v>
                </c:pt>
                <c:pt idx="18">
                  <c:v>36.928980087985103</c:v>
                </c:pt>
                <c:pt idx="19">
                  <c:v>37.005162431549699</c:v>
                </c:pt>
                <c:pt idx="20">
                  <c:v>37.135837842636903</c:v>
                </c:pt>
                <c:pt idx="21">
                  <c:v>37.255709002322398</c:v>
                </c:pt>
                <c:pt idx="22">
                  <c:v>36.9398609799753</c:v>
                </c:pt>
                <c:pt idx="23">
                  <c:v>37.048710155578704</c:v>
                </c:pt>
                <c:pt idx="24">
                  <c:v>37.070488046473898</c:v>
                </c:pt>
                <c:pt idx="25">
                  <c:v>37.135837842636903</c:v>
                </c:pt>
                <c:pt idx="26">
                  <c:v>37.277512444735201</c:v>
                </c:pt>
                <c:pt idx="27">
                  <c:v>37.517528203236701</c:v>
                </c:pt>
                <c:pt idx="28">
                  <c:v>37.834411663026103</c:v>
                </c:pt>
                <c:pt idx="29">
                  <c:v>37.626734239747499</c:v>
                </c:pt>
                <c:pt idx="30">
                  <c:v>37.703218340923399</c:v>
                </c:pt>
                <c:pt idx="31">
                  <c:v>37.484779223326797</c:v>
                </c:pt>
                <c:pt idx="32">
                  <c:v>37.397479198148901</c:v>
                </c:pt>
                <c:pt idx="33">
                  <c:v>37.615810257782101</c:v>
                </c:pt>
                <c:pt idx="34">
                  <c:v>37.746938616609597</c:v>
                </c:pt>
                <c:pt idx="35">
                  <c:v>37.856286698345301</c:v>
                </c:pt>
                <c:pt idx="36">
                  <c:v>37.834411663026103</c:v>
                </c:pt>
                <c:pt idx="37">
                  <c:v>37.812539337864202</c:v>
                </c:pt>
                <c:pt idx="38">
                  <c:v>38.206656393734598</c:v>
                </c:pt>
                <c:pt idx="39">
                  <c:v>38.0313846272226</c:v>
                </c:pt>
                <c:pt idx="40">
                  <c:v>37.943813954634201</c:v>
                </c:pt>
                <c:pt idx="41">
                  <c:v>38.305323626124</c:v>
                </c:pt>
                <c:pt idx="42">
                  <c:v>38.206656393734598</c:v>
                </c:pt>
                <c:pt idx="43">
                  <c:v>38.513801321767801</c:v>
                </c:pt>
                <c:pt idx="44">
                  <c:v>38.425991087518597</c:v>
                </c:pt>
                <c:pt idx="45">
                  <c:v>38.272428194179398</c:v>
                </c:pt>
                <c:pt idx="46">
                  <c:v>38.206656393734598</c:v>
                </c:pt>
                <c:pt idx="47">
                  <c:v>38.250501537960602</c:v>
                </c:pt>
                <c:pt idx="48">
                  <c:v>38.1080449543675</c:v>
                </c:pt>
                <c:pt idx="49">
                  <c:v>38.491844668257897</c:v>
                </c:pt>
                <c:pt idx="50">
                  <c:v>38.5796876715971</c:v>
                </c:pt>
                <c:pt idx="51">
                  <c:v>38.327257092794</c:v>
                </c:pt>
                <c:pt idx="52">
                  <c:v>38.447939551812098</c:v>
                </c:pt>
                <c:pt idx="53">
                  <c:v>38.7664996481763</c:v>
                </c:pt>
                <c:pt idx="54">
                  <c:v>38.645598619653398</c:v>
                </c:pt>
                <c:pt idx="55">
                  <c:v>38.931497422732299</c:v>
                </c:pt>
                <c:pt idx="56">
                  <c:v>38.689552926445401</c:v>
                </c:pt>
                <c:pt idx="57">
                  <c:v>38.931497422732299</c:v>
                </c:pt>
                <c:pt idx="58">
                  <c:v>38.821481545601699</c:v>
                </c:pt>
                <c:pt idx="59">
                  <c:v>38.986531424653997</c:v>
                </c:pt>
                <c:pt idx="60">
                  <c:v>39.107665552424699</c:v>
                </c:pt>
                <c:pt idx="61">
                  <c:v>38.843479237028603</c:v>
                </c:pt>
                <c:pt idx="62">
                  <c:v>38.909488761939798</c:v>
                </c:pt>
                <c:pt idx="63">
                  <c:v>39.2840096523095</c:v>
                </c:pt>
                <c:pt idx="64">
                  <c:v>39.173773949496798</c:v>
                </c:pt>
                <c:pt idx="65">
                  <c:v>38.953508827575803</c:v>
                </c:pt>
                <c:pt idx="66">
                  <c:v>39.052594468834499</c:v>
                </c:pt>
                <c:pt idx="67">
                  <c:v>39.129698934333902</c:v>
                </c:pt>
                <c:pt idx="68">
                  <c:v>39.438455366868801</c:v>
                </c:pt>
                <c:pt idx="69">
                  <c:v>39.482607542244097</c:v>
                </c:pt>
                <c:pt idx="70">
                  <c:v>39.460530074283398</c:v>
                </c:pt>
                <c:pt idx="71">
                  <c:v>39.394314230917303</c:v>
                </c:pt>
                <c:pt idx="72">
                  <c:v>39.526770762566599</c:v>
                </c:pt>
                <c:pt idx="73">
                  <c:v>39.7919823382096</c:v>
                </c:pt>
                <c:pt idx="74">
                  <c:v>39.803041817790401</c:v>
                </c:pt>
                <c:pt idx="75">
                  <c:v>39.991152807578402</c:v>
                </c:pt>
                <c:pt idx="76">
                  <c:v>39.769866149979201</c:v>
                </c:pt>
                <c:pt idx="77">
                  <c:v>39.692481648213302</c:v>
                </c:pt>
                <c:pt idx="78">
                  <c:v>39.946873280805399</c:v>
                </c:pt>
                <c:pt idx="79">
                  <c:v>39.880474807390002</c:v>
                </c:pt>
                <c:pt idx="80">
                  <c:v>40.1240580627775</c:v>
                </c:pt>
                <c:pt idx="81">
                  <c:v>39.858347531266702</c:v>
                </c:pt>
                <c:pt idx="82">
                  <c:v>40.279240757045102</c:v>
                </c:pt>
                <c:pt idx="83">
                  <c:v>40.146218669386599</c:v>
                </c:pt>
                <c:pt idx="84">
                  <c:v>39.946873280805399</c:v>
                </c:pt>
                <c:pt idx="85">
                  <c:v>40.334696570843697</c:v>
                </c:pt>
                <c:pt idx="86">
                  <c:v>40.490064610933302</c:v>
                </c:pt>
                <c:pt idx="87">
                  <c:v>40.367977864878902</c:v>
                </c:pt>
                <c:pt idx="88">
                  <c:v>40.7011398288574</c:v>
                </c:pt>
                <c:pt idx="89">
                  <c:v>40.645569504732599</c:v>
                </c:pt>
                <c:pt idx="90">
                  <c:v>40.678909460217803</c:v>
                </c:pt>
                <c:pt idx="91">
                  <c:v>40.623346131966798</c:v>
                </c:pt>
                <c:pt idx="92">
                  <c:v>40.756728350501902</c:v>
                </c:pt>
                <c:pt idx="93">
                  <c:v>40.968122824645199</c:v>
                </c:pt>
                <c:pt idx="94">
                  <c:v>40.823457268904598</c:v>
                </c:pt>
                <c:pt idx="95">
                  <c:v>40.790089306652199</c:v>
                </c:pt>
                <c:pt idx="96">
                  <c:v>40.879083623504997</c:v>
                </c:pt>
                <c:pt idx="97">
                  <c:v>40.812333680438101</c:v>
                </c:pt>
                <c:pt idx="98">
                  <c:v>41.146336061046497</c:v>
                </c:pt>
                <c:pt idx="99">
                  <c:v>41.034931708060597</c:v>
                </c:pt>
                <c:pt idx="100">
                  <c:v>41.280114147002102</c:v>
                </c:pt>
                <c:pt idx="101">
                  <c:v>41.168625370124602</c:v>
                </c:pt>
                <c:pt idx="102">
                  <c:v>41.012659270975803</c:v>
                </c:pt>
                <c:pt idx="103">
                  <c:v>41.146336061046497</c:v>
                </c:pt>
                <c:pt idx="104">
                  <c:v>41.280114147002102</c:v>
                </c:pt>
                <c:pt idx="105">
                  <c:v>41.213212432444799</c:v>
                </c:pt>
                <c:pt idx="106">
                  <c:v>41.302420353654902</c:v>
                </c:pt>
                <c:pt idx="107">
                  <c:v>41.1017658835014</c:v>
                </c:pt>
                <c:pt idx="108">
                  <c:v>41.280114147002102</c:v>
                </c:pt>
                <c:pt idx="109">
                  <c:v>41.369355888985098</c:v>
                </c:pt>
                <c:pt idx="110">
                  <c:v>41.369355888985098</c:v>
                </c:pt>
                <c:pt idx="111">
                  <c:v>41.525637569279802</c:v>
                </c:pt>
                <c:pt idx="112">
                  <c:v>41.391673374928203</c:v>
                </c:pt>
                <c:pt idx="113">
                  <c:v>41.715594714249299</c:v>
                </c:pt>
                <c:pt idx="114">
                  <c:v>41.760320149418298</c:v>
                </c:pt>
                <c:pt idx="115">
                  <c:v>41.793871308880703</c:v>
                </c:pt>
                <c:pt idx="116">
                  <c:v>41.771502924648203</c:v>
                </c:pt>
                <c:pt idx="117">
                  <c:v>41.9729204847945</c:v>
                </c:pt>
                <c:pt idx="118">
                  <c:v>42.028910968431497</c:v>
                </c:pt>
                <c:pt idx="119">
                  <c:v>41.905755761778401</c:v>
                </c:pt>
                <c:pt idx="120">
                  <c:v>41.916948462758299</c:v>
                </c:pt>
                <c:pt idx="121">
                  <c:v>41.928141163738097</c:v>
                </c:pt>
                <c:pt idx="122">
                  <c:v>41.816242527603897</c:v>
                </c:pt>
                <c:pt idx="123">
                  <c:v>42.185777862632399</c:v>
                </c:pt>
                <c:pt idx="124">
                  <c:v>42.2418351937865</c:v>
                </c:pt>
                <c:pt idx="125">
                  <c:v>41.883373197904596</c:v>
                </c:pt>
                <c:pt idx="126">
                  <c:v>42.1521514365526</c:v>
                </c:pt>
                <c:pt idx="127">
                  <c:v>42.275478708274001</c:v>
                </c:pt>
                <c:pt idx="128">
                  <c:v>42.533622449852899</c:v>
                </c:pt>
                <c:pt idx="129">
                  <c:v>42.410115491181998</c:v>
                </c:pt>
                <c:pt idx="130">
                  <c:v>42.4999304237556</c:v>
                </c:pt>
                <c:pt idx="131">
                  <c:v>42.556087611468598</c:v>
                </c:pt>
                <c:pt idx="132">
                  <c:v>42.634738554798503</c:v>
                </c:pt>
                <c:pt idx="133">
                  <c:v>42.6572165880646</c:v>
                </c:pt>
                <c:pt idx="134">
                  <c:v>42.5785556321567</c:v>
                </c:pt>
                <c:pt idx="135">
                  <c:v>42.713423837584003</c:v>
                </c:pt>
                <c:pt idx="136">
                  <c:v>42.735911892173803</c:v>
                </c:pt>
                <c:pt idx="137">
                  <c:v>42.870900408233197</c:v>
                </c:pt>
                <c:pt idx="138">
                  <c:v>42.983469736996703</c:v>
                </c:pt>
                <c:pt idx="139">
                  <c:v>42.893408532483498</c:v>
                </c:pt>
                <c:pt idx="140">
                  <c:v>42.904664029618203</c:v>
                </c:pt>
                <c:pt idx="141">
                  <c:v>43.028517574015403</c:v>
                </c:pt>
                <c:pt idx="142">
                  <c:v>43.118647746907797</c:v>
                </c:pt>
                <c:pt idx="143">
                  <c:v>43.051045803781001</c:v>
                </c:pt>
                <c:pt idx="144">
                  <c:v>43.118647746907797</c:v>
                </c:pt>
                <c:pt idx="145">
                  <c:v>43.253929341510897</c:v>
                </c:pt>
                <c:pt idx="146">
                  <c:v>43.051045803781001</c:v>
                </c:pt>
                <c:pt idx="147">
                  <c:v>43.276486355828702</c:v>
                </c:pt>
                <c:pt idx="148">
                  <c:v>43.186275586201901</c:v>
                </c:pt>
                <c:pt idx="149">
                  <c:v>43.4457562548589</c:v>
                </c:pt>
                <c:pt idx="150">
                  <c:v>43.344174696737802</c:v>
                </c:pt>
                <c:pt idx="151">
                  <c:v>43.660397224025097</c:v>
                </c:pt>
                <c:pt idx="152">
                  <c:v>43.524803920648097</c:v>
                </c:pt>
                <c:pt idx="153">
                  <c:v>43.344174696737802</c:v>
                </c:pt>
                <c:pt idx="154">
                  <c:v>43.4796292857244</c:v>
                </c:pt>
                <c:pt idx="155">
                  <c:v>43.287766304238303</c:v>
                </c:pt>
                <c:pt idx="156">
                  <c:v>43.366743245483001</c:v>
                </c:pt>
                <c:pt idx="157">
                  <c:v>43.299046252647898</c:v>
                </c:pt>
                <c:pt idx="158">
                  <c:v>43.524803920648097</c:v>
                </c:pt>
                <c:pt idx="159">
                  <c:v>43.3780289625807</c:v>
                </c:pt>
                <c:pt idx="160">
                  <c:v>43.637791106788498</c:v>
                </c:pt>
                <c:pt idx="161">
                  <c:v>43.637791106788498</c:v>
                </c:pt>
                <c:pt idx="162">
                  <c:v>43.705618144435903</c:v>
                </c:pt>
                <c:pt idx="163">
                  <c:v>43.411889000061798</c:v>
                </c:pt>
                <c:pt idx="164">
                  <c:v>43.660397224025097</c:v>
                </c:pt>
                <c:pt idx="165">
                  <c:v>43.81872114806</c:v>
                </c:pt>
                <c:pt idx="166">
                  <c:v>43.863982646146198</c:v>
                </c:pt>
                <c:pt idx="167">
                  <c:v>43.863982646146198</c:v>
                </c:pt>
                <c:pt idx="168">
                  <c:v>43.637791106788498</c:v>
                </c:pt>
                <c:pt idx="169">
                  <c:v>43.875300196794299</c:v>
                </c:pt>
                <c:pt idx="170">
                  <c:v>43.841350446599897</c:v>
                </c:pt>
                <c:pt idx="171">
                  <c:v>44.033817050865501</c:v>
                </c:pt>
                <c:pt idx="172">
                  <c:v>44.067803110176797</c:v>
                </c:pt>
                <c:pt idx="173">
                  <c:v>43.841350446599897</c:v>
                </c:pt>
                <c:pt idx="174">
                  <c:v>44.056473939121098</c:v>
                </c:pt>
                <c:pt idx="175">
                  <c:v>44.294546619792399</c:v>
                </c:pt>
                <c:pt idx="176">
                  <c:v>44.249174614320701</c:v>
                </c:pt>
                <c:pt idx="177">
                  <c:v>44.271859159461897</c:v>
                </c:pt>
                <c:pt idx="178">
                  <c:v>44.669311629897898</c:v>
                </c:pt>
                <c:pt idx="179">
                  <c:v>44.498865070022397</c:v>
                </c:pt>
                <c:pt idx="180">
                  <c:v>44.339930289018703</c:v>
                </c:pt>
                <c:pt idx="181">
                  <c:v>44.408027675521097</c:v>
                </c:pt>
                <c:pt idx="182">
                  <c:v>44.362626499414297</c:v>
                </c:pt>
                <c:pt idx="183">
                  <c:v>44.3512783942165</c:v>
                </c:pt>
                <c:pt idx="184">
                  <c:v>44.4761513392328</c:v>
                </c:pt>
                <c:pt idx="185">
                  <c:v>44.498865070022397</c:v>
                </c:pt>
                <c:pt idx="186">
                  <c:v>44.737536211341002</c:v>
                </c:pt>
                <c:pt idx="187">
                  <c:v>44.612477579457497</c:v>
                </c:pt>
                <c:pt idx="188">
                  <c:v>44.748909172273997</c:v>
                </c:pt>
                <c:pt idx="189">
                  <c:v>44.8740645210789</c:v>
                </c:pt>
                <c:pt idx="190">
                  <c:v>44.794409809721301</c:v>
                </c:pt>
                <c:pt idx="191">
                  <c:v>44.908212735288203</c:v>
                </c:pt>
                <c:pt idx="192">
                  <c:v>44.851302469338798</c:v>
                </c:pt>
                <c:pt idx="193">
                  <c:v>44.771658025126598</c:v>
                </c:pt>
                <c:pt idx="194">
                  <c:v>44.999307924264102</c:v>
                </c:pt>
                <c:pt idx="195">
                  <c:v>44.8626827615171</c:v>
                </c:pt>
                <c:pt idx="196">
                  <c:v>44.999307924264102</c:v>
                </c:pt>
                <c:pt idx="197">
                  <c:v>45.022089067894399</c:v>
                </c:pt>
                <c:pt idx="198">
                  <c:v>44.953754454183397</c:v>
                </c:pt>
                <c:pt idx="199">
                  <c:v>45.158837697751501</c:v>
                </c:pt>
                <c:pt idx="200">
                  <c:v>45.250062333455801</c:v>
                </c:pt>
                <c:pt idx="201">
                  <c:v>45.455490277103699</c:v>
                </c:pt>
                <c:pt idx="202">
                  <c:v>45.272875859664097</c:v>
                </c:pt>
                <c:pt idx="203">
                  <c:v>45.147438300026799</c:v>
                </c:pt>
                <c:pt idx="204">
                  <c:v>45.204444123300497</c:v>
                </c:pt>
                <c:pt idx="205">
                  <c:v>45.204444123300497</c:v>
                </c:pt>
                <c:pt idx="206">
                  <c:v>45.170238567791202</c:v>
                </c:pt>
                <c:pt idx="207">
                  <c:v>45.341334131956799</c:v>
                </c:pt>
                <c:pt idx="208">
                  <c:v>45.6154329925319</c:v>
                </c:pt>
                <c:pt idx="209">
                  <c:v>45.6154329925319</c:v>
                </c:pt>
                <c:pt idx="210">
                  <c:v>45.386987732500401</c:v>
                </c:pt>
                <c:pt idx="211">
                  <c:v>45.524019412589901</c:v>
                </c:pt>
                <c:pt idx="212">
                  <c:v>45.798402276761401</c:v>
                </c:pt>
                <c:pt idx="213">
                  <c:v>45.6154329925319</c:v>
                </c:pt>
                <c:pt idx="214">
                  <c:v>45.661157538842502</c:v>
                </c:pt>
                <c:pt idx="215">
                  <c:v>45.684024253765799</c:v>
                </c:pt>
                <c:pt idx="216">
                  <c:v>45.912854450830501</c:v>
                </c:pt>
                <c:pt idx="217">
                  <c:v>45.947204948269402</c:v>
                </c:pt>
                <c:pt idx="218">
                  <c:v>45.844174242876797</c:v>
                </c:pt>
                <c:pt idx="219">
                  <c:v>45.821286776413402</c:v>
                </c:pt>
                <c:pt idx="220">
                  <c:v>45.6954590923282</c:v>
                </c:pt>
                <c:pt idx="221">
                  <c:v>45.889958079315598</c:v>
                </c:pt>
                <c:pt idx="222">
                  <c:v>46.119055532070803</c:v>
                </c:pt>
                <c:pt idx="223">
                  <c:v>46.187842781068198</c:v>
                </c:pt>
                <c:pt idx="224">
                  <c:v>46.141981637202498</c:v>
                </c:pt>
                <c:pt idx="225">
                  <c:v>46.073212251543602</c:v>
                </c:pt>
                <c:pt idx="226">
                  <c:v>46.050295074602403</c:v>
                </c:pt>
                <c:pt idx="227">
                  <c:v>46.210777821349701</c:v>
                </c:pt>
                <c:pt idx="228">
                  <c:v>45.970108746052098</c:v>
                </c:pt>
                <c:pt idx="229">
                  <c:v>46.164910719943798</c:v>
                </c:pt>
                <c:pt idx="230">
                  <c:v>46.096132403775499</c:v>
                </c:pt>
                <c:pt idx="231">
                  <c:v>46.394365486216898</c:v>
                </c:pt>
                <c:pt idx="232">
                  <c:v>46.187842781068198</c:v>
                </c:pt>
                <c:pt idx="233">
                  <c:v>46.451776179350098</c:v>
                </c:pt>
                <c:pt idx="234">
                  <c:v>46.3484506687102</c:v>
                </c:pt>
                <c:pt idx="235">
                  <c:v>46.509204800952801</c:v>
                </c:pt>
                <c:pt idx="236">
                  <c:v>46.4747455357533</c:v>
                </c:pt>
                <c:pt idx="237">
                  <c:v>46.486230961071598</c:v>
                </c:pt>
                <c:pt idx="238">
                  <c:v>46.463260110435002</c:v>
                </c:pt>
                <c:pt idx="239">
                  <c:v>46.463260110435002</c:v>
                </c:pt>
                <c:pt idx="240">
                  <c:v>46.532181630856797</c:v>
                </c:pt>
                <c:pt idx="241">
                  <c:v>46.555161451562</c:v>
                </c:pt>
                <c:pt idx="242">
                  <c:v>46.543671541209399</c:v>
                </c:pt>
                <c:pt idx="243">
                  <c:v>46.612624467382098</c:v>
                </c:pt>
                <c:pt idx="244">
                  <c:v>46.808137095122902</c:v>
                </c:pt>
                <c:pt idx="245">
                  <c:v>46.520693215904799</c:v>
                </c:pt>
                <c:pt idx="246">
                  <c:v>46.601130068491102</c:v>
                </c:pt>
                <c:pt idx="247">
                  <c:v>46.808137095122902</c:v>
                </c:pt>
                <c:pt idx="248">
                  <c:v>46.785124324143403</c:v>
                </c:pt>
                <c:pt idx="249">
                  <c:v>46.808137095122902</c:v>
                </c:pt>
                <c:pt idx="250">
                  <c:v>46.946276751872396</c:v>
                </c:pt>
                <c:pt idx="251">
                  <c:v>46.808137095122902</c:v>
                </c:pt>
                <c:pt idx="252">
                  <c:v>46.6241188662732</c:v>
                </c:pt>
                <c:pt idx="253">
                  <c:v>46.8311528662679</c:v>
                </c:pt>
                <c:pt idx="254">
                  <c:v>46.7621145525477</c:v>
                </c:pt>
                <c:pt idx="255">
                  <c:v>46.877193412184901</c:v>
                </c:pt>
                <c:pt idx="256">
                  <c:v>46.946276751872396</c:v>
                </c:pt>
                <c:pt idx="257">
                  <c:v>46.946276751872396</c:v>
                </c:pt>
                <c:pt idx="258">
                  <c:v>47.084524583775298</c:v>
                </c:pt>
                <c:pt idx="259">
                  <c:v>47.061475759104098</c:v>
                </c:pt>
                <c:pt idx="260">
                  <c:v>47.153689118379198</c:v>
                </c:pt>
                <c:pt idx="261">
                  <c:v>47.153689118379198</c:v>
                </c:pt>
                <c:pt idx="262">
                  <c:v>47.107576418020798</c:v>
                </c:pt>
                <c:pt idx="263">
                  <c:v>47.061475759104098</c:v>
                </c:pt>
                <c:pt idx="264">
                  <c:v>47.222880760385202</c:v>
                </c:pt>
                <c:pt idx="265">
                  <c:v>47.211347313428298</c:v>
                </c:pt>
                <c:pt idx="266">
                  <c:v>47.107576418020798</c:v>
                </c:pt>
                <c:pt idx="267">
                  <c:v>47.222880760385202</c:v>
                </c:pt>
                <c:pt idx="268">
                  <c:v>47.476815710410598</c:v>
                </c:pt>
                <c:pt idx="269">
                  <c:v>47.222880760385202</c:v>
                </c:pt>
                <c:pt idx="270">
                  <c:v>47.326719473508902</c:v>
                </c:pt>
                <c:pt idx="271">
                  <c:v>47.4075244925452</c:v>
                </c:pt>
                <c:pt idx="272">
                  <c:v>47.592361543659102</c:v>
                </c:pt>
                <c:pt idx="273">
                  <c:v>47.707983050390801</c:v>
                </c:pt>
                <c:pt idx="274">
                  <c:v>47.372889456922898</c:v>
                </c:pt>
                <c:pt idx="275">
                  <c:v>47.534579552160601</c:v>
                </c:pt>
                <c:pt idx="276">
                  <c:v>47.638601059983799</c:v>
                </c:pt>
                <c:pt idx="277">
                  <c:v>47.707983050390801</c:v>
                </c:pt>
                <c:pt idx="278">
                  <c:v>47.569246326301197</c:v>
                </c:pt>
                <c:pt idx="279">
                  <c:v>47.580803934980104</c:v>
                </c:pt>
                <c:pt idx="280">
                  <c:v>47.592361543659102</c:v>
                </c:pt>
                <c:pt idx="281">
                  <c:v>47.638601059983799</c:v>
                </c:pt>
                <c:pt idx="282">
                  <c:v>47.800534807330102</c:v>
                </c:pt>
                <c:pt idx="283">
                  <c:v>47.638601059983799</c:v>
                </c:pt>
                <c:pt idx="284">
                  <c:v>47.638601059983799</c:v>
                </c:pt>
                <c:pt idx="285">
                  <c:v>47.812107568560499</c:v>
                </c:pt>
                <c:pt idx="286">
                  <c:v>47.916292776409897</c:v>
                </c:pt>
                <c:pt idx="287">
                  <c:v>47.916292776409897</c:v>
                </c:pt>
                <c:pt idx="288">
                  <c:v>47.985784008292498</c:v>
                </c:pt>
                <c:pt idx="289">
                  <c:v>48.008953832109299</c:v>
                </c:pt>
                <c:pt idx="290">
                  <c:v>47.846828887133498</c:v>
                </c:pt>
                <c:pt idx="291">
                  <c:v>47.846828887133498</c:v>
                </c:pt>
                <c:pt idx="292">
                  <c:v>47.823680329791003</c:v>
                </c:pt>
                <c:pt idx="293">
                  <c:v>47.893135109646401</c:v>
                </c:pt>
                <c:pt idx="294">
                  <c:v>47.974200616613999</c:v>
                </c:pt>
                <c:pt idx="295">
                  <c:v>47.939453481240498</c:v>
                </c:pt>
                <c:pt idx="296">
                  <c:v>47.939453481240498</c:v>
                </c:pt>
                <c:pt idx="297">
                  <c:v>48.113256066989898</c:v>
                </c:pt>
                <c:pt idx="298">
                  <c:v>48.0437146507496</c:v>
                </c:pt>
                <c:pt idx="299">
                  <c:v>48.008953832109299</c:v>
                </c:pt>
                <c:pt idx="300">
                  <c:v>48.3568665880466</c:v>
                </c:pt>
                <c:pt idx="301">
                  <c:v>48.252421132132298</c:v>
                </c:pt>
                <c:pt idx="302">
                  <c:v>48.078481554301703</c:v>
                </c:pt>
                <c:pt idx="303">
                  <c:v>48.136442627711403</c:v>
                </c:pt>
                <c:pt idx="304">
                  <c:v>48.287229164626297</c:v>
                </c:pt>
                <c:pt idx="305">
                  <c:v>48.5427007865935</c:v>
                </c:pt>
                <c:pt idx="306">
                  <c:v>48.438145363167699</c:v>
                </c:pt>
                <c:pt idx="307">
                  <c:v>48.5427007865935</c:v>
                </c:pt>
                <c:pt idx="308">
                  <c:v>48.240819471320599</c:v>
                </c:pt>
                <c:pt idx="309">
                  <c:v>48.240819471320599</c:v>
                </c:pt>
                <c:pt idx="310">
                  <c:v>48.2756259787852</c:v>
                </c:pt>
                <c:pt idx="311">
                  <c:v>48.287229164626297</c:v>
                </c:pt>
                <c:pt idx="312">
                  <c:v>48.380085167986401</c:v>
                </c:pt>
                <c:pt idx="313">
                  <c:v>48.310438587169202</c:v>
                </c:pt>
                <c:pt idx="314">
                  <c:v>48.171227798787399</c:v>
                </c:pt>
                <c:pt idx="315">
                  <c:v>48.264022792944097</c:v>
                </c:pt>
                <c:pt idx="316">
                  <c:v>48.484606965668299</c:v>
                </c:pt>
                <c:pt idx="317">
                  <c:v>48.554322304108801</c:v>
                </c:pt>
                <c:pt idx="318">
                  <c:v>48.5427007865935</c:v>
                </c:pt>
                <c:pt idx="319">
                  <c:v>48.5427007865935</c:v>
                </c:pt>
                <c:pt idx="320">
                  <c:v>48.6356912929933</c:v>
                </c:pt>
                <c:pt idx="321">
                  <c:v>48.5775668693936</c:v>
                </c:pt>
                <c:pt idx="322">
                  <c:v>48.496223894836803</c:v>
                </c:pt>
                <c:pt idx="323">
                  <c:v>48.589189917163303</c:v>
                </c:pt>
                <c:pt idx="324">
                  <c:v>48.775268956596797</c:v>
                </c:pt>
                <c:pt idx="325">
                  <c:v>48.472990036499802</c:v>
                </c:pt>
                <c:pt idx="326">
                  <c:v>48.426531490884798</c:v>
                </c:pt>
                <c:pt idx="327">
                  <c:v>48.472990036499802</c:v>
                </c:pt>
                <c:pt idx="328">
                  <c:v>48.693835625627301</c:v>
                </c:pt>
                <c:pt idx="329">
                  <c:v>48.6589465748973</c:v>
                </c:pt>
                <c:pt idx="330">
                  <c:v>48.6473189339453</c:v>
                </c:pt>
                <c:pt idx="331">
                  <c:v>48.891668032692202</c:v>
                </c:pt>
                <c:pt idx="332">
                  <c:v>48.5427007865935</c:v>
                </c:pt>
                <c:pt idx="333">
                  <c:v>48.8450991924542</c:v>
                </c:pt>
                <c:pt idx="334">
                  <c:v>48.891668032692202</c:v>
                </c:pt>
                <c:pt idx="335">
                  <c:v>48.5427007865935</c:v>
                </c:pt>
                <c:pt idx="336">
                  <c:v>48.9382491602233</c:v>
                </c:pt>
                <c:pt idx="337">
                  <c:v>48.717098568484097</c:v>
                </c:pt>
                <c:pt idx="338">
                  <c:v>48.8218193780448</c:v>
                </c:pt>
                <c:pt idx="339">
                  <c:v>48.973193457641699</c:v>
                </c:pt>
                <c:pt idx="340">
                  <c:v>48.868382077066798</c:v>
                </c:pt>
                <c:pt idx="341">
                  <c:v>49.008143904383303</c:v>
                </c:pt>
                <c:pt idx="342">
                  <c:v>49.008143904383303</c:v>
                </c:pt>
                <c:pt idx="343">
                  <c:v>48.9382491602233</c:v>
                </c:pt>
                <c:pt idx="344">
                  <c:v>49.043102040823101</c:v>
                </c:pt>
                <c:pt idx="345">
                  <c:v>49.148016463385098</c:v>
                </c:pt>
                <c:pt idx="346">
                  <c:v>49.124696673070702</c:v>
                </c:pt>
                <c:pt idx="347">
                  <c:v>49.031448303112697</c:v>
                </c:pt>
                <c:pt idx="348">
                  <c:v>49.2413264403556</c:v>
                </c:pt>
                <c:pt idx="349">
                  <c:v>49.171339334456498</c:v>
                </c:pt>
                <c:pt idx="350">
                  <c:v>49.287999929674001</c:v>
                </c:pt>
                <c:pt idx="351">
                  <c:v>49.148016463385098</c:v>
                </c:pt>
                <c:pt idx="352">
                  <c:v>49.101379962699497</c:v>
                </c:pt>
                <c:pt idx="353">
                  <c:v>49.358033308041001</c:v>
                </c:pt>
                <c:pt idx="354">
                  <c:v>49.428094479270101</c:v>
                </c:pt>
                <c:pt idx="355">
                  <c:v>49.4047376660696</c:v>
                </c:pt>
                <c:pt idx="356">
                  <c:v>49.124696673070702</c:v>
                </c:pt>
                <c:pt idx="357">
                  <c:v>49.136356568227903</c:v>
                </c:pt>
                <c:pt idx="358">
                  <c:v>49.544924919850601</c:v>
                </c:pt>
                <c:pt idx="359">
                  <c:v>49.078066331458203</c:v>
                </c:pt>
                <c:pt idx="360">
                  <c:v>49.556612604231702</c:v>
                </c:pt>
                <c:pt idx="361">
                  <c:v>49.661832726466002</c:v>
                </c:pt>
                <c:pt idx="362">
                  <c:v>49.4047376660696</c:v>
                </c:pt>
                <c:pt idx="363">
                  <c:v>49.4981834654292</c:v>
                </c:pt>
                <c:pt idx="364">
                  <c:v>49.428094479270101</c:v>
                </c:pt>
                <c:pt idx="365">
                  <c:v>49.451454383018103</c:v>
                </c:pt>
                <c:pt idx="366">
                  <c:v>49.439774431144102</c:v>
                </c:pt>
                <c:pt idx="367">
                  <c:v>49.696920557647402</c:v>
                </c:pt>
                <c:pt idx="368">
                  <c:v>49.451454383018103</c:v>
                </c:pt>
                <c:pt idx="369">
                  <c:v>49.7086175345623</c:v>
                </c:pt>
                <c:pt idx="370">
                  <c:v>49.544924919850601</c:v>
                </c:pt>
                <c:pt idx="371">
                  <c:v>49.474817378131704</c:v>
                </c:pt>
                <c:pt idx="372">
                  <c:v>49.7086175345623</c:v>
                </c:pt>
                <c:pt idx="373">
                  <c:v>49.778818001648801</c:v>
                </c:pt>
                <c:pt idx="374">
                  <c:v>49.767116372923603</c:v>
                </c:pt>
                <c:pt idx="375">
                  <c:v>49.931015232396199</c:v>
                </c:pt>
                <c:pt idx="376">
                  <c:v>49.895880848135697</c:v>
                </c:pt>
                <c:pt idx="377">
                  <c:v>49.7086175345623</c:v>
                </c:pt>
                <c:pt idx="378">
                  <c:v>49.942727729747602</c:v>
                </c:pt>
                <c:pt idx="379">
                  <c:v>49.931015232396199</c:v>
                </c:pt>
                <c:pt idx="380">
                  <c:v>50.013021368868003</c:v>
                </c:pt>
                <c:pt idx="381">
                  <c:v>50.059899349047399</c:v>
                </c:pt>
                <c:pt idx="382">
                  <c:v>50.306213563105402</c:v>
                </c:pt>
                <c:pt idx="383">
                  <c:v>49.9895870458339</c:v>
                </c:pt>
                <c:pt idx="384">
                  <c:v>50.083343007845301</c:v>
                </c:pt>
                <c:pt idx="385">
                  <c:v>50.130239666991699</c:v>
                </c:pt>
                <c:pt idx="386">
                  <c:v>50.177148787054598</c:v>
                </c:pt>
                <c:pt idx="387">
                  <c:v>49.9895870458339</c:v>
                </c:pt>
                <c:pt idx="388">
                  <c:v>50.3179509790072</c:v>
                </c:pt>
                <c:pt idx="389">
                  <c:v>50.165420728024699</c:v>
                </c:pt>
                <c:pt idx="390">
                  <c:v>50.177148787054598</c:v>
                </c:pt>
                <c:pt idx="391">
                  <c:v>50.552871136516998</c:v>
                </c:pt>
                <c:pt idx="392">
                  <c:v>50.247535845858799</c:v>
                </c:pt>
                <c:pt idx="393">
                  <c:v>50.388394208904401</c:v>
                </c:pt>
                <c:pt idx="394">
                  <c:v>50.247535845858799</c:v>
                </c:pt>
                <c:pt idx="395">
                  <c:v>50.411881533134903</c:v>
                </c:pt>
                <c:pt idx="396">
                  <c:v>50.458865557981397</c:v>
                </c:pt>
                <c:pt idx="397">
                  <c:v>50.212339198328799</c:v>
                </c:pt>
                <c:pt idx="398">
                  <c:v>50.552871136516998</c:v>
                </c:pt>
                <c:pt idx="399">
                  <c:v>50.271004436430701</c:v>
                </c:pt>
                <c:pt idx="400">
                  <c:v>50.106789780217603</c:v>
                </c:pt>
                <c:pt idx="401">
                  <c:v>50.505862090221797</c:v>
                </c:pt>
                <c:pt idx="402">
                  <c:v>50.341428932671498</c:v>
                </c:pt>
                <c:pt idx="403">
                  <c:v>50.576380354518001</c:v>
                </c:pt>
                <c:pt idx="404">
                  <c:v>50.3766521089657</c:v>
                </c:pt>
                <c:pt idx="405">
                  <c:v>50.552871136516998</c:v>
                </c:pt>
                <c:pt idx="406">
                  <c:v>50.623408184396098</c:v>
                </c:pt>
                <c:pt idx="407">
                  <c:v>50.599892703533101</c:v>
                </c:pt>
                <c:pt idx="408">
                  <c:v>50.411881533134903</c:v>
                </c:pt>
                <c:pt idx="409">
                  <c:v>50.505862090221797</c:v>
                </c:pt>
                <c:pt idx="410">
                  <c:v>50.435371982550102</c:v>
                </c:pt>
                <c:pt idx="411">
                  <c:v>50.271004436430701</c:v>
                </c:pt>
                <c:pt idx="412">
                  <c:v>50.364910009027</c:v>
                </c:pt>
                <c:pt idx="413">
                  <c:v>50.764568453982903</c:v>
                </c:pt>
                <c:pt idx="414">
                  <c:v>50.576380354518001</c:v>
                </c:pt>
                <c:pt idx="415">
                  <c:v>50.670448545004398</c:v>
                </c:pt>
                <c:pt idx="416">
                  <c:v>50.411881533134903</c:v>
                </c:pt>
                <c:pt idx="417">
                  <c:v>50.529365048695901</c:v>
                </c:pt>
                <c:pt idx="418">
                  <c:v>50.670448545004398</c:v>
                </c:pt>
                <c:pt idx="419">
                  <c:v>50.400137871019702</c:v>
                </c:pt>
                <c:pt idx="420">
                  <c:v>50.341428932671498</c:v>
                </c:pt>
                <c:pt idx="421">
                  <c:v>50.741032595648797</c:v>
                </c:pt>
                <c:pt idx="422">
                  <c:v>50.294476147203603</c:v>
                </c:pt>
                <c:pt idx="423">
                  <c:v>50.3179509790072</c:v>
                </c:pt>
                <c:pt idx="424">
                  <c:v>50.458865557981397</c:v>
                </c:pt>
                <c:pt idx="425">
                  <c:v>50.552871136516998</c:v>
                </c:pt>
                <c:pt idx="426">
                  <c:v>50.576380354518001</c:v>
                </c:pt>
                <c:pt idx="427">
                  <c:v>50.611650443964599</c:v>
                </c:pt>
                <c:pt idx="428">
                  <c:v>50.693973426419497</c:v>
                </c:pt>
                <c:pt idx="429">
                  <c:v>50.964735507865697</c:v>
                </c:pt>
                <c:pt idx="430">
                  <c:v>50.646926797941603</c:v>
                </c:pt>
                <c:pt idx="431">
                  <c:v>50.7175014430224</c:v>
                </c:pt>
                <c:pt idx="432">
                  <c:v>50.788104312317003</c:v>
                </c:pt>
                <c:pt idx="433">
                  <c:v>50.811644878032098</c:v>
                </c:pt>
                <c:pt idx="434">
                  <c:v>50.870510421578402</c:v>
                </c:pt>
                <c:pt idx="435">
                  <c:v>50.9529542284142</c:v>
                </c:pt>
                <c:pt idx="436">
                  <c:v>51.188721454050899</c:v>
                </c:pt>
                <c:pt idx="437">
                  <c:v>51.141542813385698</c:v>
                </c:pt>
                <c:pt idx="438">
                  <c:v>50.835188583117102</c:v>
                </c:pt>
                <c:pt idx="439">
                  <c:v>50.9529542284142</c:v>
                </c:pt>
                <c:pt idx="440">
                  <c:v>51.011866916569801</c:v>
                </c:pt>
                <c:pt idx="441">
                  <c:v>50.788104312317003</c:v>
                </c:pt>
                <c:pt idx="442">
                  <c:v>51.259513063227097</c:v>
                </c:pt>
                <c:pt idx="443">
                  <c:v>50.8940619788577</c:v>
                </c:pt>
                <c:pt idx="444">
                  <c:v>51.047223338820302</c:v>
                </c:pt>
                <c:pt idx="445">
                  <c:v>51.117958220161398</c:v>
                </c:pt>
                <c:pt idx="446">
                  <c:v>51.117958220161398</c:v>
                </c:pt>
                <c:pt idx="447">
                  <c:v>51.353946054148601</c:v>
                </c:pt>
                <c:pt idx="448">
                  <c:v>51.070798483719997</c:v>
                </c:pt>
                <c:pt idx="449">
                  <c:v>51.306723244633901</c:v>
                </c:pt>
                <c:pt idx="450">
                  <c:v>51.176926005892902</c:v>
                </c:pt>
                <c:pt idx="451">
                  <c:v>51.000082491459203</c:v>
                </c:pt>
                <c:pt idx="452">
                  <c:v>51.259513063227097</c:v>
                </c:pt>
                <c:pt idx="453">
                  <c:v>51.424803960906999</c:v>
                </c:pt>
                <c:pt idx="454">
                  <c:v>51.283116575839003</c:v>
                </c:pt>
                <c:pt idx="455">
                  <c:v>51.412992729717999</c:v>
                </c:pt>
                <c:pt idx="456">
                  <c:v>51.235912705954</c:v>
                </c:pt>
                <c:pt idx="457">
                  <c:v>51.353946054148601</c:v>
                </c:pt>
                <c:pt idx="458">
                  <c:v>51.283116575839003</c:v>
                </c:pt>
                <c:pt idx="459">
                  <c:v>51.188721454050899</c:v>
                </c:pt>
                <c:pt idx="460">
                  <c:v>51.613897536160898</c:v>
                </c:pt>
                <c:pt idx="461">
                  <c:v>51.5193254314119</c:v>
                </c:pt>
                <c:pt idx="462">
                  <c:v>51.637548480307501</c:v>
                </c:pt>
                <c:pt idx="463">
                  <c:v>51.353946054148601</c:v>
                </c:pt>
                <c:pt idx="464">
                  <c:v>51.212315503176399</c:v>
                </c:pt>
                <c:pt idx="465">
                  <c:v>51.755850751248097</c:v>
                </c:pt>
                <c:pt idx="466">
                  <c:v>51.625723008234203</c:v>
                </c:pt>
                <c:pt idx="467">
                  <c:v>51.637548480307501</c:v>
                </c:pt>
                <c:pt idx="468">
                  <c:v>51.424803960906999</c:v>
                </c:pt>
                <c:pt idx="469">
                  <c:v>51.5193254314119</c:v>
                </c:pt>
                <c:pt idx="470">
                  <c:v>51.590249760046397</c:v>
                </c:pt>
                <c:pt idx="471">
                  <c:v>51.637548480307501</c:v>
                </c:pt>
                <c:pt idx="472">
                  <c:v>51.542963708519999</c:v>
                </c:pt>
                <c:pt idx="473">
                  <c:v>51.436616772722402</c:v>
                </c:pt>
                <c:pt idx="474">
                  <c:v>51.755850751248097</c:v>
                </c:pt>
                <c:pt idx="475">
                  <c:v>51.377562196558003</c:v>
                </c:pt>
                <c:pt idx="476">
                  <c:v>51.850549679262798</c:v>
                </c:pt>
                <c:pt idx="477">
                  <c:v>51.992693384460701</c:v>
                </c:pt>
                <c:pt idx="478">
                  <c:v>52.040100063670998</c:v>
                </c:pt>
                <c:pt idx="479">
                  <c:v>52.063808177897002</c:v>
                </c:pt>
                <c:pt idx="480">
                  <c:v>51.945299431875803</c:v>
                </c:pt>
                <c:pt idx="481">
                  <c:v>51.992693384460701</c:v>
                </c:pt>
                <c:pt idx="482">
                  <c:v>51.732183954199698</c:v>
                </c:pt>
                <c:pt idx="483">
                  <c:v>51.826870184583399</c:v>
                </c:pt>
                <c:pt idx="484">
                  <c:v>51.791357293508099</c:v>
                </c:pt>
                <c:pt idx="485">
                  <c:v>52.111233959866098</c:v>
                </c:pt>
                <c:pt idx="486">
                  <c:v>52.063808177897002</c:v>
                </c:pt>
                <c:pt idx="487">
                  <c:v>51.968994817767197</c:v>
                </c:pt>
                <c:pt idx="488">
                  <c:v>52.063808177897002</c:v>
                </c:pt>
                <c:pt idx="489">
                  <c:v>52.016395132810501</c:v>
                </c:pt>
                <c:pt idx="490">
                  <c:v>52.2298541835846</c:v>
                </c:pt>
                <c:pt idx="491">
                  <c:v>52.075663827120302</c:v>
                </c:pt>
                <c:pt idx="492">
                  <c:v>51.838709931923098</c:v>
                </c:pt>
                <c:pt idx="493">
                  <c:v>51.897918199085098</c:v>
                </c:pt>
                <c:pt idx="494">
                  <c:v>51.850549679262798</c:v>
                </c:pt>
                <c:pt idx="495">
                  <c:v>51.945299431875803</c:v>
                </c:pt>
                <c:pt idx="496">
                  <c:v>51.968994817767197</c:v>
                </c:pt>
                <c:pt idx="497">
                  <c:v>52.134951629320497</c:v>
                </c:pt>
                <c:pt idx="498">
                  <c:v>52.158672485562903</c:v>
                </c:pt>
                <c:pt idx="499">
                  <c:v>52.182396529449697</c:v>
                </c:pt>
                <c:pt idx="500">
                  <c:v>52.111233959866098</c:v>
                </c:pt>
                <c:pt idx="501">
                  <c:v>52.182396529449697</c:v>
                </c:pt>
                <c:pt idx="502">
                  <c:v>52.063808177897002</c:v>
                </c:pt>
                <c:pt idx="503">
                  <c:v>52.241720989565898</c:v>
                </c:pt>
                <c:pt idx="504">
                  <c:v>52.217988972711197</c:v>
                </c:pt>
                <c:pt idx="505">
                  <c:v>52.277324598583803</c:v>
                </c:pt>
                <c:pt idx="506">
                  <c:v>52.467334004595202</c:v>
                </c:pt>
                <c:pt idx="507">
                  <c:v>52.312936187432101</c:v>
                </c:pt>
                <c:pt idx="508">
                  <c:v>52.443571642042599</c:v>
                </c:pt>
                <c:pt idx="509">
                  <c:v>52.2298541835846</c:v>
                </c:pt>
                <c:pt idx="510">
                  <c:v>52.491099565958201</c:v>
                </c:pt>
                <c:pt idx="511">
                  <c:v>52.3723037386385</c:v>
                </c:pt>
                <c:pt idx="512">
                  <c:v>52.396056509924598</c:v>
                </c:pt>
                <c:pt idx="513">
                  <c:v>52.396056509924598</c:v>
                </c:pt>
                <c:pt idx="514">
                  <c:v>52.289194596068199</c:v>
                </c:pt>
                <c:pt idx="515">
                  <c:v>52.443571642042599</c:v>
                </c:pt>
                <c:pt idx="516">
                  <c:v>52.467334004595202</c:v>
                </c:pt>
                <c:pt idx="517">
                  <c:v>52.562415451524402</c:v>
                </c:pt>
                <c:pt idx="518">
                  <c:v>52.836060606648999</c:v>
                </c:pt>
                <c:pt idx="519">
                  <c:v>52.2298541835846</c:v>
                </c:pt>
                <c:pt idx="520">
                  <c:v>52.514868326992897</c:v>
                </c:pt>
                <c:pt idx="521">
                  <c:v>52.728931303824702</c:v>
                </c:pt>
                <c:pt idx="522">
                  <c:v>52.502983946475503</c:v>
                </c:pt>
                <c:pt idx="523">
                  <c:v>52.633760157412901</c:v>
                </c:pt>
                <c:pt idx="524">
                  <c:v>52.633760157412901</c:v>
                </c:pt>
                <c:pt idx="525">
                  <c:v>52.681339317468698</c:v>
                </c:pt>
                <c:pt idx="526">
                  <c:v>52.562415451524402</c:v>
                </c:pt>
                <c:pt idx="527">
                  <c:v>52.407934493681999</c:v>
                </c:pt>
                <c:pt idx="528">
                  <c:v>52.407934493681999</c:v>
                </c:pt>
                <c:pt idx="529">
                  <c:v>52.514868326992897</c:v>
                </c:pt>
                <c:pt idx="530">
                  <c:v>52.562415451524402</c:v>
                </c:pt>
                <c:pt idx="531">
                  <c:v>52.705133706927001</c:v>
                </c:pt>
                <c:pt idx="532">
                  <c:v>52.705133706927001</c:v>
                </c:pt>
                <c:pt idx="533">
                  <c:v>52.8717842898943</c:v>
                </c:pt>
                <c:pt idx="534">
                  <c:v>52.633760157412901</c:v>
                </c:pt>
                <c:pt idx="535">
                  <c:v>52.645654145999103</c:v>
                </c:pt>
                <c:pt idx="536">
                  <c:v>52.705133706927001</c:v>
                </c:pt>
                <c:pt idx="537">
                  <c:v>52.824153783111797</c:v>
                </c:pt>
                <c:pt idx="538">
                  <c:v>52.847967430186202</c:v>
                </c:pt>
                <c:pt idx="539">
                  <c:v>52.657548134585397</c:v>
                </c:pt>
                <c:pt idx="540">
                  <c:v>52.538640288560899</c:v>
                </c:pt>
                <c:pt idx="541">
                  <c:v>52.669443726026998</c:v>
                </c:pt>
                <c:pt idx="542">
                  <c:v>52.752732109026702</c:v>
                </c:pt>
                <c:pt idx="543">
                  <c:v>52.812248565458198</c:v>
                </c:pt>
                <c:pt idx="544">
                  <c:v>53.062434926477103</c:v>
                </c:pt>
                <c:pt idx="545">
                  <c:v>52.824153783111797</c:v>
                </c:pt>
                <c:pt idx="546">
                  <c:v>53.038592334460503</c:v>
                </c:pt>
                <c:pt idx="547">
                  <c:v>52.8717842898943</c:v>
                </c:pt>
                <c:pt idx="548">
                  <c:v>52.859875860040297</c:v>
                </c:pt>
                <c:pt idx="549">
                  <c:v>52.824153783111797</c:v>
                </c:pt>
                <c:pt idx="550">
                  <c:v>52.979000340351099</c:v>
                </c:pt>
                <c:pt idx="551">
                  <c:v>52.657548134585397</c:v>
                </c:pt>
                <c:pt idx="552">
                  <c:v>52.979000340351099</c:v>
                </c:pt>
                <c:pt idx="553">
                  <c:v>52.800343347804599</c:v>
                </c:pt>
                <c:pt idx="554">
                  <c:v>52.728931303824702</c:v>
                </c:pt>
                <c:pt idx="555">
                  <c:v>52.800343347804599</c:v>
                </c:pt>
                <c:pt idx="556">
                  <c:v>52.705133706927001</c:v>
                </c:pt>
                <c:pt idx="557">
                  <c:v>52.943254153491701</c:v>
                </c:pt>
                <c:pt idx="558">
                  <c:v>52.919427650679602</c:v>
                </c:pt>
                <c:pt idx="559">
                  <c:v>52.752732109026702</c:v>
                </c:pt>
                <c:pt idx="560">
                  <c:v>52.705133706927001</c:v>
                </c:pt>
                <c:pt idx="561">
                  <c:v>52.9670838724074</c:v>
                </c:pt>
                <c:pt idx="562">
                  <c:v>52.943254153491701</c:v>
                </c:pt>
                <c:pt idx="563">
                  <c:v>52.990916808294799</c:v>
                </c:pt>
                <c:pt idx="564">
                  <c:v>52.8717842898943</c:v>
                </c:pt>
                <c:pt idx="565">
                  <c:v>53.062434926477103</c:v>
                </c:pt>
                <c:pt idx="566">
                  <c:v>52.990916808294799</c:v>
                </c:pt>
                <c:pt idx="567">
                  <c:v>53.062434926477103</c:v>
                </c:pt>
                <c:pt idx="568">
                  <c:v>53.133982028699798</c:v>
                </c:pt>
                <c:pt idx="569">
                  <c:v>52.859875860040297</c:v>
                </c:pt>
                <c:pt idx="570">
                  <c:v>53.0862807389423</c:v>
                </c:pt>
                <c:pt idx="571">
                  <c:v>53.229423291907402</c:v>
                </c:pt>
                <c:pt idx="572">
                  <c:v>53.110129772726502</c:v>
                </c:pt>
                <c:pt idx="573">
                  <c:v>53.098205255834401</c:v>
                </c:pt>
                <c:pt idx="574">
                  <c:v>53.145909768216498</c:v>
                </c:pt>
                <c:pt idx="575">
                  <c:v>53.181696210697901</c:v>
                </c:pt>
                <c:pt idx="576">
                  <c:v>53.2532916718961</c:v>
                </c:pt>
                <c:pt idx="577">
                  <c:v>53.181696210697901</c:v>
                </c:pt>
                <c:pt idx="578">
                  <c:v>53.2055581384653</c:v>
                </c:pt>
                <c:pt idx="579">
                  <c:v>53.492153123999998</c:v>
                </c:pt>
                <c:pt idx="580">
                  <c:v>53.504105088835701</c:v>
                </c:pt>
                <c:pt idx="581">
                  <c:v>53.468252430493202</c:v>
                </c:pt>
                <c:pt idx="582">
                  <c:v>53.396569758200897</c:v>
                </c:pt>
                <c:pt idx="583">
                  <c:v>53.372682000594899</c:v>
                </c:pt>
                <c:pt idx="584">
                  <c:v>53.181696210697901</c:v>
                </c:pt>
                <c:pt idx="585">
                  <c:v>53.277163279304297</c:v>
                </c:pt>
                <c:pt idx="586">
                  <c:v>53.277163279304297</c:v>
                </c:pt>
                <c:pt idx="587">
                  <c:v>53.444354972274901</c:v>
                </c:pt>
                <c:pt idx="588">
                  <c:v>53.444354972274901</c:v>
                </c:pt>
                <c:pt idx="589">
                  <c:v>53.468252430493202</c:v>
                </c:pt>
                <c:pt idx="590">
                  <c:v>53.611705151537699</c:v>
                </c:pt>
                <c:pt idx="591">
                  <c:v>53.3368568273237</c:v>
                </c:pt>
                <c:pt idx="592">
                  <c:v>53.5519194226991</c:v>
                </c:pt>
                <c:pt idx="593">
                  <c:v>53.731338192856498</c:v>
                </c:pt>
                <c:pt idx="594">
                  <c:v>53.396569758200897</c:v>
                </c:pt>
                <c:pt idx="595">
                  <c:v>53.348797474776298</c:v>
                </c:pt>
                <c:pt idx="596">
                  <c:v>53.695440172934099</c:v>
                </c:pt>
                <c:pt idx="597">
                  <c:v>53.5638746250143</c:v>
                </c:pt>
                <c:pt idx="598">
                  <c:v>53.611705151537699</c:v>
                </c:pt>
                <c:pt idx="599">
                  <c:v>53.7792141178465</c:v>
                </c:pt>
                <c:pt idx="600">
                  <c:v>53.5638746250143</c:v>
                </c:pt>
                <c:pt idx="601">
                  <c:v>53.827103029660101</c:v>
                </c:pt>
                <c:pt idx="602">
                  <c:v>53.635625275186399</c:v>
                </c:pt>
                <c:pt idx="603">
                  <c:v>53.5638746250143</c:v>
                </c:pt>
                <c:pt idx="604">
                  <c:v>53.886982849219002</c:v>
                </c:pt>
                <c:pt idx="605">
                  <c:v>53.683475247648502</c:v>
                </c:pt>
                <c:pt idx="606">
                  <c:v>53.875004935344897</c:v>
                </c:pt>
                <c:pt idx="607">
                  <c:v>53.731338192856498</c:v>
                </c:pt>
                <c:pt idx="608">
                  <c:v>53.7792141178465</c:v>
                </c:pt>
                <c:pt idx="609">
                  <c:v>53.791185533903302</c:v>
                </c:pt>
                <c:pt idx="610">
                  <c:v>53.922919841954297</c:v>
                </c:pt>
                <c:pt idx="611">
                  <c:v>53.827103029660101</c:v>
                </c:pt>
                <c:pt idx="612">
                  <c:v>53.970847756547101</c:v>
                </c:pt>
                <c:pt idx="613">
                  <c:v>53.683475247648502</c:v>
                </c:pt>
                <c:pt idx="614">
                  <c:v>53.683475247648502</c:v>
                </c:pt>
                <c:pt idx="615">
                  <c:v>53.886982849219002</c:v>
                </c:pt>
                <c:pt idx="616">
                  <c:v>53.9468821728113</c:v>
                </c:pt>
                <c:pt idx="617">
                  <c:v>53.898960763093001</c:v>
                </c:pt>
                <c:pt idx="618">
                  <c:v>53.898960763093001</c:v>
                </c:pt>
                <c:pt idx="619">
                  <c:v>53.934901007382798</c:v>
                </c:pt>
                <c:pt idx="620">
                  <c:v>53.9468821728113</c:v>
                </c:pt>
                <c:pt idx="621">
                  <c:v>54.186684535569498</c:v>
                </c:pt>
                <c:pt idx="622">
                  <c:v>54.090724499333596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5E4-400F-B7F3-08E9FA33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529"/>
        <c:axId val="70018919"/>
      </c:scatterChart>
      <c:valAx>
        <c:axId val="123105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018919"/>
        <c:crosses val="autoZero"/>
        <c:crossBetween val="midCat"/>
      </c:valAx>
      <c:valAx>
        <c:axId val="70018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Product Concentration (mg/L)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310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'Regeneration Study'!$A$1</c:f>
              <c:strCache>
                <c:ptCount val="1"/>
                <c:pt idx="0">
                  <c:v>247-017-B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Study'!$A$148:$A$1156</c:f>
              <c:numCache>
                <c:formatCode>0.00</c:formatCode>
                <c:ptCount val="1009"/>
                <c:pt idx="0">
                  <c:v>40.187833333333302</c:v>
                </c:pt>
                <c:pt idx="1">
                  <c:v>40.465916666666701</c:v>
                </c:pt>
                <c:pt idx="2">
                  <c:v>40.744</c:v>
                </c:pt>
                <c:pt idx="3">
                  <c:v>41.022083333333299</c:v>
                </c:pt>
                <c:pt idx="4">
                  <c:v>41.300333333333299</c:v>
                </c:pt>
                <c:pt idx="5">
                  <c:v>41.578333333333298</c:v>
                </c:pt>
                <c:pt idx="6">
                  <c:v>41.856499999999997</c:v>
                </c:pt>
                <c:pt idx="7">
                  <c:v>42.134583333333303</c:v>
                </c:pt>
                <c:pt idx="8">
                  <c:v>42.412666666666702</c:v>
                </c:pt>
                <c:pt idx="9">
                  <c:v>42.690833333333302</c:v>
                </c:pt>
                <c:pt idx="10">
                  <c:v>42.969000000000001</c:v>
                </c:pt>
                <c:pt idx="11">
                  <c:v>43.247</c:v>
                </c:pt>
                <c:pt idx="12">
                  <c:v>43.525166666666699</c:v>
                </c:pt>
                <c:pt idx="13">
                  <c:v>43.803249999999998</c:v>
                </c:pt>
                <c:pt idx="14">
                  <c:v>44.081333333333298</c:v>
                </c:pt>
                <c:pt idx="15">
                  <c:v>44.359499999999997</c:v>
                </c:pt>
                <c:pt idx="16">
                  <c:v>44.637583333333303</c:v>
                </c:pt>
                <c:pt idx="17">
                  <c:v>44.915750000000003</c:v>
                </c:pt>
                <c:pt idx="18">
                  <c:v>45.193833333333302</c:v>
                </c:pt>
                <c:pt idx="19">
                  <c:v>45.471916666666701</c:v>
                </c:pt>
                <c:pt idx="20">
                  <c:v>45.750083333333301</c:v>
                </c:pt>
                <c:pt idx="21">
                  <c:v>46.028166666666699</c:v>
                </c:pt>
                <c:pt idx="22">
                  <c:v>46.306333333333299</c:v>
                </c:pt>
                <c:pt idx="23">
                  <c:v>46.584333333333298</c:v>
                </c:pt>
                <c:pt idx="24">
                  <c:v>46.862416666666697</c:v>
                </c:pt>
                <c:pt idx="25">
                  <c:v>47.140500000000003</c:v>
                </c:pt>
                <c:pt idx="26">
                  <c:v>47.418666666666702</c:v>
                </c:pt>
                <c:pt idx="27">
                  <c:v>47.696833333333302</c:v>
                </c:pt>
                <c:pt idx="28">
                  <c:v>47.974916666666701</c:v>
                </c:pt>
                <c:pt idx="29">
                  <c:v>48.253</c:v>
                </c:pt>
                <c:pt idx="30">
                  <c:v>48.531166666666699</c:v>
                </c:pt>
                <c:pt idx="31">
                  <c:v>48.809333333333299</c:v>
                </c:pt>
                <c:pt idx="32">
                  <c:v>49.087333333333298</c:v>
                </c:pt>
                <c:pt idx="33">
                  <c:v>49.365499999999997</c:v>
                </c:pt>
                <c:pt idx="34">
                  <c:v>49.643500000000003</c:v>
                </c:pt>
                <c:pt idx="35">
                  <c:v>49.921666666666702</c:v>
                </c:pt>
                <c:pt idx="36">
                  <c:v>50.199833333333302</c:v>
                </c:pt>
                <c:pt idx="37">
                  <c:v>50.477916666666701</c:v>
                </c:pt>
                <c:pt idx="38">
                  <c:v>50.756083333333301</c:v>
                </c:pt>
                <c:pt idx="39">
                  <c:v>51.0341666666667</c:v>
                </c:pt>
                <c:pt idx="40">
                  <c:v>51.312333333333299</c:v>
                </c:pt>
                <c:pt idx="41">
                  <c:v>51.590416666666698</c:v>
                </c:pt>
                <c:pt idx="42">
                  <c:v>51.868499999999997</c:v>
                </c:pt>
                <c:pt idx="43">
                  <c:v>52.146666666666697</c:v>
                </c:pt>
                <c:pt idx="44">
                  <c:v>52.424666666666702</c:v>
                </c:pt>
                <c:pt idx="45">
                  <c:v>52.702750000000002</c:v>
                </c:pt>
                <c:pt idx="46">
                  <c:v>52.980833333333301</c:v>
                </c:pt>
                <c:pt idx="47">
                  <c:v>53.259</c:v>
                </c:pt>
                <c:pt idx="48">
                  <c:v>53.5371666666667</c:v>
                </c:pt>
                <c:pt idx="49">
                  <c:v>53.815166666666698</c:v>
                </c:pt>
                <c:pt idx="50">
                  <c:v>54.093416666666698</c:v>
                </c:pt>
                <c:pt idx="51">
                  <c:v>54.371499999999997</c:v>
                </c:pt>
                <c:pt idx="52">
                  <c:v>54.649583333333297</c:v>
                </c:pt>
                <c:pt idx="53">
                  <c:v>54.927750000000003</c:v>
                </c:pt>
                <c:pt idx="54">
                  <c:v>55.205833333333302</c:v>
                </c:pt>
                <c:pt idx="55">
                  <c:v>55.483916666666701</c:v>
                </c:pt>
                <c:pt idx="56">
                  <c:v>55.762</c:v>
                </c:pt>
                <c:pt idx="57">
                  <c:v>56.04025</c:v>
                </c:pt>
                <c:pt idx="58">
                  <c:v>56.3183333333333</c:v>
                </c:pt>
                <c:pt idx="59">
                  <c:v>56.596499999999999</c:v>
                </c:pt>
                <c:pt idx="60">
                  <c:v>56.874499999999998</c:v>
                </c:pt>
                <c:pt idx="61">
                  <c:v>57.152583333333297</c:v>
                </c:pt>
                <c:pt idx="62">
                  <c:v>57.430666666666703</c:v>
                </c:pt>
                <c:pt idx="63">
                  <c:v>57.708916666666703</c:v>
                </c:pt>
                <c:pt idx="64">
                  <c:v>57.986916666666701</c:v>
                </c:pt>
                <c:pt idx="65">
                  <c:v>58.265000000000001</c:v>
                </c:pt>
                <c:pt idx="66">
                  <c:v>58.5431666666667</c:v>
                </c:pt>
                <c:pt idx="67">
                  <c:v>58.821166666666699</c:v>
                </c:pt>
                <c:pt idx="68">
                  <c:v>59.099333333333298</c:v>
                </c:pt>
                <c:pt idx="69">
                  <c:v>59.377416666666697</c:v>
                </c:pt>
                <c:pt idx="70">
                  <c:v>59.655500000000004</c:v>
                </c:pt>
                <c:pt idx="71">
                  <c:v>59.933666666666703</c:v>
                </c:pt>
                <c:pt idx="72">
                  <c:v>60.211833333333303</c:v>
                </c:pt>
                <c:pt idx="73">
                  <c:v>60.489916666666701</c:v>
                </c:pt>
                <c:pt idx="74">
                  <c:v>60.7916666666667</c:v>
                </c:pt>
                <c:pt idx="75">
                  <c:v>61.0698333333333</c:v>
                </c:pt>
                <c:pt idx="76">
                  <c:v>61.347916666666698</c:v>
                </c:pt>
                <c:pt idx="77">
                  <c:v>61.625999999999998</c:v>
                </c:pt>
                <c:pt idx="78">
                  <c:v>61.904166666666697</c:v>
                </c:pt>
                <c:pt idx="79">
                  <c:v>62.182250000000003</c:v>
                </c:pt>
                <c:pt idx="80">
                  <c:v>62.460500000000003</c:v>
                </c:pt>
                <c:pt idx="81">
                  <c:v>62.738500000000002</c:v>
                </c:pt>
                <c:pt idx="82">
                  <c:v>63.016500000000001</c:v>
                </c:pt>
                <c:pt idx="83">
                  <c:v>63.2946666666667</c:v>
                </c:pt>
                <c:pt idx="84">
                  <c:v>63.5728333333333</c:v>
                </c:pt>
                <c:pt idx="85">
                  <c:v>63.850916666666699</c:v>
                </c:pt>
                <c:pt idx="86">
                  <c:v>64.129000000000005</c:v>
                </c:pt>
                <c:pt idx="87">
                  <c:v>64.407166666666697</c:v>
                </c:pt>
                <c:pt idx="88">
                  <c:v>64.685166666666703</c:v>
                </c:pt>
                <c:pt idx="89">
                  <c:v>64.963333333333296</c:v>
                </c:pt>
                <c:pt idx="90">
                  <c:v>65.241500000000002</c:v>
                </c:pt>
                <c:pt idx="91">
                  <c:v>65.519666666666694</c:v>
                </c:pt>
                <c:pt idx="92">
                  <c:v>65.7976666666667</c:v>
                </c:pt>
                <c:pt idx="93">
                  <c:v>66.075749999999999</c:v>
                </c:pt>
                <c:pt idx="94">
                  <c:v>66.353916666666706</c:v>
                </c:pt>
                <c:pt idx="95">
                  <c:v>66.632083333333298</c:v>
                </c:pt>
                <c:pt idx="96">
                  <c:v>66.910083333333304</c:v>
                </c:pt>
                <c:pt idx="97">
                  <c:v>67.188249999999996</c:v>
                </c:pt>
                <c:pt idx="98">
                  <c:v>67.466333333333296</c:v>
                </c:pt>
                <c:pt idx="99">
                  <c:v>67.744416666666694</c:v>
                </c:pt>
                <c:pt idx="100">
                  <c:v>68.022583333333301</c:v>
                </c:pt>
                <c:pt idx="101">
                  <c:v>68.300749999999994</c:v>
                </c:pt>
                <c:pt idx="102">
                  <c:v>68.578749999999999</c:v>
                </c:pt>
                <c:pt idx="103">
                  <c:v>68.856833333333299</c:v>
                </c:pt>
                <c:pt idx="104">
                  <c:v>69.135000000000005</c:v>
                </c:pt>
                <c:pt idx="105">
                  <c:v>69.413083333333304</c:v>
                </c:pt>
                <c:pt idx="106">
                  <c:v>69.691249999999997</c:v>
                </c:pt>
                <c:pt idx="107">
                  <c:v>69.969333333333296</c:v>
                </c:pt>
                <c:pt idx="108">
                  <c:v>70.247416666666695</c:v>
                </c:pt>
                <c:pt idx="109">
                  <c:v>70.525583333333302</c:v>
                </c:pt>
                <c:pt idx="110">
                  <c:v>70.8036666666667</c:v>
                </c:pt>
                <c:pt idx="111">
                  <c:v>71.081833333333293</c:v>
                </c:pt>
                <c:pt idx="112">
                  <c:v>71.359916666666706</c:v>
                </c:pt>
                <c:pt idx="113">
                  <c:v>71.638083333333299</c:v>
                </c:pt>
                <c:pt idx="114">
                  <c:v>71.916083333333404</c:v>
                </c:pt>
                <c:pt idx="115">
                  <c:v>72.194166666666703</c:v>
                </c:pt>
                <c:pt idx="116">
                  <c:v>72.472333333333296</c:v>
                </c:pt>
                <c:pt idx="117">
                  <c:v>72.750500000000002</c:v>
                </c:pt>
                <c:pt idx="118">
                  <c:v>73.028583333333302</c:v>
                </c:pt>
                <c:pt idx="119">
                  <c:v>73.306749999999994</c:v>
                </c:pt>
                <c:pt idx="120">
                  <c:v>73.584833333333293</c:v>
                </c:pt>
                <c:pt idx="121">
                  <c:v>73.863</c:v>
                </c:pt>
                <c:pt idx="122">
                  <c:v>74.141000000000005</c:v>
                </c:pt>
                <c:pt idx="123">
                  <c:v>74.419166666666698</c:v>
                </c:pt>
                <c:pt idx="124">
                  <c:v>74.697333333333404</c:v>
                </c:pt>
                <c:pt idx="125">
                  <c:v>74.975416666666703</c:v>
                </c:pt>
                <c:pt idx="126">
                  <c:v>75.253500000000003</c:v>
                </c:pt>
                <c:pt idx="127">
                  <c:v>75.531583333333302</c:v>
                </c:pt>
                <c:pt idx="128">
                  <c:v>75.809666666666701</c:v>
                </c:pt>
                <c:pt idx="129">
                  <c:v>76.087833333333293</c:v>
                </c:pt>
                <c:pt idx="130">
                  <c:v>76.365916666666706</c:v>
                </c:pt>
                <c:pt idx="131">
                  <c:v>76.644000000000005</c:v>
                </c:pt>
                <c:pt idx="132">
                  <c:v>76.922166666666698</c:v>
                </c:pt>
                <c:pt idx="133">
                  <c:v>77.200249999999997</c:v>
                </c:pt>
                <c:pt idx="134">
                  <c:v>77.478333333333296</c:v>
                </c:pt>
                <c:pt idx="135">
                  <c:v>77.756500000000003</c:v>
                </c:pt>
                <c:pt idx="136">
                  <c:v>78.034499999999994</c:v>
                </c:pt>
                <c:pt idx="137">
                  <c:v>78.312666666666701</c:v>
                </c:pt>
                <c:pt idx="138">
                  <c:v>78.590916666666701</c:v>
                </c:pt>
                <c:pt idx="139">
                  <c:v>78.868916666666706</c:v>
                </c:pt>
                <c:pt idx="140">
                  <c:v>79.147083333333299</c:v>
                </c:pt>
                <c:pt idx="141">
                  <c:v>79.425166666666698</c:v>
                </c:pt>
                <c:pt idx="142">
                  <c:v>79.703333333333305</c:v>
                </c:pt>
                <c:pt idx="143">
                  <c:v>79.981333333333296</c:v>
                </c:pt>
                <c:pt idx="144">
                  <c:v>80.259500000000003</c:v>
                </c:pt>
                <c:pt idx="145">
                  <c:v>80.537499999999994</c:v>
                </c:pt>
                <c:pt idx="146">
                  <c:v>80.815666666666701</c:v>
                </c:pt>
                <c:pt idx="147">
                  <c:v>81.09375</c:v>
                </c:pt>
                <c:pt idx="148">
                  <c:v>81.372</c:v>
                </c:pt>
                <c:pt idx="149">
                  <c:v>81.650000000000006</c:v>
                </c:pt>
                <c:pt idx="150">
                  <c:v>81.928166666666698</c:v>
                </c:pt>
                <c:pt idx="151">
                  <c:v>82.206249999999997</c:v>
                </c:pt>
                <c:pt idx="152">
                  <c:v>82.484416666666704</c:v>
                </c:pt>
                <c:pt idx="153">
                  <c:v>82.762500000000003</c:v>
                </c:pt>
                <c:pt idx="154">
                  <c:v>83.040583333333302</c:v>
                </c:pt>
                <c:pt idx="155">
                  <c:v>83.318666666666701</c:v>
                </c:pt>
                <c:pt idx="156">
                  <c:v>83.596833333333294</c:v>
                </c:pt>
                <c:pt idx="157">
                  <c:v>83.875</c:v>
                </c:pt>
                <c:pt idx="158">
                  <c:v>84.153083333333299</c:v>
                </c:pt>
                <c:pt idx="159">
                  <c:v>84.431083333333305</c:v>
                </c:pt>
                <c:pt idx="160">
                  <c:v>84.709249999999997</c:v>
                </c:pt>
                <c:pt idx="161">
                  <c:v>84.987333333333297</c:v>
                </c:pt>
                <c:pt idx="162">
                  <c:v>85.265500000000003</c:v>
                </c:pt>
                <c:pt idx="163">
                  <c:v>85.543499999999995</c:v>
                </c:pt>
                <c:pt idx="164">
                  <c:v>85.821666666666701</c:v>
                </c:pt>
                <c:pt idx="165">
                  <c:v>86.099833333333294</c:v>
                </c:pt>
                <c:pt idx="166">
                  <c:v>86.378</c:v>
                </c:pt>
                <c:pt idx="167">
                  <c:v>86.656000000000006</c:v>
                </c:pt>
                <c:pt idx="168">
                  <c:v>86.934166666666698</c:v>
                </c:pt>
                <c:pt idx="169">
                  <c:v>87.212249999999997</c:v>
                </c:pt>
                <c:pt idx="170">
                  <c:v>87.490250000000003</c:v>
                </c:pt>
                <c:pt idx="171">
                  <c:v>87.768416666666695</c:v>
                </c:pt>
                <c:pt idx="172">
                  <c:v>88.046666666666695</c:v>
                </c:pt>
                <c:pt idx="173">
                  <c:v>88.324666666666701</c:v>
                </c:pt>
                <c:pt idx="174">
                  <c:v>88.60275</c:v>
                </c:pt>
                <c:pt idx="175">
                  <c:v>88.880916666666707</c:v>
                </c:pt>
                <c:pt idx="176">
                  <c:v>89.158916666666698</c:v>
                </c:pt>
                <c:pt idx="177">
                  <c:v>89.437083333333305</c:v>
                </c:pt>
                <c:pt idx="178">
                  <c:v>89.715333333333305</c:v>
                </c:pt>
                <c:pt idx="179">
                  <c:v>89.993333333333297</c:v>
                </c:pt>
                <c:pt idx="180">
                  <c:v>90.271416666666696</c:v>
                </c:pt>
                <c:pt idx="181">
                  <c:v>90.549583333333402</c:v>
                </c:pt>
                <c:pt idx="182">
                  <c:v>90.827749999999995</c:v>
                </c:pt>
                <c:pt idx="183">
                  <c:v>91.10575</c:v>
                </c:pt>
                <c:pt idx="184">
                  <c:v>91.383916666666707</c:v>
                </c:pt>
                <c:pt idx="185">
                  <c:v>91.662000000000006</c:v>
                </c:pt>
                <c:pt idx="186">
                  <c:v>91.940166666666698</c:v>
                </c:pt>
                <c:pt idx="187">
                  <c:v>92.223749999999995</c:v>
                </c:pt>
                <c:pt idx="188">
                  <c:v>92.501916666666702</c:v>
                </c:pt>
                <c:pt idx="189">
                  <c:v>92.78</c:v>
                </c:pt>
                <c:pt idx="190">
                  <c:v>93.058166666666693</c:v>
                </c:pt>
                <c:pt idx="191">
                  <c:v>93.336250000000007</c:v>
                </c:pt>
                <c:pt idx="192">
                  <c:v>93.614333333333306</c:v>
                </c:pt>
                <c:pt idx="193">
                  <c:v>93.892416666666705</c:v>
                </c:pt>
                <c:pt idx="194">
                  <c:v>94.170583333333298</c:v>
                </c:pt>
                <c:pt idx="195">
                  <c:v>94.448666666666696</c:v>
                </c:pt>
                <c:pt idx="196">
                  <c:v>94.726833333333303</c:v>
                </c:pt>
                <c:pt idx="197">
                  <c:v>95.004999999999995</c:v>
                </c:pt>
                <c:pt idx="198">
                  <c:v>95.283083333333295</c:v>
                </c:pt>
                <c:pt idx="199">
                  <c:v>95.561166666666693</c:v>
                </c:pt>
                <c:pt idx="200">
                  <c:v>95.8393333333333</c:v>
                </c:pt>
                <c:pt idx="201">
                  <c:v>96.117500000000007</c:v>
                </c:pt>
                <c:pt idx="202">
                  <c:v>96.395499999999998</c:v>
                </c:pt>
                <c:pt idx="203">
                  <c:v>96.673666666666705</c:v>
                </c:pt>
                <c:pt idx="204">
                  <c:v>96.951666666666696</c:v>
                </c:pt>
                <c:pt idx="205">
                  <c:v>97.229833333333303</c:v>
                </c:pt>
                <c:pt idx="206">
                  <c:v>97.507916666666702</c:v>
                </c:pt>
                <c:pt idx="207">
                  <c:v>97.786000000000001</c:v>
                </c:pt>
                <c:pt idx="208">
                  <c:v>98.064083333333301</c:v>
                </c:pt>
                <c:pt idx="209">
                  <c:v>98.342333333333301</c:v>
                </c:pt>
                <c:pt idx="210">
                  <c:v>98.620416666666699</c:v>
                </c:pt>
                <c:pt idx="211">
                  <c:v>98.898416666666705</c:v>
                </c:pt>
                <c:pt idx="212">
                  <c:v>99.176666666666705</c:v>
                </c:pt>
                <c:pt idx="213">
                  <c:v>99.454750000000004</c:v>
                </c:pt>
                <c:pt idx="214">
                  <c:v>99.732833333333303</c:v>
                </c:pt>
                <c:pt idx="215">
                  <c:v>100.011</c:v>
                </c:pt>
                <c:pt idx="216">
                  <c:v>100.289</c:v>
                </c:pt>
                <c:pt idx="217">
                  <c:v>100.567083333333</c:v>
                </c:pt>
                <c:pt idx="218">
                  <c:v>100.84524999999999</c:v>
                </c:pt>
                <c:pt idx="219">
                  <c:v>101.12333333333299</c:v>
                </c:pt>
                <c:pt idx="220">
                  <c:v>101.4015</c:v>
                </c:pt>
                <c:pt idx="221">
                  <c:v>101.679583333333</c:v>
                </c:pt>
                <c:pt idx="222">
                  <c:v>101.95775</c:v>
                </c:pt>
                <c:pt idx="223">
                  <c:v>102.23583333333301</c:v>
                </c:pt>
                <c:pt idx="224">
                  <c:v>102.513916666667</c:v>
                </c:pt>
                <c:pt idx="225">
                  <c:v>102.792</c:v>
                </c:pt>
                <c:pt idx="226">
                  <c:v>103.070083333333</c:v>
                </c:pt>
                <c:pt idx="227">
                  <c:v>103.348166666667</c:v>
                </c:pt>
                <c:pt idx="228">
                  <c:v>103.62633333333299</c:v>
                </c:pt>
                <c:pt idx="229">
                  <c:v>103.904416666667</c:v>
                </c:pt>
                <c:pt idx="230">
                  <c:v>104.182583333333</c:v>
                </c:pt>
                <c:pt idx="231">
                  <c:v>104.460666666667</c:v>
                </c:pt>
                <c:pt idx="232">
                  <c:v>104.73883333333301</c:v>
                </c:pt>
                <c:pt idx="233">
                  <c:v>105.016916666667</c:v>
                </c:pt>
                <c:pt idx="234">
                  <c:v>105.295</c:v>
                </c:pt>
                <c:pt idx="235">
                  <c:v>105.57316666666701</c:v>
                </c:pt>
                <c:pt idx="236">
                  <c:v>105.851166666667</c:v>
                </c:pt>
                <c:pt idx="237">
                  <c:v>106.12933333333299</c:v>
                </c:pt>
                <c:pt idx="238">
                  <c:v>106.407416666667</c:v>
                </c:pt>
                <c:pt idx="239">
                  <c:v>106.685666666667</c:v>
                </c:pt>
                <c:pt idx="240">
                  <c:v>106.963666666667</c:v>
                </c:pt>
                <c:pt idx="241">
                  <c:v>107.24175</c:v>
                </c:pt>
                <c:pt idx="242">
                  <c:v>107.519833333333</c:v>
                </c:pt>
                <c:pt idx="243">
                  <c:v>107.798083333333</c:v>
                </c:pt>
                <c:pt idx="244">
                  <c:v>108.07616666666701</c:v>
                </c:pt>
                <c:pt idx="245">
                  <c:v>108.35424999999999</c:v>
                </c:pt>
                <c:pt idx="246">
                  <c:v>108.632416666667</c:v>
                </c:pt>
                <c:pt idx="247">
                  <c:v>108.91058333333299</c:v>
                </c:pt>
                <c:pt idx="248">
                  <c:v>109.188583333333</c:v>
                </c:pt>
                <c:pt idx="249">
                  <c:v>109.466666666667</c:v>
                </c:pt>
                <c:pt idx="250">
                  <c:v>109.74483333333301</c:v>
                </c:pt>
                <c:pt idx="251">
                  <c:v>110.022833333333</c:v>
                </c:pt>
                <c:pt idx="252">
                  <c:v>110.301083333333</c:v>
                </c:pt>
                <c:pt idx="253">
                  <c:v>110.57925</c:v>
                </c:pt>
                <c:pt idx="254">
                  <c:v>110.857333333333</c:v>
                </c:pt>
                <c:pt idx="255">
                  <c:v>111.13533333333299</c:v>
                </c:pt>
                <c:pt idx="256">
                  <c:v>111.4135</c:v>
                </c:pt>
                <c:pt idx="257">
                  <c:v>111.691583333333</c:v>
                </c:pt>
                <c:pt idx="258">
                  <c:v>111.96975</c:v>
                </c:pt>
                <c:pt idx="259">
                  <c:v>112.24783333333301</c:v>
                </c:pt>
                <c:pt idx="260">
                  <c:v>112.525916666667</c:v>
                </c:pt>
                <c:pt idx="261">
                  <c:v>112.804083333333</c:v>
                </c:pt>
                <c:pt idx="262">
                  <c:v>113.082333333333</c:v>
                </c:pt>
                <c:pt idx="263">
                  <c:v>113.36024999999999</c:v>
                </c:pt>
                <c:pt idx="264">
                  <c:v>113.638416666667</c:v>
                </c:pt>
                <c:pt idx="265">
                  <c:v>113.9165</c:v>
                </c:pt>
                <c:pt idx="266">
                  <c:v>114.194666666667</c:v>
                </c:pt>
                <c:pt idx="267">
                  <c:v>114.47275</c:v>
                </c:pt>
                <c:pt idx="268">
                  <c:v>114.75083333333301</c:v>
                </c:pt>
                <c:pt idx="269">
                  <c:v>115.028833333333</c:v>
                </c:pt>
                <c:pt idx="270">
                  <c:v>115.307</c:v>
                </c:pt>
                <c:pt idx="271">
                  <c:v>115.58516666666701</c:v>
                </c:pt>
                <c:pt idx="272">
                  <c:v>115.863333333333</c:v>
                </c:pt>
                <c:pt idx="273">
                  <c:v>116.14133333333299</c:v>
                </c:pt>
                <c:pt idx="274">
                  <c:v>116.419416666667</c:v>
                </c:pt>
                <c:pt idx="275">
                  <c:v>116.697583333333</c:v>
                </c:pt>
                <c:pt idx="276">
                  <c:v>116.975833333333</c:v>
                </c:pt>
                <c:pt idx="277">
                  <c:v>117.25383333333301</c:v>
                </c:pt>
                <c:pt idx="278">
                  <c:v>117.532</c:v>
                </c:pt>
                <c:pt idx="279">
                  <c:v>117.810083333333</c:v>
                </c:pt>
                <c:pt idx="280">
                  <c:v>118.08816666666699</c:v>
                </c:pt>
                <c:pt idx="281">
                  <c:v>118.366333333333</c:v>
                </c:pt>
                <c:pt idx="282">
                  <c:v>118.64433333333299</c:v>
                </c:pt>
                <c:pt idx="283">
                  <c:v>118.922416666667</c:v>
                </c:pt>
                <c:pt idx="284">
                  <c:v>119.200666666667</c:v>
                </c:pt>
                <c:pt idx="285">
                  <c:v>119.47875000000001</c:v>
                </c:pt>
                <c:pt idx="286">
                  <c:v>119.756916666667</c:v>
                </c:pt>
                <c:pt idx="287">
                  <c:v>120.034916666667</c:v>
                </c:pt>
                <c:pt idx="288">
                  <c:v>120.313083333333</c:v>
                </c:pt>
                <c:pt idx="289">
                  <c:v>120.59116666666699</c:v>
                </c:pt>
                <c:pt idx="290">
                  <c:v>120.86924999999999</c:v>
                </c:pt>
                <c:pt idx="291">
                  <c:v>121.14733333333299</c:v>
                </c:pt>
                <c:pt idx="292">
                  <c:v>121.4255</c:v>
                </c:pt>
                <c:pt idx="293">
                  <c:v>121.703666666667</c:v>
                </c:pt>
                <c:pt idx="294">
                  <c:v>121.981666666667</c:v>
                </c:pt>
                <c:pt idx="295">
                  <c:v>122.25983333333301</c:v>
                </c:pt>
                <c:pt idx="296">
                  <c:v>122.538</c:v>
                </c:pt>
                <c:pt idx="297">
                  <c:v>122.816083333333</c:v>
                </c:pt>
                <c:pt idx="298">
                  <c:v>123.09416666666699</c:v>
                </c:pt>
                <c:pt idx="299">
                  <c:v>123.37224999999999</c:v>
                </c:pt>
                <c:pt idx="300">
                  <c:v>123.65049999999999</c:v>
                </c:pt>
                <c:pt idx="301">
                  <c:v>123.928416666667</c:v>
                </c:pt>
                <c:pt idx="302">
                  <c:v>124.206583333333</c:v>
                </c:pt>
                <c:pt idx="303">
                  <c:v>124.484666666667</c:v>
                </c:pt>
                <c:pt idx="304">
                  <c:v>124.76283333333301</c:v>
                </c:pt>
                <c:pt idx="305">
                  <c:v>125.041</c:v>
                </c:pt>
                <c:pt idx="306">
                  <c:v>125.319166666667</c:v>
                </c:pt>
                <c:pt idx="307">
                  <c:v>125.59716666666699</c:v>
                </c:pt>
                <c:pt idx="308">
                  <c:v>125.87524999999999</c:v>
                </c:pt>
                <c:pt idx="309">
                  <c:v>126.153416666667</c:v>
                </c:pt>
                <c:pt idx="310">
                  <c:v>126.431416666667</c:v>
                </c:pt>
                <c:pt idx="311">
                  <c:v>126.709666666667</c:v>
                </c:pt>
                <c:pt idx="312">
                  <c:v>126.987666666667</c:v>
                </c:pt>
                <c:pt idx="313">
                  <c:v>127.26583333333301</c:v>
                </c:pt>
                <c:pt idx="314">
                  <c:v>127.544</c:v>
                </c:pt>
                <c:pt idx="315">
                  <c:v>127.822083333333</c:v>
                </c:pt>
                <c:pt idx="316">
                  <c:v>128.10024999999999</c:v>
                </c:pt>
                <c:pt idx="317">
                  <c:v>128.37833333333299</c:v>
                </c:pt>
                <c:pt idx="318">
                  <c:v>128.65641666666701</c:v>
                </c:pt>
                <c:pt idx="319">
                  <c:v>128.934416666667</c:v>
                </c:pt>
                <c:pt idx="320">
                  <c:v>129.21258333333299</c:v>
                </c:pt>
                <c:pt idx="321">
                  <c:v>129.49066666666701</c:v>
                </c:pt>
                <c:pt idx="322">
                  <c:v>129.76883333333299</c:v>
                </c:pt>
                <c:pt idx="323">
                  <c:v>130.047</c:v>
                </c:pt>
                <c:pt idx="324">
                  <c:v>130.32499999999999</c:v>
                </c:pt>
                <c:pt idx="325">
                  <c:v>130.60308333333299</c:v>
                </c:pt>
                <c:pt idx="326">
                  <c:v>130.88124999999999</c:v>
                </c:pt>
                <c:pt idx="327">
                  <c:v>131.159416666667</c:v>
                </c:pt>
                <c:pt idx="328">
                  <c:v>131.4375</c:v>
                </c:pt>
                <c:pt idx="329">
                  <c:v>131.715583333333</c:v>
                </c:pt>
                <c:pt idx="330">
                  <c:v>131.99383333333299</c:v>
                </c:pt>
                <c:pt idx="331">
                  <c:v>132.27191666666701</c:v>
                </c:pt>
                <c:pt idx="332">
                  <c:v>132.549916666667</c:v>
                </c:pt>
                <c:pt idx="333">
                  <c:v>132.828</c:v>
                </c:pt>
                <c:pt idx="334">
                  <c:v>133.10624999999999</c:v>
                </c:pt>
                <c:pt idx="335">
                  <c:v>133.38433333333299</c:v>
                </c:pt>
                <c:pt idx="336">
                  <c:v>133.66233333333301</c:v>
                </c:pt>
                <c:pt idx="337">
                  <c:v>133.94049999999999</c:v>
                </c:pt>
                <c:pt idx="338">
                  <c:v>134.21858333333299</c:v>
                </c:pt>
                <c:pt idx="339">
                  <c:v>134.49666666666701</c:v>
                </c:pt>
                <c:pt idx="340">
                  <c:v>134.77483333333299</c:v>
                </c:pt>
                <c:pt idx="341">
                  <c:v>135.05291666666699</c:v>
                </c:pt>
                <c:pt idx="342">
                  <c:v>135.33099999999999</c:v>
                </c:pt>
                <c:pt idx="343">
                  <c:v>135.60916666666699</c:v>
                </c:pt>
                <c:pt idx="344">
                  <c:v>135.88724999999999</c:v>
                </c:pt>
                <c:pt idx="345">
                  <c:v>136.165333333333</c:v>
                </c:pt>
                <c:pt idx="346">
                  <c:v>136.4435</c:v>
                </c:pt>
                <c:pt idx="347">
                  <c:v>136.72149999999999</c:v>
                </c:pt>
                <c:pt idx="348">
                  <c:v>136.99975000000001</c:v>
                </c:pt>
                <c:pt idx="349">
                  <c:v>137.27783333333301</c:v>
                </c:pt>
                <c:pt idx="350">
                  <c:v>137.555916666667</c:v>
                </c:pt>
                <c:pt idx="351">
                  <c:v>137.834</c:v>
                </c:pt>
                <c:pt idx="352">
                  <c:v>138.11216666666701</c:v>
                </c:pt>
                <c:pt idx="353">
                  <c:v>138.39025000000001</c:v>
                </c:pt>
                <c:pt idx="354">
                  <c:v>138.66849999999999</c:v>
                </c:pt>
                <c:pt idx="355">
                  <c:v>138.94649999999999</c:v>
                </c:pt>
                <c:pt idx="356">
                  <c:v>139.22458333333299</c:v>
                </c:pt>
                <c:pt idx="357">
                  <c:v>139.50274999999999</c:v>
                </c:pt>
                <c:pt idx="358">
                  <c:v>139.78083333333299</c:v>
                </c:pt>
                <c:pt idx="359">
                  <c:v>140.059</c:v>
                </c:pt>
                <c:pt idx="360">
                  <c:v>140.33699999999999</c:v>
                </c:pt>
                <c:pt idx="361">
                  <c:v>140.61516666666699</c:v>
                </c:pt>
                <c:pt idx="362">
                  <c:v>140.89324999999999</c:v>
                </c:pt>
                <c:pt idx="363">
                  <c:v>141.171416666667</c:v>
                </c:pt>
                <c:pt idx="364">
                  <c:v>141.4495</c:v>
                </c:pt>
                <c:pt idx="365">
                  <c:v>141.72766666666701</c:v>
                </c:pt>
                <c:pt idx="366">
                  <c:v>142.005666666667</c:v>
                </c:pt>
                <c:pt idx="367">
                  <c:v>142.28391666666701</c:v>
                </c:pt>
                <c:pt idx="368">
                  <c:v>142.561916666667</c:v>
                </c:pt>
                <c:pt idx="369">
                  <c:v>142.84008333333301</c:v>
                </c:pt>
                <c:pt idx="370">
                  <c:v>143.11816666666701</c:v>
                </c:pt>
                <c:pt idx="371">
                  <c:v>143.39633333333299</c:v>
                </c:pt>
                <c:pt idx="372">
                  <c:v>143.67441666666701</c:v>
                </c:pt>
                <c:pt idx="373">
                  <c:v>143.95249999999999</c:v>
                </c:pt>
                <c:pt idx="374">
                  <c:v>144.23058333333299</c:v>
                </c:pt>
                <c:pt idx="375">
                  <c:v>144.50866666666701</c:v>
                </c:pt>
                <c:pt idx="376">
                  <c:v>144.78683333333299</c:v>
                </c:pt>
                <c:pt idx="377">
                  <c:v>145.065</c:v>
                </c:pt>
                <c:pt idx="378">
                  <c:v>145.343166666667</c:v>
                </c:pt>
                <c:pt idx="379">
                  <c:v>145.62125</c:v>
                </c:pt>
                <c:pt idx="380">
                  <c:v>145.899333333333</c:v>
                </c:pt>
                <c:pt idx="381">
                  <c:v>146.177416666667</c:v>
                </c:pt>
                <c:pt idx="382">
                  <c:v>146.4555</c:v>
                </c:pt>
                <c:pt idx="383">
                  <c:v>146.73366666666701</c:v>
                </c:pt>
                <c:pt idx="384">
                  <c:v>147.011666666667</c:v>
                </c:pt>
                <c:pt idx="385">
                  <c:v>147.28983333333301</c:v>
                </c:pt>
                <c:pt idx="386">
                  <c:v>147.567916666667</c:v>
                </c:pt>
                <c:pt idx="387">
                  <c:v>147.84616666666699</c:v>
                </c:pt>
                <c:pt idx="388">
                  <c:v>148.12416666666701</c:v>
                </c:pt>
                <c:pt idx="389">
                  <c:v>148.40225000000001</c:v>
                </c:pt>
                <c:pt idx="390">
                  <c:v>148.68049999999999</c:v>
                </c:pt>
                <c:pt idx="391">
                  <c:v>148.958583333333</c:v>
                </c:pt>
                <c:pt idx="392">
                  <c:v>149.23658333333299</c:v>
                </c:pt>
                <c:pt idx="393">
                  <c:v>149.51466666666701</c:v>
                </c:pt>
                <c:pt idx="394">
                  <c:v>149.79283333333299</c:v>
                </c:pt>
                <c:pt idx="395">
                  <c:v>150.071</c:v>
                </c:pt>
                <c:pt idx="396">
                  <c:v>150.34899999999999</c:v>
                </c:pt>
                <c:pt idx="397">
                  <c:v>150.62725</c:v>
                </c:pt>
                <c:pt idx="398">
                  <c:v>150.90525</c:v>
                </c:pt>
                <c:pt idx="399">
                  <c:v>151.183333333333</c:v>
                </c:pt>
                <c:pt idx="400">
                  <c:v>151.46158333333301</c:v>
                </c:pt>
                <c:pt idx="401">
                  <c:v>151.73966666666701</c:v>
                </c:pt>
                <c:pt idx="402">
                  <c:v>152.01783333333299</c:v>
                </c:pt>
                <c:pt idx="403">
                  <c:v>152.29591666666701</c:v>
                </c:pt>
                <c:pt idx="404">
                  <c:v>152.573916666667</c:v>
                </c:pt>
                <c:pt idx="405">
                  <c:v>152.85216666666699</c:v>
                </c:pt>
                <c:pt idx="406">
                  <c:v>153.13016666666701</c:v>
                </c:pt>
                <c:pt idx="407">
                  <c:v>153.408166666667</c:v>
                </c:pt>
                <c:pt idx="408">
                  <c:v>153.68641666666699</c:v>
                </c:pt>
                <c:pt idx="409">
                  <c:v>153.964583333333</c:v>
                </c:pt>
                <c:pt idx="410">
                  <c:v>154.24258333333299</c:v>
                </c:pt>
                <c:pt idx="411">
                  <c:v>154.52074999999999</c:v>
                </c:pt>
                <c:pt idx="412">
                  <c:v>154.79883333333299</c:v>
                </c:pt>
                <c:pt idx="413">
                  <c:v>155.07691666666699</c:v>
                </c:pt>
                <c:pt idx="414">
                  <c:v>155.355083333333</c:v>
                </c:pt>
                <c:pt idx="415">
                  <c:v>155.63316666666699</c:v>
                </c:pt>
                <c:pt idx="416">
                  <c:v>155.911333333333</c:v>
                </c:pt>
                <c:pt idx="417">
                  <c:v>156.189416666667</c:v>
                </c:pt>
                <c:pt idx="418">
                  <c:v>156.46758333333301</c:v>
                </c:pt>
                <c:pt idx="419">
                  <c:v>156.745583333333</c:v>
                </c:pt>
                <c:pt idx="420">
                  <c:v>157.02375000000001</c:v>
                </c:pt>
                <c:pt idx="421">
                  <c:v>157.30183333333301</c:v>
                </c:pt>
                <c:pt idx="422">
                  <c:v>157.58000000000001</c:v>
                </c:pt>
                <c:pt idx="423">
                  <c:v>157.85808333333301</c:v>
                </c:pt>
                <c:pt idx="424">
                  <c:v>158.13624999999999</c:v>
                </c:pt>
                <c:pt idx="425">
                  <c:v>158.41425000000001</c:v>
                </c:pt>
                <c:pt idx="426">
                  <c:v>158.69241666666699</c:v>
                </c:pt>
                <c:pt idx="427">
                  <c:v>158.97041666666701</c:v>
                </c:pt>
                <c:pt idx="428">
                  <c:v>159.24858333333299</c:v>
                </c:pt>
                <c:pt idx="429">
                  <c:v>159.52674999999999</c:v>
                </c:pt>
                <c:pt idx="430">
                  <c:v>159.80483333333299</c:v>
                </c:pt>
                <c:pt idx="431">
                  <c:v>160.08291666666699</c:v>
                </c:pt>
                <c:pt idx="432">
                  <c:v>160.36099999999999</c:v>
                </c:pt>
                <c:pt idx="433">
                  <c:v>160.63916666666699</c:v>
                </c:pt>
                <c:pt idx="434">
                  <c:v>160.917333333333</c:v>
                </c:pt>
                <c:pt idx="435">
                  <c:v>161.195416666667</c:v>
                </c:pt>
                <c:pt idx="436">
                  <c:v>161.47358333333301</c:v>
                </c:pt>
                <c:pt idx="437">
                  <c:v>161.75166666666701</c:v>
                </c:pt>
                <c:pt idx="438">
                  <c:v>162.029666666667</c:v>
                </c:pt>
                <c:pt idx="439">
                  <c:v>162.30783333333301</c:v>
                </c:pt>
                <c:pt idx="440">
                  <c:v>162.585916666667</c:v>
                </c:pt>
                <c:pt idx="441">
                  <c:v>162.864</c:v>
                </c:pt>
                <c:pt idx="442">
                  <c:v>163.14216666666701</c:v>
                </c:pt>
                <c:pt idx="443">
                  <c:v>163.42025000000001</c:v>
                </c:pt>
                <c:pt idx="444">
                  <c:v>163.69833333333301</c:v>
                </c:pt>
                <c:pt idx="445">
                  <c:v>163.97649999999999</c:v>
                </c:pt>
                <c:pt idx="446">
                  <c:v>164.25458333333299</c:v>
                </c:pt>
                <c:pt idx="447">
                  <c:v>164.53274999999999</c:v>
                </c:pt>
                <c:pt idx="448">
                  <c:v>164.81075000000001</c:v>
                </c:pt>
                <c:pt idx="449">
                  <c:v>165.08891666666699</c:v>
                </c:pt>
                <c:pt idx="450">
                  <c:v>165.37258333333301</c:v>
                </c:pt>
                <c:pt idx="451">
                  <c:v>165.65066666666701</c:v>
                </c:pt>
                <c:pt idx="452">
                  <c:v>165.92883333333299</c:v>
                </c:pt>
                <c:pt idx="453">
                  <c:v>166.20691666666701</c:v>
                </c:pt>
                <c:pt idx="454">
                  <c:v>166.48508333333299</c:v>
                </c:pt>
                <c:pt idx="455">
                  <c:v>166.76316666666699</c:v>
                </c:pt>
                <c:pt idx="456">
                  <c:v>167.041333333333</c:v>
                </c:pt>
                <c:pt idx="457">
                  <c:v>167.319416666667</c:v>
                </c:pt>
                <c:pt idx="458">
                  <c:v>167.59891666666701</c:v>
                </c:pt>
                <c:pt idx="459">
                  <c:v>167.87700000000001</c:v>
                </c:pt>
                <c:pt idx="460">
                  <c:v>168.15516666666699</c:v>
                </c:pt>
                <c:pt idx="461">
                  <c:v>168.43324999999999</c:v>
                </c:pt>
                <c:pt idx="462">
                  <c:v>168.71133333333299</c:v>
                </c:pt>
                <c:pt idx="463">
                  <c:v>168.98949999999999</c:v>
                </c:pt>
                <c:pt idx="464">
                  <c:v>169.26758333333299</c:v>
                </c:pt>
                <c:pt idx="465">
                  <c:v>169.54566666666699</c:v>
                </c:pt>
                <c:pt idx="466">
                  <c:v>169.82374999999999</c:v>
                </c:pt>
                <c:pt idx="467">
                  <c:v>170.10191666666699</c:v>
                </c:pt>
                <c:pt idx="468">
                  <c:v>170.38</c:v>
                </c:pt>
                <c:pt idx="469">
                  <c:v>170.658083333333</c:v>
                </c:pt>
                <c:pt idx="470">
                  <c:v>170.93616666666699</c:v>
                </c:pt>
                <c:pt idx="471">
                  <c:v>171.214333333333</c:v>
                </c:pt>
                <c:pt idx="472">
                  <c:v>171.49250000000001</c:v>
                </c:pt>
                <c:pt idx="473">
                  <c:v>171.77058333333301</c:v>
                </c:pt>
                <c:pt idx="474">
                  <c:v>172.048666666667</c:v>
                </c:pt>
                <c:pt idx="475">
                  <c:v>172.32683333333301</c:v>
                </c:pt>
                <c:pt idx="476">
                  <c:v>172.60491666666701</c:v>
                </c:pt>
                <c:pt idx="477">
                  <c:v>172.88300000000001</c:v>
                </c:pt>
                <c:pt idx="478">
                  <c:v>173.16116666666699</c:v>
                </c:pt>
                <c:pt idx="479">
                  <c:v>173.439333333333</c:v>
                </c:pt>
                <c:pt idx="480">
                  <c:v>173.71733333333299</c:v>
                </c:pt>
                <c:pt idx="481">
                  <c:v>173.99541666666701</c:v>
                </c:pt>
                <c:pt idx="482">
                  <c:v>174.27350000000001</c:v>
                </c:pt>
                <c:pt idx="483">
                  <c:v>174.55166666666699</c:v>
                </c:pt>
                <c:pt idx="484">
                  <c:v>174.829833333333</c:v>
                </c:pt>
                <c:pt idx="485">
                  <c:v>175.10783333333299</c:v>
                </c:pt>
                <c:pt idx="486">
                  <c:v>175.386</c:v>
                </c:pt>
                <c:pt idx="487">
                  <c:v>175.664083333333</c:v>
                </c:pt>
                <c:pt idx="488">
                  <c:v>175.94233333333301</c:v>
                </c:pt>
                <c:pt idx="489">
                  <c:v>176.220333333333</c:v>
                </c:pt>
                <c:pt idx="490">
                  <c:v>176.49850000000001</c:v>
                </c:pt>
                <c:pt idx="491">
                  <c:v>176.77658333333301</c:v>
                </c:pt>
                <c:pt idx="492">
                  <c:v>177.054666666667</c:v>
                </c:pt>
                <c:pt idx="493">
                  <c:v>177.33283333333301</c:v>
                </c:pt>
                <c:pt idx="494">
                  <c:v>177.61091666666701</c:v>
                </c:pt>
                <c:pt idx="495">
                  <c:v>177.88900000000001</c:v>
                </c:pt>
                <c:pt idx="496">
                  <c:v>178.16716666666699</c:v>
                </c:pt>
                <c:pt idx="497">
                  <c:v>178.445333333333</c:v>
                </c:pt>
                <c:pt idx="498">
                  <c:v>178.72333333333299</c:v>
                </c:pt>
                <c:pt idx="499">
                  <c:v>179.00149999999999</c:v>
                </c:pt>
                <c:pt idx="500">
                  <c:v>179.27958333333299</c:v>
                </c:pt>
                <c:pt idx="501">
                  <c:v>179.55766666666699</c:v>
                </c:pt>
                <c:pt idx="502">
                  <c:v>179.83574999999999</c:v>
                </c:pt>
                <c:pt idx="503">
                  <c:v>180.11383333333299</c:v>
                </c:pt>
                <c:pt idx="504">
                  <c:v>180.392</c:v>
                </c:pt>
                <c:pt idx="505">
                  <c:v>180.670166666667</c:v>
                </c:pt>
                <c:pt idx="506">
                  <c:v>180.94833333333301</c:v>
                </c:pt>
                <c:pt idx="507">
                  <c:v>181.226333333333</c:v>
                </c:pt>
                <c:pt idx="508">
                  <c:v>181.50450000000001</c:v>
                </c:pt>
                <c:pt idx="509">
                  <c:v>181.7825</c:v>
                </c:pt>
                <c:pt idx="510">
                  <c:v>182.060666666667</c:v>
                </c:pt>
                <c:pt idx="511">
                  <c:v>182.33883333333301</c:v>
                </c:pt>
                <c:pt idx="512">
                  <c:v>182.61683333333301</c:v>
                </c:pt>
                <c:pt idx="513">
                  <c:v>182.89508333333299</c:v>
                </c:pt>
                <c:pt idx="514">
                  <c:v>183.17316666666699</c:v>
                </c:pt>
                <c:pt idx="515">
                  <c:v>183.451333333333</c:v>
                </c:pt>
                <c:pt idx="516">
                  <c:v>183.72941666666699</c:v>
                </c:pt>
                <c:pt idx="517">
                  <c:v>184.00749999999999</c:v>
                </c:pt>
                <c:pt idx="518">
                  <c:v>184.28558333333299</c:v>
                </c:pt>
                <c:pt idx="519">
                  <c:v>184.56375</c:v>
                </c:pt>
                <c:pt idx="520">
                  <c:v>184.841916666667</c:v>
                </c:pt>
                <c:pt idx="521">
                  <c:v>185.119916666667</c:v>
                </c:pt>
                <c:pt idx="522">
                  <c:v>185.39808333333301</c:v>
                </c:pt>
                <c:pt idx="523">
                  <c:v>185.676166666667</c:v>
                </c:pt>
                <c:pt idx="524">
                  <c:v>185.95425</c:v>
                </c:pt>
                <c:pt idx="525">
                  <c:v>186.232333333333</c:v>
                </c:pt>
                <c:pt idx="526">
                  <c:v>186.51050000000001</c:v>
                </c:pt>
                <c:pt idx="527">
                  <c:v>186.78858333333301</c:v>
                </c:pt>
                <c:pt idx="528">
                  <c:v>187.06675000000001</c:v>
                </c:pt>
                <c:pt idx="529">
                  <c:v>187.34483333333301</c:v>
                </c:pt>
                <c:pt idx="530">
                  <c:v>187.62291666666701</c:v>
                </c:pt>
                <c:pt idx="531">
                  <c:v>187.90100000000001</c:v>
                </c:pt>
                <c:pt idx="532">
                  <c:v>188.17908333333301</c:v>
                </c:pt>
                <c:pt idx="533">
                  <c:v>188.45724999999999</c:v>
                </c:pt>
                <c:pt idx="534">
                  <c:v>188.73541666666699</c:v>
                </c:pt>
                <c:pt idx="535">
                  <c:v>189.01341666666701</c:v>
                </c:pt>
                <c:pt idx="536">
                  <c:v>189.291666666667</c:v>
                </c:pt>
                <c:pt idx="537">
                  <c:v>189.56966666666699</c:v>
                </c:pt>
                <c:pt idx="538">
                  <c:v>189.84774999999999</c:v>
                </c:pt>
                <c:pt idx="539">
                  <c:v>190.12583333333299</c:v>
                </c:pt>
                <c:pt idx="540">
                  <c:v>190.40408333333301</c:v>
                </c:pt>
                <c:pt idx="541">
                  <c:v>190.682083333333</c:v>
                </c:pt>
                <c:pt idx="542">
                  <c:v>190.96025</c:v>
                </c:pt>
                <c:pt idx="543">
                  <c:v>191.238333333333</c:v>
                </c:pt>
                <c:pt idx="544">
                  <c:v>191.516416666667</c:v>
                </c:pt>
                <c:pt idx="545">
                  <c:v>191.79466666666701</c:v>
                </c:pt>
                <c:pt idx="546">
                  <c:v>192.07275000000001</c:v>
                </c:pt>
                <c:pt idx="547">
                  <c:v>192.35083333333299</c:v>
                </c:pt>
                <c:pt idx="548">
                  <c:v>192.62883333333301</c:v>
                </c:pt>
                <c:pt idx="549">
                  <c:v>192.907166666667</c:v>
                </c:pt>
                <c:pt idx="550">
                  <c:v>193.18508333333301</c:v>
                </c:pt>
                <c:pt idx="551">
                  <c:v>193.46324999999999</c:v>
                </c:pt>
                <c:pt idx="552">
                  <c:v>193.74133333333299</c:v>
                </c:pt>
                <c:pt idx="553">
                  <c:v>194.01949999999999</c:v>
                </c:pt>
                <c:pt idx="554">
                  <c:v>194.29758333333299</c:v>
                </c:pt>
                <c:pt idx="555">
                  <c:v>194.57575</c:v>
                </c:pt>
                <c:pt idx="556">
                  <c:v>194.85374999999999</c:v>
                </c:pt>
                <c:pt idx="557">
                  <c:v>195.13183333333299</c:v>
                </c:pt>
                <c:pt idx="558">
                  <c:v>195.41008333333301</c:v>
                </c:pt>
                <c:pt idx="559">
                  <c:v>195.68825000000001</c:v>
                </c:pt>
                <c:pt idx="560">
                  <c:v>195.96616666666699</c:v>
                </c:pt>
                <c:pt idx="561">
                  <c:v>196.244333333333</c:v>
                </c:pt>
                <c:pt idx="562">
                  <c:v>196.52250000000001</c:v>
                </c:pt>
                <c:pt idx="563">
                  <c:v>196.80066666666701</c:v>
                </c:pt>
                <c:pt idx="564">
                  <c:v>197.07875000000001</c:v>
                </c:pt>
                <c:pt idx="565">
                  <c:v>197.35675000000001</c:v>
                </c:pt>
                <c:pt idx="566">
                  <c:v>197.63491666666701</c:v>
                </c:pt>
                <c:pt idx="567">
                  <c:v>197.913166666667</c:v>
                </c:pt>
                <c:pt idx="568">
                  <c:v>198.19116666666699</c:v>
                </c:pt>
                <c:pt idx="569">
                  <c:v>198.46924999999999</c:v>
                </c:pt>
                <c:pt idx="570">
                  <c:v>198.74733333333299</c:v>
                </c:pt>
                <c:pt idx="571">
                  <c:v>199.02549999999999</c:v>
                </c:pt>
                <c:pt idx="572">
                  <c:v>199.303666666667</c:v>
                </c:pt>
                <c:pt idx="573">
                  <c:v>199.58175</c:v>
                </c:pt>
                <c:pt idx="574">
                  <c:v>199.859916666667</c:v>
                </c:pt>
                <c:pt idx="575">
                  <c:v>200.137916666667</c:v>
                </c:pt>
                <c:pt idx="576">
                  <c:v>200.41608333333301</c:v>
                </c:pt>
                <c:pt idx="577">
                  <c:v>200.694166666667</c:v>
                </c:pt>
                <c:pt idx="578">
                  <c:v>200.97216666666699</c:v>
                </c:pt>
                <c:pt idx="579">
                  <c:v>201.250333333333</c:v>
                </c:pt>
                <c:pt idx="580">
                  <c:v>201.52850000000001</c:v>
                </c:pt>
                <c:pt idx="581">
                  <c:v>201.80658333333301</c:v>
                </c:pt>
                <c:pt idx="582">
                  <c:v>202.084666666667</c:v>
                </c:pt>
                <c:pt idx="583">
                  <c:v>202.36291666666699</c:v>
                </c:pt>
                <c:pt idx="584">
                  <c:v>202.64091666666701</c:v>
                </c:pt>
                <c:pt idx="585">
                  <c:v>202.91908333333299</c:v>
                </c:pt>
                <c:pt idx="586">
                  <c:v>203.19716666666699</c:v>
                </c:pt>
                <c:pt idx="587">
                  <c:v>203.47524999999999</c:v>
                </c:pt>
                <c:pt idx="588">
                  <c:v>203.75333333333299</c:v>
                </c:pt>
                <c:pt idx="589">
                  <c:v>204.031583333333</c:v>
                </c:pt>
                <c:pt idx="590">
                  <c:v>204.30958333333299</c:v>
                </c:pt>
                <c:pt idx="591">
                  <c:v>204.58775</c:v>
                </c:pt>
                <c:pt idx="592">
                  <c:v>204.865916666667</c:v>
                </c:pt>
                <c:pt idx="593">
                  <c:v>205.14400000000001</c:v>
                </c:pt>
                <c:pt idx="594">
                  <c:v>205.42208333333301</c:v>
                </c:pt>
                <c:pt idx="595">
                  <c:v>205.700083333333</c:v>
                </c:pt>
                <c:pt idx="596">
                  <c:v>205.97825</c:v>
                </c:pt>
                <c:pt idx="597">
                  <c:v>206.256333333333</c:v>
                </c:pt>
                <c:pt idx="598">
                  <c:v>206.53450000000001</c:v>
                </c:pt>
                <c:pt idx="599">
                  <c:v>206.81266666666701</c:v>
                </c:pt>
                <c:pt idx="600">
                  <c:v>207.09075000000001</c:v>
                </c:pt>
                <c:pt idx="601">
                  <c:v>207.36883333333299</c:v>
                </c:pt>
                <c:pt idx="602">
                  <c:v>207.64691666666701</c:v>
                </c:pt>
                <c:pt idx="603">
                  <c:v>207.92508333333299</c:v>
                </c:pt>
                <c:pt idx="604">
                  <c:v>208.20325</c:v>
                </c:pt>
                <c:pt idx="605">
                  <c:v>208.48124999999999</c:v>
                </c:pt>
                <c:pt idx="606">
                  <c:v>208.75933333333299</c:v>
                </c:pt>
                <c:pt idx="607">
                  <c:v>209.03749999999999</c:v>
                </c:pt>
                <c:pt idx="608">
                  <c:v>209.315583333333</c:v>
                </c:pt>
                <c:pt idx="609">
                  <c:v>209.59375</c:v>
                </c:pt>
                <c:pt idx="610">
                  <c:v>209.871833333333</c:v>
                </c:pt>
                <c:pt idx="611">
                  <c:v>210.149916666667</c:v>
                </c:pt>
                <c:pt idx="612">
                  <c:v>210.42816666666701</c:v>
                </c:pt>
                <c:pt idx="613">
                  <c:v>210.706083333333</c:v>
                </c:pt>
                <c:pt idx="614">
                  <c:v>210.98425</c:v>
                </c:pt>
                <c:pt idx="615">
                  <c:v>211.262333333333</c:v>
                </c:pt>
                <c:pt idx="616">
                  <c:v>211.54050000000001</c:v>
                </c:pt>
                <c:pt idx="617">
                  <c:v>211.81866666666701</c:v>
                </c:pt>
                <c:pt idx="618">
                  <c:v>212.09666666666701</c:v>
                </c:pt>
                <c:pt idx="619">
                  <c:v>212.37475000000001</c:v>
                </c:pt>
                <c:pt idx="620">
                  <c:v>212.65291666666701</c:v>
                </c:pt>
                <c:pt idx="621">
                  <c:v>212.93108333333299</c:v>
                </c:pt>
                <c:pt idx="622">
                  <c:v>213.20908333333301</c:v>
                </c:pt>
                <c:pt idx="623">
                  <c:v>213.487333333333</c:v>
                </c:pt>
                <c:pt idx="624">
                  <c:v>213.76541666666699</c:v>
                </c:pt>
                <c:pt idx="625">
                  <c:v>214.04349999999999</c:v>
                </c:pt>
                <c:pt idx="626">
                  <c:v>214.321583333333</c:v>
                </c:pt>
                <c:pt idx="627">
                  <c:v>214.59983333333301</c:v>
                </c:pt>
                <c:pt idx="628">
                  <c:v>214.87774999999999</c:v>
                </c:pt>
                <c:pt idx="629">
                  <c:v>215.15583333333299</c:v>
                </c:pt>
                <c:pt idx="630">
                  <c:v>215.43408333333301</c:v>
                </c:pt>
                <c:pt idx="631">
                  <c:v>215.712083333333</c:v>
                </c:pt>
                <c:pt idx="632">
                  <c:v>215.99025</c:v>
                </c:pt>
                <c:pt idx="633">
                  <c:v>216.26841666666701</c:v>
                </c:pt>
                <c:pt idx="634">
                  <c:v>216.54650000000001</c:v>
                </c:pt>
                <c:pt idx="635">
                  <c:v>216.8245</c:v>
                </c:pt>
                <c:pt idx="636">
                  <c:v>217.10266666666701</c:v>
                </c:pt>
                <c:pt idx="637">
                  <c:v>217.38083333333299</c:v>
                </c:pt>
                <c:pt idx="638">
                  <c:v>217.65891666666701</c:v>
                </c:pt>
                <c:pt idx="639">
                  <c:v>217.93700000000001</c:v>
                </c:pt>
                <c:pt idx="640">
                  <c:v>218.21525</c:v>
                </c:pt>
                <c:pt idx="641">
                  <c:v>218.493333333333</c:v>
                </c:pt>
                <c:pt idx="642">
                  <c:v>218.77133333333299</c:v>
                </c:pt>
                <c:pt idx="643">
                  <c:v>219.04949999999999</c:v>
                </c:pt>
                <c:pt idx="644">
                  <c:v>219.327583333333</c:v>
                </c:pt>
                <c:pt idx="645">
                  <c:v>219.60583333333301</c:v>
                </c:pt>
                <c:pt idx="646">
                  <c:v>219.883833333333</c:v>
                </c:pt>
                <c:pt idx="647">
                  <c:v>220.16200000000001</c:v>
                </c:pt>
                <c:pt idx="648">
                  <c:v>220.44</c:v>
                </c:pt>
                <c:pt idx="649">
                  <c:v>220.71825000000001</c:v>
                </c:pt>
                <c:pt idx="650">
                  <c:v>220.99633333333301</c:v>
                </c:pt>
                <c:pt idx="651">
                  <c:v>221.27441666666701</c:v>
                </c:pt>
                <c:pt idx="652">
                  <c:v>221.55258333333299</c:v>
                </c:pt>
                <c:pt idx="653">
                  <c:v>221.83066666666701</c:v>
                </c:pt>
                <c:pt idx="654">
                  <c:v>222.10874999999999</c:v>
                </c:pt>
                <c:pt idx="655">
                  <c:v>222.38691666666699</c:v>
                </c:pt>
                <c:pt idx="656">
                  <c:v>222.66483333333301</c:v>
                </c:pt>
                <c:pt idx="657">
                  <c:v>222.94300000000001</c:v>
                </c:pt>
                <c:pt idx="658">
                  <c:v>223.22116666666699</c:v>
                </c:pt>
                <c:pt idx="659">
                  <c:v>223.499333333333</c:v>
                </c:pt>
                <c:pt idx="660">
                  <c:v>223.77733333333299</c:v>
                </c:pt>
                <c:pt idx="661">
                  <c:v>224.05549999999999</c:v>
                </c:pt>
                <c:pt idx="662">
                  <c:v>224.333583333333</c:v>
                </c:pt>
                <c:pt idx="663">
                  <c:v>224.61166666666699</c:v>
                </c:pt>
                <c:pt idx="664">
                  <c:v>224.88991666666701</c:v>
                </c:pt>
                <c:pt idx="665">
                  <c:v>225.16800000000001</c:v>
                </c:pt>
                <c:pt idx="666">
                  <c:v>225.44608333333301</c:v>
                </c:pt>
                <c:pt idx="667">
                  <c:v>225.724166666667</c:v>
                </c:pt>
                <c:pt idx="668">
                  <c:v>226.00233333333301</c:v>
                </c:pt>
                <c:pt idx="669">
                  <c:v>226.28041666666701</c:v>
                </c:pt>
                <c:pt idx="670">
                  <c:v>226.55850000000001</c:v>
                </c:pt>
                <c:pt idx="671">
                  <c:v>226.83658333333301</c:v>
                </c:pt>
                <c:pt idx="672">
                  <c:v>227.11474999999999</c:v>
                </c:pt>
                <c:pt idx="673">
                  <c:v>227.39291666666699</c:v>
                </c:pt>
                <c:pt idx="674">
                  <c:v>227.67099999999999</c:v>
                </c:pt>
                <c:pt idx="675">
                  <c:v>227.94900000000001</c:v>
                </c:pt>
                <c:pt idx="676">
                  <c:v>228.22725</c:v>
                </c:pt>
                <c:pt idx="677">
                  <c:v>228.50516666666701</c:v>
                </c:pt>
                <c:pt idx="678">
                  <c:v>228.78341666666699</c:v>
                </c:pt>
                <c:pt idx="679">
                  <c:v>229.0615</c:v>
                </c:pt>
                <c:pt idx="680">
                  <c:v>229.339666666667</c:v>
                </c:pt>
                <c:pt idx="681">
                  <c:v>229.61766666666699</c:v>
                </c:pt>
                <c:pt idx="682">
                  <c:v>229.895833333333</c:v>
                </c:pt>
                <c:pt idx="683">
                  <c:v>230.173916666667</c:v>
                </c:pt>
                <c:pt idx="684">
                  <c:v>230.45208333333301</c:v>
                </c:pt>
                <c:pt idx="685">
                  <c:v>230.730166666667</c:v>
                </c:pt>
                <c:pt idx="686">
                  <c:v>231.00833333333301</c:v>
                </c:pt>
                <c:pt idx="687">
                  <c:v>231.28641666666701</c:v>
                </c:pt>
                <c:pt idx="688">
                  <c:v>231.56458333333299</c:v>
                </c:pt>
                <c:pt idx="689">
                  <c:v>231.84266666666699</c:v>
                </c:pt>
                <c:pt idx="690">
                  <c:v>232.12066666666701</c:v>
                </c:pt>
                <c:pt idx="691">
                  <c:v>232.39891666666699</c:v>
                </c:pt>
                <c:pt idx="692">
                  <c:v>232.67691666666701</c:v>
                </c:pt>
                <c:pt idx="693">
                  <c:v>232.95508333333299</c:v>
                </c:pt>
                <c:pt idx="694">
                  <c:v>233.23316666666699</c:v>
                </c:pt>
                <c:pt idx="695">
                  <c:v>233.51124999999999</c:v>
                </c:pt>
                <c:pt idx="696">
                  <c:v>233.7895</c:v>
                </c:pt>
                <c:pt idx="697">
                  <c:v>234.067583333333</c:v>
                </c:pt>
                <c:pt idx="698">
                  <c:v>234.345583333333</c:v>
                </c:pt>
                <c:pt idx="699">
                  <c:v>234.62366666666699</c:v>
                </c:pt>
                <c:pt idx="700">
                  <c:v>234.901833333333</c:v>
                </c:pt>
                <c:pt idx="701">
                  <c:v>235.18</c:v>
                </c:pt>
                <c:pt idx="702">
                  <c:v>235.45808333333301</c:v>
                </c:pt>
                <c:pt idx="703">
                  <c:v>235.73625000000001</c:v>
                </c:pt>
                <c:pt idx="704">
                  <c:v>236.01433333333301</c:v>
                </c:pt>
                <c:pt idx="705">
                  <c:v>236.29249999999999</c:v>
                </c:pt>
                <c:pt idx="706">
                  <c:v>236.57050000000001</c:v>
                </c:pt>
                <c:pt idx="707">
                  <c:v>236.84858333333301</c:v>
                </c:pt>
                <c:pt idx="708">
                  <c:v>237.12674999999999</c:v>
                </c:pt>
                <c:pt idx="709">
                  <c:v>237.40491666666699</c:v>
                </c:pt>
                <c:pt idx="710">
                  <c:v>237.68291666666701</c:v>
                </c:pt>
                <c:pt idx="711">
                  <c:v>237.96108333333299</c:v>
                </c:pt>
                <c:pt idx="712">
                  <c:v>238.23925</c:v>
                </c:pt>
                <c:pt idx="713">
                  <c:v>238.517333333333</c:v>
                </c:pt>
                <c:pt idx="714">
                  <c:v>238.79533333333299</c:v>
                </c:pt>
                <c:pt idx="715">
                  <c:v>239.073583333333</c:v>
                </c:pt>
                <c:pt idx="716">
                  <c:v>239.351583333333</c:v>
                </c:pt>
                <c:pt idx="717">
                  <c:v>239.62966666666699</c:v>
                </c:pt>
                <c:pt idx="718">
                  <c:v>239.90791666666701</c:v>
                </c:pt>
                <c:pt idx="719">
                  <c:v>240.18600000000001</c:v>
                </c:pt>
                <c:pt idx="720">
                  <c:v>240.46408333333301</c:v>
                </c:pt>
                <c:pt idx="721">
                  <c:v>240.74225000000001</c:v>
                </c:pt>
                <c:pt idx="722">
                  <c:v>241.02033333333301</c:v>
                </c:pt>
                <c:pt idx="723">
                  <c:v>241.29849999999999</c:v>
                </c:pt>
                <c:pt idx="724">
                  <c:v>241.57650000000001</c:v>
                </c:pt>
                <c:pt idx="725">
                  <c:v>241.85458333333301</c:v>
                </c:pt>
                <c:pt idx="726">
                  <c:v>242.13266666666701</c:v>
                </c:pt>
                <c:pt idx="727">
                  <c:v>242.41083333333299</c:v>
                </c:pt>
                <c:pt idx="728">
                  <c:v>242.68891666666701</c:v>
                </c:pt>
                <c:pt idx="729">
                  <c:v>242.96700000000001</c:v>
                </c:pt>
                <c:pt idx="730">
                  <c:v>243.24516666666699</c:v>
                </c:pt>
                <c:pt idx="731">
                  <c:v>243.523333333333</c:v>
                </c:pt>
                <c:pt idx="732">
                  <c:v>243.801416666667</c:v>
                </c:pt>
                <c:pt idx="733">
                  <c:v>244.07958333333301</c:v>
                </c:pt>
                <c:pt idx="734">
                  <c:v>244.357666666667</c:v>
                </c:pt>
                <c:pt idx="735">
                  <c:v>244.63575</c:v>
                </c:pt>
                <c:pt idx="736">
                  <c:v>244.91374999999999</c:v>
                </c:pt>
                <c:pt idx="737">
                  <c:v>245.19200000000001</c:v>
                </c:pt>
                <c:pt idx="738">
                  <c:v>245.47008333333301</c:v>
                </c:pt>
                <c:pt idx="739">
                  <c:v>245.748166666667</c:v>
                </c:pt>
                <c:pt idx="740">
                  <c:v>246.02633333333301</c:v>
                </c:pt>
                <c:pt idx="741">
                  <c:v>246.30850000000001</c:v>
                </c:pt>
                <c:pt idx="742">
                  <c:v>246.58674999999999</c:v>
                </c:pt>
                <c:pt idx="743">
                  <c:v>246.86474999999999</c:v>
                </c:pt>
                <c:pt idx="744">
                  <c:v>247.14291666666699</c:v>
                </c:pt>
                <c:pt idx="745">
                  <c:v>247.421083333333</c:v>
                </c:pt>
                <c:pt idx="746">
                  <c:v>247.699166666667</c:v>
                </c:pt>
                <c:pt idx="747">
                  <c:v>247.97716666666699</c:v>
                </c:pt>
                <c:pt idx="748">
                  <c:v>248.256666666667</c:v>
                </c:pt>
                <c:pt idx="749">
                  <c:v>248.53491666666699</c:v>
                </c:pt>
                <c:pt idx="750">
                  <c:v>248.81299999999999</c:v>
                </c:pt>
                <c:pt idx="751">
                  <c:v>249.09116666666699</c:v>
                </c:pt>
                <c:pt idx="752">
                  <c:v>249.36916666666701</c:v>
                </c:pt>
                <c:pt idx="753">
                  <c:v>249.647416666667</c:v>
                </c:pt>
                <c:pt idx="754">
                  <c:v>249.92533333333299</c:v>
                </c:pt>
                <c:pt idx="755">
                  <c:v>250.20349999999999</c:v>
                </c:pt>
                <c:pt idx="756">
                  <c:v>250.481666666667</c:v>
                </c:pt>
                <c:pt idx="757">
                  <c:v>250.75983333333301</c:v>
                </c:pt>
                <c:pt idx="758">
                  <c:v>251.037833333333</c:v>
                </c:pt>
                <c:pt idx="759">
                  <c:v>251.316</c:v>
                </c:pt>
                <c:pt idx="760">
                  <c:v>251.59399999999999</c:v>
                </c:pt>
                <c:pt idx="761">
                  <c:v>251.872166666667</c:v>
                </c:pt>
                <c:pt idx="762">
                  <c:v>252.15033333333301</c:v>
                </c:pt>
                <c:pt idx="763">
                  <c:v>252.428416666667</c:v>
                </c:pt>
                <c:pt idx="764">
                  <c:v>252.70650000000001</c:v>
                </c:pt>
                <c:pt idx="765">
                  <c:v>252.98466666666701</c:v>
                </c:pt>
                <c:pt idx="766">
                  <c:v>253.26283333333299</c:v>
                </c:pt>
                <c:pt idx="767">
                  <c:v>253.54083333333301</c:v>
                </c:pt>
                <c:pt idx="768">
                  <c:v>253.820333333333</c:v>
                </c:pt>
                <c:pt idx="769">
                  <c:v>254.0985</c:v>
                </c:pt>
                <c:pt idx="770">
                  <c:v>254.376583333333</c:v>
                </c:pt>
                <c:pt idx="771">
                  <c:v>254.65475000000001</c:v>
                </c:pt>
                <c:pt idx="772">
                  <c:v>254.93283333333301</c:v>
                </c:pt>
                <c:pt idx="773">
                  <c:v>255.210833333333</c:v>
                </c:pt>
                <c:pt idx="774">
                  <c:v>255.48908333333301</c:v>
                </c:pt>
                <c:pt idx="775">
                  <c:v>255.76716666666701</c:v>
                </c:pt>
                <c:pt idx="776">
                  <c:v>256.04525000000001</c:v>
                </c:pt>
                <c:pt idx="777">
                  <c:v>256.32333333333298</c:v>
                </c:pt>
                <c:pt idx="778">
                  <c:v>256.60149999999999</c:v>
                </c:pt>
                <c:pt idx="779">
                  <c:v>256.87958333333302</c:v>
                </c:pt>
                <c:pt idx="780">
                  <c:v>257.15766666666701</c:v>
                </c:pt>
                <c:pt idx="781">
                  <c:v>257.43583333333299</c:v>
                </c:pt>
                <c:pt idx="782">
                  <c:v>257.71391666666699</c:v>
                </c:pt>
                <c:pt idx="783">
                  <c:v>257.99208333333303</c:v>
                </c:pt>
                <c:pt idx="784">
                  <c:v>258.27016666666702</c:v>
                </c:pt>
                <c:pt idx="785">
                  <c:v>258.54816666666699</c:v>
                </c:pt>
                <c:pt idx="786">
                  <c:v>258.82633333333303</c:v>
                </c:pt>
                <c:pt idx="787">
                  <c:v>259.10449999999997</c:v>
                </c:pt>
                <c:pt idx="788">
                  <c:v>259.38249999999999</c:v>
                </c:pt>
                <c:pt idx="789">
                  <c:v>259.660666666667</c:v>
                </c:pt>
                <c:pt idx="790">
                  <c:v>259.93891666666701</c:v>
                </c:pt>
                <c:pt idx="791">
                  <c:v>260.21699999999998</c:v>
                </c:pt>
                <c:pt idx="792">
                  <c:v>260.49508333333301</c:v>
                </c:pt>
                <c:pt idx="793">
                  <c:v>260.77308333333298</c:v>
                </c:pt>
                <c:pt idx="794">
                  <c:v>261.05116666666697</c:v>
                </c:pt>
                <c:pt idx="795">
                  <c:v>261.32941666666699</c:v>
                </c:pt>
                <c:pt idx="796">
                  <c:v>261.60750000000002</c:v>
                </c:pt>
                <c:pt idx="797">
                  <c:v>261.88566666666702</c:v>
                </c:pt>
                <c:pt idx="798">
                  <c:v>262.16366666666698</c:v>
                </c:pt>
                <c:pt idx="799">
                  <c:v>262.44183333333302</c:v>
                </c:pt>
                <c:pt idx="800">
                  <c:v>262.71983333333299</c:v>
                </c:pt>
                <c:pt idx="801">
                  <c:v>262.99799999999999</c:v>
                </c:pt>
                <c:pt idx="802">
                  <c:v>263.276166666667</c:v>
                </c:pt>
                <c:pt idx="803">
                  <c:v>263.55433333333298</c:v>
                </c:pt>
                <c:pt idx="804">
                  <c:v>263.83241666666697</c:v>
                </c:pt>
                <c:pt idx="805">
                  <c:v>264.1105</c:v>
                </c:pt>
                <c:pt idx="806">
                  <c:v>264.38858333333297</c:v>
                </c:pt>
                <c:pt idx="807">
                  <c:v>264.66674999999998</c:v>
                </c:pt>
                <c:pt idx="808">
                  <c:v>264.94483333333301</c:v>
                </c:pt>
                <c:pt idx="809">
                  <c:v>265.22300000000001</c:v>
                </c:pt>
                <c:pt idx="810">
                  <c:v>265.50108333333299</c:v>
                </c:pt>
                <c:pt idx="811">
                  <c:v>265.77916666666698</c:v>
                </c:pt>
                <c:pt idx="812">
                  <c:v>266.05725000000001</c:v>
                </c:pt>
                <c:pt idx="813">
                  <c:v>266.33541666666702</c:v>
                </c:pt>
                <c:pt idx="814">
                  <c:v>266.61349999999999</c:v>
                </c:pt>
                <c:pt idx="815">
                  <c:v>266.89150000000001</c:v>
                </c:pt>
                <c:pt idx="816">
                  <c:v>267.16966666666701</c:v>
                </c:pt>
                <c:pt idx="817">
                  <c:v>267.44791666666703</c:v>
                </c:pt>
                <c:pt idx="818">
                  <c:v>267.72591666666699</c:v>
                </c:pt>
                <c:pt idx="819">
                  <c:v>268.00400000000002</c:v>
                </c:pt>
                <c:pt idx="820">
                  <c:v>268.28216666666702</c:v>
                </c:pt>
                <c:pt idx="821">
                  <c:v>268.56033333333301</c:v>
                </c:pt>
                <c:pt idx="822">
                  <c:v>268.83833333333303</c:v>
                </c:pt>
                <c:pt idx="823">
                  <c:v>269.11649999999997</c:v>
                </c:pt>
                <c:pt idx="824">
                  <c:v>269.39466666666698</c:v>
                </c:pt>
                <c:pt idx="825">
                  <c:v>269.672666666667</c:v>
                </c:pt>
                <c:pt idx="826">
                  <c:v>269.95075000000003</c:v>
                </c:pt>
                <c:pt idx="827">
                  <c:v>270.228833333333</c:v>
                </c:pt>
                <c:pt idx="828">
                  <c:v>270.50708333333301</c:v>
                </c:pt>
                <c:pt idx="829">
                  <c:v>270.78516666666701</c:v>
                </c:pt>
                <c:pt idx="830">
                  <c:v>271.06324999999998</c:v>
                </c:pt>
                <c:pt idx="831">
                  <c:v>271.34141666666699</c:v>
                </c:pt>
                <c:pt idx="832">
                  <c:v>271.61950000000002</c:v>
                </c:pt>
                <c:pt idx="833">
                  <c:v>271.89758333333299</c:v>
                </c:pt>
                <c:pt idx="834">
                  <c:v>272.17574999999999</c:v>
                </c:pt>
                <c:pt idx="835">
                  <c:v>272.45375000000001</c:v>
                </c:pt>
                <c:pt idx="836">
                  <c:v>272.73191666666702</c:v>
                </c:pt>
                <c:pt idx="837">
                  <c:v>273.01</c:v>
                </c:pt>
                <c:pt idx="838">
                  <c:v>273.288166666667</c:v>
                </c:pt>
                <c:pt idx="839">
                  <c:v>273.56625000000003</c:v>
                </c:pt>
                <c:pt idx="840">
                  <c:v>273.84441666666697</c:v>
                </c:pt>
                <c:pt idx="841">
                  <c:v>274.1225</c:v>
                </c:pt>
                <c:pt idx="842">
                  <c:v>274.40058333333297</c:v>
                </c:pt>
                <c:pt idx="843">
                  <c:v>274.67866666666703</c:v>
                </c:pt>
                <c:pt idx="844">
                  <c:v>274.95691666666698</c:v>
                </c:pt>
                <c:pt idx="845">
                  <c:v>275.234916666667</c:v>
                </c:pt>
                <c:pt idx="846">
                  <c:v>275.51299999999998</c:v>
                </c:pt>
                <c:pt idx="847">
                  <c:v>275.79116666666698</c:v>
                </c:pt>
                <c:pt idx="848">
                  <c:v>276.06933333333302</c:v>
                </c:pt>
                <c:pt idx="849">
                  <c:v>276.34741666666702</c:v>
                </c:pt>
                <c:pt idx="850">
                  <c:v>276.625583333333</c:v>
                </c:pt>
                <c:pt idx="851">
                  <c:v>276.90358333333302</c:v>
                </c:pt>
                <c:pt idx="852">
                  <c:v>277.18166666666701</c:v>
                </c:pt>
                <c:pt idx="853">
                  <c:v>277.45983333333299</c:v>
                </c:pt>
                <c:pt idx="854">
                  <c:v>277.73791666666699</c:v>
                </c:pt>
                <c:pt idx="855">
                  <c:v>278.01608333333297</c:v>
                </c:pt>
                <c:pt idx="856">
                  <c:v>278.29416666666702</c:v>
                </c:pt>
                <c:pt idx="857">
                  <c:v>278.57225</c:v>
                </c:pt>
                <c:pt idx="858">
                  <c:v>278.85033333333303</c:v>
                </c:pt>
                <c:pt idx="859">
                  <c:v>279.12849999999997</c:v>
                </c:pt>
                <c:pt idx="860">
                  <c:v>279.40666666666698</c:v>
                </c:pt>
                <c:pt idx="861">
                  <c:v>279.684666666667</c:v>
                </c:pt>
                <c:pt idx="862">
                  <c:v>279.96283333333298</c:v>
                </c:pt>
                <c:pt idx="863">
                  <c:v>280.24099999999999</c:v>
                </c:pt>
                <c:pt idx="864">
                  <c:v>280.51900000000001</c:v>
                </c:pt>
                <c:pt idx="865">
                  <c:v>280.79708333333298</c:v>
                </c:pt>
                <c:pt idx="866">
                  <c:v>281.07524999999998</c:v>
                </c:pt>
                <c:pt idx="867">
                  <c:v>281.35333333333301</c:v>
                </c:pt>
                <c:pt idx="868">
                  <c:v>281.63150000000002</c:v>
                </c:pt>
                <c:pt idx="869">
                  <c:v>281.90949999999998</c:v>
                </c:pt>
                <c:pt idx="870">
                  <c:v>282.18774999999999</c:v>
                </c:pt>
                <c:pt idx="871">
                  <c:v>282.46583333333302</c:v>
                </c:pt>
                <c:pt idx="872">
                  <c:v>282.74400000000003</c:v>
                </c:pt>
                <c:pt idx="873">
                  <c:v>283.02199999999999</c:v>
                </c:pt>
                <c:pt idx="874">
                  <c:v>283.30025000000001</c:v>
                </c:pt>
                <c:pt idx="875">
                  <c:v>283.57825000000003</c:v>
                </c:pt>
                <c:pt idx="876">
                  <c:v>283.85641666666697</c:v>
                </c:pt>
                <c:pt idx="877">
                  <c:v>284.1345</c:v>
                </c:pt>
                <c:pt idx="878">
                  <c:v>284.41266666666701</c:v>
                </c:pt>
                <c:pt idx="879">
                  <c:v>284.69066666666703</c:v>
                </c:pt>
                <c:pt idx="880">
                  <c:v>284.96883333333301</c:v>
                </c:pt>
                <c:pt idx="881">
                  <c:v>285.246916666667</c:v>
                </c:pt>
                <c:pt idx="882">
                  <c:v>285.52508333333299</c:v>
                </c:pt>
                <c:pt idx="883">
                  <c:v>285.80324999999999</c:v>
                </c:pt>
                <c:pt idx="884">
                  <c:v>286.08125000000001</c:v>
                </c:pt>
                <c:pt idx="885">
                  <c:v>286.35933333333298</c:v>
                </c:pt>
                <c:pt idx="886">
                  <c:v>286.63749999999999</c:v>
                </c:pt>
                <c:pt idx="887">
                  <c:v>286.91566666666699</c:v>
                </c:pt>
                <c:pt idx="888">
                  <c:v>287.19375000000002</c:v>
                </c:pt>
                <c:pt idx="889">
                  <c:v>287.471833333333</c:v>
                </c:pt>
                <c:pt idx="890">
                  <c:v>287.74991666666699</c:v>
                </c:pt>
                <c:pt idx="891">
                  <c:v>288.02800000000002</c:v>
                </c:pt>
                <c:pt idx="892">
                  <c:v>288.30616666666702</c:v>
                </c:pt>
                <c:pt idx="893">
                  <c:v>288.58425</c:v>
                </c:pt>
                <c:pt idx="894">
                  <c:v>288.862416666667</c:v>
                </c:pt>
                <c:pt idx="895">
                  <c:v>289.14058333333298</c:v>
                </c:pt>
                <c:pt idx="896">
                  <c:v>289.418583333333</c:v>
                </c:pt>
                <c:pt idx="897">
                  <c:v>289.69675000000001</c:v>
                </c:pt>
                <c:pt idx="898">
                  <c:v>289.97483333333298</c:v>
                </c:pt>
                <c:pt idx="899">
                  <c:v>290.25299999999999</c:v>
                </c:pt>
                <c:pt idx="900">
                  <c:v>290.53108333333302</c:v>
                </c:pt>
                <c:pt idx="901">
                  <c:v>290.80916666666701</c:v>
                </c:pt>
                <c:pt idx="902">
                  <c:v>291.08724999999998</c:v>
                </c:pt>
                <c:pt idx="903">
                  <c:v>291.36541666666699</c:v>
                </c:pt>
                <c:pt idx="904">
                  <c:v>291.64341666666701</c:v>
                </c:pt>
                <c:pt idx="905">
                  <c:v>291.92166666666702</c:v>
                </c:pt>
                <c:pt idx="906">
                  <c:v>292.19974999999999</c:v>
                </c:pt>
                <c:pt idx="907">
                  <c:v>292.47775000000001</c:v>
                </c:pt>
                <c:pt idx="908">
                  <c:v>292.75599999999997</c:v>
                </c:pt>
                <c:pt idx="909">
                  <c:v>293.03399999999999</c:v>
                </c:pt>
                <c:pt idx="910">
                  <c:v>293.312166666667</c:v>
                </c:pt>
                <c:pt idx="911">
                  <c:v>293.59025000000003</c:v>
                </c:pt>
                <c:pt idx="912">
                  <c:v>293.868333333333</c:v>
                </c:pt>
                <c:pt idx="913">
                  <c:v>294.1465</c:v>
                </c:pt>
                <c:pt idx="914">
                  <c:v>294.42466666666701</c:v>
                </c:pt>
                <c:pt idx="915">
                  <c:v>294.70266666666703</c:v>
                </c:pt>
                <c:pt idx="916">
                  <c:v>294.98091666666699</c:v>
                </c:pt>
                <c:pt idx="917">
                  <c:v>295.25891666666701</c:v>
                </c:pt>
                <c:pt idx="918">
                  <c:v>295.53699999999998</c:v>
                </c:pt>
                <c:pt idx="919">
                  <c:v>295.81516666666698</c:v>
                </c:pt>
                <c:pt idx="920">
                  <c:v>296.09325000000001</c:v>
                </c:pt>
                <c:pt idx="921">
                  <c:v>296.37141666666702</c:v>
                </c:pt>
                <c:pt idx="922">
                  <c:v>296.64949999999999</c:v>
                </c:pt>
                <c:pt idx="923">
                  <c:v>296.92758333333302</c:v>
                </c:pt>
                <c:pt idx="924">
                  <c:v>297.20575000000002</c:v>
                </c:pt>
                <c:pt idx="925">
                  <c:v>297.483833333333</c:v>
                </c:pt>
                <c:pt idx="926">
                  <c:v>297.76191666666699</c:v>
                </c:pt>
                <c:pt idx="927">
                  <c:v>298.04016666666701</c:v>
                </c:pt>
                <c:pt idx="928">
                  <c:v>298.31816666666703</c:v>
                </c:pt>
                <c:pt idx="929">
                  <c:v>298.59633333333301</c:v>
                </c:pt>
                <c:pt idx="930">
                  <c:v>298.87450000000001</c:v>
                </c:pt>
                <c:pt idx="931">
                  <c:v>299.15249999999997</c:v>
                </c:pt>
                <c:pt idx="932">
                  <c:v>299.43066666666698</c:v>
                </c:pt>
                <c:pt idx="933">
                  <c:v>299.70875000000001</c:v>
                </c:pt>
                <c:pt idx="934">
                  <c:v>299.98683333333298</c:v>
                </c:pt>
                <c:pt idx="935">
                  <c:v>300.26491666666698</c:v>
                </c:pt>
                <c:pt idx="936">
                  <c:v>300.54308333333302</c:v>
                </c:pt>
                <c:pt idx="937">
                  <c:v>300.82116666666701</c:v>
                </c:pt>
                <c:pt idx="938">
                  <c:v>301.10208333333298</c:v>
                </c:pt>
                <c:pt idx="939">
                  <c:v>301.38016666666698</c:v>
                </c:pt>
                <c:pt idx="940">
                  <c:v>301.65825000000001</c:v>
                </c:pt>
                <c:pt idx="941">
                  <c:v>301.93633333333298</c:v>
                </c:pt>
                <c:pt idx="942">
                  <c:v>302.21449999999999</c:v>
                </c:pt>
                <c:pt idx="943">
                  <c:v>302.49266666666699</c:v>
                </c:pt>
                <c:pt idx="944">
                  <c:v>302.77075000000002</c:v>
                </c:pt>
                <c:pt idx="945">
                  <c:v>303.04883333333299</c:v>
                </c:pt>
                <c:pt idx="946">
                  <c:v>303.32833333333298</c:v>
                </c:pt>
                <c:pt idx="947">
                  <c:v>303.60641666666697</c:v>
                </c:pt>
                <c:pt idx="948">
                  <c:v>303.88458333333301</c:v>
                </c:pt>
                <c:pt idx="949">
                  <c:v>304.16266666666701</c:v>
                </c:pt>
                <c:pt idx="950">
                  <c:v>304.44074999999998</c:v>
                </c:pt>
                <c:pt idx="951">
                  <c:v>304.71891666666698</c:v>
                </c:pt>
                <c:pt idx="952">
                  <c:v>304.99708333333302</c:v>
                </c:pt>
                <c:pt idx="953">
                  <c:v>305.27508333333299</c:v>
                </c:pt>
                <c:pt idx="954">
                  <c:v>305.55316666666698</c:v>
                </c:pt>
                <c:pt idx="955">
                  <c:v>305.83133333333302</c:v>
                </c:pt>
                <c:pt idx="956">
                  <c:v>306.10941666666702</c:v>
                </c:pt>
                <c:pt idx="957">
                  <c:v>306.38766666666697</c:v>
                </c:pt>
                <c:pt idx="958">
                  <c:v>306.66566666666699</c:v>
                </c:pt>
                <c:pt idx="959">
                  <c:v>306.94375000000002</c:v>
                </c:pt>
                <c:pt idx="960">
                  <c:v>307.22191666666703</c:v>
                </c:pt>
                <c:pt idx="961">
                  <c:v>307.5</c:v>
                </c:pt>
                <c:pt idx="962">
                  <c:v>307.77808333333297</c:v>
                </c:pt>
                <c:pt idx="963">
                  <c:v>308.05616666666702</c:v>
                </c:pt>
                <c:pt idx="964">
                  <c:v>308.33433333333301</c:v>
                </c:pt>
                <c:pt idx="965">
                  <c:v>308.61250000000001</c:v>
                </c:pt>
                <c:pt idx="966">
                  <c:v>308.89058333333298</c:v>
                </c:pt>
                <c:pt idx="967">
                  <c:v>309.16874999999999</c:v>
                </c:pt>
                <c:pt idx="968">
                  <c:v>309.44683333333302</c:v>
                </c:pt>
                <c:pt idx="969">
                  <c:v>309.72491666666701</c:v>
                </c:pt>
                <c:pt idx="970">
                  <c:v>310.00299999999999</c:v>
                </c:pt>
                <c:pt idx="971">
                  <c:v>310.28108333333302</c:v>
                </c:pt>
                <c:pt idx="972">
                  <c:v>310.55933333333297</c:v>
                </c:pt>
                <c:pt idx="973">
                  <c:v>310.83733333333299</c:v>
                </c:pt>
                <c:pt idx="974">
                  <c:v>311.1155</c:v>
                </c:pt>
                <c:pt idx="975">
                  <c:v>311.39358333333303</c:v>
                </c:pt>
                <c:pt idx="976">
                  <c:v>311.67166666666702</c:v>
                </c:pt>
                <c:pt idx="977">
                  <c:v>311.949833333333</c:v>
                </c:pt>
                <c:pt idx="978">
                  <c:v>312.22800000000001</c:v>
                </c:pt>
                <c:pt idx="979">
                  <c:v>312.50608333333298</c:v>
                </c:pt>
                <c:pt idx="980">
                  <c:v>312.784083333333</c:v>
                </c:pt>
                <c:pt idx="981">
                  <c:v>313.06225000000001</c:v>
                </c:pt>
                <c:pt idx="982">
                  <c:v>313.34033333333298</c:v>
                </c:pt>
                <c:pt idx="983">
                  <c:v>313.61849999999998</c:v>
                </c:pt>
                <c:pt idx="984">
                  <c:v>313.89666666666699</c:v>
                </c:pt>
                <c:pt idx="985">
                  <c:v>314.17466666666701</c:v>
                </c:pt>
                <c:pt idx="986">
                  <c:v>314.45283333333299</c:v>
                </c:pt>
                <c:pt idx="987">
                  <c:v>314.73091666666699</c:v>
                </c:pt>
                <c:pt idx="988">
                  <c:v>315.00908333333302</c:v>
                </c:pt>
                <c:pt idx="989">
                  <c:v>315.28716666666702</c:v>
                </c:pt>
                <c:pt idx="990">
                  <c:v>315.56516666666698</c:v>
                </c:pt>
                <c:pt idx="991">
                  <c:v>315.843416666667</c:v>
                </c:pt>
                <c:pt idx="992">
                  <c:v>316.12150000000003</c:v>
                </c:pt>
                <c:pt idx="993">
                  <c:v>316.399583333333</c:v>
                </c:pt>
                <c:pt idx="994">
                  <c:v>316.67766666666699</c:v>
                </c:pt>
                <c:pt idx="995">
                  <c:v>316.95583333333298</c:v>
                </c:pt>
                <c:pt idx="996">
                  <c:v>317.23391666666703</c:v>
                </c:pt>
                <c:pt idx="997">
                  <c:v>317.512</c:v>
                </c:pt>
                <c:pt idx="998">
                  <c:v>317.79008333333297</c:v>
                </c:pt>
                <c:pt idx="999">
                  <c:v>318.06824999999998</c:v>
                </c:pt>
                <c:pt idx="1000">
                  <c:v>318.34641666666698</c:v>
                </c:pt>
                <c:pt idx="1001">
                  <c:v>318.624416666667</c:v>
                </c:pt>
                <c:pt idx="1002">
                  <c:v>318.90258333333298</c:v>
                </c:pt>
                <c:pt idx="1003">
                  <c:v>319.18074999999999</c:v>
                </c:pt>
                <c:pt idx="1004">
                  <c:v>319.45875000000001</c:v>
                </c:pt>
                <c:pt idx="1005">
                  <c:v>319.73691666666701</c:v>
                </c:pt>
                <c:pt idx="1006">
                  <c:v>320.01499999999999</c:v>
                </c:pt>
                <c:pt idx="1007">
                  <c:v>320.29316666666699</c:v>
                </c:pt>
                <c:pt idx="1008">
                  <c:v>320.43633333333298</c:v>
                </c:pt>
              </c:numCache>
            </c:numRef>
          </c:xVal>
          <c:yVal>
            <c:numRef>
              <c:f>'Regeneration Study'!$B$148:$B$1156</c:f>
              <c:numCache>
                <c:formatCode>0.00</c:formatCode>
                <c:ptCount val="1009"/>
                <c:pt idx="0">
                  <c:v>25.725708044226199</c:v>
                </c:pt>
                <c:pt idx="1">
                  <c:v>25.562393997132599</c:v>
                </c:pt>
                <c:pt idx="2">
                  <c:v>25.358463661047399</c:v>
                </c:pt>
                <c:pt idx="3">
                  <c:v>25.358463661047399</c:v>
                </c:pt>
                <c:pt idx="4">
                  <c:v>25.429812780383099</c:v>
                </c:pt>
                <c:pt idx="5">
                  <c:v>25.236218435861701</c:v>
                </c:pt>
                <c:pt idx="6">
                  <c:v>25.297330467505802</c:v>
                </c:pt>
                <c:pt idx="7">
                  <c:v>25.236218435861701</c:v>
                </c:pt>
                <c:pt idx="8">
                  <c:v>25.460399383215599</c:v>
                </c:pt>
                <c:pt idx="9">
                  <c:v>25.399230887257499</c:v>
                </c:pt>
                <c:pt idx="10">
                  <c:v>25.287143953599202</c:v>
                </c:pt>
                <c:pt idx="11">
                  <c:v>25.531789719971901</c:v>
                </c:pt>
                <c:pt idx="12">
                  <c:v>25.399230887257499</c:v>
                </c:pt>
                <c:pt idx="13">
                  <c:v>25.4400075296188</c:v>
                </c:pt>
                <c:pt idx="14">
                  <c:v>25.358463661047399</c:v>
                </c:pt>
                <c:pt idx="15">
                  <c:v>25.521589080201</c:v>
                </c:pt>
                <c:pt idx="16">
                  <c:v>25.521589080201</c:v>
                </c:pt>
                <c:pt idx="17">
                  <c:v>25.746132926798602</c:v>
                </c:pt>
                <c:pt idx="18">
                  <c:v>25.480793592482001</c:v>
                </c:pt>
                <c:pt idx="19">
                  <c:v>25.593004170276</c:v>
                </c:pt>
                <c:pt idx="20">
                  <c:v>25.4909918752222</c:v>
                </c:pt>
                <c:pt idx="21">
                  <c:v>25.501190157962299</c:v>
                </c:pt>
                <c:pt idx="22">
                  <c:v>25.429812780383099</c:v>
                </c:pt>
                <c:pt idx="23">
                  <c:v>25.399230887257499</c:v>
                </c:pt>
                <c:pt idx="24">
                  <c:v>25.501190157962299</c:v>
                </c:pt>
                <c:pt idx="25">
                  <c:v>25.256586762658799</c:v>
                </c:pt>
                <c:pt idx="26">
                  <c:v>25.501190157962299</c:v>
                </c:pt>
                <c:pt idx="27">
                  <c:v>25.633825598958499</c:v>
                </c:pt>
                <c:pt idx="28">
                  <c:v>25.623619061841399</c:v>
                </c:pt>
                <c:pt idx="29">
                  <c:v>25.276957439692701</c:v>
                </c:pt>
                <c:pt idx="30">
                  <c:v>25.358463661047399</c:v>
                </c:pt>
                <c:pt idx="31">
                  <c:v>25.378846097405301</c:v>
                </c:pt>
                <c:pt idx="32">
                  <c:v>25.297330467505802</c:v>
                </c:pt>
                <c:pt idx="33">
                  <c:v>25.236218435861701</c:v>
                </c:pt>
                <c:pt idx="34">
                  <c:v>25.276957439692701</c:v>
                </c:pt>
                <c:pt idx="35">
                  <c:v>25.460399383215599</c:v>
                </c:pt>
                <c:pt idx="36">
                  <c:v>25.4909918752222</c:v>
                </c:pt>
                <c:pt idx="37">
                  <c:v>25.450203456417199</c:v>
                </c:pt>
                <c:pt idx="38">
                  <c:v>25.093705909385701</c:v>
                </c:pt>
                <c:pt idx="39">
                  <c:v>25.521589080201</c:v>
                </c:pt>
                <c:pt idx="40">
                  <c:v>25.358463661047399</c:v>
                </c:pt>
                <c:pt idx="41">
                  <c:v>25.582799992915401</c:v>
                </c:pt>
                <c:pt idx="42">
                  <c:v>25.4400075296188</c:v>
                </c:pt>
                <c:pt idx="43">
                  <c:v>25.572596995024</c:v>
                </c:pt>
                <c:pt idx="44">
                  <c:v>25.746132926798602</c:v>
                </c:pt>
                <c:pt idx="45">
                  <c:v>25.460399383215599</c:v>
                </c:pt>
                <c:pt idx="46">
                  <c:v>25.470596487848798</c:v>
                </c:pt>
                <c:pt idx="47">
                  <c:v>25.297330467505802</c:v>
                </c:pt>
                <c:pt idx="48">
                  <c:v>25.480793592482001</c:v>
                </c:pt>
                <c:pt idx="49">
                  <c:v>25.776774977545301</c:v>
                </c:pt>
                <c:pt idx="50">
                  <c:v>25.236218435861701</c:v>
                </c:pt>
                <c:pt idx="51">
                  <c:v>25.114057799697999</c:v>
                </c:pt>
                <c:pt idx="52">
                  <c:v>25.297330467505802</c:v>
                </c:pt>
                <c:pt idx="53">
                  <c:v>25.572596995024</c:v>
                </c:pt>
                <c:pt idx="54">
                  <c:v>25.6032083476365</c:v>
                </c:pt>
                <c:pt idx="55">
                  <c:v>25.480793592482001</c:v>
                </c:pt>
                <c:pt idx="56">
                  <c:v>25.644032136075602</c:v>
                </c:pt>
                <c:pt idx="57">
                  <c:v>25.807421756547399</c:v>
                </c:pt>
                <c:pt idx="58">
                  <c:v>25.562393997132599</c:v>
                </c:pt>
                <c:pt idx="59">
                  <c:v>25.684865366815899</c:v>
                </c:pt>
                <c:pt idx="60">
                  <c:v>25.338083577640202</c:v>
                </c:pt>
                <c:pt idx="61">
                  <c:v>25.593004170276</c:v>
                </c:pt>
                <c:pt idx="62">
                  <c:v>25.623619061841399</c:v>
                </c:pt>
                <c:pt idx="63">
                  <c:v>25.8687318708356</c:v>
                </c:pt>
                <c:pt idx="64">
                  <c:v>25.786989782412199</c:v>
                </c:pt>
                <c:pt idx="65">
                  <c:v>25.705285524413998</c:v>
                </c:pt>
                <c:pt idx="66">
                  <c:v>26.011871660483902</c:v>
                </c:pt>
                <c:pt idx="67">
                  <c:v>25.644032136075602</c:v>
                </c:pt>
                <c:pt idx="68">
                  <c:v>25.695075445614901</c:v>
                </c:pt>
                <c:pt idx="69">
                  <c:v>25.797205769479799</c:v>
                </c:pt>
                <c:pt idx="70">
                  <c:v>25.715496784320099</c:v>
                </c:pt>
                <c:pt idx="71">
                  <c:v>25.664447570885201</c:v>
                </c:pt>
                <c:pt idx="72">
                  <c:v>25.930063284451698</c:v>
                </c:pt>
                <c:pt idx="73">
                  <c:v>25.8380744479214</c:v>
                </c:pt>
                <c:pt idx="74">
                  <c:v>25.991416012199799</c:v>
                </c:pt>
                <c:pt idx="75">
                  <c:v>25.9096171124074</c:v>
                </c:pt>
                <c:pt idx="76">
                  <c:v>26.001643836341898</c:v>
                </c:pt>
                <c:pt idx="77">
                  <c:v>26.339484785942499</c:v>
                </c:pt>
                <c:pt idx="78">
                  <c:v>26.175602228508399</c:v>
                </c:pt>
                <c:pt idx="79">
                  <c:v>26.0630214495147</c:v>
                </c:pt>
                <c:pt idx="80">
                  <c:v>25.991416012199799</c:v>
                </c:pt>
                <c:pt idx="81">
                  <c:v>26.278010997734501</c:v>
                </c:pt>
                <c:pt idx="82">
                  <c:v>26.001643836341898</c:v>
                </c:pt>
                <c:pt idx="83">
                  <c:v>26.1141854693855</c:v>
                </c:pt>
                <c:pt idx="84">
                  <c:v>26.278010997734501</c:v>
                </c:pt>
                <c:pt idx="85">
                  <c:v>26.175602228508399</c:v>
                </c:pt>
                <c:pt idx="86">
                  <c:v>26.052790068899402</c:v>
                </c:pt>
                <c:pt idx="87">
                  <c:v>26.155127601368299</c:v>
                </c:pt>
                <c:pt idx="88">
                  <c:v>26.073252830129899</c:v>
                </c:pt>
                <c:pt idx="89">
                  <c:v>26.144891474939499</c:v>
                </c:pt>
                <c:pt idx="90">
                  <c:v>26.134655348510801</c:v>
                </c:pt>
                <c:pt idx="91">
                  <c:v>26.339484785942499</c:v>
                </c:pt>
                <c:pt idx="92">
                  <c:v>26.237040361134198</c:v>
                </c:pt>
                <c:pt idx="93">
                  <c:v>26.216558607840302</c:v>
                </c:pt>
                <c:pt idx="94">
                  <c:v>26.6061188348997</c:v>
                </c:pt>
                <c:pt idx="95">
                  <c:v>26.441988691927602</c:v>
                </c:pt>
                <c:pt idx="96">
                  <c:v>26.278010997734501</c:v>
                </c:pt>
                <c:pt idx="97">
                  <c:v>26.524034689602001</c:v>
                </c:pt>
                <c:pt idx="98">
                  <c:v>26.483006924528102</c:v>
                </c:pt>
                <c:pt idx="99">
                  <c:v>26.524034689602001</c:v>
                </c:pt>
                <c:pt idx="100">
                  <c:v>26.411231568146398</c:v>
                </c:pt>
                <c:pt idx="101">
                  <c:v>26.4624966169456</c:v>
                </c:pt>
                <c:pt idx="102">
                  <c:v>26.339484785942499</c:v>
                </c:pt>
                <c:pt idx="103">
                  <c:v>26.175602228508399</c:v>
                </c:pt>
                <c:pt idx="104">
                  <c:v>26.472751770736799</c:v>
                </c:pt>
                <c:pt idx="105">
                  <c:v>26.339484785942499</c:v>
                </c:pt>
                <c:pt idx="106">
                  <c:v>26.503519615228999</c:v>
                </c:pt>
                <c:pt idx="107">
                  <c:v>26.585594220295501</c:v>
                </c:pt>
                <c:pt idx="108">
                  <c:v>26.6163823354239</c:v>
                </c:pt>
                <c:pt idx="109">
                  <c:v>26.565071991580901</c:v>
                </c:pt>
                <c:pt idx="110">
                  <c:v>26.278010997734501</c:v>
                </c:pt>
                <c:pt idx="111">
                  <c:v>26.5137771524155</c:v>
                </c:pt>
                <c:pt idx="112">
                  <c:v>26.677974081454501</c:v>
                </c:pt>
                <c:pt idx="113">
                  <c:v>27.120011240368001</c:v>
                </c:pt>
                <c:pt idx="114">
                  <c:v>26.503519615228999</c:v>
                </c:pt>
                <c:pt idx="115">
                  <c:v>26.441988691927602</c:v>
                </c:pt>
                <c:pt idx="116">
                  <c:v>26.565071991580901</c:v>
                </c:pt>
                <c:pt idx="117">
                  <c:v>26.647175223995902</c:v>
                </c:pt>
                <c:pt idx="118">
                  <c:v>26.6266458359481</c:v>
                </c:pt>
                <c:pt idx="119">
                  <c:v>26.6882411633107</c:v>
                </c:pt>
                <c:pt idx="120">
                  <c:v>26.6266458359481</c:v>
                </c:pt>
                <c:pt idx="121">
                  <c:v>26.6882411633107</c:v>
                </c:pt>
                <c:pt idx="122">
                  <c:v>26.7498579886648</c:v>
                </c:pt>
                <c:pt idx="123">
                  <c:v>26.7704017103753</c:v>
                </c:pt>
                <c:pt idx="124">
                  <c:v>26.708777715688701</c:v>
                </c:pt>
                <c:pt idx="125">
                  <c:v>27.0068267950492</c:v>
                </c:pt>
                <c:pt idx="126">
                  <c:v>27.181778972872301</c:v>
                </c:pt>
                <c:pt idx="127">
                  <c:v>27.058265111268099</c:v>
                </c:pt>
                <c:pt idx="128">
                  <c:v>26.914274738447201</c:v>
                </c:pt>
                <c:pt idx="129">
                  <c:v>26.811496327022201</c:v>
                </c:pt>
                <c:pt idx="130">
                  <c:v>26.832047223072198</c:v>
                </c:pt>
                <c:pt idx="131">
                  <c:v>26.975970518323201</c:v>
                </c:pt>
                <c:pt idx="132">
                  <c:v>27.120011240368001</c:v>
                </c:pt>
                <c:pt idx="133">
                  <c:v>27.120011240368001</c:v>
                </c:pt>
                <c:pt idx="134">
                  <c:v>27.2641695809799</c:v>
                </c:pt>
                <c:pt idx="135">
                  <c:v>27.222969470566898</c:v>
                </c:pt>
                <c:pt idx="136">
                  <c:v>27.305379308598901</c:v>
                </c:pt>
                <c:pt idx="137">
                  <c:v>27.222969470566898</c:v>
                </c:pt>
                <c:pt idx="138">
                  <c:v>27.490942216295199</c:v>
                </c:pt>
                <c:pt idx="139">
                  <c:v>27.1611873273927</c:v>
                </c:pt>
                <c:pt idx="140">
                  <c:v>27.356905300014201</c:v>
                </c:pt>
                <c:pt idx="141">
                  <c:v>27.4084457324022</c:v>
                </c:pt>
                <c:pt idx="142">
                  <c:v>27.511572362075899</c:v>
                </c:pt>
                <c:pt idx="143">
                  <c:v>27.336293219089502</c:v>
                </c:pt>
                <c:pt idx="144">
                  <c:v>27.4496891556288</c:v>
                </c:pt>
                <c:pt idx="145">
                  <c:v>27.2641695809799</c:v>
                </c:pt>
                <c:pt idx="146">
                  <c:v>27.6250815782677</c:v>
                </c:pt>
                <c:pt idx="147">
                  <c:v>27.429066239617001</c:v>
                </c:pt>
                <c:pt idx="148">
                  <c:v>27.6147592679993</c:v>
                </c:pt>
                <c:pt idx="149">
                  <c:v>27.800647819934099</c:v>
                </c:pt>
                <c:pt idx="150">
                  <c:v>27.4703144810005</c:v>
                </c:pt>
                <c:pt idx="151">
                  <c:v>27.4496891556288</c:v>
                </c:pt>
                <c:pt idx="152">
                  <c:v>27.666375648492199</c:v>
                </c:pt>
                <c:pt idx="153">
                  <c:v>27.4703144810005</c:v>
                </c:pt>
                <c:pt idx="154">
                  <c:v>27.6354038885361</c:v>
                </c:pt>
                <c:pt idx="155">
                  <c:v>27.748992776842801</c:v>
                </c:pt>
                <c:pt idx="156">
                  <c:v>28.2455091116455</c:v>
                </c:pt>
                <c:pt idx="157">
                  <c:v>27.4703144810005</c:v>
                </c:pt>
                <c:pt idx="158">
                  <c:v>27.532204918906402</c:v>
                </c:pt>
                <c:pt idx="159">
                  <c:v>27.779983868097101</c:v>
                </c:pt>
                <c:pt idx="160">
                  <c:v>27.697352239011501</c:v>
                </c:pt>
                <c:pt idx="161">
                  <c:v>28.007420474537099</c:v>
                </c:pt>
                <c:pt idx="162">
                  <c:v>27.904003874826</c:v>
                </c:pt>
                <c:pt idx="163">
                  <c:v>28.0901973942665</c:v>
                </c:pt>
                <c:pt idx="164">
                  <c:v>27.872991006996202</c:v>
                </c:pt>
                <c:pt idx="165">
                  <c:v>27.779983868097101</c:v>
                </c:pt>
                <c:pt idx="166">
                  <c:v>27.883327822531101</c:v>
                </c:pt>
                <c:pt idx="167">
                  <c:v>27.904003874826</c:v>
                </c:pt>
                <c:pt idx="168">
                  <c:v>28.059151804131101</c:v>
                </c:pt>
                <c:pt idx="169">
                  <c:v>28.214435592439699</c:v>
                </c:pt>
                <c:pt idx="170">
                  <c:v>28.173013144497901</c:v>
                </c:pt>
                <c:pt idx="171">
                  <c:v>28.193723153591701</c:v>
                </c:pt>
                <c:pt idx="172">
                  <c:v>28.235150461612001</c:v>
                </c:pt>
                <c:pt idx="173">
                  <c:v>28.214435592439699</c:v>
                </c:pt>
                <c:pt idx="174">
                  <c:v>28.3180342529553</c:v>
                </c:pt>
                <c:pt idx="175">
                  <c:v>28.214435592439699</c:v>
                </c:pt>
                <c:pt idx="176">
                  <c:v>28.442432946758998</c:v>
                </c:pt>
                <c:pt idx="177">
                  <c:v>28.546165526462602</c:v>
                </c:pt>
                <c:pt idx="178">
                  <c:v>28.587675630655401</c:v>
                </c:pt>
                <c:pt idx="179">
                  <c:v>28.442432946758998</c:v>
                </c:pt>
                <c:pt idx="180">
                  <c:v>28.5669193585348</c:v>
                </c:pt>
                <c:pt idx="181">
                  <c:v>28.5046651801694</c:v>
                </c:pt>
                <c:pt idx="182">
                  <c:v>28.608434343398301</c:v>
                </c:pt>
                <c:pt idx="183">
                  <c:v>29.065745892104498</c:v>
                </c:pt>
                <c:pt idx="184">
                  <c:v>28.6707251311019</c:v>
                </c:pt>
                <c:pt idx="185">
                  <c:v>28.6707251311019</c:v>
                </c:pt>
                <c:pt idx="186">
                  <c:v>28.6707251311019</c:v>
                </c:pt>
                <c:pt idx="187">
                  <c:v>28.6707251311019</c:v>
                </c:pt>
                <c:pt idx="188">
                  <c:v>28.587675630655401</c:v>
                </c:pt>
                <c:pt idx="189">
                  <c:v>28.733037905083101</c:v>
                </c:pt>
                <c:pt idx="190">
                  <c:v>28.733037905083101</c:v>
                </c:pt>
                <c:pt idx="191">
                  <c:v>28.920108300036301</c:v>
                </c:pt>
                <c:pt idx="192">
                  <c:v>28.816155831438799</c:v>
                </c:pt>
                <c:pt idx="193">
                  <c:v>28.733037905083101</c:v>
                </c:pt>
                <c:pt idx="194">
                  <c:v>28.899312908962401</c:v>
                </c:pt>
                <c:pt idx="195">
                  <c:v>29.065744665166299</c:v>
                </c:pt>
                <c:pt idx="196">
                  <c:v>28.7122645365449</c:v>
                </c:pt>
                <c:pt idx="197">
                  <c:v>29.107377131417199</c:v>
                </c:pt>
                <c:pt idx="198">
                  <c:v>29.1906715289606</c:v>
                </c:pt>
                <c:pt idx="199">
                  <c:v>29.169844244996298</c:v>
                </c:pt>
                <c:pt idx="200">
                  <c:v>29.086559671064201</c:v>
                </c:pt>
                <c:pt idx="201">
                  <c:v>29.024122014421</c:v>
                </c:pt>
                <c:pt idx="202">
                  <c:v>31.106844669458201</c:v>
                </c:pt>
                <c:pt idx="203">
                  <c:v>29.2115012702765</c:v>
                </c:pt>
                <c:pt idx="204">
                  <c:v>29.065744665166299</c:v>
                </c:pt>
                <c:pt idx="205">
                  <c:v>29.065744665166299</c:v>
                </c:pt>
                <c:pt idx="206">
                  <c:v>29.983934534202302</c:v>
                </c:pt>
                <c:pt idx="207">
                  <c:v>29.357378314075401</c:v>
                </c:pt>
                <c:pt idx="208">
                  <c:v>29.315686857436202</c:v>
                </c:pt>
                <c:pt idx="209">
                  <c:v>29.3990796187027</c:v>
                </c:pt>
                <c:pt idx="210">
                  <c:v>29.274005244134798</c:v>
                </c:pt>
                <c:pt idx="211">
                  <c:v>29.3052658390475</c:v>
                </c:pt>
                <c:pt idx="212">
                  <c:v>29.628613035056699</c:v>
                </c:pt>
                <c:pt idx="213">
                  <c:v>29.3886536769012</c:v>
                </c:pt>
                <c:pt idx="214">
                  <c:v>29.555547607614301</c:v>
                </c:pt>
                <c:pt idx="215">
                  <c:v>29.5242426670636</c:v>
                </c:pt>
                <c:pt idx="216">
                  <c:v>29.5868574832257</c:v>
                </c:pt>
                <c:pt idx="217">
                  <c:v>29.649494515040601</c:v>
                </c:pt>
                <c:pt idx="218">
                  <c:v>29.722599460339801</c:v>
                </c:pt>
                <c:pt idx="219">
                  <c:v>29.8375390621839</c:v>
                </c:pt>
                <c:pt idx="220">
                  <c:v>29.9002651144759</c:v>
                </c:pt>
                <c:pt idx="221">
                  <c:v>29.94209486762</c:v>
                </c:pt>
                <c:pt idx="222">
                  <c:v>29.670378465182502</c:v>
                </c:pt>
                <c:pt idx="223">
                  <c:v>29.795734072095598</c:v>
                </c:pt>
                <c:pt idx="224">
                  <c:v>29.868899612024599</c:v>
                </c:pt>
                <c:pt idx="225">
                  <c:v>29.827087195951901</c:v>
                </c:pt>
                <c:pt idx="226">
                  <c:v>30.004858086501599</c:v>
                </c:pt>
                <c:pt idx="227">
                  <c:v>29.94209486762</c:v>
                </c:pt>
                <c:pt idx="228">
                  <c:v>29.8793539539755</c:v>
                </c:pt>
                <c:pt idx="229">
                  <c:v>29.8793539539755</c:v>
                </c:pt>
                <c:pt idx="230">
                  <c:v>29.921178752161701</c:v>
                </c:pt>
                <c:pt idx="231">
                  <c:v>29.764387133873299</c:v>
                </c:pt>
                <c:pt idx="232">
                  <c:v>29.921178752161701</c:v>
                </c:pt>
                <c:pt idx="233">
                  <c:v>30.0676436264859</c:v>
                </c:pt>
                <c:pt idx="234">
                  <c:v>30.025784118923301</c:v>
                </c:pt>
                <c:pt idx="235">
                  <c:v>30.2456576556493</c:v>
                </c:pt>
                <c:pt idx="236">
                  <c:v>30.5812300248251</c:v>
                </c:pt>
                <c:pt idx="237">
                  <c:v>30.4658047512834</c:v>
                </c:pt>
                <c:pt idx="238">
                  <c:v>30.560238054176999</c:v>
                </c:pt>
                <c:pt idx="239">
                  <c:v>30.602224491842598</c:v>
                </c:pt>
                <c:pt idx="240">
                  <c:v>30.4867854955376</c:v>
                </c:pt>
                <c:pt idx="241">
                  <c:v>30.549742692871099</c:v>
                </c:pt>
                <c:pt idx="242">
                  <c:v>30.696730189465399</c:v>
                </c:pt>
                <c:pt idx="243">
                  <c:v>30.675724481508201</c:v>
                </c:pt>
                <c:pt idx="244">
                  <c:v>30.4867854955376</c:v>
                </c:pt>
                <c:pt idx="245">
                  <c:v>30.7387491048889</c:v>
                </c:pt>
                <c:pt idx="246">
                  <c:v>30.507768733491599</c:v>
                </c:pt>
                <c:pt idx="247">
                  <c:v>30.3819066994166</c:v>
                </c:pt>
                <c:pt idx="248">
                  <c:v>30.570733415482898</c:v>
                </c:pt>
                <c:pt idx="249">
                  <c:v>30.591726634167198</c:v>
                </c:pt>
                <c:pt idx="250">
                  <c:v>30.4658047512834</c:v>
                </c:pt>
                <c:pt idx="251">
                  <c:v>30.970032076752201</c:v>
                </c:pt>
                <c:pt idx="252">
                  <c:v>30.770270168585402</c:v>
                </c:pt>
                <c:pt idx="253">
                  <c:v>30.696730189465399</c:v>
                </c:pt>
                <c:pt idx="254">
                  <c:v>30.759762313545298</c:v>
                </c:pt>
                <c:pt idx="255">
                  <c:v>30.780778023625398</c:v>
                </c:pt>
                <c:pt idx="256">
                  <c:v>30.7177383970607</c:v>
                </c:pt>
                <c:pt idx="257">
                  <c:v>30.6337205621289</c:v>
                </c:pt>
                <c:pt idx="258">
                  <c:v>30.654721272594202</c:v>
                </c:pt>
                <c:pt idx="259">
                  <c:v>30.612722349517998</c:v>
                </c:pt>
                <c:pt idx="260">
                  <c:v>30.812306593081601</c:v>
                </c:pt>
                <c:pt idx="261">
                  <c:v>30.896409481801001</c:v>
                </c:pt>
                <c:pt idx="262">
                  <c:v>31.159489228526201</c:v>
                </c:pt>
                <c:pt idx="263">
                  <c:v>31.0752609481506</c:v>
                </c:pt>
                <c:pt idx="264">
                  <c:v>31.243757713333</c:v>
                </c:pt>
                <c:pt idx="265">
                  <c:v>31.0542101555044</c:v>
                </c:pt>
                <c:pt idx="266">
                  <c:v>31.328066440970801</c:v>
                </c:pt>
                <c:pt idx="267">
                  <c:v>31.148958809645901</c:v>
                </c:pt>
                <c:pt idx="268">
                  <c:v>31.285907044395898</c:v>
                </c:pt>
                <c:pt idx="269">
                  <c:v>31.264831120975899</c:v>
                </c:pt>
                <c:pt idx="270">
                  <c:v>31.328066440970801</c:v>
                </c:pt>
                <c:pt idx="271">
                  <c:v>31.180552579063502</c:v>
                </c:pt>
                <c:pt idx="272">
                  <c:v>31.370235907866402</c:v>
                </c:pt>
                <c:pt idx="273">
                  <c:v>31.433509000587701</c:v>
                </c:pt>
                <c:pt idx="274">
                  <c:v>31.855910140770199</c:v>
                </c:pt>
                <c:pt idx="275">
                  <c:v>31.665704549753201</c:v>
                </c:pt>
                <c:pt idx="276">
                  <c:v>31.380780163527099</c:v>
                </c:pt>
                <c:pt idx="277">
                  <c:v>31.602348197981101</c:v>
                </c:pt>
                <c:pt idx="278">
                  <c:v>31.623464455684399</c:v>
                </c:pt>
                <c:pt idx="279">
                  <c:v>31.982827811454499</c:v>
                </c:pt>
                <c:pt idx="280">
                  <c:v>31.8770567506437</c:v>
                </c:pt>
                <c:pt idx="281">
                  <c:v>31.834766063576399</c:v>
                </c:pt>
                <c:pt idx="282">
                  <c:v>31.750215069470599</c:v>
                </c:pt>
                <c:pt idx="283">
                  <c:v>31.729083646581302</c:v>
                </c:pt>
                <c:pt idx="284">
                  <c:v>31.908781732330802</c:v>
                </c:pt>
                <c:pt idx="285">
                  <c:v>32.131013839248297</c:v>
                </c:pt>
                <c:pt idx="286">
                  <c:v>31.855910140770199</c:v>
                </c:pt>
                <c:pt idx="287">
                  <c:v>32.088662280374599</c:v>
                </c:pt>
                <c:pt idx="288">
                  <c:v>32.152193429258404</c:v>
                </c:pt>
                <c:pt idx="289">
                  <c:v>31.982827811454499</c:v>
                </c:pt>
                <c:pt idx="290">
                  <c:v>31.919357570857699</c:v>
                </c:pt>
                <c:pt idx="291">
                  <c:v>32.236937207349598</c:v>
                </c:pt>
                <c:pt idx="292">
                  <c:v>32.289923051364198</c:v>
                </c:pt>
                <c:pt idx="293">
                  <c:v>31.919357570857699</c:v>
                </c:pt>
                <c:pt idx="294">
                  <c:v>32.109836789823497</c:v>
                </c:pt>
                <c:pt idx="295">
                  <c:v>32.035737432380301</c:v>
                </c:pt>
                <c:pt idx="296">
                  <c:v>32.194560233473901</c:v>
                </c:pt>
                <c:pt idx="297">
                  <c:v>32.109836789823497</c:v>
                </c:pt>
                <c:pt idx="298">
                  <c:v>32.236937207349598</c:v>
                </c:pt>
                <c:pt idx="299">
                  <c:v>32.4171532337649</c:v>
                </c:pt>
                <c:pt idx="300">
                  <c:v>32.194560233473901</c:v>
                </c:pt>
                <c:pt idx="301">
                  <c:v>32.406546897175403</c:v>
                </c:pt>
                <c:pt idx="302">
                  <c:v>32.395941834849999</c:v>
                </c:pt>
                <c:pt idx="303">
                  <c:v>32.353526681074001</c:v>
                </c:pt>
                <c:pt idx="304">
                  <c:v>32.236937207349598</c:v>
                </c:pt>
                <c:pt idx="305">
                  <c:v>32.427759570354297</c:v>
                </c:pt>
                <c:pt idx="306">
                  <c:v>32.576319692870698</c:v>
                </c:pt>
                <c:pt idx="307">
                  <c:v>32.555089162832701</c:v>
                </c:pt>
                <c:pt idx="308">
                  <c:v>32.5975527763431</c:v>
                </c:pt>
                <c:pt idx="309">
                  <c:v>32.661267353510503</c:v>
                </c:pt>
                <c:pt idx="310">
                  <c:v>32.7250049337148</c:v>
                </c:pt>
                <c:pt idx="311">
                  <c:v>32.533861185615002</c:v>
                </c:pt>
                <c:pt idx="312">
                  <c:v>32.7250049337148</c:v>
                </c:pt>
                <c:pt idx="313">
                  <c:v>32.703756516728397</c:v>
                </c:pt>
                <c:pt idx="314">
                  <c:v>32.640026606048401</c:v>
                </c:pt>
                <c:pt idx="315">
                  <c:v>32.852549169715097</c:v>
                </c:pt>
                <c:pt idx="316">
                  <c:v>32.746255908440297</c:v>
                </c:pt>
                <c:pt idx="317">
                  <c:v>32.810024185210303</c:v>
                </c:pt>
                <c:pt idx="318">
                  <c:v>32.852549169715097</c:v>
                </c:pt>
                <c:pt idx="319">
                  <c:v>32.873815503815301</c:v>
                </c:pt>
                <c:pt idx="320">
                  <c:v>32.873815503815301</c:v>
                </c:pt>
                <c:pt idx="321">
                  <c:v>32.916355858796599</c:v>
                </c:pt>
                <c:pt idx="322">
                  <c:v>32.863182336765199</c:v>
                </c:pt>
                <c:pt idx="323">
                  <c:v>32.895084399969903</c:v>
                </c:pt>
                <c:pt idx="324">
                  <c:v>33.1292115300106</c:v>
                </c:pt>
                <c:pt idx="325">
                  <c:v>33.513000954793903</c:v>
                </c:pt>
                <c:pt idx="326">
                  <c:v>33.214425709205003</c:v>
                </c:pt>
                <c:pt idx="327">
                  <c:v>33.1292115300106</c:v>
                </c:pt>
                <c:pt idx="328">
                  <c:v>33.534345710346898</c:v>
                </c:pt>
                <c:pt idx="329">
                  <c:v>33.299681039761403</c:v>
                </c:pt>
                <c:pt idx="330">
                  <c:v>33.491656199241</c:v>
                </c:pt>
                <c:pt idx="331">
                  <c:v>33.577045546646097</c:v>
                </c:pt>
                <c:pt idx="332">
                  <c:v>33.448977008336001</c:v>
                </c:pt>
                <c:pt idx="333">
                  <c:v>33.384977561444003</c:v>
                </c:pt>
                <c:pt idx="334">
                  <c:v>33.3636495671783</c:v>
                </c:pt>
                <c:pt idx="335">
                  <c:v>33.470315314075201</c:v>
                </c:pt>
                <c:pt idx="336">
                  <c:v>33.587722442475197</c:v>
                </c:pt>
                <c:pt idx="337">
                  <c:v>33.416974707021701</c:v>
                </c:pt>
                <c:pt idx="338">
                  <c:v>33.278363347008401</c:v>
                </c:pt>
                <c:pt idx="339">
                  <c:v>33.406308132643503</c:v>
                </c:pt>
                <c:pt idx="340">
                  <c:v>33.448977008336001</c:v>
                </c:pt>
                <c:pt idx="341">
                  <c:v>33.491656199241</c:v>
                </c:pt>
                <c:pt idx="342">
                  <c:v>33.470315314075201</c:v>
                </c:pt>
                <c:pt idx="343">
                  <c:v>33.3636495671783</c:v>
                </c:pt>
                <c:pt idx="344">
                  <c:v>33.812079432556096</c:v>
                </c:pt>
                <c:pt idx="345">
                  <c:v>33.769322718295697</c:v>
                </c:pt>
                <c:pt idx="346">
                  <c:v>33.769322718295697</c:v>
                </c:pt>
                <c:pt idx="347">
                  <c:v>33.822770553039</c:v>
                </c:pt>
                <c:pt idx="348">
                  <c:v>33.886928932775803</c:v>
                </c:pt>
                <c:pt idx="349">
                  <c:v>33.577045546646097</c:v>
                </c:pt>
                <c:pt idx="350">
                  <c:v>33.705207056680003</c:v>
                </c:pt>
                <c:pt idx="351">
                  <c:v>33.534345710346898</c:v>
                </c:pt>
                <c:pt idx="352">
                  <c:v>33.833461673521903</c:v>
                </c:pt>
                <c:pt idx="353">
                  <c:v>33.812079432556096</c:v>
                </c:pt>
                <c:pt idx="354">
                  <c:v>33.555694337535201</c:v>
                </c:pt>
                <c:pt idx="355">
                  <c:v>33.983209917123702</c:v>
                </c:pt>
                <c:pt idx="356">
                  <c:v>34.047426640105797</c:v>
                </c:pt>
                <c:pt idx="357">
                  <c:v>33.812079432556096</c:v>
                </c:pt>
                <c:pt idx="358">
                  <c:v>33.780011249659303</c:v>
                </c:pt>
                <c:pt idx="359">
                  <c:v>33.929714143034602</c:v>
                </c:pt>
                <c:pt idx="360">
                  <c:v>33.940411741806599</c:v>
                </c:pt>
                <c:pt idx="361">
                  <c:v>33.865540215404501</c:v>
                </c:pt>
                <c:pt idx="362">
                  <c:v>33.983209917123702</c:v>
                </c:pt>
                <c:pt idx="363">
                  <c:v>34.175930204424503</c:v>
                </c:pt>
                <c:pt idx="364">
                  <c:v>34.122376009700801</c:v>
                </c:pt>
                <c:pt idx="365">
                  <c:v>33.897623939290298</c:v>
                </c:pt>
                <c:pt idx="366">
                  <c:v>33.983209917123702</c:v>
                </c:pt>
                <c:pt idx="367">
                  <c:v>34.004612896154399</c:v>
                </c:pt>
                <c:pt idx="368">
                  <c:v>33.961809532550802</c:v>
                </c:pt>
                <c:pt idx="369">
                  <c:v>34.304528675346901</c:v>
                </c:pt>
                <c:pt idx="370">
                  <c:v>34.218785520163102</c:v>
                </c:pt>
                <c:pt idx="371">
                  <c:v>34.240217079803202</c:v>
                </c:pt>
                <c:pt idx="372">
                  <c:v>34.4654060001319</c:v>
                </c:pt>
                <c:pt idx="373">
                  <c:v>34.8736217091489</c:v>
                </c:pt>
                <c:pt idx="374">
                  <c:v>34.411763282848803</c:v>
                </c:pt>
                <c:pt idx="375">
                  <c:v>34.336691632947797</c:v>
                </c:pt>
                <c:pt idx="376">
                  <c:v>34.433218283460803</c:v>
                </c:pt>
                <c:pt idx="377">
                  <c:v>34.283088005783299</c:v>
                </c:pt>
                <c:pt idx="378">
                  <c:v>34.240217079803202</c:v>
                </c:pt>
                <c:pt idx="379">
                  <c:v>34.508331651786101</c:v>
                </c:pt>
                <c:pt idx="380">
                  <c:v>34.454675891790899</c:v>
                </c:pt>
                <c:pt idx="381">
                  <c:v>34.647911818759198</c:v>
                </c:pt>
                <c:pt idx="382">
                  <c:v>34.529798392202899</c:v>
                </c:pt>
                <c:pt idx="383">
                  <c:v>34.390310889321199</c:v>
                </c:pt>
                <c:pt idx="384">
                  <c:v>34.175930204424503</c:v>
                </c:pt>
                <c:pt idx="385">
                  <c:v>34.304527373387302</c:v>
                </c:pt>
                <c:pt idx="386">
                  <c:v>34.647911818759198</c:v>
                </c:pt>
                <c:pt idx="387">
                  <c:v>34.583476339370499</c:v>
                </c:pt>
                <c:pt idx="388">
                  <c:v>34.519064369430602</c:v>
                </c:pt>
                <c:pt idx="389">
                  <c:v>34.615691465950498</c:v>
                </c:pt>
                <c:pt idx="390">
                  <c:v>34.6586536789682</c:v>
                </c:pt>
                <c:pt idx="391">
                  <c:v>34.551267743192703</c:v>
                </c:pt>
                <c:pt idx="392">
                  <c:v>34.733862391205903</c:v>
                </c:pt>
                <c:pt idx="393">
                  <c:v>34.830607157441101</c:v>
                </c:pt>
                <c:pt idx="394">
                  <c:v>34.927404313369102</c:v>
                </c:pt>
                <c:pt idx="395">
                  <c:v>35.0350193562127</c:v>
                </c:pt>
                <c:pt idx="396">
                  <c:v>35.175017382821302</c:v>
                </c:pt>
                <c:pt idx="397">
                  <c:v>34.927404313369102</c:v>
                </c:pt>
                <c:pt idx="398">
                  <c:v>34.8736217091489</c:v>
                </c:pt>
                <c:pt idx="399">
                  <c:v>34.970442458954899</c:v>
                </c:pt>
                <c:pt idx="400">
                  <c:v>35.272003612373702</c:v>
                </c:pt>
                <c:pt idx="401">
                  <c:v>35.056550238893102</c:v>
                </c:pt>
                <c:pt idx="402">
                  <c:v>35.164244058079902</c:v>
                </c:pt>
                <c:pt idx="403">
                  <c:v>35.401401960936198</c:v>
                </c:pt>
                <c:pt idx="404">
                  <c:v>35.822603141574596</c:v>
                </c:pt>
                <c:pt idx="405">
                  <c:v>35.455346273858702</c:v>
                </c:pt>
                <c:pt idx="406">
                  <c:v>35.574080759217999</c:v>
                </c:pt>
                <c:pt idx="407">
                  <c:v>35.595677489603801</c:v>
                </c:pt>
                <c:pt idx="408">
                  <c:v>35.887492558985201</c:v>
                </c:pt>
                <c:pt idx="409">
                  <c:v>35.703700788769503</c:v>
                </c:pt>
                <c:pt idx="410">
                  <c:v>35.876675668320502</c:v>
                </c:pt>
                <c:pt idx="411">
                  <c:v>35.876675668320502</c:v>
                </c:pt>
                <c:pt idx="412">
                  <c:v>35.919945882340599</c:v>
                </c:pt>
                <c:pt idx="413">
                  <c:v>36.125624686176302</c:v>
                </c:pt>
                <c:pt idx="414">
                  <c:v>35.941584967042402</c:v>
                </c:pt>
                <c:pt idx="415">
                  <c:v>35.89830944965</c:v>
                </c:pt>
                <c:pt idx="416">
                  <c:v>35.811790226002898</c:v>
                </c:pt>
                <c:pt idx="417">
                  <c:v>35.9632267044055</c:v>
                </c:pt>
                <c:pt idx="418">
                  <c:v>35.833416057146302</c:v>
                </c:pt>
                <c:pt idx="419">
                  <c:v>36.114793195131398</c:v>
                </c:pt>
                <c:pt idx="420">
                  <c:v>36.331542727966998</c:v>
                </c:pt>
                <c:pt idx="421">
                  <c:v>35.89830944965</c:v>
                </c:pt>
                <c:pt idx="422">
                  <c:v>35.9632267044055</c:v>
                </c:pt>
                <c:pt idx="423">
                  <c:v>35.887492558985201</c:v>
                </c:pt>
                <c:pt idx="424">
                  <c:v>36.028167838968301</c:v>
                </c:pt>
                <c:pt idx="425">
                  <c:v>36.158121817834797</c:v>
                </c:pt>
                <c:pt idx="426">
                  <c:v>36.0606476986991</c:v>
                </c:pt>
                <c:pt idx="427">
                  <c:v>36.114793195131398</c:v>
                </c:pt>
                <c:pt idx="428">
                  <c:v>36.418317107850299</c:v>
                </c:pt>
                <c:pt idx="429">
                  <c:v>36.244810978583899</c:v>
                </c:pt>
                <c:pt idx="430">
                  <c:v>36.374924586477</c:v>
                </c:pt>
                <c:pt idx="431">
                  <c:v>36.320699261807597</c:v>
                </c:pt>
                <c:pt idx="432">
                  <c:v>36.309855795648197</c:v>
                </c:pt>
                <c:pt idx="433">
                  <c:v>36.374924586477</c:v>
                </c:pt>
                <c:pt idx="434">
                  <c:v>36.223134697346197</c:v>
                </c:pt>
                <c:pt idx="435">
                  <c:v>36.461720297329698</c:v>
                </c:pt>
                <c:pt idx="436">
                  <c:v>36.353232324691596</c:v>
                </c:pt>
                <c:pt idx="437">
                  <c:v>36.537701898662398</c:v>
                </c:pt>
                <c:pt idx="438">
                  <c:v>36.646303324938003</c:v>
                </c:pt>
                <c:pt idx="439">
                  <c:v>36.657166808572399</c:v>
                </c:pt>
                <c:pt idx="440">
                  <c:v>36.407468310914297</c:v>
                </c:pt>
                <c:pt idx="441">
                  <c:v>36.591993926892599</c:v>
                </c:pt>
                <c:pt idx="442">
                  <c:v>36.591993926892599</c:v>
                </c:pt>
                <c:pt idx="443">
                  <c:v>36.657166808572399</c:v>
                </c:pt>
                <c:pt idx="444">
                  <c:v>36.896340094183998</c:v>
                </c:pt>
                <c:pt idx="445">
                  <c:v>36.787584794546603</c:v>
                </c:pt>
                <c:pt idx="446">
                  <c:v>36.678896450093802</c:v>
                </c:pt>
                <c:pt idx="447">
                  <c:v>36.657166808572399</c:v>
                </c:pt>
                <c:pt idx="448">
                  <c:v>36.896340094183998</c:v>
                </c:pt>
                <c:pt idx="449">
                  <c:v>37.135837842636903</c:v>
                </c:pt>
                <c:pt idx="450">
                  <c:v>37.0922686241733</c:v>
                </c:pt>
                <c:pt idx="451">
                  <c:v>36.9398609799753</c:v>
                </c:pt>
                <c:pt idx="452">
                  <c:v>37.0378225532017</c:v>
                </c:pt>
                <c:pt idx="453">
                  <c:v>36.831078875160401</c:v>
                </c:pt>
                <c:pt idx="454">
                  <c:v>37.070488046473898</c:v>
                </c:pt>
                <c:pt idx="455">
                  <c:v>37.266610050333703</c:v>
                </c:pt>
                <c:pt idx="456">
                  <c:v>37.332032497744699</c:v>
                </c:pt>
                <c:pt idx="457">
                  <c:v>37.332032497744699</c:v>
                </c:pt>
                <c:pt idx="458">
                  <c:v>37.4629501695347</c:v>
                </c:pt>
                <c:pt idx="459">
                  <c:v>37.4629501695347</c:v>
                </c:pt>
                <c:pt idx="460">
                  <c:v>37.528445429910597</c:v>
                </c:pt>
                <c:pt idx="461">
                  <c:v>37.397479198148901</c:v>
                </c:pt>
                <c:pt idx="462">
                  <c:v>37.528445429910597</c:v>
                </c:pt>
                <c:pt idx="463">
                  <c:v>37.517528203236701</c:v>
                </c:pt>
                <c:pt idx="464">
                  <c:v>36.5051341601622</c:v>
                </c:pt>
                <c:pt idx="465">
                  <c:v>36.961625446786897</c:v>
                </c:pt>
                <c:pt idx="466">
                  <c:v>36.570274978434703</c:v>
                </c:pt>
                <c:pt idx="467">
                  <c:v>36.309855795648197</c:v>
                </c:pt>
                <c:pt idx="468">
                  <c:v>36.9398609799753</c:v>
                </c:pt>
                <c:pt idx="469">
                  <c:v>36.754971599320299</c:v>
                </c:pt>
                <c:pt idx="470">
                  <c:v>36.744101426760601</c:v>
                </c:pt>
                <c:pt idx="471">
                  <c:v>36.722363758529198</c:v>
                </c:pt>
                <c:pt idx="472">
                  <c:v>36.852829934427497</c:v>
                </c:pt>
                <c:pt idx="473">
                  <c:v>36.852829934427497</c:v>
                </c:pt>
                <c:pt idx="474">
                  <c:v>36.787584794546603</c:v>
                </c:pt>
                <c:pt idx="475">
                  <c:v>36.918099195994799</c:v>
                </c:pt>
                <c:pt idx="476">
                  <c:v>37.0922686241733</c:v>
                </c:pt>
                <c:pt idx="477">
                  <c:v>36.831078875160401</c:v>
                </c:pt>
                <c:pt idx="478">
                  <c:v>37.179417816276597</c:v>
                </c:pt>
                <c:pt idx="479">
                  <c:v>37.103160256756603</c:v>
                </c:pt>
                <c:pt idx="480">
                  <c:v>37.201211837947298</c:v>
                </c:pt>
                <c:pt idx="481">
                  <c:v>36.983392597091097</c:v>
                </c:pt>
                <c:pt idx="482">
                  <c:v>36.983392597091097</c:v>
                </c:pt>
                <c:pt idx="483">
                  <c:v>36.961625446786897</c:v>
                </c:pt>
                <c:pt idx="484">
                  <c:v>36.874583673881801</c:v>
                </c:pt>
                <c:pt idx="485">
                  <c:v>36.874583673881801</c:v>
                </c:pt>
                <c:pt idx="486">
                  <c:v>36.657166808572399</c:v>
                </c:pt>
                <c:pt idx="487">
                  <c:v>36.9398609799753</c:v>
                </c:pt>
                <c:pt idx="488">
                  <c:v>36.9398609799753</c:v>
                </c:pt>
                <c:pt idx="489">
                  <c:v>37.201211837947298</c:v>
                </c:pt>
                <c:pt idx="490">
                  <c:v>37.201211837947298</c:v>
                </c:pt>
                <c:pt idx="491">
                  <c:v>36.983393939168302</c:v>
                </c:pt>
                <c:pt idx="492">
                  <c:v>36.787584794546603</c:v>
                </c:pt>
                <c:pt idx="493">
                  <c:v>37.135837842636903</c:v>
                </c:pt>
                <c:pt idx="494">
                  <c:v>37.288414839136699</c:v>
                </c:pt>
                <c:pt idx="495">
                  <c:v>37.397479198148901</c:v>
                </c:pt>
                <c:pt idx="496">
                  <c:v>37.048710155578704</c:v>
                </c:pt>
                <c:pt idx="497">
                  <c:v>36.972509021938997</c:v>
                </c:pt>
                <c:pt idx="498">
                  <c:v>37.332032497744699</c:v>
                </c:pt>
                <c:pt idx="499">
                  <c:v>37.288414839136699</c:v>
                </c:pt>
                <c:pt idx="500">
                  <c:v>37.266610050333703</c:v>
                </c:pt>
                <c:pt idx="501">
                  <c:v>37.353845368881203</c:v>
                </c:pt>
                <c:pt idx="502">
                  <c:v>37.615810257782101</c:v>
                </c:pt>
                <c:pt idx="503">
                  <c:v>37.703218340923399</c:v>
                </c:pt>
                <c:pt idx="504">
                  <c:v>37.572122439613501</c:v>
                </c:pt>
                <c:pt idx="505">
                  <c:v>37.659508889767203</c:v>
                </c:pt>
                <c:pt idx="506">
                  <c:v>37.561202511825698</c:v>
                </c:pt>
                <c:pt idx="507">
                  <c:v>37.834411663026103</c:v>
                </c:pt>
                <c:pt idx="508">
                  <c:v>37.746938616609597</c:v>
                </c:pt>
                <c:pt idx="509">
                  <c:v>37.637658221712897</c:v>
                </c:pt>
                <c:pt idx="510">
                  <c:v>37.878164444493699</c:v>
                </c:pt>
                <c:pt idx="511">
                  <c:v>38.075186258093197</c:v>
                </c:pt>
                <c:pt idx="512">
                  <c:v>37.987593861199201</c:v>
                </c:pt>
                <c:pt idx="513">
                  <c:v>38.195697149055</c:v>
                </c:pt>
                <c:pt idx="514">
                  <c:v>38.162822135950599</c:v>
                </c:pt>
                <c:pt idx="515">
                  <c:v>38.184737904375297</c:v>
                </c:pt>
                <c:pt idx="516">
                  <c:v>38.075186258093197</c:v>
                </c:pt>
                <c:pt idx="517">
                  <c:v>38.0532840842151</c:v>
                </c:pt>
                <c:pt idx="518">
                  <c:v>38.272428194179398</c:v>
                </c:pt>
                <c:pt idx="519">
                  <c:v>38.228577604704398</c:v>
                </c:pt>
                <c:pt idx="520">
                  <c:v>38.436965319665397</c:v>
                </c:pt>
                <c:pt idx="521">
                  <c:v>38.075186258093197</c:v>
                </c:pt>
                <c:pt idx="522">
                  <c:v>38.118998759203699</c:v>
                </c:pt>
                <c:pt idx="523">
                  <c:v>38.228577604704398</c:v>
                </c:pt>
                <c:pt idx="524">
                  <c:v>38.371132202805398</c:v>
                </c:pt>
                <c:pt idx="525">
                  <c:v>38.382102343397399</c:v>
                </c:pt>
                <c:pt idx="526">
                  <c:v>38.568705247177398</c:v>
                </c:pt>
                <c:pt idx="527">
                  <c:v>38.535760706374603</c:v>
                </c:pt>
                <c:pt idx="528">
                  <c:v>38.5467417645661</c:v>
                </c:pt>
                <c:pt idx="529">
                  <c:v>38.491844668257897</c:v>
                </c:pt>
                <c:pt idx="530">
                  <c:v>38.612640411468497</c:v>
                </c:pt>
                <c:pt idx="531">
                  <c:v>38.634612094508903</c:v>
                </c:pt>
                <c:pt idx="532">
                  <c:v>38.623625569364499</c:v>
                </c:pt>
                <c:pt idx="533">
                  <c:v>38.5796876715971</c:v>
                </c:pt>
                <c:pt idx="534">
                  <c:v>38.535760706374603</c:v>
                </c:pt>
                <c:pt idx="535">
                  <c:v>38.689552926445401</c:v>
                </c:pt>
                <c:pt idx="536">
                  <c:v>38.777494383964303</c:v>
                </c:pt>
                <c:pt idx="537">
                  <c:v>38.66757440512</c:v>
                </c:pt>
                <c:pt idx="538">
                  <c:v>38.865479669771702</c:v>
                </c:pt>
                <c:pt idx="539">
                  <c:v>38.733518179397997</c:v>
                </c:pt>
                <c:pt idx="540">
                  <c:v>38.557722822757697</c:v>
                </c:pt>
                <c:pt idx="541">
                  <c:v>39.008549692705103</c:v>
                </c:pt>
                <c:pt idx="542">
                  <c:v>39.030570707203502</c:v>
                </c:pt>
                <c:pt idx="543">
                  <c:v>38.997539872153403</c:v>
                </c:pt>
                <c:pt idx="544">
                  <c:v>39.107665552424699</c:v>
                </c:pt>
                <c:pt idx="545">
                  <c:v>39.217859971031601</c:v>
                </c:pt>
                <c:pt idx="546">
                  <c:v>39.504687771441702</c:v>
                </c:pt>
                <c:pt idx="547">
                  <c:v>39.482607542244097</c:v>
                </c:pt>
                <c:pt idx="548">
                  <c:v>39.2840096523095</c:v>
                </c:pt>
                <c:pt idx="549">
                  <c:v>39.228883540969001</c:v>
                </c:pt>
                <c:pt idx="550">
                  <c:v>39.173773949496798</c:v>
                </c:pt>
                <c:pt idx="551">
                  <c:v>39.052594468834499</c:v>
                </c:pt>
                <c:pt idx="552">
                  <c:v>39.416383419310002</c:v>
                </c:pt>
                <c:pt idx="553">
                  <c:v>39.2840096523095</c:v>
                </c:pt>
                <c:pt idx="554">
                  <c:v>39.405348825113599</c:v>
                </c:pt>
                <c:pt idx="555">
                  <c:v>39.460530074283398</c:v>
                </c:pt>
                <c:pt idx="556">
                  <c:v>39.504687771441702</c:v>
                </c:pt>
                <c:pt idx="557">
                  <c:v>39.5930363144181</c:v>
                </c:pt>
                <c:pt idx="558">
                  <c:v>39.548856516310103</c:v>
                </c:pt>
                <c:pt idx="559">
                  <c:v>39.5930363144181</c:v>
                </c:pt>
                <c:pt idx="560">
                  <c:v>39.637227171299301</c:v>
                </c:pt>
                <c:pt idx="561">
                  <c:v>39.5930363144181</c:v>
                </c:pt>
                <c:pt idx="562">
                  <c:v>39.615130360166098</c:v>
                </c:pt>
                <c:pt idx="563">
                  <c:v>39.814101297371302</c:v>
                </c:pt>
                <c:pt idx="564">
                  <c:v>39.9026048572238</c:v>
                </c:pt>
                <c:pt idx="565">
                  <c:v>39.969011655944897</c:v>
                </c:pt>
                <c:pt idx="566">
                  <c:v>39.825162162764997</c:v>
                </c:pt>
                <c:pt idx="567">
                  <c:v>39.946873280805399</c:v>
                </c:pt>
                <c:pt idx="568">
                  <c:v>39.880474807390002</c:v>
                </c:pt>
                <c:pt idx="569">
                  <c:v>39.946873280805399</c:v>
                </c:pt>
                <c:pt idx="570">
                  <c:v>39.8472852797127</c:v>
                </c:pt>
                <c:pt idx="571">
                  <c:v>39.991152807578402</c:v>
                </c:pt>
                <c:pt idx="572">
                  <c:v>40.101900237543802</c:v>
                </c:pt>
                <c:pt idx="573">
                  <c:v>40.013296736402502</c:v>
                </c:pt>
                <c:pt idx="574">
                  <c:v>40.079745192987097</c:v>
                </c:pt>
                <c:pt idx="575">
                  <c:v>40.057592928409697</c:v>
                </c:pt>
                <c:pt idx="576">
                  <c:v>39.880474807390002</c:v>
                </c:pt>
                <c:pt idx="577">
                  <c:v>39.814101297371302</c:v>
                </c:pt>
                <c:pt idx="578">
                  <c:v>40.1240580627775</c:v>
                </c:pt>
                <c:pt idx="579">
                  <c:v>40.057592928409697</c:v>
                </c:pt>
                <c:pt idx="580">
                  <c:v>40.257063447510497</c:v>
                </c:pt>
                <c:pt idx="581">
                  <c:v>40.035443443113799</c:v>
                </c:pt>
                <c:pt idx="582">
                  <c:v>40.3236037356221</c:v>
                </c:pt>
                <c:pt idx="583">
                  <c:v>40.234888923545</c:v>
                </c:pt>
                <c:pt idx="584">
                  <c:v>40.456759597862998</c:v>
                </c:pt>
                <c:pt idx="585">
                  <c:v>40.356883635472101</c:v>
                </c:pt>
                <c:pt idx="586">
                  <c:v>40.567799586628603</c:v>
                </c:pt>
                <c:pt idx="587">
                  <c:v>40.290330804946997</c:v>
                </c:pt>
                <c:pt idx="588">
                  <c:v>40.279240757045102</c:v>
                </c:pt>
                <c:pt idx="589">
                  <c:v>40.367977864878902</c:v>
                </c:pt>
                <c:pt idx="590">
                  <c:v>40.367977864878902</c:v>
                </c:pt>
                <c:pt idx="591">
                  <c:v>40.567799586628603</c:v>
                </c:pt>
                <c:pt idx="592">
                  <c:v>40.379073488821497</c:v>
                </c:pt>
                <c:pt idx="593">
                  <c:v>40.7011398288574</c:v>
                </c:pt>
                <c:pt idx="594">
                  <c:v>40.523375209867197</c:v>
                </c:pt>
                <c:pt idx="595">
                  <c:v>40.6344571189737</c:v>
                </c:pt>
                <c:pt idx="596">
                  <c:v>40.6344571189737</c:v>
                </c:pt>
                <c:pt idx="597">
                  <c:v>40.567799586628603</c:v>
                </c:pt>
                <c:pt idx="598">
                  <c:v>40.656681890491498</c:v>
                </c:pt>
                <c:pt idx="599">
                  <c:v>40.678909460217803</c:v>
                </c:pt>
                <c:pt idx="600">
                  <c:v>40.790089306652199</c:v>
                </c:pt>
                <c:pt idx="601">
                  <c:v>40.7011398288574</c:v>
                </c:pt>
                <c:pt idx="602">
                  <c:v>40.901339214119901</c:v>
                </c:pt>
                <c:pt idx="603">
                  <c:v>40.690024644537601</c:v>
                </c:pt>
                <c:pt idx="604">
                  <c:v>40.7678477353071</c:v>
                </c:pt>
                <c:pt idx="605">
                  <c:v>40.945858813982198</c:v>
                </c:pt>
                <c:pt idx="606">
                  <c:v>40.745608965696697</c:v>
                </c:pt>
                <c:pt idx="607">
                  <c:v>40.990389643406999</c:v>
                </c:pt>
                <c:pt idx="608">
                  <c:v>40.968122824645199</c:v>
                </c:pt>
                <c:pt idx="609">
                  <c:v>40.778968520979603</c:v>
                </c:pt>
                <c:pt idx="610">
                  <c:v>40.812333680438101</c:v>
                </c:pt>
                <c:pt idx="611">
                  <c:v>40.745608965696697</c:v>
                </c:pt>
                <c:pt idx="612">
                  <c:v>40.945858813982198</c:v>
                </c:pt>
                <c:pt idx="613">
                  <c:v>41.146336061046497</c:v>
                </c:pt>
                <c:pt idx="614">
                  <c:v>41.012659270975803</c:v>
                </c:pt>
                <c:pt idx="615">
                  <c:v>41.280114147002102</c:v>
                </c:pt>
                <c:pt idx="616">
                  <c:v>41.202064963065901</c:v>
                </c:pt>
                <c:pt idx="617">
                  <c:v>41.012659270975803</c:v>
                </c:pt>
                <c:pt idx="618">
                  <c:v>41.168625370124602</c:v>
                </c:pt>
                <c:pt idx="619">
                  <c:v>41.190917493687103</c:v>
                </c:pt>
                <c:pt idx="620">
                  <c:v>41.280114147002102</c:v>
                </c:pt>
                <c:pt idx="621">
                  <c:v>41.034931708060597</c:v>
                </c:pt>
                <c:pt idx="622">
                  <c:v>41.257810758390796</c:v>
                </c:pt>
                <c:pt idx="623">
                  <c:v>41.190917493687103</c:v>
                </c:pt>
                <c:pt idx="624">
                  <c:v>41.213212432444799</c:v>
                </c:pt>
                <c:pt idx="625">
                  <c:v>41.347041223933701</c:v>
                </c:pt>
                <c:pt idx="626">
                  <c:v>41.391673374928203</c:v>
                </c:pt>
                <c:pt idx="627">
                  <c:v>41.413993682476601</c:v>
                </c:pt>
                <c:pt idx="628">
                  <c:v>41.413993682476601</c:v>
                </c:pt>
                <c:pt idx="629">
                  <c:v>41.480971541889502</c:v>
                </c:pt>
                <c:pt idx="630">
                  <c:v>41.458642765243297</c:v>
                </c:pt>
                <c:pt idx="631">
                  <c:v>41.637352103361501</c:v>
                </c:pt>
                <c:pt idx="632">
                  <c:v>41.7044147717153</c:v>
                </c:pt>
                <c:pt idx="633">
                  <c:v>41.570314900232802</c:v>
                </c:pt>
                <c:pt idx="634">
                  <c:v>41.637352103361501</c:v>
                </c:pt>
                <c:pt idx="635">
                  <c:v>41.659703495721402</c:v>
                </c:pt>
                <c:pt idx="636">
                  <c:v>41.659703495721402</c:v>
                </c:pt>
                <c:pt idx="637">
                  <c:v>41.637352103361501</c:v>
                </c:pt>
                <c:pt idx="638">
                  <c:v>41.525637569279802</c:v>
                </c:pt>
                <c:pt idx="639">
                  <c:v>41.659703495721402</c:v>
                </c:pt>
                <c:pt idx="640">
                  <c:v>41.771502924648203</c:v>
                </c:pt>
                <c:pt idx="641">
                  <c:v>41.771502924648203</c:v>
                </c:pt>
                <c:pt idx="642">
                  <c:v>41.536806195366601</c:v>
                </c:pt>
                <c:pt idx="643">
                  <c:v>41.928141163738097</c:v>
                </c:pt>
                <c:pt idx="644">
                  <c:v>41.7044147717153</c:v>
                </c:pt>
                <c:pt idx="645">
                  <c:v>41.726774656783299</c:v>
                </c:pt>
                <c:pt idx="646">
                  <c:v>41.984117445063099</c:v>
                </c:pt>
                <c:pt idx="647">
                  <c:v>42.084918504358797</c:v>
                </c:pt>
                <c:pt idx="648">
                  <c:v>41.726774656783299</c:v>
                </c:pt>
                <c:pt idx="649">
                  <c:v>41.8386165815364</c:v>
                </c:pt>
                <c:pt idx="650">
                  <c:v>42.017711166835703</c:v>
                </c:pt>
                <c:pt idx="651">
                  <c:v>42.040110770027297</c:v>
                </c:pt>
                <c:pt idx="652">
                  <c:v>41.905755761778401</c:v>
                </c:pt>
                <c:pt idx="653">
                  <c:v>42.219409982918897</c:v>
                </c:pt>
                <c:pt idx="654">
                  <c:v>42.163359770788901</c:v>
                </c:pt>
                <c:pt idx="655">
                  <c:v>42.040110770027297</c:v>
                </c:pt>
                <c:pt idx="656">
                  <c:v>42.062513215627902</c:v>
                </c:pt>
                <c:pt idx="657">
                  <c:v>42.2418351937865</c:v>
                </c:pt>
                <c:pt idx="658">
                  <c:v>42.410115491181998</c:v>
                </c:pt>
                <c:pt idx="659">
                  <c:v>42.511160146582199</c:v>
                </c:pt>
                <c:pt idx="660">
                  <c:v>42.309127922757803</c:v>
                </c:pt>
                <c:pt idx="661">
                  <c:v>42.601026512644999</c:v>
                </c:pt>
                <c:pt idx="662">
                  <c:v>42.533622449852899</c:v>
                </c:pt>
                <c:pt idx="663">
                  <c:v>42.331564533618199</c:v>
                </c:pt>
                <c:pt idx="664">
                  <c:v>42.3764463114927</c:v>
                </c:pt>
                <c:pt idx="665">
                  <c:v>42.432564940987398</c:v>
                </c:pt>
                <c:pt idx="666">
                  <c:v>42.488700700929002</c:v>
                </c:pt>
                <c:pt idx="667">
                  <c:v>42.645976855935203</c:v>
                </c:pt>
                <c:pt idx="668">
                  <c:v>42.4662441121665</c:v>
                </c:pt>
                <c:pt idx="669">
                  <c:v>42.421339502406802</c:v>
                </c:pt>
                <c:pt idx="670">
                  <c:v>42.601026512644999</c:v>
                </c:pt>
                <c:pt idx="671">
                  <c:v>42.758402811666301</c:v>
                </c:pt>
                <c:pt idx="672">
                  <c:v>42.556087611468598</c:v>
                </c:pt>
                <c:pt idx="673">
                  <c:v>42.6909386471673</c:v>
                </c:pt>
                <c:pt idx="674">
                  <c:v>42.758402811666301</c:v>
                </c:pt>
                <c:pt idx="675">
                  <c:v>42.713423837584003</c:v>
                </c:pt>
                <c:pt idx="676">
                  <c:v>42.668456320193997</c:v>
                </c:pt>
                <c:pt idx="677">
                  <c:v>42.870900408233197</c:v>
                </c:pt>
                <c:pt idx="678">
                  <c:v>42.825892766862999</c:v>
                </c:pt>
                <c:pt idx="679">
                  <c:v>42.870900408233197</c:v>
                </c:pt>
                <c:pt idx="680">
                  <c:v>42.825892766862999</c:v>
                </c:pt>
                <c:pt idx="681">
                  <c:v>42.780896596791798</c:v>
                </c:pt>
                <c:pt idx="682">
                  <c:v>42.870900408233197</c:v>
                </c:pt>
                <c:pt idx="683">
                  <c:v>42.8033932482805</c:v>
                </c:pt>
                <c:pt idx="684">
                  <c:v>42.938433391773302</c:v>
                </c:pt>
                <c:pt idx="685">
                  <c:v>43.028517574015403</c:v>
                </c:pt>
                <c:pt idx="686">
                  <c:v>42.893408532483498</c:v>
                </c:pt>
                <c:pt idx="687">
                  <c:v>43.129917614291003</c:v>
                </c:pt>
                <c:pt idx="688">
                  <c:v>43.005992218665099</c:v>
                </c:pt>
                <c:pt idx="689">
                  <c:v>43.310327642676597</c:v>
                </c:pt>
                <c:pt idx="690">
                  <c:v>43.118647746907797</c:v>
                </c:pt>
                <c:pt idx="691">
                  <c:v>43.163730094527203</c:v>
                </c:pt>
                <c:pt idx="692">
                  <c:v>43.2313752089579</c:v>
                </c:pt>
                <c:pt idx="693">
                  <c:v>43.118647746907797</c:v>
                </c:pt>
                <c:pt idx="694">
                  <c:v>43.299046252647898</c:v>
                </c:pt>
                <c:pt idx="695">
                  <c:v>43.3893146796783</c:v>
                </c:pt>
                <c:pt idx="696">
                  <c:v>43.253929341510897</c:v>
                </c:pt>
                <c:pt idx="697">
                  <c:v>43.163730094527203</c:v>
                </c:pt>
                <c:pt idx="698">
                  <c:v>43.524803920648097</c:v>
                </c:pt>
                <c:pt idx="699">
                  <c:v>43.411889000061798</c:v>
                </c:pt>
                <c:pt idx="700">
                  <c:v>43.242652275234398</c:v>
                </c:pt>
                <c:pt idx="701">
                  <c:v>43.321609032705297</c:v>
                </c:pt>
                <c:pt idx="702">
                  <c:v>43.524803920648097</c:v>
                </c:pt>
                <c:pt idx="703">
                  <c:v>43.502215158245299</c:v>
                </c:pt>
                <c:pt idx="704">
                  <c:v>43.411889000061798</c:v>
                </c:pt>
                <c:pt idx="705">
                  <c:v>43.186275586201901</c:v>
                </c:pt>
                <c:pt idx="706">
                  <c:v>43.400601839870099</c:v>
                </c:pt>
                <c:pt idx="707">
                  <c:v>43.366743245483001</c:v>
                </c:pt>
                <c:pt idx="708">
                  <c:v>43.569990118058399</c:v>
                </c:pt>
                <c:pt idx="709">
                  <c:v>43.728232949093503</c:v>
                </c:pt>
                <c:pt idx="710">
                  <c:v>43.434466207371599</c:v>
                </c:pt>
                <c:pt idx="711">
                  <c:v>43.423177603716702</c:v>
                </c:pt>
                <c:pt idx="712">
                  <c:v>43.344174696737802</c:v>
                </c:pt>
                <c:pt idx="713">
                  <c:v>43.683006236327003</c:v>
                </c:pt>
                <c:pt idx="714">
                  <c:v>43.299046252647898</c:v>
                </c:pt>
                <c:pt idx="715">
                  <c:v>43.592587554546</c:v>
                </c:pt>
                <c:pt idx="716">
                  <c:v>43.762160951033202</c:v>
                </c:pt>
                <c:pt idx="717">
                  <c:v>43.705618144435903</c:v>
                </c:pt>
                <c:pt idx="718">
                  <c:v>43.592587554546</c:v>
                </c:pt>
                <c:pt idx="719">
                  <c:v>43.649094165406801</c:v>
                </c:pt>
                <c:pt idx="720">
                  <c:v>43.683006236327003</c:v>
                </c:pt>
                <c:pt idx="721">
                  <c:v>43.705618144435903</c:v>
                </c:pt>
                <c:pt idx="722">
                  <c:v>43.886617747442401</c:v>
                </c:pt>
                <c:pt idx="723">
                  <c:v>43.683006236327003</c:v>
                </c:pt>
                <c:pt idx="724">
                  <c:v>43.909255751232998</c:v>
                </c:pt>
                <c:pt idx="725">
                  <c:v>43.931896658262197</c:v>
                </c:pt>
                <c:pt idx="726">
                  <c:v>43.886617747442401</c:v>
                </c:pt>
                <c:pt idx="727">
                  <c:v>43.773471251024198</c:v>
                </c:pt>
                <c:pt idx="728">
                  <c:v>43.81872114806</c:v>
                </c:pt>
                <c:pt idx="729">
                  <c:v>43.852666546373101</c:v>
                </c:pt>
                <c:pt idx="730">
                  <c:v>43.954540469274903</c:v>
                </c:pt>
                <c:pt idx="731">
                  <c:v>44.011163069948303</c:v>
                </c:pt>
                <c:pt idx="732">
                  <c:v>44.226492983619799</c:v>
                </c:pt>
                <c:pt idx="733">
                  <c:v>44.203814266610202</c:v>
                </c:pt>
                <c:pt idx="734">
                  <c:v>43.977187185016099</c:v>
                </c:pt>
                <c:pt idx="735">
                  <c:v>44.158465570671602</c:v>
                </c:pt>
                <c:pt idx="736">
                  <c:v>44.317236996061403</c:v>
                </c:pt>
                <c:pt idx="737">
                  <c:v>44.294546619792399</c:v>
                </c:pt>
                <c:pt idx="738">
                  <c:v>44.203814266610202</c:v>
                </c:pt>
                <c:pt idx="739">
                  <c:v>44.203814266610202</c:v>
                </c:pt>
                <c:pt idx="740">
                  <c:v>44.4761513392328</c:v>
                </c:pt>
                <c:pt idx="741">
                  <c:v>44.646575960446</c:v>
                </c:pt>
                <c:pt idx="742">
                  <c:v>44.4761513392328</c:v>
                </c:pt>
                <c:pt idx="743">
                  <c:v>44.385325627998199</c:v>
                </c:pt>
                <c:pt idx="744">
                  <c:v>44.4761513392328</c:v>
                </c:pt>
                <c:pt idx="745">
                  <c:v>44.544301300441397</c:v>
                </c:pt>
                <c:pt idx="746">
                  <c:v>44.4761513392328</c:v>
                </c:pt>
                <c:pt idx="747">
                  <c:v>44.544301300441397</c:v>
                </c:pt>
                <c:pt idx="748">
                  <c:v>44.612477579457497</c:v>
                </c:pt>
                <c:pt idx="749">
                  <c:v>44.748909172273997</c:v>
                </c:pt>
                <c:pt idx="750">
                  <c:v>44.487508204627602</c:v>
                </c:pt>
                <c:pt idx="751">
                  <c:v>44.4761513392328</c:v>
                </c:pt>
                <c:pt idx="752">
                  <c:v>44.510223396765099</c:v>
                </c:pt>
                <c:pt idx="753">
                  <c:v>44.646575960446</c:v>
                </c:pt>
                <c:pt idx="754">
                  <c:v>44.6920502276947</c:v>
                </c:pt>
                <c:pt idx="755">
                  <c:v>44.680680196615803</c:v>
                </c:pt>
                <c:pt idx="756">
                  <c:v>44.521581723507801</c:v>
                </c:pt>
                <c:pt idx="757">
                  <c:v>44.748909172273997</c:v>
                </c:pt>
                <c:pt idx="758">
                  <c:v>44.408027675521097</c:v>
                </c:pt>
                <c:pt idx="759">
                  <c:v>44.430732642733702</c:v>
                </c:pt>
                <c:pt idx="760">
                  <c:v>44.601113403560397</c:v>
                </c:pt>
                <c:pt idx="761">
                  <c:v>44.612477579457497</c:v>
                </c:pt>
                <c:pt idx="762">
                  <c:v>44.453440530387198</c:v>
                </c:pt>
                <c:pt idx="763">
                  <c:v>44.703420258773598</c:v>
                </c:pt>
                <c:pt idx="764">
                  <c:v>44.510223396765099</c:v>
                </c:pt>
                <c:pt idx="765">
                  <c:v>44.544301300441397</c:v>
                </c:pt>
                <c:pt idx="766">
                  <c:v>44.771658025126598</c:v>
                </c:pt>
                <c:pt idx="767">
                  <c:v>44.532941511974599</c:v>
                </c:pt>
                <c:pt idx="768">
                  <c:v>44.498865070022397</c:v>
                </c:pt>
                <c:pt idx="769">
                  <c:v>44.635208857711902</c:v>
                </c:pt>
                <c:pt idx="770">
                  <c:v>44.737536211341002</c:v>
                </c:pt>
                <c:pt idx="771">
                  <c:v>44.567023801575601</c:v>
                </c:pt>
                <c:pt idx="772">
                  <c:v>44.680680196615803</c:v>
                </c:pt>
                <c:pt idx="773">
                  <c:v>44.8626827615171</c:v>
                </c:pt>
                <c:pt idx="774">
                  <c:v>44.930982126216499</c:v>
                </c:pt>
                <c:pt idx="775">
                  <c:v>44.555662551008503</c:v>
                </c:pt>
                <c:pt idx="776">
                  <c:v>44.839922177160403</c:v>
                </c:pt>
                <c:pt idx="777">
                  <c:v>44.635208857711902</c:v>
                </c:pt>
                <c:pt idx="778">
                  <c:v>44.760283598700298</c:v>
                </c:pt>
                <c:pt idx="779">
                  <c:v>44.737536211341002</c:v>
                </c:pt>
                <c:pt idx="780">
                  <c:v>44.680680196615803</c:v>
                </c:pt>
                <c:pt idx="781">
                  <c:v>44.737536211341002</c:v>
                </c:pt>
                <c:pt idx="782">
                  <c:v>44.8854462806407</c:v>
                </c:pt>
                <c:pt idx="783">
                  <c:v>44.908212735288203</c:v>
                </c:pt>
                <c:pt idx="784">
                  <c:v>44.635208857711902</c:v>
                </c:pt>
                <c:pt idx="785">
                  <c:v>44.703420258773598</c:v>
                </c:pt>
                <c:pt idx="786">
                  <c:v>44.794409809721301</c:v>
                </c:pt>
                <c:pt idx="787">
                  <c:v>44.8285433519872</c:v>
                </c:pt>
                <c:pt idx="788">
                  <c:v>44.771658025126598</c:v>
                </c:pt>
                <c:pt idx="789">
                  <c:v>44.8854462806407</c:v>
                </c:pt>
                <c:pt idx="790">
                  <c:v>44.748909172273997</c:v>
                </c:pt>
                <c:pt idx="791">
                  <c:v>44.976529719946498</c:v>
                </c:pt>
                <c:pt idx="792">
                  <c:v>44.976529719946498</c:v>
                </c:pt>
                <c:pt idx="793">
                  <c:v>45.022089067894399</c:v>
                </c:pt>
                <c:pt idx="794">
                  <c:v>44.794409809721301</c:v>
                </c:pt>
                <c:pt idx="795">
                  <c:v>44.851302469338798</c:v>
                </c:pt>
                <c:pt idx="796">
                  <c:v>45.067660176128499</c:v>
                </c:pt>
                <c:pt idx="797">
                  <c:v>44.953754454183397</c:v>
                </c:pt>
                <c:pt idx="798">
                  <c:v>45.090450142250397</c:v>
                </c:pt>
                <c:pt idx="799">
                  <c:v>45.295692334309003</c:v>
                </c:pt>
                <c:pt idx="800">
                  <c:v>45.090450142250397</c:v>
                </c:pt>
                <c:pt idx="801">
                  <c:v>45.158837697751501</c:v>
                </c:pt>
                <c:pt idx="802">
                  <c:v>45.398403346633302</c:v>
                </c:pt>
                <c:pt idx="803">
                  <c:v>45.227251754921703</c:v>
                </c:pt>
                <c:pt idx="804">
                  <c:v>44.976529719946498</c:v>
                </c:pt>
                <c:pt idx="805">
                  <c:v>45.124640976511799</c:v>
                </c:pt>
                <c:pt idx="806">
                  <c:v>45.204444123300497</c:v>
                </c:pt>
                <c:pt idx="807">
                  <c:v>45.090450142250397</c:v>
                </c:pt>
                <c:pt idx="808">
                  <c:v>45.307102046230703</c:v>
                </c:pt>
                <c:pt idx="809">
                  <c:v>45.158837697751501</c:v>
                </c:pt>
                <c:pt idx="810">
                  <c:v>45.227251754921703</c:v>
                </c:pt>
                <c:pt idx="811">
                  <c:v>45.284284096986497</c:v>
                </c:pt>
                <c:pt idx="812">
                  <c:v>45.227251754921703</c:v>
                </c:pt>
                <c:pt idx="813">
                  <c:v>45.318511758152397</c:v>
                </c:pt>
                <c:pt idx="814">
                  <c:v>45.204444123300497</c:v>
                </c:pt>
                <c:pt idx="815">
                  <c:v>45.227251754921703</c:v>
                </c:pt>
                <c:pt idx="816">
                  <c:v>45.432653142045901</c:v>
                </c:pt>
                <c:pt idx="817">
                  <c:v>45.455490277103699</c:v>
                </c:pt>
                <c:pt idx="818">
                  <c:v>45.432653142045901</c:v>
                </c:pt>
                <c:pt idx="819">
                  <c:v>45.386987732500401</c:v>
                </c:pt>
                <c:pt idx="820">
                  <c:v>45.364159456485098</c:v>
                </c:pt>
                <c:pt idx="821">
                  <c:v>45.318511758152397</c:v>
                </c:pt>
                <c:pt idx="822">
                  <c:v>45.341334131956799</c:v>
                </c:pt>
                <c:pt idx="823">
                  <c:v>45.364159456485098</c:v>
                </c:pt>
                <c:pt idx="824">
                  <c:v>45.386987732500401</c:v>
                </c:pt>
                <c:pt idx="825">
                  <c:v>45.478330366703901</c:v>
                </c:pt>
                <c:pt idx="826">
                  <c:v>45.501173411610999</c:v>
                </c:pt>
                <c:pt idx="827">
                  <c:v>45.501173411610999</c:v>
                </c:pt>
                <c:pt idx="828">
                  <c:v>45.661157538842502</c:v>
                </c:pt>
                <c:pt idx="829">
                  <c:v>45.752642174815598</c:v>
                </c:pt>
                <c:pt idx="830">
                  <c:v>45.6154329925319</c:v>
                </c:pt>
                <c:pt idx="831">
                  <c:v>45.867064676920997</c:v>
                </c:pt>
                <c:pt idx="832">
                  <c:v>45.638293785353603</c:v>
                </c:pt>
                <c:pt idx="833">
                  <c:v>45.729766570984602</c:v>
                </c:pt>
                <c:pt idx="834">
                  <c:v>45.798402276761401</c:v>
                </c:pt>
                <c:pt idx="835">
                  <c:v>45.775520743151702</c:v>
                </c:pt>
                <c:pt idx="836">
                  <c:v>45.672590896304101</c:v>
                </c:pt>
                <c:pt idx="837">
                  <c:v>45.798402276761401</c:v>
                </c:pt>
                <c:pt idx="838">
                  <c:v>45.786961509956498</c:v>
                </c:pt>
                <c:pt idx="839">
                  <c:v>45.729766570984602</c:v>
                </c:pt>
                <c:pt idx="840">
                  <c:v>45.604004076071497</c:v>
                </c:pt>
                <c:pt idx="841">
                  <c:v>45.729766570984602</c:v>
                </c:pt>
                <c:pt idx="842">
                  <c:v>45.592575159611002</c:v>
                </c:pt>
                <c:pt idx="843">
                  <c:v>45.775520743151702</c:v>
                </c:pt>
                <c:pt idx="844">
                  <c:v>45.6154329925319</c:v>
                </c:pt>
                <c:pt idx="845">
                  <c:v>45.684024253765799</c:v>
                </c:pt>
                <c:pt idx="846">
                  <c:v>45.889958079315598</c:v>
                </c:pt>
                <c:pt idx="847">
                  <c:v>45.867064676920997</c:v>
                </c:pt>
                <c:pt idx="848">
                  <c:v>46.004469643503199</c:v>
                </c:pt>
                <c:pt idx="849">
                  <c:v>45.889958079315598</c:v>
                </c:pt>
                <c:pt idx="850">
                  <c:v>45.867064676920997</c:v>
                </c:pt>
                <c:pt idx="851">
                  <c:v>45.684024253765799</c:v>
                </c:pt>
                <c:pt idx="852">
                  <c:v>45.764081458983597</c:v>
                </c:pt>
                <c:pt idx="853">
                  <c:v>45.786961509956498</c:v>
                </c:pt>
                <c:pt idx="854">
                  <c:v>45.855619459898897</c:v>
                </c:pt>
                <c:pt idx="855">
                  <c:v>45.729766570984602</c:v>
                </c:pt>
                <c:pt idx="856">
                  <c:v>45.6154329925319</c:v>
                </c:pt>
                <c:pt idx="857">
                  <c:v>45.844174242876797</c:v>
                </c:pt>
                <c:pt idx="858">
                  <c:v>45.867064676920997</c:v>
                </c:pt>
                <c:pt idx="859">
                  <c:v>45.844174242876797</c:v>
                </c:pt>
                <c:pt idx="860">
                  <c:v>45.706893930890701</c:v>
                </c:pt>
                <c:pt idx="861">
                  <c:v>45.569720285824303</c:v>
                </c:pt>
                <c:pt idx="862">
                  <c:v>45.970108746052098</c:v>
                </c:pt>
                <c:pt idx="863">
                  <c:v>45.981561387801399</c:v>
                </c:pt>
                <c:pt idx="864">
                  <c:v>46.210777821349701</c:v>
                </c:pt>
                <c:pt idx="865">
                  <c:v>45.912854450830501</c:v>
                </c:pt>
                <c:pt idx="866">
                  <c:v>45.775520743151702</c:v>
                </c:pt>
                <c:pt idx="867">
                  <c:v>46.394365486216898</c:v>
                </c:pt>
                <c:pt idx="868">
                  <c:v>46.096132403775499</c:v>
                </c:pt>
                <c:pt idx="869">
                  <c:v>46.141981637202498</c:v>
                </c:pt>
                <c:pt idx="870">
                  <c:v>46.073212251543602</c:v>
                </c:pt>
                <c:pt idx="871">
                  <c:v>46.050295074602403</c:v>
                </c:pt>
                <c:pt idx="872">
                  <c:v>46.119055532070803</c:v>
                </c:pt>
                <c:pt idx="873">
                  <c:v>45.981561387801399</c:v>
                </c:pt>
                <c:pt idx="874">
                  <c:v>46.187842781068198</c:v>
                </c:pt>
                <c:pt idx="875">
                  <c:v>46.314022763376101</c:v>
                </c:pt>
                <c:pt idx="876">
                  <c:v>46.382886035500498</c:v>
                </c:pt>
                <c:pt idx="877">
                  <c:v>46.440292248265202</c:v>
                </c:pt>
                <c:pt idx="878">
                  <c:v>46.428809811025097</c:v>
                </c:pt>
                <c:pt idx="879">
                  <c:v>46.164910719943798</c:v>
                </c:pt>
                <c:pt idx="880">
                  <c:v>46.2910743072065</c:v>
                </c:pt>
                <c:pt idx="881">
                  <c:v>46.647110657973201</c:v>
                </c:pt>
                <c:pt idx="882">
                  <c:v>46.440292248265202</c:v>
                </c:pt>
                <c:pt idx="883">
                  <c:v>46.176376750506002</c:v>
                </c:pt>
                <c:pt idx="884">
                  <c:v>46.256656842480702</c:v>
                </c:pt>
                <c:pt idx="885">
                  <c:v>46.532181630856797</c:v>
                </c:pt>
                <c:pt idx="886">
                  <c:v>46.314022763376101</c:v>
                </c:pt>
                <c:pt idx="887">
                  <c:v>46.394365486216898</c:v>
                </c:pt>
                <c:pt idx="888">
                  <c:v>45.958656104302698</c:v>
                </c:pt>
                <c:pt idx="889">
                  <c:v>46.153446178573098</c:v>
                </c:pt>
                <c:pt idx="890">
                  <c:v>46.302547789533598</c:v>
                </c:pt>
                <c:pt idx="891">
                  <c:v>46.371406584784197</c:v>
                </c:pt>
                <c:pt idx="892">
                  <c:v>46.532181630856797</c:v>
                </c:pt>
                <c:pt idx="893">
                  <c:v>46.164910719943798</c:v>
                </c:pt>
                <c:pt idx="894">
                  <c:v>46.509204800952801</c:v>
                </c:pt>
                <c:pt idx="895">
                  <c:v>46.440292248265202</c:v>
                </c:pt>
                <c:pt idx="896">
                  <c:v>46.394365486216898</c:v>
                </c:pt>
                <c:pt idx="897">
                  <c:v>46.440292248265202</c:v>
                </c:pt>
                <c:pt idx="898">
                  <c:v>46.532181630856797</c:v>
                </c:pt>
                <c:pt idx="899">
                  <c:v>46.578144263847101</c:v>
                </c:pt>
                <c:pt idx="900">
                  <c:v>46.670105444370698</c:v>
                </c:pt>
                <c:pt idx="901">
                  <c:v>46.601130068491102</c:v>
                </c:pt>
                <c:pt idx="902">
                  <c:v>46.532181630856797</c:v>
                </c:pt>
                <c:pt idx="903">
                  <c:v>46.566652857704597</c:v>
                </c:pt>
                <c:pt idx="904">
                  <c:v>46.578144263847101</c:v>
                </c:pt>
                <c:pt idx="905">
                  <c:v>46.509204800952801</c:v>
                </c:pt>
                <c:pt idx="906">
                  <c:v>46.509204800952801</c:v>
                </c:pt>
                <c:pt idx="907">
                  <c:v>46.647110657973201</c:v>
                </c:pt>
                <c:pt idx="908">
                  <c:v>46.096132403775499</c:v>
                </c:pt>
                <c:pt idx="909">
                  <c:v>46.141981637202498</c:v>
                </c:pt>
                <c:pt idx="910">
                  <c:v>46.440292248265202</c:v>
                </c:pt>
                <c:pt idx="911">
                  <c:v>46.601130068491102</c:v>
                </c:pt>
                <c:pt idx="912">
                  <c:v>46.394365486216898</c:v>
                </c:pt>
                <c:pt idx="913">
                  <c:v>46.578144263847101</c:v>
                </c:pt>
                <c:pt idx="914">
                  <c:v>46.520693215904799</c:v>
                </c:pt>
                <c:pt idx="915">
                  <c:v>46.578144263847101</c:v>
                </c:pt>
                <c:pt idx="916">
                  <c:v>46.555161451562</c:v>
                </c:pt>
                <c:pt idx="917">
                  <c:v>46.4747455357533</c:v>
                </c:pt>
                <c:pt idx="918">
                  <c:v>46.647110657973201</c:v>
                </c:pt>
                <c:pt idx="919">
                  <c:v>46.785124324143403</c:v>
                </c:pt>
                <c:pt idx="920">
                  <c:v>46.670105444370698</c:v>
                </c:pt>
                <c:pt idx="921">
                  <c:v>46.509204800952801</c:v>
                </c:pt>
                <c:pt idx="922">
                  <c:v>46.670105444370698</c:v>
                </c:pt>
                <c:pt idx="923">
                  <c:v>46.670105444370698</c:v>
                </c:pt>
                <c:pt idx="924">
                  <c:v>46.808137095122902</c:v>
                </c:pt>
                <c:pt idx="925">
                  <c:v>46.900218188522601</c:v>
                </c:pt>
                <c:pt idx="926">
                  <c:v>46.992347334680296</c:v>
                </c:pt>
                <c:pt idx="927">
                  <c:v>46.969310540452</c:v>
                </c:pt>
                <c:pt idx="928">
                  <c:v>47.038429943221502</c:v>
                </c:pt>
                <c:pt idx="929">
                  <c:v>47.038429943221502</c:v>
                </c:pt>
                <c:pt idx="930">
                  <c:v>46.992347334680296</c:v>
                </c:pt>
                <c:pt idx="931">
                  <c:v>46.969310540452</c:v>
                </c:pt>
                <c:pt idx="932">
                  <c:v>47.1306312626267</c:v>
                </c:pt>
                <c:pt idx="933">
                  <c:v>46.900218188522601</c:v>
                </c:pt>
                <c:pt idx="934">
                  <c:v>47.315178486873002</c:v>
                </c:pt>
                <c:pt idx="935">
                  <c:v>46.819644980695401</c:v>
                </c:pt>
                <c:pt idx="936">
                  <c:v>47.015387135341904</c:v>
                </c:pt>
                <c:pt idx="937">
                  <c:v>46.8311528662679</c:v>
                </c:pt>
                <c:pt idx="938">
                  <c:v>47.084524583775298</c:v>
                </c:pt>
                <c:pt idx="939">
                  <c:v>47.1306312626267</c:v>
                </c:pt>
                <c:pt idx="940">
                  <c:v>47.073000171439702</c:v>
                </c:pt>
                <c:pt idx="941">
                  <c:v>47.338260460144802</c:v>
                </c:pt>
                <c:pt idx="942">
                  <c:v>47.430618543506</c:v>
                </c:pt>
                <c:pt idx="943">
                  <c:v>47.280561561468097</c:v>
                </c:pt>
                <c:pt idx="944">
                  <c:v>46.992347334680296</c:v>
                </c:pt>
                <c:pt idx="945">
                  <c:v>47.107576418020798</c:v>
                </c:pt>
                <c:pt idx="946">
                  <c:v>47.245950668594297</c:v>
                </c:pt>
                <c:pt idx="947">
                  <c:v>47.338260460144802</c:v>
                </c:pt>
                <c:pt idx="948">
                  <c:v>47.107576418020798</c:v>
                </c:pt>
                <c:pt idx="949">
                  <c:v>47.038429943221502</c:v>
                </c:pt>
                <c:pt idx="950">
                  <c:v>47.3613454516545</c:v>
                </c:pt>
                <c:pt idx="951">
                  <c:v>47.084524583775298</c:v>
                </c:pt>
                <c:pt idx="952">
                  <c:v>47.269023591886402</c:v>
                </c:pt>
                <c:pt idx="953">
                  <c:v>47.222880760385202</c:v>
                </c:pt>
                <c:pt idx="954">
                  <c:v>47.488367269173303</c:v>
                </c:pt>
                <c:pt idx="955">
                  <c:v>47.395978977368301</c:v>
                </c:pt>
                <c:pt idx="956">
                  <c:v>47.176749986065097</c:v>
                </c:pt>
                <c:pt idx="957">
                  <c:v>47.3613454516545</c:v>
                </c:pt>
                <c:pt idx="958">
                  <c:v>47.384433462191303</c:v>
                </c:pt>
                <c:pt idx="959">
                  <c:v>47.638601059983799</c:v>
                </c:pt>
                <c:pt idx="960">
                  <c:v>47.603920665807401</c:v>
                </c:pt>
                <c:pt idx="961">
                  <c:v>47.3613454516545</c:v>
                </c:pt>
                <c:pt idx="962">
                  <c:v>47.534579552160601</c:v>
                </c:pt>
                <c:pt idx="963">
                  <c:v>47.592361543659102</c:v>
                </c:pt>
                <c:pt idx="964">
                  <c:v>47.499918827936</c:v>
                </c:pt>
                <c:pt idx="965">
                  <c:v>47.523024969231699</c:v>
                </c:pt>
                <c:pt idx="966">
                  <c:v>47.569246326301197</c:v>
                </c:pt>
                <c:pt idx="967">
                  <c:v>47.1306312626267</c:v>
                </c:pt>
                <c:pt idx="968">
                  <c:v>47.315178486873002</c:v>
                </c:pt>
                <c:pt idx="969">
                  <c:v>47.2920995310498</c:v>
                </c:pt>
                <c:pt idx="970">
                  <c:v>47.430618543506</c:v>
                </c:pt>
                <c:pt idx="971">
                  <c:v>47.638601059983799</c:v>
                </c:pt>
                <c:pt idx="972">
                  <c:v>47.800534807330102</c:v>
                </c:pt>
                <c:pt idx="973">
                  <c:v>47.650163210260203</c:v>
                </c:pt>
                <c:pt idx="974">
                  <c:v>47.777392318954703</c:v>
                </c:pt>
                <c:pt idx="975">
                  <c:v>47.245950668594297</c:v>
                </c:pt>
                <c:pt idx="976">
                  <c:v>47.5114718985838</c:v>
                </c:pt>
                <c:pt idx="977">
                  <c:v>47.569246326301197</c:v>
                </c:pt>
                <c:pt idx="978">
                  <c:v>47.615479787955699</c:v>
                </c:pt>
                <c:pt idx="979">
                  <c:v>47.534579552160601</c:v>
                </c:pt>
                <c:pt idx="980">
                  <c:v>47.615479787955699</c:v>
                </c:pt>
                <c:pt idx="981">
                  <c:v>47.6617253605366</c:v>
                </c:pt>
                <c:pt idx="982">
                  <c:v>47.684852690407702</c:v>
                </c:pt>
                <c:pt idx="983">
                  <c:v>47.846828887133498</c:v>
                </c:pt>
                <c:pt idx="984">
                  <c:v>47.569246326301197</c:v>
                </c:pt>
                <c:pt idx="985">
                  <c:v>47.615479787955699</c:v>
                </c:pt>
                <c:pt idx="986">
                  <c:v>47.707983050390801</c:v>
                </c:pt>
                <c:pt idx="987">
                  <c:v>47.569246326301197</c:v>
                </c:pt>
                <c:pt idx="988">
                  <c:v>47.546134135089503</c:v>
                </c:pt>
                <c:pt idx="989">
                  <c:v>47.939453481240498</c:v>
                </c:pt>
                <c:pt idx="990">
                  <c:v>47.650163210260203</c:v>
                </c:pt>
                <c:pt idx="991">
                  <c:v>47.754252863869702</c:v>
                </c:pt>
                <c:pt idx="992">
                  <c:v>47.465265663137401</c:v>
                </c:pt>
                <c:pt idx="993">
                  <c:v>47.731116441280001</c:v>
                </c:pt>
                <c:pt idx="994">
                  <c:v>47.684852690407702</c:v>
                </c:pt>
                <c:pt idx="995">
                  <c:v>47.823680329791003</c:v>
                </c:pt>
                <c:pt idx="996">
                  <c:v>47.707983050390801</c:v>
                </c:pt>
                <c:pt idx="997">
                  <c:v>47.893135109646401</c:v>
                </c:pt>
                <c:pt idx="998">
                  <c:v>47.765822591412203</c:v>
                </c:pt>
                <c:pt idx="999">
                  <c:v>48.1016635479426</c:v>
                </c:pt>
                <c:pt idx="1000">
                  <c:v>47.835254608462201</c:v>
                </c:pt>
                <c:pt idx="1001">
                  <c:v>47.754252863869702</c:v>
                </c:pt>
                <c:pt idx="1002">
                  <c:v>48.159632234086502</c:v>
                </c:pt>
                <c:pt idx="1003">
                  <c:v>48.032126697183898</c:v>
                </c:pt>
                <c:pt idx="1004">
                  <c:v>48.1016635479426</c:v>
                </c:pt>
                <c:pt idx="1005">
                  <c:v>48.124848586037203</c:v>
                </c:pt>
                <c:pt idx="1006">
                  <c:v>47.939453481240498</c:v>
                </c:pt>
                <c:pt idx="1007">
                  <c:v>48.264022792944097</c:v>
                </c:pt>
                <c:pt idx="1008">
                  <c:v>48.740373776782597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573-89BA-83F49E33FF2D}"/>
            </c:ext>
          </c:extLst>
        </c:ser>
        <c:ser>
          <c:idx val="1"/>
          <c:order val="1"/>
          <c:tx>
            <c:strRef>
              <c:f>'Regeneration Study'!$C$1</c:f>
              <c:strCache>
                <c:ptCount val="1"/>
                <c:pt idx="0">
                  <c:v>247-018-A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Study'!$C$318:$C$988</c:f>
              <c:numCache>
                <c:formatCode>0.00</c:formatCode>
                <c:ptCount val="671"/>
                <c:pt idx="0">
                  <c:v>87.486000000000004</c:v>
                </c:pt>
                <c:pt idx="1">
                  <c:v>87.764166666666696</c:v>
                </c:pt>
                <c:pt idx="2">
                  <c:v>88.042166666666702</c:v>
                </c:pt>
                <c:pt idx="3">
                  <c:v>88.320333333333295</c:v>
                </c:pt>
                <c:pt idx="4">
                  <c:v>88.598500000000001</c:v>
                </c:pt>
                <c:pt idx="5">
                  <c:v>88.876666666666694</c:v>
                </c:pt>
                <c:pt idx="6">
                  <c:v>89.154666666666699</c:v>
                </c:pt>
                <c:pt idx="7">
                  <c:v>89.432916666666699</c:v>
                </c:pt>
                <c:pt idx="8">
                  <c:v>89.710999999999999</c:v>
                </c:pt>
                <c:pt idx="9">
                  <c:v>89.989083333333298</c:v>
                </c:pt>
                <c:pt idx="10">
                  <c:v>90.267166666666697</c:v>
                </c:pt>
                <c:pt idx="11">
                  <c:v>90.545249999999996</c:v>
                </c:pt>
                <c:pt idx="12">
                  <c:v>90.823333333333295</c:v>
                </c:pt>
                <c:pt idx="13">
                  <c:v>91.101500000000001</c:v>
                </c:pt>
                <c:pt idx="14">
                  <c:v>91.379499999999993</c:v>
                </c:pt>
                <c:pt idx="15">
                  <c:v>91.657749999999993</c:v>
                </c:pt>
                <c:pt idx="16">
                  <c:v>91.935749999999999</c:v>
                </c:pt>
                <c:pt idx="17">
                  <c:v>92.213916666666705</c:v>
                </c:pt>
                <c:pt idx="18">
                  <c:v>92.492083333333298</c:v>
                </c:pt>
                <c:pt idx="19">
                  <c:v>92.770166666666697</c:v>
                </c:pt>
                <c:pt idx="20">
                  <c:v>93.048333333333304</c:v>
                </c:pt>
                <c:pt idx="21">
                  <c:v>93.326416666666702</c:v>
                </c:pt>
                <c:pt idx="22">
                  <c:v>93.604500000000002</c:v>
                </c:pt>
                <c:pt idx="23">
                  <c:v>93.8825833333334</c:v>
                </c:pt>
                <c:pt idx="24">
                  <c:v>94.1606666666667</c:v>
                </c:pt>
                <c:pt idx="25">
                  <c:v>94.438833333333307</c:v>
                </c:pt>
                <c:pt idx="26">
                  <c:v>94.716999999999999</c:v>
                </c:pt>
                <c:pt idx="27">
                  <c:v>94.995000000000005</c:v>
                </c:pt>
                <c:pt idx="28">
                  <c:v>95.273250000000004</c:v>
                </c:pt>
                <c:pt idx="29">
                  <c:v>95.551249999999996</c:v>
                </c:pt>
                <c:pt idx="30">
                  <c:v>95.829333333333295</c:v>
                </c:pt>
                <c:pt idx="31">
                  <c:v>96.107416666666694</c:v>
                </c:pt>
                <c:pt idx="32">
                  <c:v>96.385666666666694</c:v>
                </c:pt>
                <c:pt idx="33">
                  <c:v>96.6636666666667</c:v>
                </c:pt>
                <c:pt idx="34">
                  <c:v>96.9419166666667</c:v>
                </c:pt>
                <c:pt idx="35">
                  <c:v>97.219916666666606</c:v>
                </c:pt>
                <c:pt idx="36">
                  <c:v>97.498083333333298</c:v>
                </c:pt>
                <c:pt idx="37">
                  <c:v>97.776083333333304</c:v>
                </c:pt>
                <c:pt idx="38">
                  <c:v>98.054333333333403</c:v>
                </c:pt>
                <c:pt idx="39">
                  <c:v>98.332416666666703</c:v>
                </c:pt>
                <c:pt idx="40">
                  <c:v>98.610416666666694</c:v>
                </c:pt>
                <c:pt idx="41">
                  <c:v>98.888666666666694</c:v>
                </c:pt>
                <c:pt idx="42">
                  <c:v>99.166749999999993</c:v>
                </c:pt>
                <c:pt idx="43">
                  <c:v>99.444833333333307</c:v>
                </c:pt>
                <c:pt idx="44">
                  <c:v>99.722916666666706</c:v>
                </c:pt>
                <c:pt idx="45">
                  <c:v>100.001</c:v>
                </c:pt>
                <c:pt idx="46">
                  <c:v>100.279166666667</c:v>
                </c:pt>
                <c:pt idx="47">
                  <c:v>100.557166666667</c:v>
                </c:pt>
                <c:pt idx="48">
                  <c:v>100.835416666667</c:v>
                </c:pt>
                <c:pt idx="49">
                  <c:v>101.113583333333</c:v>
                </c:pt>
                <c:pt idx="50">
                  <c:v>101.391583333333</c:v>
                </c:pt>
                <c:pt idx="51">
                  <c:v>101.66974999999999</c:v>
                </c:pt>
                <c:pt idx="52">
                  <c:v>101.94783333333299</c:v>
                </c:pt>
                <c:pt idx="53">
                  <c:v>102.22608333333299</c:v>
                </c:pt>
                <c:pt idx="54">
                  <c:v>102.504083333333</c:v>
                </c:pt>
                <c:pt idx="55">
                  <c:v>102.782166666667</c:v>
                </c:pt>
                <c:pt idx="56">
                  <c:v>103.06025</c:v>
                </c:pt>
                <c:pt idx="57">
                  <c:v>103.3385</c:v>
                </c:pt>
                <c:pt idx="58">
                  <c:v>103.6165</c:v>
                </c:pt>
                <c:pt idx="59">
                  <c:v>103.89466666666701</c:v>
                </c:pt>
                <c:pt idx="60">
                  <c:v>104.172666666667</c:v>
                </c:pt>
                <c:pt idx="61">
                  <c:v>104.45083333333299</c:v>
                </c:pt>
                <c:pt idx="62">
                  <c:v>104.728916666667</c:v>
                </c:pt>
                <c:pt idx="63">
                  <c:v>105.007083333333</c:v>
                </c:pt>
                <c:pt idx="64">
                  <c:v>105.28508333333301</c:v>
                </c:pt>
                <c:pt idx="65">
                  <c:v>105.56325</c:v>
                </c:pt>
                <c:pt idx="66">
                  <c:v>105.841416666667</c:v>
                </c:pt>
                <c:pt idx="67">
                  <c:v>106.1195</c:v>
                </c:pt>
                <c:pt idx="68">
                  <c:v>106.397583333333</c:v>
                </c:pt>
                <c:pt idx="69">
                  <c:v>106.67574999999999</c:v>
                </c:pt>
                <c:pt idx="70">
                  <c:v>106.953916666667</c:v>
                </c:pt>
                <c:pt idx="71">
                  <c:v>107.231916666667</c:v>
                </c:pt>
                <c:pt idx="72">
                  <c:v>107.510083333333</c:v>
                </c:pt>
                <c:pt idx="73">
                  <c:v>107.788166666667</c:v>
                </c:pt>
                <c:pt idx="74">
                  <c:v>108.06633333333301</c:v>
                </c:pt>
                <c:pt idx="75">
                  <c:v>108.344333333333</c:v>
                </c:pt>
                <c:pt idx="76">
                  <c:v>108.6225</c:v>
                </c:pt>
                <c:pt idx="77">
                  <c:v>108.90066666666699</c:v>
                </c:pt>
                <c:pt idx="78">
                  <c:v>109.178666666667</c:v>
                </c:pt>
                <c:pt idx="79">
                  <c:v>109.45683333333299</c:v>
                </c:pt>
                <c:pt idx="80">
                  <c:v>109.734916666667</c:v>
                </c:pt>
                <c:pt idx="81">
                  <c:v>110.013083333333</c:v>
                </c:pt>
                <c:pt idx="82">
                  <c:v>110.291166666667</c:v>
                </c:pt>
                <c:pt idx="83">
                  <c:v>110.56925</c:v>
                </c:pt>
                <c:pt idx="84">
                  <c:v>110.847333333333</c:v>
                </c:pt>
                <c:pt idx="85">
                  <c:v>111.1255</c:v>
                </c:pt>
                <c:pt idx="86">
                  <c:v>111.40366666666699</c:v>
                </c:pt>
                <c:pt idx="87">
                  <c:v>111.681833333333</c:v>
                </c:pt>
                <c:pt idx="88">
                  <c:v>111.95983333333299</c:v>
                </c:pt>
                <c:pt idx="89">
                  <c:v>112.239416666667</c:v>
                </c:pt>
                <c:pt idx="90">
                  <c:v>112.5175</c:v>
                </c:pt>
                <c:pt idx="91">
                  <c:v>112.795583333333</c:v>
                </c:pt>
                <c:pt idx="92">
                  <c:v>113.073583333333</c:v>
                </c:pt>
                <c:pt idx="93">
                  <c:v>113.351833333333</c:v>
                </c:pt>
                <c:pt idx="94">
                  <c:v>113.629916666667</c:v>
                </c:pt>
                <c:pt idx="95">
                  <c:v>113.90791666666701</c:v>
                </c:pt>
                <c:pt idx="96">
                  <c:v>114.18616666666701</c:v>
                </c:pt>
                <c:pt idx="97">
                  <c:v>114.464333333333</c:v>
                </c:pt>
                <c:pt idx="98">
                  <c:v>114.74233333333299</c:v>
                </c:pt>
                <c:pt idx="99">
                  <c:v>115.0205</c:v>
                </c:pt>
                <c:pt idx="100">
                  <c:v>115.298583333333</c:v>
                </c:pt>
                <c:pt idx="101">
                  <c:v>115.57666666666699</c:v>
                </c:pt>
                <c:pt idx="102">
                  <c:v>115.85475</c:v>
                </c:pt>
                <c:pt idx="103">
                  <c:v>116.133</c:v>
                </c:pt>
                <c:pt idx="104">
                  <c:v>116.411083333333</c:v>
                </c:pt>
                <c:pt idx="105">
                  <c:v>116.69183333333299</c:v>
                </c:pt>
                <c:pt idx="106">
                  <c:v>116.97</c:v>
                </c:pt>
                <c:pt idx="107">
                  <c:v>117.248166666667</c:v>
                </c:pt>
                <c:pt idx="108">
                  <c:v>117.526166666667</c:v>
                </c:pt>
                <c:pt idx="109">
                  <c:v>117.804416666667</c:v>
                </c:pt>
                <c:pt idx="110">
                  <c:v>118.0825</c:v>
                </c:pt>
                <c:pt idx="111">
                  <c:v>118.360583333333</c:v>
                </c:pt>
                <c:pt idx="112">
                  <c:v>118.63866666666701</c:v>
                </c:pt>
                <c:pt idx="113">
                  <c:v>118.916833333333</c:v>
                </c:pt>
                <c:pt idx="114">
                  <c:v>119.194916666667</c:v>
                </c:pt>
                <c:pt idx="115">
                  <c:v>119.47308333333299</c:v>
                </c:pt>
                <c:pt idx="116">
                  <c:v>119.751166666667</c:v>
                </c:pt>
                <c:pt idx="117">
                  <c:v>120.029166666667</c:v>
                </c:pt>
                <c:pt idx="118">
                  <c:v>120.30733333333301</c:v>
                </c:pt>
                <c:pt idx="119">
                  <c:v>120.585416666667</c:v>
                </c:pt>
                <c:pt idx="120">
                  <c:v>120.863666666667</c:v>
                </c:pt>
                <c:pt idx="121">
                  <c:v>121.14175</c:v>
                </c:pt>
                <c:pt idx="122">
                  <c:v>121.419833333333</c:v>
                </c:pt>
                <c:pt idx="123">
                  <c:v>121.697916666667</c:v>
                </c:pt>
                <c:pt idx="124">
                  <c:v>121.976</c:v>
                </c:pt>
                <c:pt idx="125">
                  <c:v>122.254083333333</c:v>
                </c:pt>
                <c:pt idx="126">
                  <c:v>122.532166666667</c:v>
                </c:pt>
                <c:pt idx="127">
                  <c:v>122.81033333333301</c:v>
                </c:pt>
                <c:pt idx="128">
                  <c:v>123.0885</c:v>
                </c:pt>
                <c:pt idx="129">
                  <c:v>123.3665</c:v>
                </c:pt>
                <c:pt idx="130">
                  <c:v>123.64466666666701</c:v>
                </c:pt>
                <c:pt idx="131">
                  <c:v>123.92274999999999</c:v>
                </c:pt>
                <c:pt idx="132">
                  <c:v>124.20099999999999</c:v>
                </c:pt>
                <c:pt idx="133">
                  <c:v>124.478916666667</c:v>
                </c:pt>
                <c:pt idx="134">
                  <c:v>124.757083333333</c:v>
                </c:pt>
                <c:pt idx="135">
                  <c:v>125.03525</c:v>
                </c:pt>
                <c:pt idx="136">
                  <c:v>125.31333333333301</c:v>
                </c:pt>
                <c:pt idx="137">
                  <c:v>125.5915</c:v>
                </c:pt>
                <c:pt idx="138">
                  <c:v>125.8695</c:v>
                </c:pt>
                <c:pt idx="139">
                  <c:v>126.14766666666701</c:v>
                </c:pt>
                <c:pt idx="140">
                  <c:v>126.42574999999999</c:v>
                </c:pt>
                <c:pt idx="141">
                  <c:v>126.703916666667</c:v>
                </c:pt>
                <c:pt idx="142">
                  <c:v>126.982</c:v>
                </c:pt>
                <c:pt idx="143">
                  <c:v>127.260166666667</c:v>
                </c:pt>
                <c:pt idx="144">
                  <c:v>127.53825000000001</c:v>
                </c:pt>
                <c:pt idx="145">
                  <c:v>127.81633333333301</c:v>
                </c:pt>
                <c:pt idx="146">
                  <c:v>128.09450000000001</c:v>
                </c:pt>
                <c:pt idx="147">
                  <c:v>128.37258333333301</c:v>
                </c:pt>
                <c:pt idx="148">
                  <c:v>128.65066666666701</c:v>
                </c:pt>
                <c:pt idx="149">
                  <c:v>128.92883333333299</c:v>
                </c:pt>
                <c:pt idx="150">
                  <c:v>129.20691666666701</c:v>
                </c:pt>
                <c:pt idx="151">
                  <c:v>129.48500000000001</c:v>
                </c:pt>
                <c:pt idx="152">
                  <c:v>129.76308333333299</c:v>
                </c:pt>
                <c:pt idx="153">
                  <c:v>130.041333333333</c:v>
                </c:pt>
                <c:pt idx="154">
                  <c:v>130.31933333333299</c:v>
                </c:pt>
                <c:pt idx="155">
                  <c:v>130.59741666666699</c:v>
                </c:pt>
                <c:pt idx="156">
                  <c:v>130.875583333333</c:v>
                </c:pt>
                <c:pt idx="157">
                  <c:v>131.15375</c:v>
                </c:pt>
                <c:pt idx="158">
                  <c:v>131.431833333333</c:v>
                </c:pt>
                <c:pt idx="159">
                  <c:v>131.709916666667</c:v>
                </c:pt>
                <c:pt idx="160">
                  <c:v>131.988</c:v>
                </c:pt>
                <c:pt idx="161">
                  <c:v>132.266166666667</c:v>
                </c:pt>
                <c:pt idx="162">
                  <c:v>132.54425000000001</c:v>
                </c:pt>
                <c:pt idx="163">
                  <c:v>132.82241666666701</c:v>
                </c:pt>
                <c:pt idx="164">
                  <c:v>133.100416666667</c:v>
                </c:pt>
                <c:pt idx="165">
                  <c:v>133.37858333333301</c:v>
                </c:pt>
                <c:pt idx="166">
                  <c:v>133.65674999999999</c:v>
                </c:pt>
                <c:pt idx="167">
                  <c:v>133.93483333333299</c:v>
                </c:pt>
                <c:pt idx="168">
                  <c:v>134.21291666666701</c:v>
                </c:pt>
                <c:pt idx="169">
                  <c:v>134.49100000000001</c:v>
                </c:pt>
                <c:pt idx="170">
                  <c:v>134.76908333333299</c:v>
                </c:pt>
                <c:pt idx="171">
                  <c:v>135.04724999999999</c:v>
                </c:pt>
                <c:pt idx="172">
                  <c:v>135.32533333333299</c:v>
                </c:pt>
                <c:pt idx="173">
                  <c:v>135.6035</c:v>
                </c:pt>
                <c:pt idx="174">
                  <c:v>135.881583333333</c:v>
                </c:pt>
                <c:pt idx="175">
                  <c:v>136.15966666666699</c:v>
                </c:pt>
                <c:pt idx="176">
                  <c:v>136.437833333333</c:v>
                </c:pt>
                <c:pt idx="177">
                  <c:v>136.71583333333299</c:v>
                </c:pt>
                <c:pt idx="178">
                  <c:v>136.994</c:v>
                </c:pt>
                <c:pt idx="179">
                  <c:v>137.272083333333</c:v>
                </c:pt>
                <c:pt idx="180">
                  <c:v>137.55025000000001</c:v>
                </c:pt>
                <c:pt idx="181">
                  <c:v>137.82833333333301</c:v>
                </c:pt>
                <c:pt idx="182">
                  <c:v>138.10650000000001</c:v>
                </c:pt>
                <c:pt idx="183">
                  <c:v>138.3845</c:v>
                </c:pt>
                <c:pt idx="184">
                  <c:v>138.66274999999999</c:v>
                </c:pt>
                <c:pt idx="185">
                  <c:v>138.94083333333299</c:v>
                </c:pt>
                <c:pt idx="186">
                  <c:v>139.21883333333301</c:v>
                </c:pt>
                <c:pt idx="187">
                  <c:v>139.496916666667</c:v>
                </c:pt>
                <c:pt idx="188">
                  <c:v>139.77516666666699</c:v>
                </c:pt>
                <c:pt idx="189">
                  <c:v>140.05316666666701</c:v>
                </c:pt>
                <c:pt idx="190">
                  <c:v>140.331416666667</c:v>
                </c:pt>
                <c:pt idx="191">
                  <c:v>140.6095</c:v>
                </c:pt>
                <c:pt idx="192">
                  <c:v>140.88749999999999</c:v>
                </c:pt>
                <c:pt idx="193">
                  <c:v>141.16575</c:v>
                </c:pt>
                <c:pt idx="194">
                  <c:v>141.443833333333</c:v>
                </c:pt>
                <c:pt idx="195">
                  <c:v>141.721833333333</c:v>
                </c:pt>
                <c:pt idx="196">
                  <c:v>142</c:v>
                </c:pt>
                <c:pt idx="197">
                  <c:v>142.278083333333</c:v>
                </c:pt>
                <c:pt idx="198">
                  <c:v>142.556166666667</c:v>
                </c:pt>
                <c:pt idx="199">
                  <c:v>142.83433333333301</c:v>
                </c:pt>
                <c:pt idx="200">
                  <c:v>143.11250000000001</c:v>
                </c:pt>
                <c:pt idx="201">
                  <c:v>143.39058333333301</c:v>
                </c:pt>
                <c:pt idx="202">
                  <c:v>143.66874999999999</c:v>
                </c:pt>
                <c:pt idx="203">
                  <c:v>143.94675000000001</c:v>
                </c:pt>
                <c:pt idx="204">
                  <c:v>144.22483333333301</c:v>
                </c:pt>
                <c:pt idx="205">
                  <c:v>144.50299999999999</c:v>
                </c:pt>
                <c:pt idx="206">
                  <c:v>144.78125</c:v>
                </c:pt>
                <c:pt idx="207">
                  <c:v>145.059333333333</c:v>
                </c:pt>
                <c:pt idx="208">
                  <c:v>145.337416666667</c:v>
                </c:pt>
                <c:pt idx="209">
                  <c:v>145.61541666666699</c:v>
                </c:pt>
                <c:pt idx="210">
                  <c:v>145.893666666667</c:v>
                </c:pt>
                <c:pt idx="211">
                  <c:v>146.17175</c:v>
                </c:pt>
                <c:pt idx="212">
                  <c:v>146.449833333333</c:v>
                </c:pt>
                <c:pt idx="213">
                  <c:v>146.72800000000001</c:v>
                </c:pt>
                <c:pt idx="214">
                  <c:v>147.006</c:v>
                </c:pt>
                <c:pt idx="215">
                  <c:v>147.28416666666701</c:v>
                </c:pt>
                <c:pt idx="216">
                  <c:v>147.562166666667</c:v>
                </c:pt>
                <c:pt idx="217">
                  <c:v>147.84033333333301</c:v>
                </c:pt>
                <c:pt idx="218">
                  <c:v>148.11850000000001</c:v>
                </c:pt>
                <c:pt idx="219">
                  <c:v>148.39658333333301</c:v>
                </c:pt>
                <c:pt idx="220">
                  <c:v>148.67466666666701</c:v>
                </c:pt>
                <c:pt idx="221">
                  <c:v>148.95291666666699</c:v>
                </c:pt>
                <c:pt idx="222">
                  <c:v>149.23083333333301</c:v>
                </c:pt>
                <c:pt idx="223">
                  <c:v>149.509083333333</c:v>
                </c:pt>
                <c:pt idx="224">
                  <c:v>149.78708333333299</c:v>
                </c:pt>
                <c:pt idx="225">
                  <c:v>150.06524999999999</c:v>
                </c:pt>
                <c:pt idx="226">
                  <c:v>150.343416666667</c:v>
                </c:pt>
                <c:pt idx="227">
                  <c:v>150.6215</c:v>
                </c:pt>
                <c:pt idx="228">
                  <c:v>150.89949999999999</c:v>
                </c:pt>
                <c:pt idx="229">
                  <c:v>151.17766666666699</c:v>
                </c:pt>
                <c:pt idx="230">
                  <c:v>151.455833333333</c:v>
                </c:pt>
                <c:pt idx="231">
                  <c:v>151.733916666667</c:v>
                </c:pt>
                <c:pt idx="232">
                  <c:v>152.01208333333301</c:v>
                </c:pt>
                <c:pt idx="233">
                  <c:v>152.334583333333</c:v>
                </c:pt>
                <c:pt idx="234">
                  <c:v>152.61283333333299</c:v>
                </c:pt>
                <c:pt idx="235">
                  <c:v>152.89083333333301</c:v>
                </c:pt>
                <c:pt idx="236">
                  <c:v>153.16900000000001</c:v>
                </c:pt>
                <c:pt idx="237">
                  <c:v>153.44708333333301</c:v>
                </c:pt>
                <c:pt idx="238">
                  <c:v>153.72524999999999</c:v>
                </c:pt>
                <c:pt idx="239">
                  <c:v>154.00333333333299</c:v>
                </c:pt>
                <c:pt idx="240">
                  <c:v>154.28141666666701</c:v>
                </c:pt>
                <c:pt idx="241">
                  <c:v>154.55950000000001</c:v>
                </c:pt>
                <c:pt idx="242">
                  <c:v>154.83758333333299</c:v>
                </c:pt>
                <c:pt idx="243">
                  <c:v>155.11574999999999</c:v>
                </c:pt>
                <c:pt idx="244">
                  <c:v>155.393916666667</c:v>
                </c:pt>
                <c:pt idx="245">
                  <c:v>155.67191666666699</c:v>
                </c:pt>
                <c:pt idx="246">
                  <c:v>155.950166666667</c:v>
                </c:pt>
                <c:pt idx="247">
                  <c:v>156.22825</c:v>
                </c:pt>
                <c:pt idx="248">
                  <c:v>156.50624999999999</c:v>
                </c:pt>
                <c:pt idx="249">
                  <c:v>156.784416666667</c:v>
                </c:pt>
                <c:pt idx="250">
                  <c:v>157.06258333333301</c:v>
                </c:pt>
                <c:pt idx="251">
                  <c:v>157.340583333333</c:v>
                </c:pt>
                <c:pt idx="252">
                  <c:v>157.61875000000001</c:v>
                </c:pt>
                <c:pt idx="253">
                  <c:v>157.89683333333301</c:v>
                </c:pt>
                <c:pt idx="254">
                  <c:v>158.174916666667</c:v>
                </c:pt>
                <c:pt idx="255">
                  <c:v>158.45308333333301</c:v>
                </c:pt>
                <c:pt idx="256">
                  <c:v>158.73116666666701</c:v>
                </c:pt>
                <c:pt idx="257">
                  <c:v>159.00933333333299</c:v>
                </c:pt>
                <c:pt idx="258">
                  <c:v>159.28741666666701</c:v>
                </c:pt>
                <c:pt idx="259">
                  <c:v>159.56549999999999</c:v>
                </c:pt>
                <c:pt idx="260">
                  <c:v>159.84366666666699</c:v>
                </c:pt>
                <c:pt idx="261">
                  <c:v>160.12174999999999</c:v>
                </c:pt>
                <c:pt idx="262">
                  <c:v>160.39983333333299</c:v>
                </c:pt>
                <c:pt idx="263">
                  <c:v>160.678</c:v>
                </c:pt>
                <c:pt idx="264">
                  <c:v>160.956166666667</c:v>
                </c:pt>
                <c:pt idx="265">
                  <c:v>161.23425</c:v>
                </c:pt>
                <c:pt idx="266">
                  <c:v>161.512333333333</c:v>
                </c:pt>
                <c:pt idx="267">
                  <c:v>161.790333333333</c:v>
                </c:pt>
                <c:pt idx="268">
                  <c:v>162.0685</c:v>
                </c:pt>
                <c:pt idx="269">
                  <c:v>162.34666666666701</c:v>
                </c:pt>
                <c:pt idx="270">
                  <c:v>162.62483333333299</c:v>
                </c:pt>
                <c:pt idx="271">
                  <c:v>162.90291666666701</c:v>
                </c:pt>
                <c:pt idx="272">
                  <c:v>163.18100000000001</c:v>
                </c:pt>
                <c:pt idx="273">
                  <c:v>163.459</c:v>
                </c:pt>
                <c:pt idx="274">
                  <c:v>163.73716666666701</c:v>
                </c:pt>
                <c:pt idx="275">
                  <c:v>164.01533333333299</c:v>
                </c:pt>
                <c:pt idx="276">
                  <c:v>164.29349999999999</c:v>
                </c:pt>
                <c:pt idx="277">
                  <c:v>164.57149999999999</c:v>
                </c:pt>
                <c:pt idx="278">
                  <c:v>164.84958333333299</c:v>
                </c:pt>
                <c:pt idx="279">
                  <c:v>165.12766666666701</c:v>
                </c:pt>
                <c:pt idx="280">
                  <c:v>165.405916666667</c:v>
                </c:pt>
                <c:pt idx="281">
                  <c:v>165.684</c:v>
                </c:pt>
                <c:pt idx="282">
                  <c:v>165.96199999999999</c:v>
                </c:pt>
                <c:pt idx="283">
                  <c:v>166.24025</c:v>
                </c:pt>
                <c:pt idx="284">
                  <c:v>166.518333333333</c:v>
                </c:pt>
                <c:pt idx="285">
                  <c:v>166.79650000000001</c:v>
                </c:pt>
                <c:pt idx="286">
                  <c:v>167.07458333333301</c:v>
                </c:pt>
                <c:pt idx="287">
                  <c:v>167.35266666666701</c:v>
                </c:pt>
                <c:pt idx="288">
                  <c:v>167.63083333333299</c:v>
                </c:pt>
                <c:pt idx="289">
                  <c:v>167.90899999999999</c:v>
                </c:pt>
                <c:pt idx="290">
                  <c:v>168.18700000000001</c:v>
                </c:pt>
                <c:pt idx="291">
                  <c:v>168.465</c:v>
                </c:pt>
                <c:pt idx="292">
                  <c:v>168.74316666666701</c:v>
                </c:pt>
                <c:pt idx="293">
                  <c:v>169.02125000000001</c:v>
                </c:pt>
                <c:pt idx="294">
                  <c:v>169.29933333333301</c:v>
                </c:pt>
                <c:pt idx="295">
                  <c:v>169.57749999999999</c:v>
                </c:pt>
                <c:pt idx="296">
                  <c:v>169.85566666666699</c:v>
                </c:pt>
                <c:pt idx="297">
                  <c:v>170.13374999999999</c:v>
                </c:pt>
                <c:pt idx="298">
                  <c:v>170.411916666667</c:v>
                </c:pt>
                <c:pt idx="299">
                  <c:v>170.68991666666699</c:v>
                </c:pt>
                <c:pt idx="300">
                  <c:v>170.96799999999999</c:v>
                </c:pt>
                <c:pt idx="301">
                  <c:v>171.24616666666699</c:v>
                </c:pt>
                <c:pt idx="302">
                  <c:v>171.52424999999999</c:v>
                </c:pt>
                <c:pt idx="303">
                  <c:v>171.802333333333</c:v>
                </c:pt>
                <c:pt idx="304">
                  <c:v>172.0805</c:v>
                </c:pt>
                <c:pt idx="305">
                  <c:v>172.35866666666701</c:v>
                </c:pt>
                <c:pt idx="306">
                  <c:v>172.63683333333299</c:v>
                </c:pt>
                <c:pt idx="307">
                  <c:v>172.91483333333301</c:v>
                </c:pt>
                <c:pt idx="308">
                  <c:v>173.19300000000001</c:v>
                </c:pt>
                <c:pt idx="309">
                  <c:v>173.47108333333301</c:v>
                </c:pt>
                <c:pt idx="310">
                  <c:v>173.74916666666701</c:v>
                </c:pt>
                <c:pt idx="311">
                  <c:v>174.02725000000001</c:v>
                </c:pt>
                <c:pt idx="312">
                  <c:v>174.30533333333301</c:v>
                </c:pt>
                <c:pt idx="313">
                  <c:v>174.58349999999999</c:v>
                </c:pt>
                <c:pt idx="314">
                  <c:v>174.86166666666699</c:v>
                </c:pt>
                <c:pt idx="315">
                  <c:v>175.13974999999999</c:v>
                </c:pt>
                <c:pt idx="316">
                  <c:v>175.41783333333299</c:v>
                </c:pt>
                <c:pt idx="317">
                  <c:v>175.69591666666699</c:v>
                </c:pt>
                <c:pt idx="318">
                  <c:v>175.974166666667</c:v>
                </c:pt>
                <c:pt idx="319">
                  <c:v>176.25225</c:v>
                </c:pt>
                <c:pt idx="320">
                  <c:v>176.53025</c:v>
                </c:pt>
                <c:pt idx="321">
                  <c:v>176.808416666667</c:v>
                </c:pt>
                <c:pt idx="322">
                  <c:v>177.0865</c:v>
                </c:pt>
                <c:pt idx="323">
                  <c:v>177.36466666666701</c:v>
                </c:pt>
                <c:pt idx="324">
                  <c:v>177.64275000000001</c:v>
                </c:pt>
                <c:pt idx="325">
                  <c:v>177.92091666666701</c:v>
                </c:pt>
                <c:pt idx="326">
                  <c:v>178.198916666667</c:v>
                </c:pt>
                <c:pt idx="327">
                  <c:v>178.47708333333301</c:v>
                </c:pt>
                <c:pt idx="328">
                  <c:v>178.75516666666701</c:v>
                </c:pt>
                <c:pt idx="329">
                  <c:v>179.03325000000001</c:v>
                </c:pt>
                <c:pt idx="330">
                  <c:v>179.31133333333301</c:v>
                </c:pt>
                <c:pt idx="331">
                  <c:v>179.58949999999999</c:v>
                </c:pt>
                <c:pt idx="332">
                  <c:v>179.86766666666699</c:v>
                </c:pt>
                <c:pt idx="333">
                  <c:v>180.14566666666701</c:v>
                </c:pt>
                <c:pt idx="334">
                  <c:v>180.42383333333299</c:v>
                </c:pt>
                <c:pt idx="335">
                  <c:v>180.702</c:v>
                </c:pt>
                <c:pt idx="336">
                  <c:v>180.980083333333</c:v>
                </c:pt>
                <c:pt idx="337">
                  <c:v>181.25825</c:v>
                </c:pt>
                <c:pt idx="338">
                  <c:v>181.536333333333</c:v>
                </c:pt>
                <c:pt idx="339">
                  <c:v>181.814416666667</c:v>
                </c:pt>
                <c:pt idx="340">
                  <c:v>182.09258333333301</c:v>
                </c:pt>
                <c:pt idx="341">
                  <c:v>182.37066666666701</c:v>
                </c:pt>
                <c:pt idx="342">
                  <c:v>182.64875000000001</c:v>
                </c:pt>
                <c:pt idx="343">
                  <c:v>182.92691666666701</c:v>
                </c:pt>
                <c:pt idx="344">
                  <c:v>183.204916666667</c:v>
                </c:pt>
                <c:pt idx="345">
                  <c:v>183.48308333333301</c:v>
                </c:pt>
                <c:pt idx="346">
                  <c:v>183.76116666666701</c:v>
                </c:pt>
                <c:pt idx="347">
                  <c:v>184.03933333333299</c:v>
                </c:pt>
                <c:pt idx="348">
                  <c:v>184.31733333333301</c:v>
                </c:pt>
                <c:pt idx="349">
                  <c:v>184.59549999999999</c:v>
                </c:pt>
                <c:pt idx="350">
                  <c:v>184.87366666666699</c:v>
                </c:pt>
                <c:pt idx="351">
                  <c:v>185.15166666666701</c:v>
                </c:pt>
                <c:pt idx="352">
                  <c:v>185.42983333333299</c:v>
                </c:pt>
                <c:pt idx="353">
                  <c:v>185.708</c:v>
                </c:pt>
                <c:pt idx="354">
                  <c:v>185.986083333333</c:v>
                </c:pt>
                <c:pt idx="355">
                  <c:v>186.26416666666699</c:v>
                </c:pt>
                <c:pt idx="356">
                  <c:v>186.54225</c:v>
                </c:pt>
                <c:pt idx="357">
                  <c:v>186.82050000000001</c:v>
                </c:pt>
                <c:pt idx="358">
                  <c:v>187.09858333333301</c:v>
                </c:pt>
                <c:pt idx="359">
                  <c:v>187.37666666666701</c:v>
                </c:pt>
                <c:pt idx="360">
                  <c:v>187.65475000000001</c:v>
                </c:pt>
                <c:pt idx="361">
                  <c:v>187.93291666666701</c:v>
                </c:pt>
                <c:pt idx="362">
                  <c:v>188.21100000000001</c:v>
                </c:pt>
                <c:pt idx="363">
                  <c:v>188.48916666666699</c:v>
                </c:pt>
                <c:pt idx="364">
                  <c:v>188.76724999999999</c:v>
                </c:pt>
                <c:pt idx="365">
                  <c:v>189.04533333333299</c:v>
                </c:pt>
                <c:pt idx="366">
                  <c:v>189.32333333333301</c:v>
                </c:pt>
                <c:pt idx="367">
                  <c:v>189.60149999999999</c:v>
                </c:pt>
                <c:pt idx="368">
                  <c:v>189.87966666666699</c:v>
                </c:pt>
                <c:pt idx="369">
                  <c:v>190.15774999999999</c:v>
                </c:pt>
                <c:pt idx="370">
                  <c:v>190.435916666667</c:v>
                </c:pt>
                <c:pt idx="371">
                  <c:v>190.71391666666699</c:v>
                </c:pt>
                <c:pt idx="372">
                  <c:v>190.992083333333</c:v>
                </c:pt>
                <c:pt idx="373">
                  <c:v>191.270166666667</c:v>
                </c:pt>
                <c:pt idx="374">
                  <c:v>191.54833333333301</c:v>
                </c:pt>
                <c:pt idx="375">
                  <c:v>191.826333333333</c:v>
                </c:pt>
                <c:pt idx="376">
                  <c:v>192.1045</c:v>
                </c:pt>
                <c:pt idx="377">
                  <c:v>192.38266666666701</c:v>
                </c:pt>
                <c:pt idx="378">
                  <c:v>192.66075000000001</c:v>
                </c:pt>
                <c:pt idx="379">
                  <c:v>192.93891666666701</c:v>
                </c:pt>
                <c:pt idx="380">
                  <c:v>193.21700000000001</c:v>
                </c:pt>
                <c:pt idx="381">
                  <c:v>193.49516666666699</c:v>
                </c:pt>
                <c:pt idx="382">
                  <c:v>193.77316666666701</c:v>
                </c:pt>
                <c:pt idx="383">
                  <c:v>194.05125000000001</c:v>
                </c:pt>
                <c:pt idx="384">
                  <c:v>194.32941666666699</c:v>
                </c:pt>
                <c:pt idx="385">
                  <c:v>194.607583333333</c:v>
                </c:pt>
                <c:pt idx="386">
                  <c:v>194.88558333333299</c:v>
                </c:pt>
                <c:pt idx="387">
                  <c:v>195.16374999999999</c:v>
                </c:pt>
                <c:pt idx="388">
                  <c:v>195.441916666667</c:v>
                </c:pt>
                <c:pt idx="389">
                  <c:v>195.72008333333301</c:v>
                </c:pt>
                <c:pt idx="390">
                  <c:v>195.998083333333</c:v>
                </c:pt>
                <c:pt idx="391">
                  <c:v>196.276166666667</c:v>
                </c:pt>
                <c:pt idx="392">
                  <c:v>196.55433333333301</c:v>
                </c:pt>
                <c:pt idx="393">
                  <c:v>196.83250000000001</c:v>
                </c:pt>
                <c:pt idx="394">
                  <c:v>197.11058333333301</c:v>
                </c:pt>
                <c:pt idx="395">
                  <c:v>197.38866666666701</c:v>
                </c:pt>
                <c:pt idx="396">
                  <c:v>197.66675000000001</c:v>
                </c:pt>
                <c:pt idx="397">
                  <c:v>197.94483333333301</c:v>
                </c:pt>
                <c:pt idx="398">
                  <c:v>198.22300000000001</c:v>
                </c:pt>
                <c:pt idx="399">
                  <c:v>198.501</c:v>
                </c:pt>
                <c:pt idx="400">
                  <c:v>198.77924999999999</c:v>
                </c:pt>
                <c:pt idx="401">
                  <c:v>199.05733333333299</c:v>
                </c:pt>
                <c:pt idx="402">
                  <c:v>199.3355</c:v>
                </c:pt>
                <c:pt idx="403">
                  <c:v>199.61349999999999</c:v>
                </c:pt>
                <c:pt idx="404">
                  <c:v>199.89158333333299</c:v>
                </c:pt>
                <c:pt idx="405">
                  <c:v>200.16974999999999</c:v>
                </c:pt>
                <c:pt idx="406">
                  <c:v>200.447916666667</c:v>
                </c:pt>
                <c:pt idx="407">
                  <c:v>200.726</c:v>
                </c:pt>
                <c:pt idx="408">
                  <c:v>201.004083333333</c:v>
                </c:pt>
                <c:pt idx="409">
                  <c:v>201.282166666667</c:v>
                </c:pt>
                <c:pt idx="410">
                  <c:v>201.56041666666701</c:v>
                </c:pt>
                <c:pt idx="411">
                  <c:v>201.838416666667</c:v>
                </c:pt>
                <c:pt idx="412">
                  <c:v>202.1165</c:v>
                </c:pt>
                <c:pt idx="413">
                  <c:v>202.394583333333</c:v>
                </c:pt>
                <c:pt idx="414">
                  <c:v>202.67283333333299</c:v>
                </c:pt>
                <c:pt idx="415">
                  <c:v>202.95083333333301</c:v>
                </c:pt>
                <c:pt idx="416">
                  <c:v>203.22900000000001</c:v>
                </c:pt>
                <c:pt idx="417">
                  <c:v>203.50716666666699</c:v>
                </c:pt>
                <c:pt idx="418">
                  <c:v>203.78524999999999</c:v>
                </c:pt>
                <c:pt idx="419">
                  <c:v>204.06333333333299</c:v>
                </c:pt>
                <c:pt idx="420">
                  <c:v>204.34141666666699</c:v>
                </c:pt>
                <c:pt idx="421">
                  <c:v>204.619583333333</c:v>
                </c:pt>
                <c:pt idx="422">
                  <c:v>204.89766666666699</c:v>
                </c:pt>
                <c:pt idx="423">
                  <c:v>205.175833333333</c:v>
                </c:pt>
                <c:pt idx="424">
                  <c:v>205.453916666667</c:v>
                </c:pt>
                <c:pt idx="425">
                  <c:v>205.732</c:v>
                </c:pt>
                <c:pt idx="426">
                  <c:v>206.010083333333</c:v>
                </c:pt>
                <c:pt idx="427">
                  <c:v>206.28825000000001</c:v>
                </c:pt>
                <c:pt idx="428">
                  <c:v>206.56625</c:v>
                </c:pt>
                <c:pt idx="429">
                  <c:v>206.844416666667</c:v>
                </c:pt>
                <c:pt idx="430">
                  <c:v>207.12258333333301</c:v>
                </c:pt>
                <c:pt idx="431">
                  <c:v>207.40066666666701</c:v>
                </c:pt>
                <c:pt idx="432">
                  <c:v>207.67875000000001</c:v>
                </c:pt>
                <c:pt idx="433">
                  <c:v>207.95824999999999</c:v>
                </c:pt>
                <c:pt idx="434">
                  <c:v>208.23783333333299</c:v>
                </c:pt>
                <c:pt idx="435">
                  <c:v>208.51591666666701</c:v>
                </c:pt>
                <c:pt idx="436">
                  <c:v>208.79400000000001</c:v>
                </c:pt>
                <c:pt idx="437">
                  <c:v>209.07216666666699</c:v>
                </c:pt>
                <c:pt idx="438">
                  <c:v>209.35024999999999</c:v>
                </c:pt>
                <c:pt idx="439">
                  <c:v>209.62833333333299</c:v>
                </c:pt>
                <c:pt idx="440">
                  <c:v>209.90641666666701</c:v>
                </c:pt>
                <c:pt idx="441">
                  <c:v>210.18458333333299</c:v>
                </c:pt>
                <c:pt idx="442">
                  <c:v>210.46275</c:v>
                </c:pt>
                <c:pt idx="443">
                  <c:v>210.740833333333</c:v>
                </c:pt>
                <c:pt idx="444">
                  <c:v>211.01883333333299</c:v>
                </c:pt>
                <c:pt idx="445">
                  <c:v>211.297</c:v>
                </c:pt>
                <c:pt idx="446">
                  <c:v>211.575166666667</c:v>
                </c:pt>
                <c:pt idx="447">
                  <c:v>211.85325</c:v>
                </c:pt>
                <c:pt idx="448">
                  <c:v>212.13141666666701</c:v>
                </c:pt>
                <c:pt idx="449">
                  <c:v>212.40950000000001</c:v>
                </c:pt>
                <c:pt idx="450">
                  <c:v>212.68758333333301</c:v>
                </c:pt>
                <c:pt idx="451">
                  <c:v>212.965666666667</c:v>
                </c:pt>
                <c:pt idx="452">
                  <c:v>213.24375000000001</c:v>
                </c:pt>
                <c:pt idx="453">
                  <c:v>213.52191666666701</c:v>
                </c:pt>
                <c:pt idx="454">
                  <c:v>213.80008333333299</c:v>
                </c:pt>
                <c:pt idx="455">
                  <c:v>214.07808333333301</c:v>
                </c:pt>
                <c:pt idx="456">
                  <c:v>214.35616666666701</c:v>
                </c:pt>
                <c:pt idx="457">
                  <c:v>214.63425000000001</c:v>
                </c:pt>
                <c:pt idx="458">
                  <c:v>214.91249999999999</c:v>
                </c:pt>
                <c:pt idx="459">
                  <c:v>215.190583333333</c:v>
                </c:pt>
                <c:pt idx="460">
                  <c:v>215.46866666666699</c:v>
                </c:pt>
                <c:pt idx="461">
                  <c:v>215.746833333333</c:v>
                </c:pt>
                <c:pt idx="462">
                  <c:v>216.024916666667</c:v>
                </c:pt>
                <c:pt idx="463">
                  <c:v>216.30308333333301</c:v>
                </c:pt>
                <c:pt idx="464">
                  <c:v>216.58099999999999</c:v>
                </c:pt>
                <c:pt idx="465">
                  <c:v>216.85925</c:v>
                </c:pt>
                <c:pt idx="466">
                  <c:v>217.137333333333</c:v>
                </c:pt>
                <c:pt idx="467">
                  <c:v>217.41550000000001</c:v>
                </c:pt>
                <c:pt idx="468">
                  <c:v>217.69358333333301</c:v>
                </c:pt>
                <c:pt idx="469">
                  <c:v>217.97166666666701</c:v>
                </c:pt>
                <c:pt idx="470">
                  <c:v>218.24975000000001</c:v>
                </c:pt>
                <c:pt idx="471">
                  <c:v>218.52783333333301</c:v>
                </c:pt>
                <c:pt idx="472">
                  <c:v>218.80600000000001</c:v>
                </c:pt>
                <c:pt idx="473">
                  <c:v>219.08408333333301</c:v>
                </c:pt>
                <c:pt idx="474">
                  <c:v>219.36216666666701</c:v>
                </c:pt>
                <c:pt idx="475">
                  <c:v>219.64033333333299</c:v>
                </c:pt>
                <c:pt idx="476">
                  <c:v>219.91849999999999</c:v>
                </c:pt>
                <c:pt idx="477">
                  <c:v>220.197916666667</c:v>
                </c:pt>
                <c:pt idx="478">
                  <c:v>220.47608333333301</c:v>
                </c:pt>
                <c:pt idx="479">
                  <c:v>220.754083333333</c:v>
                </c:pt>
                <c:pt idx="480">
                  <c:v>221.03233333333301</c:v>
                </c:pt>
                <c:pt idx="481">
                  <c:v>221.31049999999999</c:v>
                </c:pt>
                <c:pt idx="482">
                  <c:v>221.58850000000001</c:v>
                </c:pt>
                <c:pt idx="483">
                  <c:v>221.86658333333301</c:v>
                </c:pt>
                <c:pt idx="484">
                  <c:v>222.14466666666701</c:v>
                </c:pt>
                <c:pt idx="485">
                  <c:v>222.42283333333299</c:v>
                </c:pt>
                <c:pt idx="486">
                  <c:v>222.70099999999999</c:v>
                </c:pt>
                <c:pt idx="487">
                  <c:v>222.97908333333299</c:v>
                </c:pt>
                <c:pt idx="488">
                  <c:v>223.25708333333299</c:v>
                </c:pt>
                <c:pt idx="489">
                  <c:v>223.535333333333</c:v>
                </c:pt>
                <c:pt idx="490">
                  <c:v>223.81333333333299</c:v>
                </c:pt>
                <c:pt idx="491">
                  <c:v>224.0915</c:v>
                </c:pt>
                <c:pt idx="492">
                  <c:v>224.369666666667</c:v>
                </c:pt>
                <c:pt idx="493">
                  <c:v>224.64775</c:v>
                </c:pt>
                <c:pt idx="494">
                  <c:v>224.92591666666701</c:v>
                </c:pt>
                <c:pt idx="495">
                  <c:v>225.20400000000001</c:v>
                </c:pt>
                <c:pt idx="496">
                  <c:v>225.48216666666701</c:v>
                </c:pt>
                <c:pt idx="497">
                  <c:v>225.760166666667</c:v>
                </c:pt>
                <c:pt idx="498">
                  <c:v>226.03825000000001</c:v>
                </c:pt>
                <c:pt idx="499">
                  <c:v>226.31633333333301</c:v>
                </c:pt>
                <c:pt idx="500">
                  <c:v>226.594416666667</c:v>
                </c:pt>
                <c:pt idx="501">
                  <c:v>226.87266666666699</c:v>
                </c:pt>
                <c:pt idx="502">
                  <c:v>227.15066666666701</c:v>
                </c:pt>
                <c:pt idx="503">
                  <c:v>227.42883333333299</c:v>
                </c:pt>
                <c:pt idx="504">
                  <c:v>227.70683333333301</c:v>
                </c:pt>
                <c:pt idx="505">
                  <c:v>227.98500000000001</c:v>
                </c:pt>
                <c:pt idx="506">
                  <c:v>228.26316666666699</c:v>
                </c:pt>
                <c:pt idx="507">
                  <c:v>228.54124999999999</c:v>
                </c:pt>
                <c:pt idx="508">
                  <c:v>228.81933333333299</c:v>
                </c:pt>
                <c:pt idx="509">
                  <c:v>229.0975</c:v>
                </c:pt>
                <c:pt idx="510">
                  <c:v>229.375666666667</c:v>
                </c:pt>
                <c:pt idx="511">
                  <c:v>229.65375</c:v>
                </c:pt>
                <c:pt idx="512">
                  <c:v>229.931833333333</c:v>
                </c:pt>
                <c:pt idx="513">
                  <c:v>230.209916666667</c:v>
                </c:pt>
                <c:pt idx="514">
                  <c:v>230.48808333333301</c:v>
                </c:pt>
                <c:pt idx="515">
                  <c:v>230.76625000000001</c:v>
                </c:pt>
                <c:pt idx="516">
                  <c:v>231.04425000000001</c:v>
                </c:pt>
                <c:pt idx="517">
                  <c:v>231.32241666666701</c:v>
                </c:pt>
                <c:pt idx="518">
                  <c:v>231.60050000000001</c:v>
                </c:pt>
                <c:pt idx="519">
                  <c:v>231.87866666666699</c:v>
                </c:pt>
                <c:pt idx="520">
                  <c:v>232.15666666666701</c:v>
                </c:pt>
                <c:pt idx="521">
                  <c:v>232.43475000000001</c:v>
                </c:pt>
                <c:pt idx="522">
                  <c:v>232.71299999999999</c:v>
                </c:pt>
                <c:pt idx="523">
                  <c:v>232.99100000000001</c:v>
                </c:pt>
                <c:pt idx="524">
                  <c:v>233.26916666666699</c:v>
                </c:pt>
                <c:pt idx="525">
                  <c:v>233.54724999999999</c:v>
                </c:pt>
                <c:pt idx="526">
                  <c:v>233.82533333333299</c:v>
                </c:pt>
                <c:pt idx="527">
                  <c:v>234.10358333333301</c:v>
                </c:pt>
                <c:pt idx="528">
                  <c:v>234.381583333333</c:v>
                </c:pt>
                <c:pt idx="529">
                  <c:v>234.65975</c:v>
                </c:pt>
                <c:pt idx="530">
                  <c:v>234.93791666666701</c:v>
                </c:pt>
                <c:pt idx="531">
                  <c:v>235.21600000000001</c:v>
                </c:pt>
                <c:pt idx="532">
                  <c:v>235.49549999999999</c:v>
                </c:pt>
                <c:pt idx="533">
                  <c:v>235.77358333333299</c:v>
                </c:pt>
                <c:pt idx="534">
                  <c:v>236.05166666666699</c:v>
                </c:pt>
                <c:pt idx="535">
                  <c:v>236.329833333333</c:v>
                </c:pt>
                <c:pt idx="536">
                  <c:v>236.60783333333299</c:v>
                </c:pt>
                <c:pt idx="537">
                  <c:v>236.886</c:v>
                </c:pt>
                <c:pt idx="538">
                  <c:v>237.164166666667</c:v>
                </c:pt>
                <c:pt idx="539">
                  <c:v>237.44225</c:v>
                </c:pt>
                <c:pt idx="540">
                  <c:v>237.720333333333</c:v>
                </c:pt>
                <c:pt idx="541">
                  <c:v>237.998416666667</c:v>
                </c:pt>
                <c:pt idx="542">
                  <c:v>238.27658333333301</c:v>
                </c:pt>
                <c:pt idx="543">
                  <c:v>238.554666666667</c:v>
                </c:pt>
                <c:pt idx="544">
                  <c:v>238.83275</c:v>
                </c:pt>
                <c:pt idx="545">
                  <c:v>239.11099999999999</c:v>
                </c:pt>
                <c:pt idx="546">
                  <c:v>239.38900000000001</c:v>
                </c:pt>
                <c:pt idx="547">
                  <c:v>239.66716666666699</c:v>
                </c:pt>
                <c:pt idx="548">
                  <c:v>239.94524999999999</c:v>
                </c:pt>
                <c:pt idx="549">
                  <c:v>240.22333333333299</c:v>
                </c:pt>
                <c:pt idx="550">
                  <c:v>240.50141666666701</c:v>
                </c:pt>
                <c:pt idx="551">
                  <c:v>240.77958333333299</c:v>
                </c:pt>
                <c:pt idx="552">
                  <c:v>241.05775</c:v>
                </c:pt>
                <c:pt idx="553">
                  <c:v>241.33574999999999</c:v>
                </c:pt>
                <c:pt idx="554">
                  <c:v>241.614</c:v>
                </c:pt>
                <c:pt idx="555">
                  <c:v>241.89208333333301</c:v>
                </c:pt>
                <c:pt idx="556">
                  <c:v>242.170083333333</c:v>
                </c:pt>
                <c:pt idx="557">
                  <c:v>242.44825</c:v>
                </c:pt>
                <c:pt idx="558">
                  <c:v>242.72624999999999</c:v>
                </c:pt>
                <c:pt idx="559">
                  <c:v>243.004416666667</c:v>
                </c:pt>
                <c:pt idx="560">
                  <c:v>243.28258333333301</c:v>
                </c:pt>
                <c:pt idx="561">
                  <c:v>243.560666666667</c:v>
                </c:pt>
                <c:pt idx="562">
                  <c:v>243.83875</c:v>
                </c:pt>
                <c:pt idx="563">
                  <c:v>244.11691666666701</c:v>
                </c:pt>
                <c:pt idx="564">
                  <c:v>244.39500000000001</c:v>
                </c:pt>
                <c:pt idx="565">
                  <c:v>244.67308333333301</c:v>
                </c:pt>
                <c:pt idx="566">
                  <c:v>244.95124999999999</c:v>
                </c:pt>
                <c:pt idx="567">
                  <c:v>245.22941666666699</c:v>
                </c:pt>
                <c:pt idx="568">
                  <c:v>245.50741666666701</c:v>
                </c:pt>
                <c:pt idx="569">
                  <c:v>245.78550000000001</c:v>
                </c:pt>
                <c:pt idx="570">
                  <c:v>246.06366666666699</c:v>
                </c:pt>
                <c:pt idx="571">
                  <c:v>246.34174999999999</c:v>
                </c:pt>
                <c:pt idx="572">
                  <c:v>246.619916666667</c:v>
                </c:pt>
                <c:pt idx="573">
                  <c:v>246.89808333333301</c:v>
                </c:pt>
                <c:pt idx="574">
                  <c:v>247.176166666667</c:v>
                </c:pt>
                <c:pt idx="575">
                  <c:v>247.45425</c:v>
                </c:pt>
                <c:pt idx="576">
                  <c:v>247.732333333333</c:v>
                </c:pt>
                <c:pt idx="577">
                  <c:v>248.010416666667</c:v>
                </c:pt>
                <c:pt idx="578">
                  <c:v>248.2885</c:v>
                </c:pt>
                <c:pt idx="579">
                  <c:v>248.566666666667</c:v>
                </c:pt>
                <c:pt idx="580">
                  <c:v>248.84483333333301</c:v>
                </c:pt>
                <c:pt idx="581">
                  <c:v>249.12291666666701</c:v>
                </c:pt>
                <c:pt idx="582">
                  <c:v>249.40100000000001</c:v>
                </c:pt>
                <c:pt idx="583">
                  <c:v>249.67916666666699</c:v>
                </c:pt>
                <c:pt idx="584">
                  <c:v>249.95724999999999</c:v>
                </c:pt>
                <c:pt idx="585">
                  <c:v>250.23541666666699</c:v>
                </c:pt>
                <c:pt idx="586">
                  <c:v>250.51349999999999</c:v>
                </c:pt>
                <c:pt idx="587">
                  <c:v>250.79158333333299</c:v>
                </c:pt>
                <c:pt idx="588">
                  <c:v>251.06966666666699</c:v>
                </c:pt>
                <c:pt idx="589">
                  <c:v>251.34774999999999</c:v>
                </c:pt>
                <c:pt idx="590">
                  <c:v>251.625916666667</c:v>
                </c:pt>
                <c:pt idx="591">
                  <c:v>251.904</c:v>
                </c:pt>
                <c:pt idx="592">
                  <c:v>252.182083333333</c:v>
                </c:pt>
                <c:pt idx="593">
                  <c:v>252.46025</c:v>
                </c:pt>
                <c:pt idx="594">
                  <c:v>252.738333333333</c:v>
                </c:pt>
                <c:pt idx="595">
                  <c:v>253.01650000000001</c:v>
                </c:pt>
                <c:pt idx="596">
                  <c:v>253.29458333333301</c:v>
                </c:pt>
                <c:pt idx="597">
                  <c:v>253.572666666667</c:v>
                </c:pt>
                <c:pt idx="598">
                  <c:v>253.85083333333299</c:v>
                </c:pt>
                <c:pt idx="599">
                  <c:v>254.12883333333301</c:v>
                </c:pt>
                <c:pt idx="600">
                  <c:v>254.406916666667</c:v>
                </c:pt>
                <c:pt idx="601">
                  <c:v>254.68508333333301</c:v>
                </c:pt>
                <c:pt idx="602">
                  <c:v>254.96324999999999</c:v>
                </c:pt>
                <c:pt idx="603">
                  <c:v>255.24133333333299</c:v>
                </c:pt>
                <c:pt idx="604">
                  <c:v>255.51941666666701</c:v>
                </c:pt>
                <c:pt idx="605">
                  <c:v>255.79758333333299</c:v>
                </c:pt>
                <c:pt idx="606">
                  <c:v>256.07566666666702</c:v>
                </c:pt>
                <c:pt idx="607">
                  <c:v>256.35374999999999</c:v>
                </c:pt>
                <c:pt idx="608">
                  <c:v>256.631916666667</c:v>
                </c:pt>
                <c:pt idx="609">
                  <c:v>256.91000000000003</c:v>
                </c:pt>
                <c:pt idx="610">
                  <c:v>257.18816666666697</c:v>
                </c:pt>
                <c:pt idx="611">
                  <c:v>257.46625</c:v>
                </c:pt>
                <c:pt idx="612">
                  <c:v>257.74433333333297</c:v>
                </c:pt>
                <c:pt idx="613">
                  <c:v>258.02241666666703</c:v>
                </c:pt>
                <c:pt idx="614">
                  <c:v>258.30058333333301</c:v>
                </c:pt>
                <c:pt idx="615">
                  <c:v>258.578666666667</c:v>
                </c:pt>
                <c:pt idx="616">
                  <c:v>258.85683333333299</c:v>
                </c:pt>
                <c:pt idx="617">
                  <c:v>259.13499999999999</c:v>
                </c:pt>
                <c:pt idx="618">
                  <c:v>259.41308333333302</c:v>
                </c:pt>
                <c:pt idx="619">
                  <c:v>259.69116666666702</c:v>
                </c:pt>
                <c:pt idx="620">
                  <c:v>259.96916666666698</c:v>
                </c:pt>
                <c:pt idx="621">
                  <c:v>260.24733333333302</c:v>
                </c:pt>
                <c:pt idx="622">
                  <c:v>260.52550000000002</c:v>
                </c:pt>
                <c:pt idx="623">
                  <c:v>260.80366666666703</c:v>
                </c:pt>
                <c:pt idx="624">
                  <c:v>261.08166666666699</c:v>
                </c:pt>
                <c:pt idx="625">
                  <c:v>261.35975000000002</c:v>
                </c:pt>
                <c:pt idx="626">
                  <c:v>261.63799999999998</c:v>
                </c:pt>
                <c:pt idx="627">
                  <c:v>261.916</c:v>
                </c:pt>
                <c:pt idx="628">
                  <c:v>262.194166666667</c:v>
                </c:pt>
                <c:pt idx="629">
                  <c:v>262.47216666666702</c:v>
                </c:pt>
                <c:pt idx="630">
                  <c:v>262.750333333333</c:v>
                </c:pt>
                <c:pt idx="631">
                  <c:v>263.02850000000001</c:v>
                </c:pt>
                <c:pt idx="632">
                  <c:v>263.30650000000003</c:v>
                </c:pt>
                <c:pt idx="633">
                  <c:v>263.58466666666698</c:v>
                </c:pt>
                <c:pt idx="634">
                  <c:v>263.86275000000001</c:v>
                </c:pt>
                <c:pt idx="635">
                  <c:v>264.14091666666701</c:v>
                </c:pt>
                <c:pt idx="636">
                  <c:v>264.41899999999998</c:v>
                </c:pt>
                <c:pt idx="637">
                  <c:v>264.697</c:v>
                </c:pt>
                <c:pt idx="638">
                  <c:v>264.97516666666701</c:v>
                </c:pt>
                <c:pt idx="639">
                  <c:v>265.25333333333299</c:v>
                </c:pt>
                <c:pt idx="640">
                  <c:v>265.53141666666698</c:v>
                </c:pt>
                <c:pt idx="641">
                  <c:v>265.80958333333302</c:v>
                </c:pt>
                <c:pt idx="642">
                  <c:v>266.08766666666702</c:v>
                </c:pt>
                <c:pt idx="643">
                  <c:v>266.36574999999999</c:v>
                </c:pt>
                <c:pt idx="644">
                  <c:v>266.643916666667</c:v>
                </c:pt>
                <c:pt idx="645">
                  <c:v>266.92208333333298</c:v>
                </c:pt>
                <c:pt idx="646">
                  <c:v>267.200083333333</c:v>
                </c:pt>
                <c:pt idx="647">
                  <c:v>267.47816666666699</c:v>
                </c:pt>
                <c:pt idx="648">
                  <c:v>267.75633333333298</c:v>
                </c:pt>
                <c:pt idx="649">
                  <c:v>268.03441666666703</c:v>
                </c:pt>
                <c:pt idx="650">
                  <c:v>268.31258333333301</c:v>
                </c:pt>
                <c:pt idx="651">
                  <c:v>268.590666666667</c:v>
                </c:pt>
                <c:pt idx="652">
                  <c:v>268.87025</c:v>
                </c:pt>
                <c:pt idx="653">
                  <c:v>269.14833333333303</c:v>
                </c:pt>
                <c:pt idx="654">
                  <c:v>269.44041666666698</c:v>
                </c:pt>
                <c:pt idx="655">
                  <c:v>269.71850000000001</c:v>
                </c:pt>
                <c:pt idx="656">
                  <c:v>269.99658333333298</c:v>
                </c:pt>
                <c:pt idx="657">
                  <c:v>270.274583333333</c:v>
                </c:pt>
                <c:pt idx="658">
                  <c:v>270.55275</c:v>
                </c:pt>
                <c:pt idx="659">
                  <c:v>270.83083333333298</c:v>
                </c:pt>
                <c:pt idx="660">
                  <c:v>271.10899999999998</c:v>
                </c:pt>
                <c:pt idx="661">
                  <c:v>271.387</c:v>
                </c:pt>
                <c:pt idx="662">
                  <c:v>271.66525000000001</c:v>
                </c:pt>
                <c:pt idx="663">
                  <c:v>271.94333333333299</c:v>
                </c:pt>
                <c:pt idx="664">
                  <c:v>272.22133333333301</c:v>
                </c:pt>
                <c:pt idx="665">
                  <c:v>272.49950000000001</c:v>
                </c:pt>
                <c:pt idx="666">
                  <c:v>272.77758333333298</c:v>
                </c:pt>
                <c:pt idx="667">
                  <c:v>273.05574999999999</c:v>
                </c:pt>
                <c:pt idx="668">
                  <c:v>273.33383333333302</c:v>
                </c:pt>
                <c:pt idx="669">
                  <c:v>273.61200000000002</c:v>
                </c:pt>
                <c:pt idx="670">
                  <c:v>273.86783333333301</c:v>
                </c:pt>
              </c:numCache>
            </c:numRef>
          </c:xVal>
          <c:yVal>
            <c:numRef>
              <c:f>'Regeneration Study'!$D$318:$D$988</c:f>
              <c:numCache>
                <c:formatCode>0.00</c:formatCode>
                <c:ptCount val="671"/>
                <c:pt idx="0">
                  <c:v>28.878519967142399</c:v>
                </c:pt>
                <c:pt idx="1">
                  <c:v>28.826548630198001</c:v>
                </c:pt>
                <c:pt idx="2">
                  <c:v>28.753813718265999</c:v>
                </c:pt>
                <c:pt idx="3">
                  <c:v>28.7745919766692</c:v>
                </c:pt>
                <c:pt idx="4">
                  <c:v>28.7122645365449</c:v>
                </c:pt>
                <c:pt idx="5">
                  <c:v>28.920108300036301</c:v>
                </c:pt>
                <c:pt idx="6">
                  <c:v>29.065744665166299</c:v>
                </c:pt>
                <c:pt idx="7">
                  <c:v>28.868124720570901</c:v>
                </c:pt>
                <c:pt idx="8">
                  <c:v>29.055338389155501</c:v>
                </c:pt>
                <c:pt idx="9">
                  <c:v>28.7745919766692</c:v>
                </c:pt>
                <c:pt idx="10">
                  <c:v>28.816155831438799</c:v>
                </c:pt>
                <c:pt idx="11">
                  <c:v>29.065744665166299</c:v>
                </c:pt>
                <c:pt idx="12">
                  <c:v>29.0761521681152</c:v>
                </c:pt>
                <c:pt idx="13">
                  <c:v>28.920108300036301</c:v>
                </c:pt>
                <c:pt idx="14">
                  <c:v>29.013718191418899</c:v>
                </c:pt>
                <c:pt idx="15">
                  <c:v>29.055338389155501</c:v>
                </c:pt>
                <c:pt idx="16">
                  <c:v>29.357378314075401</c:v>
                </c:pt>
                <c:pt idx="17">
                  <c:v>29.169844244996298</c:v>
                </c:pt>
                <c:pt idx="18">
                  <c:v>29.2323334695241</c:v>
                </c:pt>
                <c:pt idx="19">
                  <c:v>29.2115012702765</c:v>
                </c:pt>
                <c:pt idx="20">
                  <c:v>29.378227735099799</c:v>
                </c:pt>
                <c:pt idx="21">
                  <c:v>29.294844820658799</c:v>
                </c:pt>
                <c:pt idx="22">
                  <c:v>29.294844820658799</c:v>
                </c:pt>
                <c:pt idx="23">
                  <c:v>29.357378314075401</c:v>
                </c:pt>
                <c:pt idx="24">
                  <c:v>29.5451118050178</c:v>
                </c:pt>
                <c:pt idx="25">
                  <c:v>29.628613035056699</c:v>
                </c:pt>
                <c:pt idx="26">
                  <c:v>29.430362370718601</c:v>
                </c:pt>
                <c:pt idx="27">
                  <c:v>29.649494515040601</c:v>
                </c:pt>
                <c:pt idx="28">
                  <c:v>29.5868574832257</c:v>
                </c:pt>
                <c:pt idx="29">
                  <c:v>29.7121537782782</c:v>
                </c:pt>
                <c:pt idx="30">
                  <c:v>29.774835288724798</c:v>
                </c:pt>
                <c:pt idx="31">
                  <c:v>29.868899612024599</c:v>
                </c:pt>
                <c:pt idx="32">
                  <c:v>29.722599460339801</c:v>
                </c:pt>
                <c:pt idx="33">
                  <c:v>29.733045142401501</c:v>
                </c:pt>
                <c:pt idx="34">
                  <c:v>30.088577102803601</c:v>
                </c:pt>
                <c:pt idx="35">
                  <c:v>29.983934534202302</c:v>
                </c:pt>
                <c:pt idx="36">
                  <c:v>30.8753825078667</c:v>
                </c:pt>
                <c:pt idx="37">
                  <c:v>30.025784118923301</c:v>
                </c:pt>
                <c:pt idx="38">
                  <c:v>29.8061847009077</c:v>
                </c:pt>
                <c:pt idx="39">
                  <c:v>29.9002651144759</c:v>
                </c:pt>
                <c:pt idx="40">
                  <c:v>29.733045142401501</c:v>
                </c:pt>
                <c:pt idx="41">
                  <c:v>30.0676436264859</c:v>
                </c:pt>
                <c:pt idx="42">
                  <c:v>29.94209486762</c:v>
                </c:pt>
                <c:pt idx="43">
                  <c:v>30.235180979337802</c:v>
                </c:pt>
                <c:pt idx="44">
                  <c:v>29.983934534202302</c:v>
                </c:pt>
                <c:pt idx="45">
                  <c:v>30.0676436264859</c:v>
                </c:pt>
                <c:pt idx="46">
                  <c:v>29.910721933318801</c:v>
                </c:pt>
                <c:pt idx="47">
                  <c:v>29.921178752161701</c:v>
                </c:pt>
                <c:pt idx="48">
                  <c:v>30.109513061596999</c:v>
                </c:pt>
                <c:pt idx="49">
                  <c:v>30.193281733307899</c:v>
                </c:pt>
                <c:pt idx="50">
                  <c:v>30.088577102803601</c:v>
                </c:pt>
                <c:pt idx="51">
                  <c:v>29.8061847009077</c:v>
                </c:pt>
                <c:pt idx="52">
                  <c:v>30.172335838721001</c:v>
                </c:pt>
                <c:pt idx="53">
                  <c:v>30.256134331960901</c:v>
                </c:pt>
                <c:pt idx="54">
                  <c:v>29.963013461437601</c:v>
                </c:pt>
                <c:pt idx="55">
                  <c:v>30.004858086501599</c:v>
                </c:pt>
                <c:pt idx="56">
                  <c:v>30.497277114514599</c:v>
                </c:pt>
                <c:pt idx="57">
                  <c:v>30.277090171776301</c:v>
                </c:pt>
                <c:pt idx="58">
                  <c:v>30.339972620284001</c:v>
                </c:pt>
                <c:pt idx="59">
                  <c:v>30.256134331960901</c:v>
                </c:pt>
                <c:pt idx="60">
                  <c:v>30.434338620820601</c:v>
                </c:pt>
                <c:pt idx="61">
                  <c:v>30.360938414776601</c:v>
                </c:pt>
                <c:pt idx="62">
                  <c:v>30.3819066994166</c:v>
                </c:pt>
                <c:pt idx="63">
                  <c:v>30.507768733491599</c:v>
                </c:pt>
                <c:pt idx="64">
                  <c:v>30.654721272594202</c:v>
                </c:pt>
                <c:pt idx="65">
                  <c:v>30.6652228770512</c:v>
                </c:pt>
                <c:pt idx="66">
                  <c:v>30.780778023625398</c:v>
                </c:pt>
                <c:pt idx="67">
                  <c:v>30.612722349517998</c:v>
                </c:pt>
                <c:pt idx="68">
                  <c:v>30.801796235724499</c:v>
                </c:pt>
                <c:pt idx="69">
                  <c:v>30.885894116232599</c:v>
                </c:pt>
                <c:pt idx="70">
                  <c:v>31.159489228526201</c:v>
                </c:pt>
                <c:pt idx="71">
                  <c:v>30.927958084103398</c:v>
                </c:pt>
                <c:pt idx="72">
                  <c:v>31.2016184429771</c:v>
                </c:pt>
                <c:pt idx="73">
                  <c:v>30.991072833861701</c:v>
                </c:pt>
                <c:pt idx="74">
                  <c:v>31.328066440970801</c:v>
                </c:pt>
                <c:pt idx="75">
                  <c:v>31.1173700651823</c:v>
                </c:pt>
                <c:pt idx="76">
                  <c:v>31.222686820866901</c:v>
                </c:pt>
                <c:pt idx="77">
                  <c:v>31.159489228526201</c:v>
                </c:pt>
                <c:pt idx="78">
                  <c:v>31.306985484193898</c:v>
                </c:pt>
                <c:pt idx="79">
                  <c:v>31.507356596946199</c:v>
                </c:pt>
                <c:pt idx="80">
                  <c:v>31.665704549753201</c:v>
                </c:pt>
                <c:pt idx="81">
                  <c:v>31.581234465692699</c:v>
                </c:pt>
                <c:pt idx="82">
                  <c:v>31.602348197981101</c:v>
                </c:pt>
                <c:pt idx="83">
                  <c:v>31.6551438945801</c:v>
                </c:pt>
                <c:pt idx="84">
                  <c:v>31.349149915327899</c:v>
                </c:pt>
                <c:pt idx="85">
                  <c:v>31.686828387327701</c:v>
                </c:pt>
                <c:pt idx="86">
                  <c:v>31.517908415279098</c:v>
                </c:pt>
                <c:pt idx="87">
                  <c:v>31.602348197981101</c:v>
                </c:pt>
                <c:pt idx="88">
                  <c:v>31.750215069470599</c:v>
                </c:pt>
                <c:pt idx="89">
                  <c:v>31.539014574945401</c:v>
                </c:pt>
                <c:pt idx="90">
                  <c:v>32.0251539857925</c:v>
                </c:pt>
                <c:pt idx="91">
                  <c:v>31.834766063576399</c:v>
                </c:pt>
                <c:pt idx="92">
                  <c:v>32.046320878968103</c:v>
                </c:pt>
                <c:pt idx="93">
                  <c:v>31.8770567506437</c:v>
                </c:pt>
                <c:pt idx="94">
                  <c:v>32.131013839248297</c:v>
                </c:pt>
                <c:pt idx="95">
                  <c:v>32.067490310292399</c:v>
                </c:pt>
                <c:pt idx="96">
                  <c:v>31.855910140770199</c:v>
                </c:pt>
                <c:pt idx="97">
                  <c:v>31.771349022009002</c:v>
                </c:pt>
                <c:pt idx="98">
                  <c:v>32.152194699855997</c:v>
                </c:pt>
                <c:pt idx="99">
                  <c:v>31.993408720805999</c:v>
                </c:pt>
                <c:pt idx="100">
                  <c:v>32.088662280374599</c:v>
                </c:pt>
                <c:pt idx="101">
                  <c:v>32.035737432380301</c:v>
                </c:pt>
                <c:pt idx="102">
                  <c:v>32.247533358392801</c:v>
                </c:pt>
                <c:pt idx="103">
                  <c:v>32.5975527763431</c:v>
                </c:pt>
                <c:pt idx="104">
                  <c:v>32.003989630157498</c:v>
                </c:pt>
                <c:pt idx="105">
                  <c:v>32.321721683618797</c:v>
                </c:pt>
                <c:pt idx="106">
                  <c:v>32.438367181514003</c:v>
                </c:pt>
                <c:pt idx="107">
                  <c:v>32.448974792673702</c:v>
                </c:pt>
                <c:pt idx="108">
                  <c:v>32.682510656865396</c:v>
                </c:pt>
                <c:pt idx="109">
                  <c:v>32.831285397052497</c:v>
                </c:pt>
                <c:pt idx="110">
                  <c:v>32.778137487546203</c:v>
                </c:pt>
                <c:pt idx="111">
                  <c:v>32.788765533571798</c:v>
                </c:pt>
                <c:pt idx="112">
                  <c:v>32.533861185615002</c:v>
                </c:pt>
                <c:pt idx="113">
                  <c:v>32.714380725221602</c:v>
                </c:pt>
                <c:pt idx="114">
                  <c:v>32.969546042211299</c:v>
                </c:pt>
                <c:pt idx="115">
                  <c:v>32.831285397052497</c:v>
                </c:pt>
                <c:pt idx="116">
                  <c:v>32.810024185210303</c:v>
                </c:pt>
                <c:pt idx="117">
                  <c:v>32.873815503815301</c:v>
                </c:pt>
                <c:pt idx="118">
                  <c:v>33.257048228079</c:v>
                </c:pt>
                <c:pt idx="119">
                  <c:v>33.246391955215302</c:v>
                </c:pt>
                <c:pt idx="120">
                  <c:v>33.182465893094502</c:v>
                </c:pt>
                <c:pt idx="121">
                  <c:v>33.086619859763502</c:v>
                </c:pt>
                <c:pt idx="122">
                  <c:v>33.545020023940999</c:v>
                </c:pt>
                <c:pt idx="123">
                  <c:v>33.555694337535201</c:v>
                </c:pt>
                <c:pt idx="124">
                  <c:v>33.3103411733603</c:v>
                </c:pt>
                <c:pt idx="125">
                  <c:v>33.512999664456899</c:v>
                </c:pt>
                <c:pt idx="126">
                  <c:v>33.577045546646097</c:v>
                </c:pt>
                <c:pt idx="127">
                  <c:v>33.769322718295697</c:v>
                </c:pt>
                <c:pt idx="128">
                  <c:v>33.641114671761699</c:v>
                </c:pt>
                <c:pt idx="129">
                  <c:v>33.534345710346898</c:v>
                </c:pt>
                <c:pt idx="130">
                  <c:v>33.512999664456899</c:v>
                </c:pt>
                <c:pt idx="131">
                  <c:v>33.491656199241</c:v>
                </c:pt>
                <c:pt idx="132">
                  <c:v>33.641114671761699</c:v>
                </c:pt>
                <c:pt idx="133">
                  <c:v>33.705207056680003</c:v>
                </c:pt>
                <c:pt idx="134">
                  <c:v>33.726576356750599</c:v>
                </c:pt>
                <c:pt idx="135">
                  <c:v>33.683840342908802</c:v>
                </c:pt>
                <c:pt idx="136">
                  <c:v>33.833461673521903</c:v>
                </c:pt>
                <c:pt idx="137">
                  <c:v>33.747948243747103</c:v>
                </c:pt>
                <c:pt idx="138">
                  <c:v>33.919016544262597</c:v>
                </c:pt>
                <c:pt idx="139">
                  <c:v>33.747948243747103</c:v>
                </c:pt>
                <c:pt idx="140">
                  <c:v>33.833461673521903</c:v>
                </c:pt>
                <c:pt idx="141">
                  <c:v>34.026018470272</c:v>
                </c:pt>
                <c:pt idx="142">
                  <c:v>34.1330852891994</c:v>
                </c:pt>
                <c:pt idx="143">
                  <c:v>34.197356561913999</c:v>
                </c:pt>
                <c:pt idx="144">
                  <c:v>34.090250769440999</c:v>
                </c:pt>
                <c:pt idx="145">
                  <c:v>33.8762339262613</c:v>
                </c:pt>
                <c:pt idx="146">
                  <c:v>33.833461673521903</c:v>
                </c:pt>
                <c:pt idx="147">
                  <c:v>34.154506447063198</c:v>
                </c:pt>
                <c:pt idx="148">
                  <c:v>33.822770553039</c:v>
                </c:pt>
                <c:pt idx="149">
                  <c:v>33.897623939290298</c:v>
                </c:pt>
                <c:pt idx="150">
                  <c:v>33.961809532550802</c:v>
                </c:pt>
                <c:pt idx="151">
                  <c:v>34.1330852891994</c:v>
                </c:pt>
                <c:pt idx="152">
                  <c:v>33.8762339262613</c:v>
                </c:pt>
                <c:pt idx="153">
                  <c:v>33.919016544262597</c:v>
                </c:pt>
                <c:pt idx="154">
                  <c:v>33.983209917123702</c:v>
                </c:pt>
                <c:pt idx="155">
                  <c:v>34.111666730202103</c:v>
                </c:pt>
                <c:pt idx="156">
                  <c:v>34.197356561913999</c:v>
                </c:pt>
                <c:pt idx="157">
                  <c:v>34.068837406285503</c:v>
                </c:pt>
                <c:pt idx="158">
                  <c:v>34.111666730202103</c:v>
                </c:pt>
                <c:pt idx="159">
                  <c:v>34.2938076895853</c:v>
                </c:pt>
                <c:pt idx="160">
                  <c:v>34.111666730202103</c:v>
                </c:pt>
                <c:pt idx="161">
                  <c:v>34.1330852891994</c:v>
                </c:pt>
                <c:pt idx="162">
                  <c:v>34.390310889321199</c:v>
                </c:pt>
                <c:pt idx="163">
                  <c:v>34.368861102244402</c:v>
                </c:pt>
                <c:pt idx="164">
                  <c:v>34.562003071410203</c:v>
                </c:pt>
                <c:pt idx="165">
                  <c:v>34.047426640105797</c:v>
                </c:pt>
                <c:pt idx="166">
                  <c:v>34.390310889321199</c:v>
                </c:pt>
                <c:pt idx="167">
                  <c:v>34.4654060001319</c:v>
                </c:pt>
                <c:pt idx="168">
                  <c:v>34.690881874300104</c:v>
                </c:pt>
                <c:pt idx="169">
                  <c:v>34.562003071410203</c:v>
                </c:pt>
                <c:pt idx="170">
                  <c:v>34.562003071410203</c:v>
                </c:pt>
                <c:pt idx="171">
                  <c:v>34.562003071410203</c:v>
                </c:pt>
                <c:pt idx="172">
                  <c:v>34.8091038111328</c:v>
                </c:pt>
                <c:pt idx="173">
                  <c:v>34.787603083670703</c:v>
                </c:pt>
                <c:pt idx="174">
                  <c:v>35.142700038000797</c:v>
                </c:pt>
                <c:pt idx="175">
                  <c:v>35.0350193562127</c:v>
                </c:pt>
                <c:pt idx="176">
                  <c:v>34.884376657216997</c:v>
                </c:pt>
                <c:pt idx="177">
                  <c:v>35.272003612373702</c:v>
                </c:pt>
                <c:pt idx="178">
                  <c:v>35.272003612373702</c:v>
                </c:pt>
                <c:pt idx="179">
                  <c:v>35.466136718974397</c:v>
                </c:pt>
                <c:pt idx="180">
                  <c:v>35.422977576278399</c:v>
                </c:pt>
                <c:pt idx="181">
                  <c:v>35.574080759217999</c:v>
                </c:pt>
                <c:pt idx="182">
                  <c:v>35.768546509358401</c:v>
                </c:pt>
                <c:pt idx="183">
                  <c:v>35.6820908404815</c:v>
                </c:pt>
                <c:pt idx="184">
                  <c:v>35.466136718974397</c:v>
                </c:pt>
                <c:pt idx="185">
                  <c:v>35.530895222721298</c:v>
                </c:pt>
                <c:pt idx="186">
                  <c:v>35.358258639040599</c:v>
                </c:pt>
                <c:pt idx="187">
                  <c:v>35.455346273858702</c:v>
                </c:pt>
                <c:pt idx="188">
                  <c:v>35.466136718974397</c:v>
                </c:pt>
                <c:pt idx="189">
                  <c:v>35.228891897307697</c:v>
                </c:pt>
                <c:pt idx="190">
                  <c:v>35.552486670472497</c:v>
                </c:pt>
                <c:pt idx="191">
                  <c:v>35.476928483296099</c:v>
                </c:pt>
                <c:pt idx="192">
                  <c:v>35.175017382821302</c:v>
                </c:pt>
                <c:pt idx="193">
                  <c:v>35.466136718974397</c:v>
                </c:pt>
                <c:pt idx="194">
                  <c:v>35.6388788778821</c:v>
                </c:pt>
                <c:pt idx="195">
                  <c:v>35.563283714845298</c:v>
                </c:pt>
                <c:pt idx="196">
                  <c:v>35.649681207475098</c:v>
                </c:pt>
                <c:pt idx="197">
                  <c:v>35.293563418509002</c:v>
                </c:pt>
                <c:pt idx="198">
                  <c:v>35.60647717594</c:v>
                </c:pt>
                <c:pt idx="199">
                  <c:v>35.833416057146302</c:v>
                </c:pt>
                <c:pt idx="200">
                  <c:v>35.649681207475098</c:v>
                </c:pt>
                <c:pt idx="201">
                  <c:v>35.660483537068203</c:v>
                </c:pt>
                <c:pt idx="202">
                  <c:v>35.552486670472497</c:v>
                </c:pt>
                <c:pt idx="203">
                  <c:v>35.941584967042402</c:v>
                </c:pt>
                <c:pt idx="204">
                  <c:v>35.736121002569902</c:v>
                </c:pt>
                <c:pt idx="205">
                  <c:v>35.736121002569902</c:v>
                </c:pt>
                <c:pt idx="206">
                  <c:v>35.855044537702398</c:v>
                </c:pt>
                <c:pt idx="207">
                  <c:v>36.223134697346197</c:v>
                </c:pt>
                <c:pt idx="208">
                  <c:v>35.844230297424403</c:v>
                </c:pt>
                <c:pt idx="209">
                  <c:v>36.006518139717699</c:v>
                </c:pt>
                <c:pt idx="210">
                  <c:v>36.266489921610898</c:v>
                </c:pt>
                <c:pt idx="211">
                  <c:v>36.331542727966998</c:v>
                </c:pt>
                <c:pt idx="212">
                  <c:v>36.201461077244304</c:v>
                </c:pt>
                <c:pt idx="213">
                  <c:v>36.244810978583899</c:v>
                </c:pt>
                <c:pt idx="214">
                  <c:v>36.223134697346197</c:v>
                </c:pt>
                <c:pt idx="215">
                  <c:v>36.396619513978202</c:v>
                </c:pt>
                <c:pt idx="216">
                  <c:v>36.179790117624897</c:v>
                </c:pt>
                <c:pt idx="217">
                  <c:v>36.700628766526499</c:v>
                </c:pt>
                <c:pt idx="218">
                  <c:v>36.5051341601622</c:v>
                </c:pt>
                <c:pt idx="219">
                  <c:v>36.353232324691596</c:v>
                </c:pt>
                <c:pt idx="220">
                  <c:v>36.461720297329698</c:v>
                </c:pt>
                <c:pt idx="221">
                  <c:v>36.5268450957265</c:v>
                </c:pt>
                <c:pt idx="222">
                  <c:v>36.602854737261197</c:v>
                </c:pt>
                <c:pt idx="223">
                  <c:v>36.6354398413037</c:v>
                </c:pt>
                <c:pt idx="224">
                  <c:v>36.722363758529198</c:v>
                </c:pt>
                <c:pt idx="225">
                  <c:v>36.722363758529198</c:v>
                </c:pt>
                <c:pt idx="226">
                  <c:v>36.809330495420099</c:v>
                </c:pt>
                <c:pt idx="227">
                  <c:v>36.700628766526499</c:v>
                </c:pt>
                <c:pt idx="228">
                  <c:v>36.559416840016503</c:v>
                </c:pt>
                <c:pt idx="229">
                  <c:v>36.613715547629802</c:v>
                </c:pt>
                <c:pt idx="230">
                  <c:v>36.8854618840329</c:v>
                </c:pt>
                <c:pt idx="231">
                  <c:v>36.918099195994799</c:v>
                </c:pt>
                <c:pt idx="232">
                  <c:v>37.026934950824803</c:v>
                </c:pt>
                <c:pt idx="233">
                  <c:v>36.744101426760601</c:v>
                </c:pt>
                <c:pt idx="234">
                  <c:v>37.005162431549699</c:v>
                </c:pt>
                <c:pt idx="235">
                  <c:v>37.048710155578704</c:v>
                </c:pt>
                <c:pt idx="236">
                  <c:v>37.135837842636903</c:v>
                </c:pt>
                <c:pt idx="237">
                  <c:v>36.983392597091097</c:v>
                </c:pt>
                <c:pt idx="238">
                  <c:v>37.026934950824803</c:v>
                </c:pt>
                <c:pt idx="239">
                  <c:v>36.9398609799753</c:v>
                </c:pt>
                <c:pt idx="240">
                  <c:v>37.135837842636903</c:v>
                </c:pt>
                <c:pt idx="241">
                  <c:v>37.1576264847278</c:v>
                </c:pt>
                <c:pt idx="242">
                  <c:v>37.310222321385098</c:v>
                </c:pt>
                <c:pt idx="243">
                  <c:v>37.637658221712897</c:v>
                </c:pt>
                <c:pt idx="244">
                  <c:v>37.801604530026196</c:v>
                </c:pt>
                <c:pt idx="245">
                  <c:v>37.725077125365203</c:v>
                </c:pt>
                <c:pt idx="246">
                  <c:v>37.9000449021432</c:v>
                </c:pt>
                <c:pt idx="247">
                  <c:v>38.206656393734598</c:v>
                </c:pt>
                <c:pt idx="248">
                  <c:v>38.0313846272226</c:v>
                </c:pt>
                <c:pt idx="249">
                  <c:v>38.360162062213497</c:v>
                </c:pt>
                <c:pt idx="250">
                  <c:v>38.228577604704398</c:v>
                </c:pt>
                <c:pt idx="251">
                  <c:v>38.371132202805398</c:v>
                </c:pt>
                <c:pt idx="252">
                  <c:v>38.733518179397997</c:v>
                </c:pt>
                <c:pt idx="253">
                  <c:v>38.458915148488899</c:v>
                </c:pt>
                <c:pt idx="254">
                  <c:v>38.458915148488899</c:v>
                </c:pt>
                <c:pt idx="255">
                  <c:v>38.447939551812098</c:v>
                </c:pt>
                <c:pt idx="256">
                  <c:v>38.4040453516063</c:v>
                </c:pt>
                <c:pt idx="257">
                  <c:v>38.206656393734598</c:v>
                </c:pt>
                <c:pt idx="258">
                  <c:v>38.184737904375297</c:v>
                </c:pt>
                <c:pt idx="259">
                  <c:v>38.316289678210801</c:v>
                </c:pt>
                <c:pt idx="260">
                  <c:v>38.184737904375297</c:v>
                </c:pt>
                <c:pt idx="261">
                  <c:v>38.206656393734598</c:v>
                </c:pt>
                <c:pt idx="262">
                  <c:v>38.305323626124</c:v>
                </c:pt>
                <c:pt idx="263">
                  <c:v>38.436965319665397</c:v>
                </c:pt>
                <c:pt idx="264">
                  <c:v>38.360162062213497</c:v>
                </c:pt>
                <c:pt idx="265">
                  <c:v>38.458915148488899</c:v>
                </c:pt>
                <c:pt idx="266">
                  <c:v>38.2395395713325</c:v>
                </c:pt>
                <c:pt idx="267">
                  <c:v>38.425991087518597</c:v>
                </c:pt>
                <c:pt idx="268">
                  <c:v>38.4040453516063</c:v>
                </c:pt>
                <c:pt idx="269">
                  <c:v>38.425991087518597</c:v>
                </c:pt>
                <c:pt idx="270">
                  <c:v>38.524781014071202</c:v>
                </c:pt>
                <c:pt idx="271">
                  <c:v>38.5796876715971</c:v>
                </c:pt>
                <c:pt idx="272">
                  <c:v>38.689552926445401</c:v>
                </c:pt>
                <c:pt idx="273">
                  <c:v>38.66757440512</c:v>
                </c:pt>
                <c:pt idx="274">
                  <c:v>38.909488761939798</c:v>
                </c:pt>
                <c:pt idx="275">
                  <c:v>39.195815584124297</c:v>
                </c:pt>
                <c:pt idx="276">
                  <c:v>39.548856516310103</c:v>
                </c:pt>
                <c:pt idx="277">
                  <c:v>39.372247801000498</c:v>
                </c:pt>
                <c:pt idx="278">
                  <c:v>39.548856516310103</c:v>
                </c:pt>
                <c:pt idx="279">
                  <c:v>39.692481648213302</c:v>
                </c:pt>
                <c:pt idx="280">
                  <c:v>38.623625569364499</c:v>
                </c:pt>
                <c:pt idx="281">
                  <c:v>38.272428194179398</c:v>
                </c:pt>
                <c:pt idx="282">
                  <c:v>38.513801321767801</c:v>
                </c:pt>
                <c:pt idx="283">
                  <c:v>38.623625569364499</c:v>
                </c:pt>
                <c:pt idx="284">
                  <c:v>38.634612094508903</c:v>
                </c:pt>
                <c:pt idx="285">
                  <c:v>38.557722822757697</c:v>
                </c:pt>
                <c:pt idx="286">
                  <c:v>38.711534184310899</c:v>
                </c:pt>
                <c:pt idx="287">
                  <c:v>38.645598619653398</c:v>
                </c:pt>
                <c:pt idx="288">
                  <c:v>38.425991087518597</c:v>
                </c:pt>
                <c:pt idx="289">
                  <c:v>38.535760706374603</c:v>
                </c:pt>
                <c:pt idx="290">
                  <c:v>38.909488761939798</c:v>
                </c:pt>
                <c:pt idx="291">
                  <c:v>39.769866149979201</c:v>
                </c:pt>
                <c:pt idx="292">
                  <c:v>39.725642083535902</c:v>
                </c:pt>
                <c:pt idx="293">
                  <c:v>39.924737681463697</c:v>
                </c:pt>
                <c:pt idx="294">
                  <c:v>39.836223028158798</c:v>
                </c:pt>
                <c:pt idx="295">
                  <c:v>40.168382058069</c:v>
                </c:pt>
                <c:pt idx="296">
                  <c:v>40.035443443113799</c:v>
                </c:pt>
                <c:pt idx="297">
                  <c:v>40.013296736402502</c:v>
                </c:pt>
                <c:pt idx="298">
                  <c:v>40.079745192987097</c:v>
                </c:pt>
                <c:pt idx="299">
                  <c:v>40.168382058069</c:v>
                </c:pt>
                <c:pt idx="300">
                  <c:v>39.957942468375101</c:v>
                </c:pt>
                <c:pt idx="301">
                  <c:v>40.079745192987097</c:v>
                </c:pt>
                <c:pt idx="302">
                  <c:v>40.257063447510497</c:v>
                </c:pt>
                <c:pt idx="303">
                  <c:v>40.112979150160697</c:v>
                </c:pt>
                <c:pt idx="304">
                  <c:v>40.168382058069</c:v>
                </c:pt>
                <c:pt idx="305">
                  <c:v>40.079745192987097</c:v>
                </c:pt>
                <c:pt idx="306">
                  <c:v>40.257063447510497</c:v>
                </c:pt>
                <c:pt idx="307">
                  <c:v>40.367977864878902</c:v>
                </c:pt>
                <c:pt idx="308">
                  <c:v>40.279240757045102</c:v>
                </c:pt>
                <c:pt idx="309">
                  <c:v>40.3236037356221</c:v>
                </c:pt>
                <c:pt idx="310">
                  <c:v>40.257063447510497</c:v>
                </c:pt>
                <c:pt idx="311">
                  <c:v>40.390169112764099</c:v>
                </c:pt>
                <c:pt idx="312">
                  <c:v>40.390169112764099</c:v>
                </c:pt>
                <c:pt idx="313">
                  <c:v>40.279240757045102</c:v>
                </c:pt>
                <c:pt idx="314">
                  <c:v>40.390169112764099</c:v>
                </c:pt>
                <c:pt idx="315">
                  <c:v>40.212717184449197</c:v>
                </c:pt>
                <c:pt idx="316">
                  <c:v>40.434559978554503</c:v>
                </c:pt>
                <c:pt idx="317">
                  <c:v>40.3457894060653</c:v>
                </c:pt>
                <c:pt idx="318">
                  <c:v>40.612235144960003</c:v>
                </c:pt>
                <c:pt idx="319">
                  <c:v>40.590015967746297</c:v>
                </c:pt>
                <c:pt idx="320">
                  <c:v>40.523375209867197</c:v>
                </c:pt>
                <c:pt idx="321">
                  <c:v>40.567799586628603</c:v>
                </c:pt>
                <c:pt idx="322">
                  <c:v>40.501167212817002</c:v>
                </c:pt>
                <c:pt idx="323">
                  <c:v>40.590015967746297</c:v>
                </c:pt>
                <c:pt idx="324">
                  <c:v>40.279240757045102</c:v>
                </c:pt>
                <c:pt idx="325">
                  <c:v>40.3457894060653</c:v>
                </c:pt>
                <c:pt idx="326">
                  <c:v>40.1905482295236</c:v>
                </c:pt>
                <c:pt idx="327">
                  <c:v>40.379073488821497</c:v>
                </c:pt>
                <c:pt idx="328">
                  <c:v>40.3457894060653</c:v>
                </c:pt>
                <c:pt idx="329">
                  <c:v>40.146218669386599</c:v>
                </c:pt>
                <c:pt idx="330">
                  <c:v>40.279240757045102</c:v>
                </c:pt>
                <c:pt idx="331">
                  <c:v>40.223803053997102</c:v>
                </c:pt>
                <c:pt idx="332">
                  <c:v>40.057592928409697</c:v>
                </c:pt>
                <c:pt idx="333">
                  <c:v>39.924737681463697</c:v>
                </c:pt>
                <c:pt idx="334">
                  <c:v>40.1905482295236</c:v>
                </c:pt>
                <c:pt idx="335">
                  <c:v>39.991152807578402</c:v>
                </c:pt>
                <c:pt idx="336">
                  <c:v>40.057592928409697</c:v>
                </c:pt>
                <c:pt idx="337">
                  <c:v>40.3457894060653</c:v>
                </c:pt>
                <c:pt idx="338">
                  <c:v>40.090822715265503</c:v>
                </c:pt>
                <c:pt idx="339">
                  <c:v>40.101900237543802</c:v>
                </c:pt>
                <c:pt idx="340">
                  <c:v>40.1240580627775</c:v>
                </c:pt>
                <c:pt idx="341">
                  <c:v>40.434559978554503</c:v>
                </c:pt>
                <c:pt idx="342">
                  <c:v>40.3236037356221</c:v>
                </c:pt>
                <c:pt idx="343">
                  <c:v>40.423461564488299</c:v>
                </c:pt>
                <c:pt idx="344">
                  <c:v>40.390169112764099</c:v>
                </c:pt>
                <c:pt idx="345">
                  <c:v>40.423461564488299</c:v>
                </c:pt>
                <c:pt idx="346">
                  <c:v>40.490064610933302</c:v>
                </c:pt>
                <c:pt idx="347">
                  <c:v>40.612235144960003</c:v>
                </c:pt>
                <c:pt idx="348">
                  <c:v>40.656681890491498</c:v>
                </c:pt>
                <c:pt idx="349">
                  <c:v>40.567799586628603</c:v>
                </c:pt>
                <c:pt idx="350">
                  <c:v>40.6344571189737</c:v>
                </c:pt>
                <c:pt idx="351">
                  <c:v>40.478962009049702</c:v>
                </c:pt>
                <c:pt idx="352">
                  <c:v>40.623346131966798</c:v>
                </c:pt>
                <c:pt idx="353">
                  <c:v>40.512271211342103</c:v>
                </c:pt>
                <c:pt idx="354">
                  <c:v>40.712256412986399</c:v>
                </c:pt>
                <c:pt idx="355">
                  <c:v>40.7011398288574</c:v>
                </c:pt>
                <c:pt idx="356">
                  <c:v>40.7011398288574</c:v>
                </c:pt>
                <c:pt idx="357">
                  <c:v>40.501167212817002</c:v>
                </c:pt>
                <c:pt idx="358">
                  <c:v>40.745608965696697</c:v>
                </c:pt>
                <c:pt idx="359">
                  <c:v>40.7011398288574</c:v>
                </c:pt>
                <c:pt idx="360">
                  <c:v>40.745608965696697</c:v>
                </c:pt>
                <c:pt idx="361">
                  <c:v>40.7011398288574</c:v>
                </c:pt>
                <c:pt idx="362">
                  <c:v>40.523375209867197</c:v>
                </c:pt>
                <c:pt idx="363">
                  <c:v>40.6344571189737</c:v>
                </c:pt>
                <c:pt idx="364">
                  <c:v>40.723372997115398</c:v>
                </c:pt>
                <c:pt idx="365">
                  <c:v>40.945858813982198</c:v>
                </c:pt>
                <c:pt idx="366">
                  <c:v>40.7011398288574</c:v>
                </c:pt>
                <c:pt idx="367">
                  <c:v>40.945858813982198</c:v>
                </c:pt>
                <c:pt idx="368">
                  <c:v>40.667795675354697</c:v>
                </c:pt>
                <c:pt idx="369">
                  <c:v>40.812333680438101</c:v>
                </c:pt>
                <c:pt idx="370">
                  <c:v>40.968122824645199</c:v>
                </c:pt>
                <c:pt idx="371">
                  <c:v>41.0237954895182</c:v>
                </c:pt>
                <c:pt idx="372">
                  <c:v>41.1017658835014</c:v>
                </c:pt>
                <c:pt idx="373">
                  <c:v>40.901339214119901</c:v>
                </c:pt>
                <c:pt idx="374">
                  <c:v>40.968122824645199</c:v>
                </c:pt>
                <c:pt idx="375">
                  <c:v>41.1017658835014</c:v>
                </c:pt>
                <c:pt idx="376">
                  <c:v>41.146336061046497</c:v>
                </c:pt>
                <c:pt idx="377">
                  <c:v>40.901339214119901</c:v>
                </c:pt>
                <c:pt idx="378">
                  <c:v>41.012659270975803</c:v>
                </c:pt>
                <c:pt idx="379">
                  <c:v>41.2355101871089</c:v>
                </c:pt>
                <c:pt idx="380">
                  <c:v>41.168625370124602</c:v>
                </c:pt>
                <c:pt idx="381">
                  <c:v>41.012659270975803</c:v>
                </c:pt>
                <c:pt idx="382">
                  <c:v>41.347041223933701</c:v>
                </c:pt>
                <c:pt idx="383">
                  <c:v>41.324729379061303</c:v>
                </c:pt>
                <c:pt idx="384">
                  <c:v>41.124049565742297</c:v>
                </c:pt>
                <c:pt idx="385">
                  <c:v>41.202064963065901</c:v>
                </c:pt>
                <c:pt idx="386">
                  <c:v>41.347041223933701</c:v>
                </c:pt>
                <c:pt idx="387">
                  <c:v>41.391673374928203</c:v>
                </c:pt>
                <c:pt idx="388">
                  <c:v>41.637352103361501</c:v>
                </c:pt>
                <c:pt idx="389">
                  <c:v>41.492137342443101</c:v>
                </c:pt>
                <c:pt idx="390">
                  <c:v>41.391673374928203</c:v>
                </c:pt>
                <c:pt idx="391">
                  <c:v>41.168625370124602</c:v>
                </c:pt>
                <c:pt idx="392">
                  <c:v>41.257810758390796</c:v>
                </c:pt>
                <c:pt idx="393">
                  <c:v>41.659703495721402</c:v>
                </c:pt>
                <c:pt idx="394">
                  <c:v>41.7044147717153</c:v>
                </c:pt>
                <c:pt idx="395">
                  <c:v>41.324729379061303</c:v>
                </c:pt>
                <c:pt idx="396">
                  <c:v>41.525637569279802</c:v>
                </c:pt>
                <c:pt idx="397">
                  <c:v>41.615003540471001</c:v>
                </c:pt>
                <c:pt idx="398">
                  <c:v>41.391673374928203</c:v>
                </c:pt>
                <c:pt idx="399">
                  <c:v>41.369355888985098</c:v>
                </c:pt>
                <c:pt idx="400">
                  <c:v>41.7044147717153</c:v>
                </c:pt>
                <c:pt idx="401">
                  <c:v>41.7491373741884</c:v>
                </c:pt>
                <c:pt idx="402">
                  <c:v>41.547974821453401</c:v>
                </c:pt>
                <c:pt idx="403">
                  <c:v>41.7044147717153</c:v>
                </c:pt>
                <c:pt idx="404">
                  <c:v>42.017711166835703</c:v>
                </c:pt>
                <c:pt idx="405">
                  <c:v>41.648527799541498</c:v>
                </c:pt>
                <c:pt idx="406">
                  <c:v>41.648527799541498</c:v>
                </c:pt>
                <c:pt idx="407">
                  <c:v>42.040110770027297</c:v>
                </c:pt>
                <c:pt idx="408">
                  <c:v>41.816242527603897</c:v>
                </c:pt>
                <c:pt idx="409">
                  <c:v>41.883373197904596</c:v>
                </c:pt>
                <c:pt idx="410">
                  <c:v>41.8386165815364</c:v>
                </c:pt>
                <c:pt idx="411">
                  <c:v>41.637352103361501</c:v>
                </c:pt>
                <c:pt idx="412">
                  <c:v>41.849805026466697</c:v>
                </c:pt>
                <c:pt idx="413">
                  <c:v>42.040110770027297</c:v>
                </c:pt>
                <c:pt idx="414">
                  <c:v>42.196987620239597</c:v>
                </c:pt>
                <c:pt idx="415">
                  <c:v>41.916948462758299</c:v>
                </c:pt>
                <c:pt idx="416">
                  <c:v>41.950529404503399</c:v>
                </c:pt>
                <c:pt idx="417">
                  <c:v>41.916948462758299</c:v>
                </c:pt>
                <c:pt idx="418">
                  <c:v>41.928141163738097</c:v>
                </c:pt>
                <c:pt idx="419">
                  <c:v>41.8386165815364</c:v>
                </c:pt>
                <c:pt idx="420">
                  <c:v>41.793871308880703</c:v>
                </c:pt>
                <c:pt idx="421">
                  <c:v>41.615003540471001</c:v>
                </c:pt>
                <c:pt idx="422">
                  <c:v>41.793871308880703</c:v>
                </c:pt>
                <c:pt idx="423">
                  <c:v>41.872183334650799</c:v>
                </c:pt>
                <c:pt idx="424">
                  <c:v>41.905755761778401</c:v>
                </c:pt>
                <c:pt idx="425">
                  <c:v>41.648527799541498</c:v>
                </c:pt>
                <c:pt idx="426">
                  <c:v>41.659703495721402</c:v>
                </c:pt>
                <c:pt idx="427">
                  <c:v>41.793871308880703</c:v>
                </c:pt>
                <c:pt idx="428">
                  <c:v>41.8386165815364</c:v>
                </c:pt>
                <c:pt idx="429">
                  <c:v>41.939335284120801</c:v>
                </c:pt>
                <c:pt idx="430">
                  <c:v>41.984117445063099</c:v>
                </c:pt>
                <c:pt idx="431">
                  <c:v>41.726774656783299</c:v>
                </c:pt>
                <c:pt idx="432">
                  <c:v>41.7491373741884</c:v>
                </c:pt>
                <c:pt idx="433">
                  <c:v>42.219409982918897</c:v>
                </c:pt>
                <c:pt idx="434">
                  <c:v>41.995314405331698</c:v>
                </c:pt>
                <c:pt idx="435">
                  <c:v>41.8386165815364</c:v>
                </c:pt>
                <c:pt idx="436">
                  <c:v>42.174568105025102</c:v>
                </c:pt>
                <c:pt idx="437">
                  <c:v>42.1409445253258</c:v>
                </c:pt>
                <c:pt idx="438">
                  <c:v>41.928141163738097</c:v>
                </c:pt>
                <c:pt idx="439">
                  <c:v>41.9729204847945</c:v>
                </c:pt>
                <c:pt idx="440">
                  <c:v>42.129737614099</c:v>
                </c:pt>
                <c:pt idx="441">
                  <c:v>42.208198801579201</c:v>
                </c:pt>
                <c:pt idx="442">
                  <c:v>42.1521514365526</c:v>
                </c:pt>
                <c:pt idx="443">
                  <c:v>41.995314405331698</c:v>
                </c:pt>
                <c:pt idx="444">
                  <c:v>42.129737614099</c:v>
                </c:pt>
                <c:pt idx="445">
                  <c:v>42.219409982918897</c:v>
                </c:pt>
                <c:pt idx="446">
                  <c:v>42.331564533618199</c:v>
                </c:pt>
                <c:pt idx="447">
                  <c:v>42.354003996288199</c:v>
                </c:pt>
                <c:pt idx="448">
                  <c:v>41.9729204847945</c:v>
                </c:pt>
                <c:pt idx="449">
                  <c:v>42.286694162981902</c:v>
                </c:pt>
                <c:pt idx="450">
                  <c:v>42.1521514365526</c:v>
                </c:pt>
                <c:pt idx="451">
                  <c:v>42.354003996288199</c:v>
                </c:pt>
                <c:pt idx="452">
                  <c:v>42.2418351937865</c:v>
                </c:pt>
                <c:pt idx="453">
                  <c:v>42.410115491181998</c:v>
                </c:pt>
                <c:pt idx="454">
                  <c:v>42.398891479957101</c:v>
                </c:pt>
                <c:pt idx="455">
                  <c:v>42.398891479957101</c:v>
                </c:pt>
                <c:pt idx="456">
                  <c:v>42.6909386471673</c:v>
                </c:pt>
                <c:pt idx="457">
                  <c:v>42.342784264953202</c:v>
                </c:pt>
                <c:pt idx="458">
                  <c:v>42.533622449852899</c:v>
                </c:pt>
                <c:pt idx="459">
                  <c:v>42.421339502406802</c:v>
                </c:pt>
                <c:pt idx="460">
                  <c:v>42.713423837584003</c:v>
                </c:pt>
                <c:pt idx="461">
                  <c:v>42.5785556321567</c:v>
                </c:pt>
                <c:pt idx="462">
                  <c:v>42.679697483680599</c:v>
                </c:pt>
                <c:pt idx="463">
                  <c:v>42.567321621812603</c:v>
                </c:pt>
                <c:pt idx="464">
                  <c:v>42.713423837584003</c:v>
                </c:pt>
                <c:pt idx="465">
                  <c:v>42.645976855935203</c:v>
                </c:pt>
                <c:pt idx="466">
                  <c:v>42.915919526752901</c:v>
                </c:pt>
                <c:pt idx="467">
                  <c:v>42.735911892173803</c:v>
                </c:pt>
                <c:pt idx="468">
                  <c:v>42.758402811666301</c:v>
                </c:pt>
                <c:pt idx="469">
                  <c:v>42.825892766862999</c:v>
                </c:pt>
                <c:pt idx="470">
                  <c:v>42.780896596791798</c:v>
                </c:pt>
                <c:pt idx="471">
                  <c:v>43.096110889493097</c:v>
                </c:pt>
                <c:pt idx="472">
                  <c:v>42.915919526752901</c:v>
                </c:pt>
                <c:pt idx="473">
                  <c:v>42.893408532483498</c:v>
                </c:pt>
                <c:pt idx="474">
                  <c:v>42.9722099326369</c:v>
                </c:pt>
                <c:pt idx="475">
                  <c:v>43.051045803781001</c:v>
                </c:pt>
                <c:pt idx="476">
                  <c:v>42.904664029618203</c:v>
                </c:pt>
                <c:pt idx="477">
                  <c:v>42.870900408233197</c:v>
                </c:pt>
                <c:pt idx="478">
                  <c:v>42.960950128277098</c:v>
                </c:pt>
                <c:pt idx="479">
                  <c:v>42.848395153270097</c:v>
                </c:pt>
                <c:pt idx="480">
                  <c:v>42.713423837584003</c:v>
                </c:pt>
                <c:pt idx="481">
                  <c:v>43.705618144435903</c:v>
                </c:pt>
                <c:pt idx="482">
                  <c:v>43.547395573672503</c:v>
                </c:pt>
                <c:pt idx="483">
                  <c:v>43.547395573672503</c:v>
                </c:pt>
                <c:pt idx="484">
                  <c:v>43.649094165406801</c:v>
                </c:pt>
                <c:pt idx="485">
                  <c:v>43.728232949093503</c:v>
                </c:pt>
                <c:pt idx="486">
                  <c:v>43.434466207371599</c:v>
                </c:pt>
                <c:pt idx="487">
                  <c:v>43.603887719210903</c:v>
                </c:pt>
                <c:pt idx="488">
                  <c:v>43.931896658262197</c:v>
                </c:pt>
                <c:pt idx="489">
                  <c:v>44.124462055383297</c:v>
                </c:pt>
                <c:pt idx="490">
                  <c:v>43.886617747442401</c:v>
                </c:pt>
                <c:pt idx="491">
                  <c:v>43.863982646146198</c:v>
                </c:pt>
                <c:pt idx="492">
                  <c:v>44.045144768065398</c:v>
                </c:pt>
                <c:pt idx="493">
                  <c:v>44.226492983619799</c:v>
                </c:pt>
                <c:pt idx="494">
                  <c:v>43.977187185016099</c:v>
                </c:pt>
                <c:pt idx="495">
                  <c:v>44.113128520520299</c:v>
                </c:pt>
                <c:pt idx="496">
                  <c:v>43.999836806231102</c:v>
                </c:pt>
                <c:pt idx="497">
                  <c:v>44.067803110176797</c:v>
                </c:pt>
                <c:pt idx="498">
                  <c:v>43.977187185016099</c:v>
                </c:pt>
                <c:pt idx="499">
                  <c:v>43.7508506510421</c:v>
                </c:pt>
                <c:pt idx="500">
                  <c:v>44.113128520520299</c:v>
                </c:pt>
                <c:pt idx="501">
                  <c:v>43.999836806231102</c:v>
                </c:pt>
                <c:pt idx="502">
                  <c:v>43.909255751232998</c:v>
                </c:pt>
                <c:pt idx="503">
                  <c:v>44.113128520520299</c:v>
                </c:pt>
                <c:pt idx="504">
                  <c:v>44.249174614320701</c:v>
                </c:pt>
                <c:pt idx="505">
                  <c:v>44.203814266610202</c:v>
                </c:pt>
                <c:pt idx="506">
                  <c:v>44.271859159461897</c:v>
                </c:pt>
                <c:pt idx="507">
                  <c:v>44.271859159461897</c:v>
                </c:pt>
                <c:pt idx="508">
                  <c:v>44.271859159461897</c:v>
                </c:pt>
                <c:pt idx="509">
                  <c:v>44.385325627998199</c:v>
                </c:pt>
                <c:pt idx="510">
                  <c:v>44.339930289018703</c:v>
                </c:pt>
                <c:pt idx="511">
                  <c:v>44.192476364576798</c:v>
                </c:pt>
                <c:pt idx="512">
                  <c:v>44.532941511974599</c:v>
                </c:pt>
                <c:pt idx="513">
                  <c:v>44.703420258773598</c:v>
                </c:pt>
                <c:pt idx="514">
                  <c:v>44.612477579457497</c:v>
                </c:pt>
                <c:pt idx="515">
                  <c:v>44.589749227663198</c:v>
                </c:pt>
                <c:pt idx="516">
                  <c:v>44.4761513392328</c:v>
                </c:pt>
                <c:pt idx="517">
                  <c:v>44.657943063179999</c:v>
                </c:pt>
                <c:pt idx="518">
                  <c:v>44.430732642733702</c:v>
                </c:pt>
                <c:pt idx="519">
                  <c:v>44.623843218584703</c:v>
                </c:pt>
                <c:pt idx="520">
                  <c:v>44.487508204627602</c:v>
                </c:pt>
                <c:pt idx="521">
                  <c:v>44.544301300441397</c:v>
                </c:pt>
                <c:pt idx="522">
                  <c:v>44.703420258773598</c:v>
                </c:pt>
                <c:pt idx="523">
                  <c:v>44.680680196615803</c:v>
                </c:pt>
                <c:pt idx="524">
                  <c:v>44.589749227663198</c:v>
                </c:pt>
                <c:pt idx="525">
                  <c:v>44.521581723507801</c:v>
                </c:pt>
                <c:pt idx="526">
                  <c:v>44.8626827615171</c:v>
                </c:pt>
                <c:pt idx="527">
                  <c:v>44.839922177160403</c:v>
                </c:pt>
                <c:pt idx="528">
                  <c:v>44.510223396765099</c:v>
                </c:pt>
                <c:pt idx="529">
                  <c:v>44.612477579457497</c:v>
                </c:pt>
                <c:pt idx="530">
                  <c:v>44.908212735288203</c:v>
                </c:pt>
                <c:pt idx="531">
                  <c:v>44.794409809721301</c:v>
                </c:pt>
                <c:pt idx="532">
                  <c:v>44.839922177160403</c:v>
                </c:pt>
                <c:pt idx="533">
                  <c:v>44.976529719946498</c:v>
                </c:pt>
                <c:pt idx="534">
                  <c:v>44.794409809721301</c:v>
                </c:pt>
                <c:pt idx="535">
                  <c:v>45.022089067894399</c:v>
                </c:pt>
                <c:pt idx="536">
                  <c:v>45.0448731515962</c:v>
                </c:pt>
                <c:pt idx="537">
                  <c:v>45.067660176128499</c:v>
                </c:pt>
                <c:pt idx="538">
                  <c:v>44.908212735288203</c:v>
                </c:pt>
                <c:pt idx="539">
                  <c:v>44.567023801575601</c:v>
                </c:pt>
                <c:pt idx="540">
                  <c:v>44.999307924264102</c:v>
                </c:pt>
                <c:pt idx="541">
                  <c:v>45.022089067894399</c:v>
                </c:pt>
                <c:pt idx="542">
                  <c:v>44.930982126216499</c:v>
                </c:pt>
                <c:pt idx="543">
                  <c:v>44.953754454183397</c:v>
                </c:pt>
                <c:pt idx="544">
                  <c:v>45.250062333455801</c:v>
                </c:pt>
                <c:pt idx="545">
                  <c:v>44.965142087064997</c:v>
                </c:pt>
                <c:pt idx="546">
                  <c:v>45.090450142250397</c:v>
                </c:pt>
                <c:pt idx="547">
                  <c:v>45.147438300026799</c:v>
                </c:pt>
                <c:pt idx="548">
                  <c:v>45.227251754921703</c:v>
                </c:pt>
                <c:pt idx="549">
                  <c:v>45.181639437830803</c:v>
                </c:pt>
                <c:pt idx="550">
                  <c:v>45.1132430507216</c:v>
                </c:pt>
                <c:pt idx="551">
                  <c:v>45.090450142250397</c:v>
                </c:pt>
                <c:pt idx="552">
                  <c:v>45.090450142250397</c:v>
                </c:pt>
                <c:pt idx="553">
                  <c:v>45.079055159189501</c:v>
                </c:pt>
                <c:pt idx="554">
                  <c:v>45.022089067894399</c:v>
                </c:pt>
                <c:pt idx="555">
                  <c:v>45.170238567791202</c:v>
                </c:pt>
                <c:pt idx="556">
                  <c:v>45.1132430507216</c:v>
                </c:pt>
                <c:pt idx="557">
                  <c:v>45.1132430507216</c:v>
                </c:pt>
                <c:pt idx="558">
                  <c:v>45.124640976511799</c:v>
                </c:pt>
                <c:pt idx="559">
                  <c:v>45.090450142250397</c:v>
                </c:pt>
                <c:pt idx="560">
                  <c:v>45.067660176128499</c:v>
                </c:pt>
                <c:pt idx="561">
                  <c:v>45.067660176128499</c:v>
                </c:pt>
                <c:pt idx="562">
                  <c:v>44.976529719946498</c:v>
                </c:pt>
                <c:pt idx="563">
                  <c:v>44.953754454183397</c:v>
                </c:pt>
                <c:pt idx="564">
                  <c:v>44.9879188221053</c:v>
                </c:pt>
                <c:pt idx="565">
                  <c:v>44.817164526813897</c:v>
                </c:pt>
                <c:pt idx="566">
                  <c:v>44.999307924264102</c:v>
                </c:pt>
                <c:pt idx="567">
                  <c:v>45.022089067894399</c:v>
                </c:pt>
                <c:pt idx="568">
                  <c:v>44.976529719946498</c:v>
                </c:pt>
                <c:pt idx="569">
                  <c:v>45.204444123300497</c:v>
                </c:pt>
                <c:pt idx="570">
                  <c:v>45.136038902301998</c:v>
                </c:pt>
                <c:pt idx="571">
                  <c:v>44.999307924264102</c:v>
                </c:pt>
                <c:pt idx="572">
                  <c:v>44.930982126216499</c:v>
                </c:pt>
                <c:pt idx="573">
                  <c:v>45.170238567791202</c:v>
                </c:pt>
                <c:pt idx="574">
                  <c:v>45.284284096986497</c:v>
                </c:pt>
                <c:pt idx="575">
                  <c:v>44.976529719946498</c:v>
                </c:pt>
                <c:pt idx="576">
                  <c:v>44.999307924264102</c:v>
                </c:pt>
                <c:pt idx="577">
                  <c:v>45.056266663862402</c:v>
                </c:pt>
                <c:pt idx="578">
                  <c:v>45.067660176128499</c:v>
                </c:pt>
                <c:pt idx="579">
                  <c:v>45.022089067894399</c:v>
                </c:pt>
                <c:pt idx="580">
                  <c:v>44.9879188221053</c:v>
                </c:pt>
                <c:pt idx="581">
                  <c:v>45.158837697751501</c:v>
                </c:pt>
                <c:pt idx="582">
                  <c:v>45.250062333455801</c:v>
                </c:pt>
                <c:pt idx="583">
                  <c:v>45.067660176128499</c:v>
                </c:pt>
                <c:pt idx="584">
                  <c:v>45.136038902301998</c:v>
                </c:pt>
                <c:pt idx="585">
                  <c:v>45.227251754921703</c:v>
                </c:pt>
                <c:pt idx="586">
                  <c:v>45.318511758152397</c:v>
                </c:pt>
                <c:pt idx="587">
                  <c:v>45.409818960766103</c:v>
                </c:pt>
                <c:pt idx="588">
                  <c:v>45.284284096986497</c:v>
                </c:pt>
                <c:pt idx="589">
                  <c:v>45.124640976511799</c:v>
                </c:pt>
                <c:pt idx="590">
                  <c:v>45.227251754921703</c:v>
                </c:pt>
                <c:pt idx="591">
                  <c:v>45.409818960766103</c:v>
                </c:pt>
                <c:pt idx="592">
                  <c:v>45.364159456485098</c:v>
                </c:pt>
                <c:pt idx="593">
                  <c:v>45.501173411610999</c:v>
                </c:pt>
                <c:pt idx="594">
                  <c:v>45.318511758152397</c:v>
                </c:pt>
                <c:pt idx="595">
                  <c:v>45.352746794220998</c:v>
                </c:pt>
                <c:pt idx="596">
                  <c:v>45.409818960766103</c:v>
                </c:pt>
                <c:pt idx="597">
                  <c:v>45.524019412589901</c:v>
                </c:pt>
                <c:pt idx="598">
                  <c:v>45.386987732500401</c:v>
                </c:pt>
                <c:pt idx="599">
                  <c:v>45.272875859664097</c:v>
                </c:pt>
                <c:pt idx="600">
                  <c:v>45.524019412589901</c:v>
                </c:pt>
                <c:pt idx="601">
                  <c:v>45.295692334309003</c:v>
                </c:pt>
                <c:pt idx="602">
                  <c:v>45.250062333455801</c:v>
                </c:pt>
                <c:pt idx="603">
                  <c:v>45.318511758152397</c:v>
                </c:pt>
                <c:pt idx="604">
                  <c:v>45.409818960766103</c:v>
                </c:pt>
                <c:pt idx="605">
                  <c:v>45.250062333455801</c:v>
                </c:pt>
                <c:pt idx="606">
                  <c:v>45.158837697751501</c:v>
                </c:pt>
                <c:pt idx="607">
                  <c:v>45.352746794220998</c:v>
                </c:pt>
                <c:pt idx="608">
                  <c:v>45.581147722717603</c:v>
                </c:pt>
                <c:pt idx="609">
                  <c:v>45.364159456485098</c:v>
                </c:pt>
                <c:pt idx="610">
                  <c:v>45.341334131956799</c:v>
                </c:pt>
                <c:pt idx="611">
                  <c:v>45.124640976511799</c:v>
                </c:pt>
                <c:pt idx="612">
                  <c:v>45.181639437830803</c:v>
                </c:pt>
                <c:pt idx="613">
                  <c:v>45.067660176128499</c:v>
                </c:pt>
                <c:pt idx="614">
                  <c:v>45.204444123300497</c:v>
                </c:pt>
                <c:pt idx="615">
                  <c:v>45.227251754921703</c:v>
                </c:pt>
                <c:pt idx="616">
                  <c:v>45.409818960766103</c:v>
                </c:pt>
                <c:pt idx="617">
                  <c:v>45.158837697751501</c:v>
                </c:pt>
                <c:pt idx="618">
                  <c:v>45.1930417805657</c:v>
                </c:pt>
                <c:pt idx="619">
                  <c:v>45.250062333455801</c:v>
                </c:pt>
                <c:pt idx="620">
                  <c:v>45.136038902301998</c:v>
                </c:pt>
                <c:pt idx="621">
                  <c:v>45.181639437830803</c:v>
                </c:pt>
                <c:pt idx="622">
                  <c:v>45.136038902301998</c:v>
                </c:pt>
                <c:pt idx="623">
                  <c:v>45.204444123300497</c:v>
                </c:pt>
                <c:pt idx="624">
                  <c:v>45.295692334309003</c:v>
                </c:pt>
                <c:pt idx="625">
                  <c:v>45.136038902301998</c:v>
                </c:pt>
                <c:pt idx="626">
                  <c:v>45.432653142045901</c:v>
                </c:pt>
                <c:pt idx="627">
                  <c:v>45.227251754921703</c:v>
                </c:pt>
                <c:pt idx="628">
                  <c:v>45.0448731515962</c:v>
                </c:pt>
                <c:pt idx="629">
                  <c:v>45.204444123300497</c:v>
                </c:pt>
                <c:pt idx="630">
                  <c:v>45.250062333455801</c:v>
                </c:pt>
                <c:pt idx="631">
                  <c:v>45.181639437830803</c:v>
                </c:pt>
                <c:pt idx="632">
                  <c:v>45.295692334309003</c:v>
                </c:pt>
                <c:pt idx="633">
                  <c:v>45.204444123300497</c:v>
                </c:pt>
                <c:pt idx="634">
                  <c:v>44.908212735288203</c:v>
                </c:pt>
                <c:pt idx="635">
                  <c:v>45.124640976511799</c:v>
                </c:pt>
                <c:pt idx="636">
                  <c:v>44.9879188221053</c:v>
                </c:pt>
                <c:pt idx="637">
                  <c:v>45.364159456485098</c:v>
                </c:pt>
                <c:pt idx="638">
                  <c:v>45.136038902301998</c:v>
                </c:pt>
                <c:pt idx="639">
                  <c:v>45.478330366703901</c:v>
                </c:pt>
                <c:pt idx="640">
                  <c:v>45.204444123300497</c:v>
                </c:pt>
                <c:pt idx="641">
                  <c:v>44.930982126216499</c:v>
                </c:pt>
                <c:pt idx="642">
                  <c:v>44.8626827615171</c:v>
                </c:pt>
                <c:pt idx="643">
                  <c:v>44.953754454183397</c:v>
                </c:pt>
                <c:pt idx="644">
                  <c:v>44.8626827615171</c:v>
                </c:pt>
                <c:pt idx="645">
                  <c:v>44.976529719946498</c:v>
                </c:pt>
                <c:pt idx="646">
                  <c:v>45.136038902301998</c:v>
                </c:pt>
                <c:pt idx="647">
                  <c:v>44.817164526813897</c:v>
                </c:pt>
                <c:pt idx="648">
                  <c:v>44.8626827615171</c:v>
                </c:pt>
                <c:pt idx="649">
                  <c:v>44.817164526813897</c:v>
                </c:pt>
                <c:pt idx="650">
                  <c:v>44.8285433519872</c:v>
                </c:pt>
                <c:pt idx="651">
                  <c:v>44.6920502276947</c:v>
                </c:pt>
                <c:pt idx="652">
                  <c:v>44.817164526813897</c:v>
                </c:pt>
                <c:pt idx="653">
                  <c:v>44.8626827615171</c:v>
                </c:pt>
                <c:pt idx="654">
                  <c:v>44.953754454183397</c:v>
                </c:pt>
                <c:pt idx="655">
                  <c:v>44.680680196615803</c:v>
                </c:pt>
                <c:pt idx="656">
                  <c:v>44.657943063179999</c:v>
                </c:pt>
                <c:pt idx="657">
                  <c:v>44.8854462806407</c:v>
                </c:pt>
                <c:pt idx="658">
                  <c:v>44.635208857711902</c:v>
                </c:pt>
                <c:pt idx="659">
                  <c:v>44.498865070022397</c:v>
                </c:pt>
                <c:pt idx="660">
                  <c:v>44.612477579457497</c:v>
                </c:pt>
                <c:pt idx="661">
                  <c:v>44.510223396765099</c:v>
                </c:pt>
                <c:pt idx="662">
                  <c:v>44.362626499414297</c:v>
                </c:pt>
                <c:pt idx="663">
                  <c:v>44.4193801591274</c:v>
                </c:pt>
                <c:pt idx="664">
                  <c:v>44.408027675521097</c:v>
                </c:pt>
                <c:pt idx="665">
                  <c:v>44.544301300441397</c:v>
                </c:pt>
                <c:pt idx="666">
                  <c:v>44.362626499414297</c:v>
                </c:pt>
                <c:pt idx="667">
                  <c:v>44.192476364576798</c:v>
                </c:pt>
                <c:pt idx="668">
                  <c:v>44.181138462543501</c:v>
                </c:pt>
                <c:pt idx="669">
                  <c:v>44.328583642540103</c:v>
                </c:pt>
                <c:pt idx="670">
                  <c:v>44.135795590246303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AA-4573-89BA-83F49E33FF2D}"/>
            </c:ext>
          </c:extLst>
        </c:ser>
        <c:ser>
          <c:idx val="2"/>
          <c:order val="2"/>
          <c:tx>
            <c:strRef>
              <c:f>'Regeneration Study'!$E$1</c:f>
              <c:strCache>
                <c:ptCount val="1"/>
                <c:pt idx="0">
                  <c:v>247-018-B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Study'!$E$110:$E$458</c:f>
              <c:numCache>
                <c:formatCode>0.00</c:formatCode>
                <c:ptCount val="349"/>
                <c:pt idx="0">
                  <c:v>29.619499999999999</c:v>
                </c:pt>
                <c:pt idx="1">
                  <c:v>29.897500000000001</c:v>
                </c:pt>
                <c:pt idx="2">
                  <c:v>30.1756666666667</c:v>
                </c:pt>
                <c:pt idx="3">
                  <c:v>30.453666666666699</c:v>
                </c:pt>
                <c:pt idx="4">
                  <c:v>30.731916666666699</c:v>
                </c:pt>
                <c:pt idx="5">
                  <c:v>31.009916666666701</c:v>
                </c:pt>
                <c:pt idx="6">
                  <c:v>31.288</c:v>
                </c:pt>
                <c:pt idx="7">
                  <c:v>31.5660833333333</c:v>
                </c:pt>
                <c:pt idx="8">
                  <c:v>31.844333333333299</c:v>
                </c:pt>
                <c:pt idx="9">
                  <c:v>32.122333333333302</c:v>
                </c:pt>
                <c:pt idx="10">
                  <c:v>32.400500000000001</c:v>
                </c:pt>
                <c:pt idx="11">
                  <c:v>32.6785</c:v>
                </c:pt>
                <c:pt idx="12">
                  <c:v>32.956666666666699</c:v>
                </c:pt>
                <c:pt idx="13">
                  <c:v>33.234833333333299</c:v>
                </c:pt>
                <c:pt idx="14">
                  <c:v>33.512999999999998</c:v>
                </c:pt>
                <c:pt idx="15">
                  <c:v>33.791083333333297</c:v>
                </c:pt>
                <c:pt idx="16">
                  <c:v>34.069083333333303</c:v>
                </c:pt>
                <c:pt idx="17">
                  <c:v>34.347166666666702</c:v>
                </c:pt>
                <c:pt idx="18">
                  <c:v>34.625416666666702</c:v>
                </c:pt>
                <c:pt idx="19">
                  <c:v>34.903500000000001</c:v>
                </c:pt>
                <c:pt idx="20">
                  <c:v>35.1815</c:v>
                </c:pt>
                <c:pt idx="21">
                  <c:v>35.45975</c:v>
                </c:pt>
                <c:pt idx="22">
                  <c:v>35.737666666666698</c:v>
                </c:pt>
                <c:pt idx="23">
                  <c:v>36.015833333333298</c:v>
                </c:pt>
                <c:pt idx="24">
                  <c:v>36.293999999999997</c:v>
                </c:pt>
                <c:pt idx="25">
                  <c:v>36.572083333333303</c:v>
                </c:pt>
                <c:pt idx="26">
                  <c:v>36.850333333333303</c:v>
                </c:pt>
                <c:pt idx="27">
                  <c:v>37.128333333333302</c:v>
                </c:pt>
                <c:pt idx="28">
                  <c:v>37.406416666666701</c:v>
                </c:pt>
                <c:pt idx="29">
                  <c:v>37.6845</c:v>
                </c:pt>
                <c:pt idx="30">
                  <c:v>37.962666666666699</c:v>
                </c:pt>
                <c:pt idx="31">
                  <c:v>38.240749999999998</c:v>
                </c:pt>
                <c:pt idx="32">
                  <c:v>38.518916666666698</c:v>
                </c:pt>
                <c:pt idx="33">
                  <c:v>38.796999999999997</c:v>
                </c:pt>
                <c:pt idx="34">
                  <c:v>39.075083333333303</c:v>
                </c:pt>
                <c:pt idx="35">
                  <c:v>39.353250000000003</c:v>
                </c:pt>
                <c:pt idx="36">
                  <c:v>39.631250000000001</c:v>
                </c:pt>
                <c:pt idx="37">
                  <c:v>39.909416666666701</c:v>
                </c:pt>
                <c:pt idx="38">
                  <c:v>40.187583333333301</c:v>
                </c:pt>
                <c:pt idx="39">
                  <c:v>40.465666666666699</c:v>
                </c:pt>
                <c:pt idx="40">
                  <c:v>40.743666666666698</c:v>
                </c:pt>
                <c:pt idx="41">
                  <c:v>41.021916666666698</c:v>
                </c:pt>
                <c:pt idx="42">
                  <c:v>41.300083333333298</c:v>
                </c:pt>
                <c:pt idx="43">
                  <c:v>41.578000000000003</c:v>
                </c:pt>
                <c:pt idx="44">
                  <c:v>41.856166666666702</c:v>
                </c:pt>
                <c:pt idx="45">
                  <c:v>42.134333333333302</c:v>
                </c:pt>
                <c:pt idx="46">
                  <c:v>42.412500000000001</c:v>
                </c:pt>
                <c:pt idx="47">
                  <c:v>42.6905</c:v>
                </c:pt>
                <c:pt idx="48">
                  <c:v>42.968666666666699</c:v>
                </c:pt>
                <c:pt idx="49">
                  <c:v>43.246749999999999</c:v>
                </c:pt>
                <c:pt idx="50">
                  <c:v>43.524916666666698</c:v>
                </c:pt>
                <c:pt idx="51">
                  <c:v>43.802916666666697</c:v>
                </c:pt>
                <c:pt idx="52">
                  <c:v>44.081083333333297</c:v>
                </c:pt>
                <c:pt idx="53">
                  <c:v>44.359166666666702</c:v>
                </c:pt>
                <c:pt idx="54">
                  <c:v>44.637333333333302</c:v>
                </c:pt>
                <c:pt idx="55">
                  <c:v>44.915416666666701</c:v>
                </c:pt>
                <c:pt idx="56">
                  <c:v>45.193583333333301</c:v>
                </c:pt>
                <c:pt idx="57">
                  <c:v>45.471583333333299</c:v>
                </c:pt>
                <c:pt idx="58">
                  <c:v>45.749833333333299</c:v>
                </c:pt>
                <c:pt idx="59">
                  <c:v>46.027833333333298</c:v>
                </c:pt>
                <c:pt idx="60">
                  <c:v>46.305916666666697</c:v>
                </c:pt>
                <c:pt idx="61">
                  <c:v>46.584166666666697</c:v>
                </c:pt>
                <c:pt idx="62">
                  <c:v>46.862166666666702</c:v>
                </c:pt>
                <c:pt idx="63">
                  <c:v>47.140250000000002</c:v>
                </c:pt>
                <c:pt idx="64">
                  <c:v>47.418416666666701</c:v>
                </c:pt>
                <c:pt idx="65">
                  <c:v>47.696583333333301</c:v>
                </c:pt>
                <c:pt idx="66">
                  <c:v>47.9746666666667</c:v>
                </c:pt>
                <c:pt idx="67">
                  <c:v>48.252666666666698</c:v>
                </c:pt>
                <c:pt idx="68">
                  <c:v>48.530833333333298</c:v>
                </c:pt>
                <c:pt idx="69">
                  <c:v>48.808916666666697</c:v>
                </c:pt>
                <c:pt idx="70">
                  <c:v>49.087166666666697</c:v>
                </c:pt>
                <c:pt idx="71">
                  <c:v>49.365166666666703</c:v>
                </c:pt>
                <c:pt idx="72">
                  <c:v>49.643333333333302</c:v>
                </c:pt>
                <c:pt idx="73">
                  <c:v>49.921416666666701</c:v>
                </c:pt>
                <c:pt idx="74">
                  <c:v>50.1995</c:v>
                </c:pt>
                <c:pt idx="75">
                  <c:v>50.4775833333333</c:v>
                </c:pt>
                <c:pt idx="76">
                  <c:v>50.755666666666698</c:v>
                </c:pt>
                <c:pt idx="77">
                  <c:v>51.033833333333298</c:v>
                </c:pt>
                <c:pt idx="78">
                  <c:v>51.311916666666697</c:v>
                </c:pt>
                <c:pt idx="79">
                  <c:v>51.590083333333297</c:v>
                </c:pt>
                <c:pt idx="80">
                  <c:v>51.868166666666703</c:v>
                </c:pt>
                <c:pt idx="81">
                  <c:v>52.146333333333303</c:v>
                </c:pt>
                <c:pt idx="82">
                  <c:v>52.424416666666701</c:v>
                </c:pt>
                <c:pt idx="83">
                  <c:v>52.7024166666667</c:v>
                </c:pt>
                <c:pt idx="84">
                  <c:v>52.980499999999999</c:v>
                </c:pt>
                <c:pt idx="85">
                  <c:v>53.258666666666699</c:v>
                </c:pt>
                <c:pt idx="86">
                  <c:v>53.536833333333298</c:v>
                </c:pt>
                <c:pt idx="87">
                  <c:v>53.814999999999998</c:v>
                </c:pt>
                <c:pt idx="88">
                  <c:v>54.093000000000004</c:v>
                </c:pt>
                <c:pt idx="89">
                  <c:v>54.371166666666703</c:v>
                </c:pt>
                <c:pt idx="90">
                  <c:v>54.649250000000002</c:v>
                </c:pt>
                <c:pt idx="91">
                  <c:v>54.927416666666701</c:v>
                </c:pt>
                <c:pt idx="92">
                  <c:v>55.205500000000001</c:v>
                </c:pt>
                <c:pt idx="93">
                  <c:v>55.4835833333333</c:v>
                </c:pt>
                <c:pt idx="94">
                  <c:v>55.761666666666699</c:v>
                </c:pt>
                <c:pt idx="95">
                  <c:v>56.039749999999998</c:v>
                </c:pt>
                <c:pt idx="96">
                  <c:v>56.317916666666697</c:v>
                </c:pt>
                <c:pt idx="97">
                  <c:v>56.595999999999997</c:v>
                </c:pt>
                <c:pt idx="98">
                  <c:v>56.874166666666703</c:v>
                </c:pt>
                <c:pt idx="99">
                  <c:v>57.152166666666702</c:v>
                </c:pt>
                <c:pt idx="100">
                  <c:v>57.430333333333301</c:v>
                </c:pt>
                <c:pt idx="101">
                  <c:v>57.7084166666667</c:v>
                </c:pt>
                <c:pt idx="102">
                  <c:v>57.986499999999999</c:v>
                </c:pt>
                <c:pt idx="103">
                  <c:v>58.264666666666699</c:v>
                </c:pt>
                <c:pt idx="104">
                  <c:v>58.542833333333299</c:v>
                </c:pt>
                <c:pt idx="105">
                  <c:v>58.820916666666697</c:v>
                </c:pt>
                <c:pt idx="106">
                  <c:v>59.099083333333297</c:v>
                </c:pt>
                <c:pt idx="107">
                  <c:v>59.377166666666703</c:v>
                </c:pt>
                <c:pt idx="108">
                  <c:v>59.655250000000002</c:v>
                </c:pt>
                <c:pt idx="109">
                  <c:v>59.933333333333302</c:v>
                </c:pt>
                <c:pt idx="110">
                  <c:v>60.2114166666667</c:v>
                </c:pt>
                <c:pt idx="111">
                  <c:v>60.4895</c:v>
                </c:pt>
                <c:pt idx="112">
                  <c:v>60.767583333333299</c:v>
                </c:pt>
                <c:pt idx="113">
                  <c:v>61.045749999999998</c:v>
                </c:pt>
                <c:pt idx="114">
                  <c:v>61.323916666666697</c:v>
                </c:pt>
                <c:pt idx="115">
                  <c:v>61.601999999999997</c:v>
                </c:pt>
                <c:pt idx="116">
                  <c:v>61.880083333333303</c:v>
                </c:pt>
                <c:pt idx="117">
                  <c:v>62.158166666666702</c:v>
                </c:pt>
                <c:pt idx="118">
                  <c:v>62.436250000000001</c:v>
                </c:pt>
                <c:pt idx="119">
                  <c:v>62.714500000000001</c:v>
                </c:pt>
                <c:pt idx="120">
                  <c:v>62.9925833333333</c:v>
                </c:pt>
                <c:pt idx="121">
                  <c:v>63.270666666666699</c:v>
                </c:pt>
                <c:pt idx="122">
                  <c:v>63.548833333333299</c:v>
                </c:pt>
                <c:pt idx="123">
                  <c:v>63.826916666666698</c:v>
                </c:pt>
                <c:pt idx="124">
                  <c:v>64.105000000000004</c:v>
                </c:pt>
                <c:pt idx="125">
                  <c:v>64.383166666666696</c:v>
                </c:pt>
                <c:pt idx="126">
                  <c:v>64.661249999999995</c:v>
                </c:pt>
                <c:pt idx="127">
                  <c:v>64.939250000000001</c:v>
                </c:pt>
                <c:pt idx="128">
                  <c:v>65.236999999999995</c:v>
                </c:pt>
                <c:pt idx="129">
                  <c:v>65.515083333333294</c:v>
                </c:pt>
                <c:pt idx="130">
                  <c:v>65.7930833333333</c:v>
                </c:pt>
                <c:pt idx="131">
                  <c:v>66.071250000000006</c:v>
                </c:pt>
                <c:pt idx="132">
                  <c:v>66.349416666666698</c:v>
                </c:pt>
                <c:pt idx="133">
                  <c:v>66.627416666666704</c:v>
                </c:pt>
                <c:pt idx="134">
                  <c:v>66.905500000000004</c:v>
                </c:pt>
                <c:pt idx="135">
                  <c:v>67.183750000000003</c:v>
                </c:pt>
                <c:pt idx="136">
                  <c:v>67.461749999999995</c:v>
                </c:pt>
                <c:pt idx="137">
                  <c:v>67.739833333333294</c:v>
                </c:pt>
                <c:pt idx="138">
                  <c:v>68.018000000000001</c:v>
                </c:pt>
                <c:pt idx="139">
                  <c:v>68.2960833333333</c:v>
                </c:pt>
                <c:pt idx="140">
                  <c:v>68.574250000000006</c:v>
                </c:pt>
                <c:pt idx="141">
                  <c:v>68.852333333333306</c:v>
                </c:pt>
                <c:pt idx="142">
                  <c:v>69.130416666666704</c:v>
                </c:pt>
                <c:pt idx="143">
                  <c:v>69.408583333333297</c:v>
                </c:pt>
                <c:pt idx="144">
                  <c:v>69.686666666666696</c:v>
                </c:pt>
                <c:pt idx="145">
                  <c:v>69.964833333333303</c:v>
                </c:pt>
                <c:pt idx="146">
                  <c:v>70.242916666666702</c:v>
                </c:pt>
                <c:pt idx="147">
                  <c:v>70.521000000000001</c:v>
                </c:pt>
                <c:pt idx="148">
                  <c:v>70.7990833333333</c:v>
                </c:pt>
                <c:pt idx="149">
                  <c:v>71.077166666666699</c:v>
                </c:pt>
                <c:pt idx="150">
                  <c:v>71.355333333333306</c:v>
                </c:pt>
                <c:pt idx="151">
                  <c:v>71.633416666666704</c:v>
                </c:pt>
                <c:pt idx="152">
                  <c:v>71.911583333333297</c:v>
                </c:pt>
                <c:pt idx="153">
                  <c:v>72.189750000000004</c:v>
                </c:pt>
                <c:pt idx="154">
                  <c:v>72.467749999999995</c:v>
                </c:pt>
                <c:pt idx="155">
                  <c:v>72.745916666666702</c:v>
                </c:pt>
                <c:pt idx="156">
                  <c:v>73.024000000000001</c:v>
                </c:pt>
                <c:pt idx="157">
                  <c:v>73.302166666666693</c:v>
                </c:pt>
                <c:pt idx="158">
                  <c:v>73.581583333333299</c:v>
                </c:pt>
                <c:pt idx="159">
                  <c:v>73.859750000000005</c:v>
                </c:pt>
                <c:pt idx="160">
                  <c:v>74.137749999999997</c:v>
                </c:pt>
                <c:pt idx="161">
                  <c:v>74.415833333333296</c:v>
                </c:pt>
                <c:pt idx="162">
                  <c:v>74.694000000000003</c:v>
                </c:pt>
                <c:pt idx="163">
                  <c:v>74.972166666666695</c:v>
                </c:pt>
                <c:pt idx="164">
                  <c:v>75.250249999999994</c:v>
                </c:pt>
                <c:pt idx="165">
                  <c:v>75.528333333333293</c:v>
                </c:pt>
                <c:pt idx="166">
                  <c:v>75.8065</c:v>
                </c:pt>
                <c:pt idx="167">
                  <c:v>76.084500000000006</c:v>
                </c:pt>
                <c:pt idx="168">
                  <c:v>76.362666666666698</c:v>
                </c:pt>
                <c:pt idx="169">
                  <c:v>76.640833333333305</c:v>
                </c:pt>
                <c:pt idx="170">
                  <c:v>76.918916666666703</c:v>
                </c:pt>
                <c:pt idx="171">
                  <c:v>77.197000000000003</c:v>
                </c:pt>
                <c:pt idx="172">
                  <c:v>77.475166666666695</c:v>
                </c:pt>
                <c:pt idx="173">
                  <c:v>77.753249999999994</c:v>
                </c:pt>
                <c:pt idx="174">
                  <c:v>78.031333333333293</c:v>
                </c:pt>
                <c:pt idx="175">
                  <c:v>78.3095</c:v>
                </c:pt>
                <c:pt idx="176">
                  <c:v>78.587500000000006</c:v>
                </c:pt>
                <c:pt idx="177">
                  <c:v>78.865666666666698</c:v>
                </c:pt>
                <c:pt idx="178">
                  <c:v>79.143833333333305</c:v>
                </c:pt>
                <c:pt idx="179">
                  <c:v>79.421833333333296</c:v>
                </c:pt>
                <c:pt idx="180">
                  <c:v>79.700083333333296</c:v>
                </c:pt>
                <c:pt idx="181">
                  <c:v>79.978083333333302</c:v>
                </c:pt>
                <c:pt idx="182">
                  <c:v>80.256166666666701</c:v>
                </c:pt>
                <c:pt idx="183">
                  <c:v>80.534416666666701</c:v>
                </c:pt>
                <c:pt idx="184">
                  <c:v>80.8125</c:v>
                </c:pt>
                <c:pt idx="185">
                  <c:v>81.090500000000006</c:v>
                </c:pt>
                <c:pt idx="186">
                  <c:v>81.368666666666698</c:v>
                </c:pt>
                <c:pt idx="187">
                  <c:v>81.646833333333305</c:v>
                </c:pt>
                <c:pt idx="188">
                  <c:v>81.924833333333297</c:v>
                </c:pt>
                <c:pt idx="189">
                  <c:v>82.203000000000003</c:v>
                </c:pt>
                <c:pt idx="190">
                  <c:v>82.481083333333302</c:v>
                </c:pt>
                <c:pt idx="191">
                  <c:v>82.759166666666701</c:v>
                </c:pt>
                <c:pt idx="192">
                  <c:v>83.03725</c:v>
                </c:pt>
                <c:pt idx="193">
                  <c:v>83.315416666666707</c:v>
                </c:pt>
                <c:pt idx="194">
                  <c:v>83.593500000000006</c:v>
                </c:pt>
                <c:pt idx="195">
                  <c:v>83.871583333333305</c:v>
                </c:pt>
                <c:pt idx="196">
                  <c:v>84.149749999999997</c:v>
                </c:pt>
                <c:pt idx="197">
                  <c:v>84.427833333333297</c:v>
                </c:pt>
                <c:pt idx="198">
                  <c:v>84.705916666666695</c:v>
                </c:pt>
                <c:pt idx="199">
                  <c:v>84.984083333333302</c:v>
                </c:pt>
                <c:pt idx="200">
                  <c:v>85.262166666666701</c:v>
                </c:pt>
                <c:pt idx="201">
                  <c:v>85.54025</c:v>
                </c:pt>
                <c:pt idx="202">
                  <c:v>85.8183333333333</c:v>
                </c:pt>
                <c:pt idx="203">
                  <c:v>86.096500000000006</c:v>
                </c:pt>
                <c:pt idx="204">
                  <c:v>86.374666666666698</c:v>
                </c:pt>
                <c:pt idx="205">
                  <c:v>86.652749999999997</c:v>
                </c:pt>
                <c:pt idx="206">
                  <c:v>86.930833333333297</c:v>
                </c:pt>
                <c:pt idx="207">
                  <c:v>87.209000000000003</c:v>
                </c:pt>
                <c:pt idx="208">
                  <c:v>87.487083333333402</c:v>
                </c:pt>
                <c:pt idx="209">
                  <c:v>87.765166666666701</c:v>
                </c:pt>
                <c:pt idx="210">
                  <c:v>88.043333333333393</c:v>
                </c:pt>
                <c:pt idx="211">
                  <c:v>88.3215</c:v>
                </c:pt>
                <c:pt idx="212">
                  <c:v>88.599500000000006</c:v>
                </c:pt>
                <c:pt idx="213">
                  <c:v>88.877583333333305</c:v>
                </c:pt>
                <c:pt idx="214">
                  <c:v>89.155666666666704</c:v>
                </c:pt>
                <c:pt idx="215">
                  <c:v>89.433750000000003</c:v>
                </c:pt>
                <c:pt idx="216">
                  <c:v>89.712000000000003</c:v>
                </c:pt>
                <c:pt idx="217">
                  <c:v>89.990166666666696</c:v>
                </c:pt>
                <c:pt idx="218">
                  <c:v>90.268249999999995</c:v>
                </c:pt>
                <c:pt idx="219">
                  <c:v>90.546250000000001</c:v>
                </c:pt>
                <c:pt idx="220">
                  <c:v>90.824416666666707</c:v>
                </c:pt>
                <c:pt idx="221">
                  <c:v>91.102500000000006</c:v>
                </c:pt>
                <c:pt idx="222">
                  <c:v>91.380666666666698</c:v>
                </c:pt>
                <c:pt idx="223">
                  <c:v>91.658666666666704</c:v>
                </c:pt>
                <c:pt idx="224">
                  <c:v>91.936750000000004</c:v>
                </c:pt>
                <c:pt idx="225">
                  <c:v>92.215000000000003</c:v>
                </c:pt>
                <c:pt idx="226">
                  <c:v>92.492999999999995</c:v>
                </c:pt>
                <c:pt idx="227">
                  <c:v>92.771249999999995</c:v>
                </c:pt>
                <c:pt idx="228">
                  <c:v>93.049333333333294</c:v>
                </c:pt>
                <c:pt idx="229">
                  <c:v>93.3273333333333</c:v>
                </c:pt>
                <c:pt idx="230">
                  <c:v>93.605416666666699</c:v>
                </c:pt>
                <c:pt idx="231">
                  <c:v>93.883499999999998</c:v>
                </c:pt>
                <c:pt idx="232">
                  <c:v>94.161666666666704</c:v>
                </c:pt>
                <c:pt idx="233">
                  <c:v>94.439833333333297</c:v>
                </c:pt>
                <c:pt idx="234">
                  <c:v>94.718000000000004</c:v>
                </c:pt>
                <c:pt idx="235">
                  <c:v>94.996083333333303</c:v>
                </c:pt>
                <c:pt idx="236">
                  <c:v>95.274166666666702</c:v>
                </c:pt>
                <c:pt idx="237">
                  <c:v>95.552250000000001</c:v>
                </c:pt>
                <c:pt idx="238">
                  <c:v>95.8303333333333</c:v>
                </c:pt>
                <c:pt idx="239">
                  <c:v>96.108416666666699</c:v>
                </c:pt>
                <c:pt idx="240">
                  <c:v>96.386499999999998</c:v>
                </c:pt>
                <c:pt idx="241">
                  <c:v>96.664666666666704</c:v>
                </c:pt>
                <c:pt idx="242">
                  <c:v>96.942833333333397</c:v>
                </c:pt>
                <c:pt idx="243">
                  <c:v>97.221000000000004</c:v>
                </c:pt>
                <c:pt idx="244">
                  <c:v>97.498999999999995</c:v>
                </c:pt>
                <c:pt idx="245">
                  <c:v>97.777083333333294</c:v>
                </c:pt>
                <c:pt idx="246">
                  <c:v>98.055250000000001</c:v>
                </c:pt>
                <c:pt idx="247">
                  <c:v>98.333416666666693</c:v>
                </c:pt>
                <c:pt idx="248">
                  <c:v>98.611416666666699</c:v>
                </c:pt>
                <c:pt idx="249">
                  <c:v>98.889499999999998</c:v>
                </c:pt>
                <c:pt idx="250">
                  <c:v>99.167749999999998</c:v>
                </c:pt>
                <c:pt idx="251">
                  <c:v>99.445833333333297</c:v>
                </c:pt>
                <c:pt idx="252">
                  <c:v>99.723833333333403</c:v>
                </c:pt>
                <c:pt idx="253">
                  <c:v>100.002</c:v>
                </c:pt>
                <c:pt idx="254">
                  <c:v>100.280083333333</c:v>
                </c:pt>
                <c:pt idx="255">
                  <c:v>100.55825</c:v>
                </c:pt>
                <c:pt idx="256">
                  <c:v>100.836333333333</c:v>
                </c:pt>
                <c:pt idx="257">
                  <c:v>101.114416666667</c:v>
                </c:pt>
                <c:pt idx="258">
                  <c:v>101.39258333333299</c:v>
                </c:pt>
                <c:pt idx="259">
                  <c:v>101.670583333333</c:v>
                </c:pt>
                <c:pt idx="260">
                  <c:v>101.948833333333</c:v>
                </c:pt>
                <c:pt idx="261">
                  <c:v>102.22691666666699</c:v>
                </c:pt>
                <c:pt idx="262">
                  <c:v>102.505</c:v>
                </c:pt>
                <c:pt idx="263">
                  <c:v>102.783166666667</c:v>
                </c:pt>
                <c:pt idx="264">
                  <c:v>103.06125</c:v>
                </c:pt>
                <c:pt idx="265">
                  <c:v>103.339333333333</c:v>
                </c:pt>
                <c:pt idx="266">
                  <c:v>103.61750000000001</c:v>
                </c:pt>
                <c:pt idx="267">
                  <c:v>103.89558333333299</c:v>
                </c:pt>
                <c:pt idx="268">
                  <c:v>104.173666666667</c:v>
                </c:pt>
                <c:pt idx="269">
                  <c:v>104.45175</c:v>
                </c:pt>
                <c:pt idx="270">
                  <c:v>104.72991666666699</c:v>
                </c:pt>
                <c:pt idx="271">
                  <c:v>105.008</c:v>
                </c:pt>
                <c:pt idx="272">
                  <c:v>105.286</c:v>
                </c:pt>
                <c:pt idx="273">
                  <c:v>105.56416666666701</c:v>
                </c:pt>
                <c:pt idx="274">
                  <c:v>105.84241666666701</c:v>
                </c:pt>
                <c:pt idx="275">
                  <c:v>106.12033333333299</c:v>
                </c:pt>
                <c:pt idx="276">
                  <c:v>106.3985</c:v>
                </c:pt>
                <c:pt idx="277">
                  <c:v>106.676666666667</c:v>
                </c:pt>
                <c:pt idx="278">
                  <c:v>106.954833333333</c:v>
                </c:pt>
                <c:pt idx="279">
                  <c:v>107.233</c:v>
                </c:pt>
                <c:pt idx="280">
                  <c:v>107.510916666667</c:v>
                </c:pt>
                <c:pt idx="281">
                  <c:v>107.789083333333</c:v>
                </c:pt>
                <c:pt idx="282">
                  <c:v>108.06725</c:v>
                </c:pt>
                <c:pt idx="283">
                  <c:v>108.34541666666701</c:v>
                </c:pt>
                <c:pt idx="284">
                  <c:v>108.623416666667</c:v>
                </c:pt>
                <c:pt idx="285">
                  <c:v>108.9015</c:v>
                </c:pt>
                <c:pt idx="286">
                  <c:v>109.179666666667</c:v>
                </c:pt>
                <c:pt idx="287">
                  <c:v>109.457666666667</c:v>
                </c:pt>
                <c:pt idx="288">
                  <c:v>109.73583333333301</c:v>
                </c:pt>
                <c:pt idx="289">
                  <c:v>110.013916666667</c:v>
                </c:pt>
                <c:pt idx="290">
                  <c:v>110.292166666667</c:v>
                </c:pt>
                <c:pt idx="291">
                  <c:v>110.57016666666701</c:v>
                </c:pt>
                <c:pt idx="292">
                  <c:v>110.84824999999999</c:v>
                </c:pt>
                <c:pt idx="293">
                  <c:v>111.12649999999999</c:v>
                </c:pt>
                <c:pt idx="294">
                  <c:v>111.40458333333299</c:v>
                </c:pt>
                <c:pt idx="295">
                  <c:v>111.682583333333</c:v>
                </c:pt>
                <c:pt idx="296">
                  <c:v>111.96075</c:v>
                </c:pt>
                <c:pt idx="297">
                  <c:v>112.23883333333301</c:v>
                </c:pt>
                <c:pt idx="298">
                  <c:v>112.517</c:v>
                </c:pt>
                <c:pt idx="299">
                  <c:v>112.795</c:v>
                </c:pt>
                <c:pt idx="300">
                  <c:v>113.07316666666701</c:v>
                </c:pt>
                <c:pt idx="301">
                  <c:v>113.35124999999999</c:v>
                </c:pt>
                <c:pt idx="302">
                  <c:v>113.62949999999999</c:v>
                </c:pt>
                <c:pt idx="303">
                  <c:v>113.90758333333299</c:v>
                </c:pt>
                <c:pt idx="304">
                  <c:v>114.185666666667</c:v>
                </c:pt>
                <c:pt idx="305">
                  <c:v>114.46375</c:v>
                </c:pt>
                <c:pt idx="306">
                  <c:v>114.74183333333301</c:v>
                </c:pt>
                <c:pt idx="307">
                  <c:v>115.019916666667</c:v>
                </c:pt>
                <c:pt idx="308">
                  <c:v>115.298</c:v>
                </c:pt>
                <c:pt idx="309">
                  <c:v>115.57625</c:v>
                </c:pt>
                <c:pt idx="310">
                  <c:v>115.85424999999999</c:v>
                </c:pt>
                <c:pt idx="311">
                  <c:v>116.13233333333299</c:v>
                </c:pt>
                <c:pt idx="312">
                  <c:v>116.4105</c:v>
                </c:pt>
                <c:pt idx="313">
                  <c:v>116.688666666667</c:v>
                </c:pt>
                <c:pt idx="314">
                  <c:v>116.96675</c:v>
                </c:pt>
                <c:pt idx="315">
                  <c:v>117.244916666667</c:v>
                </c:pt>
                <c:pt idx="316">
                  <c:v>117.523</c:v>
                </c:pt>
                <c:pt idx="317">
                  <c:v>117.801</c:v>
                </c:pt>
                <c:pt idx="318">
                  <c:v>118.079083333333</c:v>
                </c:pt>
                <c:pt idx="319">
                  <c:v>118.357333333333</c:v>
                </c:pt>
                <c:pt idx="320">
                  <c:v>118.63533333333299</c:v>
                </c:pt>
                <c:pt idx="321">
                  <c:v>118.913416666667</c:v>
                </c:pt>
                <c:pt idx="322">
                  <c:v>119.1915</c:v>
                </c:pt>
                <c:pt idx="323">
                  <c:v>119.46975</c:v>
                </c:pt>
                <c:pt idx="324">
                  <c:v>119.74783333333301</c:v>
                </c:pt>
                <c:pt idx="325">
                  <c:v>120.026</c:v>
                </c:pt>
                <c:pt idx="326">
                  <c:v>120.304083333333</c:v>
                </c:pt>
                <c:pt idx="327">
                  <c:v>120.58216666666701</c:v>
                </c:pt>
                <c:pt idx="328">
                  <c:v>120.860333333333</c:v>
                </c:pt>
                <c:pt idx="329">
                  <c:v>121.15791666666701</c:v>
                </c:pt>
                <c:pt idx="330">
                  <c:v>121.435916666667</c:v>
                </c:pt>
                <c:pt idx="331">
                  <c:v>121.714</c:v>
                </c:pt>
                <c:pt idx="332">
                  <c:v>121.992166666667</c:v>
                </c:pt>
                <c:pt idx="333">
                  <c:v>122.270333333333</c:v>
                </c:pt>
                <c:pt idx="334">
                  <c:v>122.54833333333301</c:v>
                </c:pt>
                <c:pt idx="335">
                  <c:v>122.8265</c:v>
                </c:pt>
                <c:pt idx="336">
                  <c:v>123.104583333333</c:v>
                </c:pt>
                <c:pt idx="337">
                  <c:v>123.38275</c:v>
                </c:pt>
                <c:pt idx="338">
                  <c:v>123.660833333333</c:v>
                </c:pt>
                <c:pt idx="339">
                  <c:v>123.938916666667</c:v>
                </c:pt>
                <c:pt idx="340">
                  <c:v>124.217</c:v>
                </c:pt>
                <c:pt idx="341">
                  <c:v>124.495083333333</c:v>
                </c:pt>
                <c:pt idx="342">
                  <c:v>124.77325</c:v>
                </c:pt>
                <c:pt idx="343">
                  <c:v>125.05133333333301</c:v>
                </c:pt>
                <c:pt idx="344">
                  <c:v>125.3295</c:v>
                </c:pt>
                <c:pt idx="345">
                  <c:v>125.607583333333</c:v>
                </c:pt>
                <c:pt idx="346">
                  <c:v>125.88575</c:v>
                </c:pt>
                <c:pt idx="347">
                  <c:v>126.163833333333</c:v>
                </c:pt>
                <c:pt idx="348">
                  <c:v>126.3925</c:v>
                </c:pt>
              </c:numCache>
            </c:numRef>
          </c:xVal>
          <c:yVal>
            <c:numRef>
              <c:f>'Regeneration Study'!$F$110:$F$458</c:f>
              <c:numCache>
                <c:formatCode>0.00</c:formatCode>
                <c:ptCount val="349"/>
                <c:pt idx="0">
                  <c:v>34.218785520163102</c:v>
                </c:pt>
                <c:pt idx="1">
                  <c:v>34.218785520163102</c:v>
                </c:pt>
                <c:pt idx="2">
                  <c:v>34.390310889321199</c:v>
                </c:pt>
                <c:pt idx="3">
                  <c:v>34.626430712409302</c:v>
                </c:pt>
                <c:pt idx="4">
                  <c:v>34.304527373387302</c:v>
                </c:pt>
                <c:pt idx="5">
                  <c:v>34.390310889321199</c:v>
                </c:pt>
                <c:pt idx="6">
                  <c:v>35.067316993332099</c:v>
                </c:pt>
                <c:pt idx="7">
                  <c:v>34.347413920985197</c:v>
                </c:pt>
                <c:pt idx="8">
                  <c:v>34.626430712409302</c:v>
                </c:pt>
                <c:pt idx="9">
                  <c:v>34.347413920985197</c:v>
                </c:pt>
                <c:pt idx="10">
                  <c:v>34.755356574262599</c:v>
                </c:pt>
                <c:pt idx="11">
                  <c:v>34.5942142794311</c:v>
                </c:pt>
                <c:pt idx="12">
                  <c:v>34.583476339370499</c:v>
                </c:pt>
                <c:pt idx="13">
                  <c:v>34.6049522194917</c:v>
                </c:pt>
                <c:pt idx="14">
                  <c:v>34.723116607984899</c:v>
                </c:pt>
                <c:pt idx="15">
                  <c:v>34.819854829495704</c:v>
                </c:pt>
                <c:pt idx="16">
                  <c:v>34.540532414975203</c:v>
                </c:pt>
                <c:pt idx="17">
                  <c:v>34.519064369430602</c:v>
                </c:pt>
                <c:pt idx="18">
                  <c:v>34.626430712409302</c:v>
                </c:pt>
                <c:pt idx="19">
                  <c:v>34.454675891790899</c:v>
                </c:pt>
                <c:pt idx="20">
                  <c:v>34.723116607984899</c:v>
                </c:pt>
                <c:pt idx="21">
                  <c:v>34.669395539177302</c:v>
                </c:pt>
                <c:pt idx="22">
                  <c:v>34.819854829495704</c:v>
                </c:pt>
                <c:pt idx="23">
                  <c:v>34.733862391205903</c:v>
                </c:pt>
                <c:pt idx="24">
                  <c:v>34.336691632947797</c:v>
                </c:pt>
                <c:pt idx="25">
                  <c:v>34.626430712409302</c:v>
                </c:pt>
                <c:pt idx="26">
                  <c:v>34.079544087863297</c:v>
                </c:pt>
                <c:pt idx="27">
                  <c:v>34.626430712409302</c:v>
                </c:pt>
                <c:pt idx="28">
                  <c:v>34.583476339370499</c:v>
                </c:pt>
                <c:pt idx="29">
                  <c:v>34.562004377172897</c:v>
                </c:pt>
                <c:pt idx="30">
                  <c:v>34.884376657216997</c:v>
                </c:pt>
                <c:pt idx="31">
                  <c:v>34.6586536789682</c:v>
                </c:pt>
                <c:pt idx="32">
                  <c:v>34.819854829495704</c:v>
                </c:pt>
                <c:pt idx="33">
                  <c:v>35.099619883487897</c:v>
                </c:pt>
                <c:pt idx="34">
                  <c:v>34.938163194016099</c:v>
                </c:pt>
                <c:pt idx="35">
                  <c:v>34.798352792769897</c:v>
                </c:pt>
                <c:pt idx="36">
                  <c:v>34.733862391205903</c:v>
                </c:pt>
                <c:pt idx="37">
                  <c:v>34.798352792769897</c:v>
                </c:pt>
                <c:pt idx="38">
                  <c:v>35.056550238893102</c:v>
                </c:pt>
                <c:pt idx="39">
                  <c:v>35.078083747771203</c:v>
                </c:pt>
                <c:pt idx="40">
                  <c:v>35.0350193562127</c:v>
                </c:pt>
                <c:pt idx="41">
                  <c:v>35.099619883487897</c:v>
                </c:pt>
                <c:pt idx="42">
                  <c:v>35.196565347326903</c:v>
                </c:pt>
                <c:pt idx="43">
                  <c:v>35.185790707562703</c:v>
                </c:pt>
                <c:pt idx="44">
                  <c:v>34.862866761080902</c:v>
                </c:pt>
                <c:pt idx="45">
                  <c:v>34.970442458954899</c:v>
                </c:pt>
                <c:pt idx="46">
                  <c:v>35.3259083945509</c:v>
                </c:pt>
                <c:pt idx="47">
                  <c:v>35.185790707562703</c:v>
                </c:pt>
                <c:pt idx="48">
                  <c:v>35.336690931198902</c:v>
                </c:pt>
                <c:pt idx="49">
                  <c:v>35.3798289820717</c:v>
                </c:pt>
                <c:pt idx="50">
                  <c:v>35.358258639040599</c:v>
                </c:pt>
                <c:pt idx="51">
                  <c:v>35.293563418509002</c:v>
                </c:pt>
                <c:pt idx="52">
                  <c:v>35.660483537068203</c:v>
                </c:pt>
                <c:pt idx="53">
                  <c:v>36.103963033022403</c:v>
                </c:pt>
                <c:pt idx="54">
                  <c:v>35.5093064153182</c:v>
                </c:pt>
                <c:pt idx="55">
                  <c:v>35.595677489603801</c:v>
                </c:pt>
                <c:pt idx="56">
                  <c:v>35.703700788769503</c:v>
                </c:pt>
                <c:pt idx="57">
                  <c:v>35.595677489603801</c:v>
                </c:pt>
                <c:pt idx="58">
                  <c:v>35.617276862276299</c:v>
                </c:pt>
                <c:pt idx="59">
                  <c:v>35.476928483296099</c:v>
                </c:pt>
                <c:pt idx="60">
                  <c:v>35.6820908404815</c:v>
                </c:pt>
                <c:pt idx="61">
                  <c:v>35.9848710950804</c:v>
                </c:pt>
                <c:pt idx="62">
                  <c:v>35.768546509358401</c:v>
                </c:pt>
                <c:pt idx="63">
                  <c:v>35.9848710950804</c:v>
                </c:pt>
                <c:pt idx="64">
                  <c:v>35.487720247617702</c:v>
                </c:pt>
                <c:pt idx="65">
                  <c:v>35.703700788769503</c:v>
                </c:pt>
                <c:pt idx="66">
                  <c:v>35.746928622560098</c:v>
                </c:pt>
                <c:pt idx="67">
                  <c:v>35.6388788778821</c:v>
                </c:pt>
                <c:pt idx="68">
                  <c:v>35.6388788778821</c:v>
                </c:pt>
                <c:pt idx="69">
                  <c:v>35.833416057146302</c:v>
                </c:pt>
                <c:pt idx="70">
                  <c:v>35.466136718974397</c:v>
                </c:pt>
                <c:pt idx="71">
                  <c:v>35.725313382579799</c:v>
                </c:pt>
                <c:pt idx="72">
                  <c:v>36.006518139717699</c:v>
                </c:pt>
                <c:pt idx="73">
                  <c:v>35.919945882340599</c:v>
                </c:pt>
                <c:pt idx="74">
                  <c:v>36.028167838968301</c:v>
                </c:pt>
                <c:pt idx="75">
                  <c:v>36.071475203914602</c:v>
                </c:pt>
                <c:pt idx="76">
                  <c:v>36.103963033022403</c:v>
                </c:pt>
                <c:pt idx="77">
                  <c:v>36.244810978583899</c:v>
                </c:pt>
                <c:pt idx="78">
                  <c:v>36.320699261807597</c:v>
                </c:pt>
                <c:pt idx="79">
                  <c:v>36.244810978583899</c:v>
                </c:pt>
                <c:pt idx="80">
                  <c:v>36.5159896279443</c:v>
                </c:pt>
                <c:pt idx="81">
                  <c:v>36.114793195131398</c:v>
                </c:pt>
                <c:pt idx="82">
                  <c:v>36.266489921610898</c:v>
                </c:pt>
                <c:pt idx="83">
                  <c:v>36.288171527080998</c:v>
                </c:pt>
                <c:pt idx="84">
                  <c:v>36.353232324691596</c:v>
                </c:pt>
                <c:pt idx="85">
                  <c:v>36.385772050227601</c:v>
                </c:pt>
                <c:pt idx="86">
                  <c:v>36.396619513978202</c:v>
                </c:pt>
                <c:pt idx="87">
                  <c:v>36.407468310914297</c:v>
                </c:pt>
                <c:pt idx="88">
                  <c:v>36.678896450093802</c:v>
                </c:pt>
                <c:pt idx="89">
                  <c:v>36.787584794546603</c:v>
                </c:pt>
                <c:pt idx="90">
                  <c:v>36.5268450957265</c:v>
                </c:pt>
                <c:pt idx="91">
                  <c:v>36.266489921610898</c:v>
                </c:pt>
                <c:pt idx="92">
                  <c:v>36.678896450093802</c:v>
                </c:pt>
                <c:pt idx="93">
                  <c:v>36.744101426760601</c:v>
                </c:pt>
                <c:pt idx="94">
                  <c:v>36.9398609799753</c:v>
                </c:pt>
                <c:pt idx="95">
                  <c:v>36.678896450093802</c:v>
                </c:pt>
                <c:pt idx="96">
                  <c:v>36.6354398413037</c:v>
                </c:pt>
                <c:pt idx="97">
                  <c:v>37.005162431549699</c:v>
                </c:pt>
                <c:pt idx="98">
                  <c:v>36.809330495420099</c:v>
                </c:pt>
                <c:pt idx="99">
                  <c:v>37.026934950824803</c:v>
                </c:pt>
                <c:pt idx="100">
                  <c:v>37.026934950824803</c:v>
                </c:pt>
                <c:pt idx="101">
                  <c:v>37.244807954311199</c:v>
                </c:pt>
                <c:pt idx="102">
                  <c:v>37.0922686241733</c:v>
                </c:pt>
                <c:pt idx="103">
                  <c:v>37.0922686241733</c:v>
                </c:pt>
                <c:pt idx="104">
                  <c:v>37.397479198148901</c:v>
                </c:pt>
                <c:pt idx="105">
                  <c:v>37.005162431549699</c:v>
                </c:pt>
                <c:pt idx="106">
                  <c:v>37.114051889339898</c:v>
                </c:pt>
                <c:pt idx="107">
                  <c:v>38.436968048385999</c:v>
                </c:pt>
                <c:pt idx="108">
                  <c:v>37.168522150502199</c:v>
                </c:pt>
                <c:pt idx="109">
                  <c:v>37.1576264847278</c:v>
                </c:pt>
                <c:pt idx="110">
                  <c:v>36.983392597091097</c:v>
                </c:pt>
                <c:pt idx="111">
                  <c:v>36.9398609799753</c:v>
                </c:pt>
                <c:pt idx="112">
                  <c:v>37.364753152170898</c:v>
                </c:pt>
                <c:pt idx="113">
                  <c:v>37.441123814519202</c:v>
                </c:pt>
                <c:pt idx="114">
                  <c:v>37.506610976562797</c:v>
                </c:pt>
                <c:pt idx="115">
                  <c:v>37.288414839136699</c:v>
                </c:pt>
                <c:pt idx="116">
                  <c:v>37.452036992026898</c:v>
                </c:pt>
                <c:pt idx="117">
                  <c:v>37.397479198148901</c:v>
                </c:pt>
                <c:pt idx="118">
                  <c:v>37.528445429910597</c:v>
                </c:pt>
                <c:pt idx="119">
                  <c:v>37.506610976562797</c:v>
                </c:pt>
                <c:pt idx="120">
                  <c:v>37.375660935460601</c:v>
                </c:pt>
                <c:pt idx="121">
                  <c:v>37.615810257782101</c:v>
                </c:pt>
                <c:pt idx="122">
                  <c:v>37.4629501695347</c:v>
                </c:pt>
                <c:pt idx="123">
                  <c:v>37.484779223326797</c:v>
                </c:pt>
                <c:pt idx="124">
                  <c:v>36.874583673881801</c:v>
                </c:pt>
                <c:pt idx="125">
                  <c:v>37.048710155578704</c:v>
                </c:pt>
                <c:pt idx="126">
                  <c:v>36.570274978434703</c:v>
                </c:pt>
                <c:pt idx="127">
                  <c:v>36.396619513978202</c:v>
                </c:pt>
                <c:pt idx="128">
                  <c:v>35.7793567764908</c:v>
                </c:pt>
                <c:pt idx="129">
                  <c:v>35.5093064153182</c:v>
                </c:pt>
                <c:pt idx="130">
                  <c:v>35.293563418509002</c:v>
                </c:pt>
                <c:pt idx="131">
                  <c:v>35.013491099089798</c:v>
                </c:pt>
                <c:pt idx="132">
                  <c:v>35.1103892650859</c:v>
                </c:pt>
                <c:pt idx="133">
                  <c:v>34.776853374571402</c:v>
                </c:pt>
                <c:pt idx="134">
                  <c:v>34.540532414975203</c:v>
                </c:pt>
                <c:pt idx="135">
                  <c:v>34.690881874300104</c:v>
                </c:pt>
                <c:pt idx="136">
                  <c:v>34.122376009700801</c:v>
                </c:pt>
                <c:pt idx="137">
                  <c:v>34.218785520163102</c:v>
                </c:pt>
                <c:pt idx="138">
                  <c:v>34.390310889321199</c:v>
                </c:pt>
                <c:pt idx="139">
                  <c:v>34.1330852891994</c:v>
                </c:pt>
                <c:pt idx="140">
                  <c:v>34.154506447063198</c:v>
                </c:pt>
                <c:pt idx="141">
                  <c:v>34.165218325743801</c:v>
                </c:pt>
                <c:pt idx="142">
                  <c:v>34.111666730202103</c:v>
                </c:pt>
                <c:pt idx="143">
                  <c:v>33.897623939290298</c:v>
                </c:pt>
                <c:pt idx="144">
                  <c:v>33.790699781023001</c:v>
                </c:pt>
                <c:pt idx="145">
                  <c:v>33.747948243747103</c:v>
                </c:pt>
                <c:pt idx="146">
                  <c:v>33.993911406639</c:v>
                </c:pt>
                <c:pt idx="147">
                  <c:v>33.897623939290298</c:v>
                </c:pt>
                <c:pt idx="148">
                  <c:v>33.961809532550802</c:v>
                </c:pt>
                <c:pt idx="149">
                  <c:v>33.940411741806599</c:v>
                </c:pt>
                <c:pt idx="150">
                  <c:v>33.747948243747103</c:v>
                </c:pt>
                <c:pt idx="151">
                  <c:v>33.993911406639</c:v>
                </c:pt>
                <c:pt idx="152">
                  <c:v>34.1330852891994</c:v>
                </c:pt>
                <c:pt idx="153">
                  <c:v>34.433218283460803</c:v>
                </c:pt>
                <c:pt idx="154">
                  <c:v>34.454675891790899</c:v>
                </c:pt>
                <c:pt idx="155">
                  <c:v>34.626430712409302</c:v>
                </c:pt>
                <c:pt idx="156">
                  <c:v>34.647911818759198</c:v>
                </c:pt>
                <c:pt idx="157">
                  <c:v>34.755356574262599</c:v>
                </c:pt>
                <c:pt idx="158">
                  <c:v>34.948922074663102</c:v>
                </c:pt>
                <c:pt idx="159">
                  <c:v>35.013491099089798</c:v>
                </c:pt>
                <c:pt idx="160">
                  <c:v>35.218115942199397</c:v>
                </c:pt>
                <c:pt idx="161">
                  <c:v>35.153472048040399</c:v>
                </c:pt>
                <c:pt idx="162">
                  <c:v>35.131929342342403</c:v>
                </c:pt>
                <c:pt idx="163">
                  <c:v>35.3798289820717</c:v>
                </c:pt>
                <c:pt idx="164">
                  <c:v>35.595677489603801</c:v>
                </c:pt>
                <c:pt idx="165">
                  <c:v>35.466136718974397</c:v>
                </c:pt>
                <c:pt idx="166">
                  <c:v>35.476928483296099</c:v>
                </c:pt>
                <c:pt idx="167">
                  <c:v>35.617276862276299</c:v>
                </c:pt>
                <c:pt idx="168">
                  <c:v>35.941584967042402</c:v>
                </c:pt>
                <c:pt idx="169">
                  <c:v>35.736121002569902</c:v>
                </c:pt>
                <c:pt idx="170">
                  <c:v>35.9632267044055</c:v>
                </c:pt>
                <c:pt idx="171">
                  <c:v>36.353232324691596</c:v>
                </c:pt>
                <c:pt idx="172">
                  <c:v>35.9848710950804</c:v>
                </c:pt>
                <c:pt idx="173">
                  <c:v>36.028167838968301</c:v>
                </c:pt>
                <c:pt idx="174">
                  <c:v>36.331542727966998</c:v>
                </c:pt>
                <c:pt idx="175">
                  <c:v>36.6354398413037</c:v>
                </c:pt>
                <c:pt idx="176">
                  <c:v>36.678896450093802</c:v>
                </c:pt>
                <c:pt idx="177">
                  <c:v>36.809330495420099</c:v>
                </c:pt>
                <c:pt idx="178">
                  <c:v>37.201211837947298</c:v>
                </c:pt>
                <c:pt idx="179">
                  <c:v>37.452036992026898</c:v>
                </c:pt>
                <c:pt idx="180">
                  <c:v>37.495695099944797</c:v>
                </c:pt>
                <c:pt idx="181">
                  <c:v>37.768802815327</c:v>
                </c:pt>
                <c:pt idx="182">
                  <c:v>37.812539337864202</c:v>
                </c:pt>
                <c:pt idx="183">
                  <c:v>38.162822135950599</c:v>
                </c:pt>
                <c:pt idx="184">
                  <c:v>38.162822135950599</c:v>
                </c:pt>
                <c:pt idx="185">
                  <c:v>38.316289678210801</c:v>
                </c:pt>
                <c:pt idx="186">
                  <c:v>38.316289678210801</c:v>
                </c:pt>
                <c:pt idx="187">
                  <c:v>38.393073847501903</c:v>
                </c:pt>
                <c:pt idx="188">
                  <c:v>38.645598619653398</c:v>
                </c:pt>
                <c:pt idx="189">
                  <c:v>38.382102343397399</c:v>
                </c:pt>
                <c:pt idx="190">
                  <c:v>38.711534184310899</c:v>
                </c:pt>
                <c:pt idx="191">
                  <c:v>38.513801321767801</c:v>
                </c:pt>
                <c:pt idx="192">
                  <c:v>38.799486594807803</c:v>
                </c:pt>
                <c:pt idx="193">
                  <c:v>38.283392884108302</c:v>
                </c:pt>
                <c:pt idx="194">
                  <c:v>38.0313846272226</c:v>
                </c:pt>
                <c:pt idx="195">
                  <c:v>37.878164444493699</c:v>
                </c:pt>
                <c:pt idx="196">
                  <c:v>37.746938616609597</c:v>
                </c:pt>
                <c:pt idx="197">
                  <c:v>37.790669722188198</c:v>
                </c:pt>
                <c:pt idx="198">
                  <c:v>37.746938616609597</c:v>
                </c:pt>
                <c:pt idx="199">
                  <c:v>37.637658221712897</c:v>
                </c:pt>
                <c:pt idx="200">
                  <c:v>37.572122439613501</c:v>
                </c:pt>
                <c:pt idx="201">
                  <c:v>37.626734239747499</c:v>
                </c:pt>
                <c:pt idx="202">
                  <c:v>37.4629501695347</c:v>
                </c:pt>
                <c:pt idx="203">
                  <c:v>37.528445429910597</c:v>
                </c:pt>
                <c:pt idx="204">
                  <c:v>37.878164444493699</c:v>
                </c:pt>
                <c:pt idx="205">
                  <c:v>37.768802815327</c:v>
                </c:pt>
                <c:pt idx="206">
                  <c:v>37.812539337864202</c:v>
                </c:pt>
                <c:pt idx="207">
                  <c:v>37.779736268757603</c:v>
                </c:pt>
                <c:pt idx="208">
                  <c:v>37.878164444493699</c:v>
                </c:pt>
                <c:pt idx="209">
                  <c:v>38.009487886441903</c:v>
                </c:pt>
                <c:pt idx="210">
                  <c:v>38.217616999219501</c:v>
                </c:pt>
                <c:pt idx="211">
                  <c:v>38.0532840842151</c:v>
                </c:pt>
                <c:pt idx="212">
                  <c:v>38.184737904375297</c:v>
                </c:pt>
                <c:pt idx="213">
                  <c:v>38.491844668257897</c:v>
                </c:pt>
                <c:pt idx="214">
                  <c:v>38.382102343397399</c:v>
                </c:pt>
                <c:pt idx="215">
                  <c:v>38.700543555378196</c:v>
                </c:pt>
                <c:pt idx="216">
                  <c:v>38.997539872153403</c:v>
                </c:pt>
                <c:pt idx="217">
                  <c:v>39.019559513256802</c:v>
                </c:pt>
                <c:pt idx="218">
                  <c:v>39.350184128870602</c:v>
                </c:pt>
                <c:pt idx="219">
                  <c:v>39.416383419310002</c:v>
                </c:pt>
                <c:pt idx="220">
                  <c:v>39.504687771441702</c:v>
                </c:pt>
                <c:pt idx="221">
                  <c:v>39.725642083535902</c:v>
                </c:pt>
                <c:pt idx="222">
                  <c:v>39.913671269343801</c:v>
                </c:pt>
                <c:pt idx="223">
                  <c:v>40.079745192987097</c:v>
                </c:pt>
                <c:pt idx="224">
                  <c:v>40.279240757045102</c:v>
                </c:pt>
                <c:pt idx="225">
                  <c:v>40.301420852848899</c:v>
                </c:pt>
                <c:pt idx="226">
                  <c:v>40.367977864878902</c:v>
                </c:pt>
                <c:pt idx="227">
                  <c:v>40.545586000903498</c:v>
                </c:pt>
                <c:pt idx="228">
                  <c:v>40.612235144960003</c:v>
                </c:pt>
                <c:pt idx="229">
                  <c:v>40.478962009049702</c:v>
                </c:pt>
                <c:pt idx="230">
                  <c:v>40.279240757045102</c:v>
                </c:pt>
                <c:pt idx="231">
                  <c:v>39.814101297371302</c:v>
                </c:pt>
                <c:pt idx="232">
                  <c:v>39.836223028158798</c:v>
                </c:pt>
                <c:pt idx="233">
                  <c:v>39.946873280805399</c:v>
                </c:pt>
                <c:pt idx="234">
                  <c:v>39.5930363144181</c:v>
                </c:pt>
                <c:pt idx="235">
                  <c:v>39.416383419310002</c:v>
                </c:pt>
                <c:pt idx="236">
                  <c:v>39.173773949496798</c:v>
                </c:pt>
                <c:pt idx="237">
                  <c:v>39.1517350664624</c:v>
                </c:pt>
                <c:pt idx="238">
                  <c:v>39.394314230917303</c:v>
                </c:pt>
                <c:pt idx="239">
                  <c:v>39.195815584124297</c:v>
                </c:pt>
                <c:pt idx="240">
                  <c:v>39.129698934333902</c:v>
                </c:pt>
                <c:pt idx="241">
                  <c:v>39.350184128870602</c:v>
                </c:pt>
                <c:pt idx="242">
                  <c:v>39.195815584124297</c:v>
                </c:pt>
                <c:pt idx="243">
                  <c:v>39.471568808263797</c:v>
                </c:pt>
                <c:pt idx="244">
                  <c:v>39.460530074283398</c:v>
                </c:pt>
                <c:pt idx="245">
                  <c:v>39.5930363144181</c:v>
                </c:pt>
                <c:pt idx="246">
                  <c:v>39.747752731985898</c:v>
                </c:pt>
                <c:pt idx="247">
                  <c:v>39.858347531266702</c:v>
                </c:pt>
                <c:pt idx="248">
                  <c:v>40.002224771990399</c:v>
                </c:pt>
                <c:pt idx="249">
                  <c:v>40.057592928409697</c:v>
                </c:pt>
                <c:pt idx="250">
                  <c:v>40.234888923545</c:v>
                </c:pt>
                <c:pt idx="251">
                  <c:v>40.301420852848899</c:v>
                </c:pt>
                <c:pt idx="252">
                  <c:v>40.279240757045102</c:v>
                </c:pt>
                <c:pt idx="253">
                  <c:v>40.412363150422202</c:v>
                </c:pt>
                <c:pt idx="254">
                  <c:v>40.1240580627775</c:v>
                </c:pt>
                <c:pt idx="255">
                  <c:v>40.212717184449197</c:v>
                </c:pt>
                <c:pt idx="256">
                  <c:v>40.234888923545</c:v>
                </c:pt>
                <c:pt idx="257">
                  <c:v>40.656681890491498</c:v>
                </c:pt>
                <c:pt idx="258">
                  <c:v>40.712256412986399</c:v>
                </c:pt>
                <c:pt idx="259">
                  <c:v>40.968122824645199</c:v>
                </c:pt>
                <c:pt idx="260">
                  <c:v>41.012659270975803</c:v>
                </c:pt>
                <c:pt idx="261">
                  <c:v>41.291267250328502</c:v>
                </c:pt>
                <c:pt idx="262">
                  <c:v>41.190917493687103</c:v>
                </c:pt>
                <c:pt idx="263">
                  <c:v>41.458642765243297</c:v>
                </c:pt>
                <c:pt idx="264">
                  <c:v>41.525637569279802</c:v>
                </c:pt>
                <c:pt idx="265">
                  <c:v>41.480971541889502</c:v>
                </c:pt>
                <c:pt idx="266">
                  <c:v>42.129737614099</c:v>
                </c:pt>
                <c:pt idx="267">
                  <c:v>41.7491373741884</c:v>
                </c:pt>
                <c:pt idx="268">
                  <c:v>41.816242527603897</c:v>
                </c:pt>
                <c:pt idx="269">
                  <c:v>41.9729204847945</c:v>
                </c:pt>
                <c:pt idx="270">
                  <c:v>41.961724944648999</c:v>
                </c:pt>
                <c:pt idx="271">
                  <c:v>42.174568105025102</c:v>
                </c:pt>
                <c:pt idx="272">
                  <c:v>42.196987620239597</c:v>
                </c:pt>
                <c:pt idx="273">
                  <c:v>42.129737614099</c:v>
                </c:pt>
                <c:pt idx="274">
                  <c:v>42.1409445253258</c:v>
                </c:pt>
                <c:pt idx="275">
                  <c:v>41.648527799541498</c:v>
                </c:pt>
                <c:pt idx="276">
                  <c:v>41.313574866358103</c:v>
                </c:pt>
                <c:pt idx="277">
                  <c:v>41.1017658835014</c:v>
                </c:pt>
                <c:pt idx="278">
                  <c:v>41.168625370124602</c:v>
                </c:pt>
                <c:pt idx="279">
                  <c:v>41.324729379061303</c:v>
                </c:pt>
                <c:pt idx="280">
                  <c:v>40.968122824645199</c:v>
                </c:pt>
                <c:pt idx="281">
                  <c:v>40.856830838157897</c:v>
                </c:pt>
                <c:pt idx="282">
                  <c:v>41.079485013614097</c:v>
                </c:pt>
                <c:pt idx="283">
                  <c:v>41.034931708060597</c:v>
                </c:pt>
                <c:pt idx="284">
                  <c:v>40.901339214119901</c:v>
                </c:pt>
                <c:pt idx="285">
                  <c:v>41.057206955370297</c:v>
                </c:pt>
                <c:pt idx="286">
                  <c:v>41.0237954895182</c:v>
                </c:pt>
                <c:pt idx="287">
                  <c:v>41.090625448557802</c:v>
                </c:pt>
                <c:pt idx="288">
                  <c:v>41.057206955370297</c:v>
                </c:pt>
                <c:pt idx="289">
                  <c:v>40.934728212345902</c:v>
                </c:pt>
                <c:pt idx="290">
                  <c:v>41.280114147002102</c:v>
                </c:pt>
                <c:pt idx="291">
                  <c:v>41.458642765243297</c:v>
                </c:pt>
                <c:pt idx="292">
                  <c:v>41.436316812343598</c:v>
                </c:pt>
                <c:pt idx="293">
                  <c:v>41.324729379061303</c:v>
                </c:pt>
                <c:pt idx="294">
                  <c:v>41.425155247410103</c:v>
                </c:pt>
                <c:pt idx="295">
                  <c:v>41.402833528702402</c:v>
                </c:pt>
                <c:pt idx="296">
                  <c:v>41.771502924648203</c:v>
                </c:pt>
                <c:pt idx="297">
                  <c:v>41.7826871167645</c:v>
                </c:pt>
                <c:pt idx="298">
                  <c:v>41.7491373741884</c:v>
                </c:pt>
                <c:pt idx="299">
                  <c:v>41.816242527603897</c:v>
                </c:pt>
                <c:pt idx="300">
                  <c:v>41.984117445063099</c:v>
                </c:pt>
                <c:pt idx="301">
                  <c:v>42.017711166835703</c:v>
                </c:pt>
                <c:pt idx="302">
                  <c:v>42.219409982918897</c:v>
                </c:pt>
                <c:pt idx="303">
                  <c:v>42.185777862632399</c:v>
                </c:pt>
                <c:pt idx="304">
                  <c:v>42.421339502406802</c:v>
                </c:pt>
                <c:pt idx="305">
                  <c:v>42.398891479957101</c:v>
                </c:pt>
                <c:pt idx="306">
                  <c:v>42.354003996288199</c:v>
                </c:pt>
                <c:pt idx="307">
                  <c:v>42.421339502406802</c:v>
                </c:pt>
                <c:pt idx="308">
                  <c:v>42.488700700929002</c:v>
                </c:pt>
                <c:pt idx="309">
                  <c:v>42.5785556321567</c:v>
                </c:pt>
                <c:pt idx="310">
                  <c:v>42.533622449852899</c:v>
                </c:pt>
                <c:pt idx="311">
                  <c:v>42.488700700929002</c:v>
                </c:pt>
                <c:pt idx="312">
                  <c:v>42.342784264953202</c:v>
                </c:pt>
                <c:pt idx="313">
                  <c:v>42.556087611468598</c:v>
                </c:pt>
                <c:pt idx="314">
                  <c:v>42.567321621812603</c:v>
                </c:pt>
                <c:pt idx="315">
                  <c:v>42.5785556321567</c:v>
                </c:pt>
                <c:pt idx="316">
                  <c:v>42.780896596791798</c:v>
                </c:pt>
                <c:pt idx="317">
                  <c:v>42.893408532483498</c:v>
                </c:pt>
                <c:pt idx="318">
                  <c:v>42.668456320193997</c:v>
                </c:pt>
                <c:pt idx="319">
                  <c:v>43.0735769086956</c:v>
                </c:pt>
                <c:pt idx="320">
                  <c:v>43.005992218665099</c:v>
                </c:pt>
                <c:pt idx="321">
                  <c:v>43.208823957433502</c:v>
                </c:pt>
                <c:pt idx="322">
                  <c:v>43.4570463023462</c:v>
                </c:pt>
                <c:pt idx="323">
                  <c:v>43.299046252647898</c:v>
                </c:pt>
                <c:pt idx="324">
                  <c:v>43.411889000061798</c:v>
                </c:pt>
                <c:pt idx="325">
                  <c:v>43.220099583195697</c:v>
                </c:pt>
                <c:pt idx="326">
                  <c:v>43.4570463023462</c:v>
                </c:pt>
                <c:pt idx="327">
                  <c:v>43.197549771817698</c:v>
                </c:pt>
                <c:pt idx="328">
                  <c:v>43.028517574015403</c:v>
                </c:pt>
                <c:pt idx="329">
                  <c:v>43.186275586201901</c:v>
                </c:pt>
                <c:pt idx="330">
                  <c:v>43.253929341510897</c:v>
                </c:pt>
                <c:pt idx="331">
                  <c:v>44.022489333665597</c:v>
                </c:pt>
                <c:pt idx="332">
                  <c:v>43.81872114806</c:v>
                </c:pt>
                <c:pt idx="333">
                  <c:v>43.999836806231102</c:v>
                </c:pt>
                <c:pt idx="334">
                  <c:v>44.101796440633201</c:v>
                </c:pt>
                <c:pt idx="335">
                  <c:v>44.203814266610202</c:v>
                </c:pt>
                <c:pt idx="336">
                  <c:v>44.045144768065398</c:v>
                </c:pt>
                <c:pt idx="337">
                  <c:v>44.203814266610202</c:v>
                </c:pt>
                <c:pt idx="338">
                  <c:v>44.147130580458899</c:v>
                </c:pt>
                <c:pt idx="339">
                  <c:v>44.4761513392328</c:v>
                </c:pt>
                <c:pt idx="340">
                  <c:v>44.271859159461897</c:v>
                </c:pt>
                <c:pt idx="341">
                  <c:v>44.294546619792399</c:v>
                </c:pt>
                <c:pt idx="342">
                  <c:v>44.544301300441397</c:v>
                </c:pt>
                <c:pt idx="343">
                  <c:v>44.305891807926898</c:v>
                </c:pt>
                <c:pt idx="344">
                  <c:v>44.498865070022397</c:v>
                </c:pt>
                <c:pt idx="345">
                  <c:v>44.453440530387198</c:v>
                </c:pt>
                <c:pt idx="346">
                  <c:v>44.635208857711902</c:v>
                </c:pt>
                <c:pt idx="347">
                  <c:v>44.646575960446</c:v>
                </c:pt>
                <c:pt idx="348">
                  <c:v>44.567023801575601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AA-4573-89BA-83F49E33FF2D}"/>
            </c:ext>
          </c:extLst>
        </c:ser>
        <c:ser>
          <c:idx val="3"/>
          <c:order val="3"/>
          <c:tx>
            <c:strRef>
              <c:f>'Regeneration Study'!$G$1</c:f>
              <c:strCache>
                <c:ptCount val="1"/>
                <c:pt idx="0">
                  <c:v>247-018-C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Study'!$G$397:$G$810</c:f>
              <c:numCache>
                <c:formatCode>0.00</c:formatCode>
                <c:ptCount val="414"/>
                <c:pt idx="0">
                  <c:v>109.474166666667</c:v>
                </c:pt>
                <c:pt idx="1">
                  <c:v>109.752333333333</c:v>
                </c:pt>
                <c:pt idx="2">
                  <c:v>110.03041666666699</c:v>
                </c:pt>
                <c:pt idx="3">
                  <c:v>110.3085</c:v>
                </c:pt>
                <c:pt idx="4">
                  <c:v>110.586666666667</c:v>
                </c:pt>
                <c:pt idx="5">
                  <c:v>110.86475</c:v>
                </c:pt>
                <c:pt idx="6">
                  <c:v>111.142833333333</c:v>
                </c:pt>
                <c:pt idx="7">
                  <c:v>111.421083333333</c:v>
                </c:pt>
                <c:pt idx="8">
                  <c:v>111.69908333333299</c:v>
                </c:pt>
                <c:pt idx="9">
                  <c:v>111.97725</c:v>
                </c:pt>
                <c:pt idx="10">
                  <c:v>112.255333333333</c:v>
                </c:pt>
                <c:pt idx="11">
                  <c:v>112.5335</c:v>
                </c:pt>
                <c:pt idx="12">
                  <c:v>112.811583333333</c:v>
                </c:pt>
                <c:pt idx="13">
                  <c:v>113.089666666667</c:v>
                </c:pt>
                <c:pt idx="14">
                  <c:v>113.367833333333</c:v>
                </c:pt>
                <c:pt idx="15">
                  <c:v>113.64591666666701</c:v>
                </c:pt>
                <c:pt idx="16">
                  <c:v>113.92400000000001</c:v>
                </c:pt>
                <c:pt idx="17">
                  <c:v>114.202166666667</c:v>
                </c:pt>
                <c:pt idx="18">
                  <c:v>114.48025</c:v>
                </c:pt>
                <c:pt idx="19">
                  <c:v>114.758333333333</c:v>
                </c:pt>
                <c:pt idx="20">
                  <c:v>115.03641666666699</c:v>
                </c:pt>
                <c:pt idx="21">
                  <c:v>115.3145</c:v>
                </c:pt>
                <c:pt idx="22">
                  <c:v>115.592666666667</c:v>
                </c:pt>
                <c:pt idx="23">
                  <c:v>115.870833333333</c:v>
                </c:pt>
                <c:pt idx="24">
                  <c:v>116.148833333333</c:v>
                </c:pt>
                <c:pt idx="25">
                  <c:v>116.427083333333</c:v>
                </c:pt>
                <c:pt idx="26">
                  <c:v>116.705166666667</c:v>
                </c:pt>
                <c:pt idx="27">
                  <c:v>116.98325</c:v>
                </c:pt>
                <c:pt idx="28">
                  <c:v>117.261416666667</c:v>
                </c:pt>
                <c:pt idx="29">
                  <c:v>117.53941666666699</c:v>
                </c:pt>
                <c:pt idx="30">
                  <c:v>117.817583333333</c:v>
                </c:pt>
                <c:pt idx="31">
                  <c:v>118.095666666667</c:v>
                </c:pt>
                <c:pt idx="32">
                  <c:v>118.37375</c:v>
                </c:pt>
                <c:pt idx="33">
                  <c:v>118.651833333333</c:v>
                </c:pt>
                <c:pt idx="34">
                  <c:v>118.930083333333</c:v>
                </c:pt>
                <c:pt idx="35">
                  <c:v>119.22199999999999</c:v>
                </c:pt>
                <c:pt idx="36">
                  <c:v>119.500166666667</c:v>
                </c:pt>
                <c:pt idx="37">
                  <c:v>119.77825</c:v>
                </c:pt>
                <c:pt idx="38">
                  <c:v>120.056333333333</c:v>
                </c:pt>
                <c:pt idx="39">
                  <c:v>120.33450000000001</c:v>
                </c:pt>
                <c:pt idx="40">
                  <c:v>120.6125</c:v>
                </c:pt>
                <c:pt idx="41">
                  <c:v>120.890666666667</c:v>
                </c:pt>
                <c:pt idx="42">
                  <c:v>121.16875</c:v>
                </c:pt>
                <c:pt idx="43">
                  <c:v>121.447</c:v>
                </c:pt>
                <c:pt idx="44">
                  <c:v>121.72499999999999</c:v>
                </c:pt>
                <c:pt idx="45">
                  <c:v>122.003083333333</c:v>
                </c:pt>
                <c:pt idx="46">
                  <c:v>122.28125</c:v>
                </c:pt>
                <c:pt idx="47">
                  <c:v>122.559333333333</c:v>
                </c:pt>
                <c:pt idx="48">
                  <c:v>122.837416666667</c:v>
                </c:pt>
                <c:pt idx="49">
                  <c:v>123.115666666667</c:v>
                </c:pt>
                <c:pt idx="50">
                  <c:v>123.393583333333</c:v>
                </c:pt>
                <c:pt idx="51">
                  <c:v>123.671833333333</c:v>
                </c:pt>
                <c:pt idx="52">
                  <c:v>123.949833333333</c:v>
                </c:pt>
                <c:pt idx="53">
                  <c:v>124.22799999999999</c:v>
                </c:pt>
                <c:pt idx="54">
                  <c:v>124.506083333333</c:v>
                </c:pt>
                <c:pt idx="55">
                  <c:v>124.78425</c:v>
                </c:pt>
                <c:pt idx="56">
                  <c:v>125.062333333333</c:v>
                </c:pt>
                <c:pt idx="57">
                  <c:v>125.34033333333301</c:v>
                </c:pt>
                <c:pt idx="58">
                  <c:v>125.6185</c:v>
                </c:pt>
                <c:pt idx="59">
                  <c:v>125.896583333333</c:v>
                </c:pt>
                <c:pt idx="60">
                  <c:v>126.17475</c:v>
                </c:pt>
                <c:pt idx="61">
                  <c:v>126.453</c:v>
                </c:pt>
                <c:pt idx="62">
                  <c:v>126.73099999999999</c:v>
                </c:pt>
                <c:pt idx="63">
                  <c:v>127.009166666667</c:v>
                </c:pt>
                <c:pt idx="64">
                  <c:v>127.28725</c:v>
                </c:pt>
                <c:pt idx="65">
                  <c:v>127.565333333333</c:v>
                </c:pt>
                <c:pt idx="66">
                  <c:v>127.843416666667</c:v>
                </c:pt>
                <c:pt idx="67">
                  <c:v>128.1215</c:v>
                </c:pt>
                <c:pt idx="68">
                  <c:v>128.399583333333</c:v>
                </c:pt>
                <c:pt idx="69">
                  <c:v>128.67775</c:v>
                </c:pt>
                <c:pt idx="70">
                  <c:v>128.955833333333</c:v>
                </c:pt>
                <c:pt idx="71">
                  <c:v>129.233833333333</c:v>
                </c:pt>
                <c:pt idx="72">
                  <c:v>129.512</c:v>
                </c:pt>
                <c:pt idx="73">
                  <c:v>129.79016666666701</c:v>
                </c:pt>
                <c:pt idx="74">
                  <c:v>130.06833333333299</c:v>
                </c:pt>
                <c:pt idx="75">
                  <c:v>130.34641666666701</c:v>
                </c:pt>
                <c:pt idx="76">
                  <c:v>130.62458333333299</c:v>
                </c:pt>
                <c:pt idx="77">
                  <c:v>130.90266666666699</c:v>
                </c:pt>
                <c:pt idx="78">
                  <c:v>131.18074999999999</c:v>
                </c:pt>
                <c:pt idx="79">
                  <c:v>131.45883333333299</c:v>
                </c:pt>
                <c:pt idx="80">
                  <c:v>131.73691666666701</c:v>
                </c:pt>
                <c:pt idx="81">
                  <c:v>132.01499999999999</c:v>
                </c:pt>
                <c:pt idx="82">
                  <c:v>132.29316666666699</c:v>
                </c:pt>
                <c:pt idx="83">
                  <c:v>132.57124999999999</c:v>
                </c:pt>
                <c:pt idx="84">
                  <c:v>132.84933333333299</c:v>
                </c:pt>
                <c:pt idx="85">
                  <c:v>133.12758333333301</c:v>
                </c:pt>
                <c:pt idx="86">
                  <c:v>133.405583333333</c:v>
                </c:pt>
                <c:pt idx="87">
                  <c:v>133.68383333333301</c:v>
                </c:pt>
                <c:pt idx="88">
                  <c:v>133.96191666666701</c:v>
                </c:pt>
                <c:pt idx="89">
                  <c:v>134.24</c:v>
                </c:pt>
                <c:pt idx="90">
                  <c:v>134.518</c:v>
                </c:pt>
                <c:pt idx="91">
                  <c:v>134.79616666666701</c:v>
                </c:pt>
                <c:pt idx="92">
                  <c:v>135.07425000000001</c:v>
                </c:pt>
                <c:pt idx="93">
                  <c:v>135.35241666666701</c:v>
                </c:pt>
                <c:pt idx="94">
                  <c:v>135.630416666667</c:v>
                </c:pt>
                <c:pt idx="95">
                  <c:v>135.90858333333301</c:v>
                </c:pt>
                <c:pt idx="96">
                  <c:v>136.18674999999999</c:v>
                </c:pt>
                <c:pt idx="97">
                  <c:v>136.46475000000001</c:v>
                </c:pt>
                <c:pt idx="98">
                  <c:v>136.74291666666701</c:v>
                </c:pt>
                <c:pt idx="99">
                  <c:v>137.02099999999999</c:v>
                </c:pt>
                <c:pt idx="100">
                  <c:v>137.29916666666699</c:v>
                </c:pt>
                <c:pt idx="101">
                  <c:v>137.57716666666701</c:v>
                </c:pt>
                <c:pt idx="102">
                  <c:v>137.85533333333299</c:v>
                </c:pt>
                <c:pt idx="103">
                  <c:v>138.1335</c:v>
                </c:pt>
                <c:pt idx="104">
                  <c:v>138.411583333333</c:v>
                </c:pt>
                <c:pt idx="105">
                  <c:v>138.68966666666699</c:v>
                </c:pt>
                <c:pt idx="106">
                  <c:v>138.967833333333</c:v>
                </c:pt>
                <c:pt idx="107">
                  <c:v>139.245916666667</c:v>
                </c:pt>
                <c:pt idx="108">
                  <c:v>139.524</c:v>
                </c:pt>
                <c:pt idx="109">
                  <c:v>139.80216666666701</c:v>
                </c:pt>
                <c:pt idx="110">
                  <c:v>140.08033333333299</c:v>
                </c:pt>
                <c:pt idx="111">
                  <c:v>140.35841666666701</c:v>
                </c:pt>
                <c:pt idx="112">
                  <c:v>140.63650000000001</c:v>
                </c:pt>
                <c:pt idx="113">
                  <c:v>140.91458333333301</c:v>
                </c:pt>
                <c:pt idx="114">
                  <c:v>141.19266666666701</c:v>
                </c:pt>
                <c:pt idx="115">
                  <c:v>141.47075000000001</c:v>
                </c:pt>
                <c:pt idx="116">
                  <c:v>141.74891666666699</c:v>
                </c:pt>
                <c:pt idx="117">
                  <c:v>142.027083333333</c:v>
                </c:pt>
                <c:pt idx="118">
                  <c:v>142.30500000000001</c:v>
                </c:pt>
                <c:pt idx="119">
                  <c:v>142.58324999999999</c:v>
                </c:pt>
                <c:pt idx="120">
                  <c:v>142.86133333333299</c:v>
                </c:pt>
                <c:pt idx="121">
                  <c:v>143.1395</c:v>
                </c:pt>
                <c:pt idx="122">
                  <c:v>143.41749999999999</c:v>
                </c:pt>
                <c:pt idx="123">
                  <c:v>143.69566666666699</c:v>
                </c:pt>
                <c:pt idx="124">
                  <c:v>143.97375</c:v>
                </c:pt>
                <c:pt idx="125">
                  <c:v>144.251916666667</c:v>
                </c:pt>
                <c:pt idx="126">
                  <c:v>144.53</c:v>
                </c:pt>
                <c:pt idx="127">
                  <c:v>144.808083333333</c:v>
                </c:pt>
                <c:pt idx="128">
                  <c:v>145.086166666667</c:v>
                </c:pt>
                <c:pt idx="129">
                  <c:v>145.36433333333301</c:v>
                </c:pt>
                <c:pt idx="130">
                  <c:v>145.64250000000001</c:v>
                </c:pt>
                <c:pt idx="131">
                  <c:v>145.9205</c:v>
                </c:pt>
                <c:pt idx="132">
                  <c:v>146.19866666666701</c:v>
                </c:pt>
                <c:pt idx="133">
                  <c:v>146.47675000000001</c:v>
                </c:pt>
                <c:pt idx="134">
                  <c:v>146.75483333333301</c:v>
                </c:pt>
                <c:pt idx="135">
                  <c:v>147.03299999999999</c:v>
                </c:pt>
                <c:pt idx="136">
                  <c:v>147.31100000000001</c:v>
                </c:pt>
                <c:pt idx="137">
                  <c:v>147.58916666666701</c:v>
                </c:pt>
                <c:pt idx="138">
                  <c:v>147.86733333333299</c:v>
                </c:pt>
                <c:pt idx="139">
                  <c:v>148.1455</c:v>
                </c:pt>
                <c:pt idx="140">
                  <c:v>148.42349999999999</c:v>
                </c:pt>
                <c:pt idx="141">
                  <c:v>148.70166666666699</c:v>
                </c:pt>
                <c:pt idx="142">
                  <c:v>148.97975</c:v>
                </c:pt>
                <c:pt idx="143">
                  <c:v>149.257916666667</c:v>
                </c:pt>
                <c:pt idx="144">
                  <c:v>149.53591666666699</c:v>
                </c:pt>
                <c:pt idx="145">
                  <c:v>149.814083333333</c:v>
                </c:pt>
                <c:pt idx="146">
                  <c:v>150.092166666667</c:v>
                </c:pt>
                <c:pt idx="147">
                  <c:v>150.37025</c:v>
                </c:pt>
                <c:pt idx="148">
                  <c:v>150.648416666667</c:v>
                </c:pt>
                <c:pt idx="149">
                  <c:v>150.9265</c:v>
                </c:pt>
                <c:pt idx="150">
                  <c:v>151.20466666666701</c:v>
                </c:pt>
                <c:pt idx="151">
                  <c:v>151.48283333333299</c:v>
                </c:pt>
                <c:pt idx="152">
                  <c:v>151.76083333333301</c:v>
                </c:pt>
                <c:pt idx="153">
                  <c:v>152.03899999999999</c:v>
                </c:pt>
                <c:pt idx="154">
                  <c:v>152.31708333333299</c:v>
                </c:pt>
                <c:pt idx="155">
                  <c:v>152.59524999999999</c:v>
                </c:pt>
                <c:pt idx="156">
                  <c:v>152.87333333333299</c:v>
                </c:pt>
                <c:pt idx="157">
                  <c:v>153.1515</c:v>
                </c:pt>
                <c:pt idx="158">
                  <c:v>153.42949999999999</c:v>
                </c:pt>
                <c:pt idx="159">
                  <c:v>153.707666666667</c:v>
                </c:pt>
                <c:pt idx="160">
                  <c:v>153.98583333333301</c:v>
                </c:pt>
                <c:pt idx="161">
                  <c:v>154.263833333333</c:v>
                </c:pt>
                <c:pt idx="162">
                  <c:v>154.54191666666699</c:v>
                </c:pt>
                <c:pt idx="163">
                  <c:v>154.82016666666701</c:v>
                </c:pt>
                <c:pt idx="164">
                  <c:v>155.09808333333299</c:v>
                </c:pt>
                <c:pt idx="165">
                  <c:v>155.37625</c:v>
                </c:pt>
                <c:pt idx="166">
                  <c:v>155.654416666667</c:v>
                </c:pt>
                <c:pt idx="167">
                  <c:v>155.93258333333301</c:v>
                </c:pt>
                <c:pt idx="168">
                  <c:v>156.21058333333301</c:v>
                </c:pt>
                <c:pt idx="169">
                  <c:v>156.48883333333299</c:v>
                </c:pt>
                <c:pt idx="170">
                  <c:v>156.76683333333301</c:v>
                </c:pt>
                <c:pt idx="171">
                  <c:v>157.04499999999999</c:v>
                </c:pt>
                <c:pt idx="172">
                  <c:v>157.32300000000001</c:v>
                </c:pt>
                <c:pt idx="173">
                  <c:v>157.60116666666701</c:v>
                </c:pt>
                <c:pt idx="174">
                  <c:v>157.87925000000001</c:v>
                </c:pt>
                <c:pt idx="175">
                  <c:v>158.15733333333301</c:v>
                </c:pt>
                <c:pt idx="176">
                  <c:v>158.435583333333</c:v>
                </c:pt>
                <c:pt idx="177">
                  <c:v>158.71358333333299</c:v>
                </c:pt>
                <c:pt idx="178">
                  <c:v>158.99166666666699</c:v>
                </c:pt>
                <c:pt idx="179">
                  <c:v>159.269833333333</c:v>
                </c:pt>
                <c:pt idx="180">
                  <c:v>159.548</c:v>
                </c:pt>
                <c:pt idx="181">
                  <c:v>159.826083333333</c:v>
                </c:pt>
                <c:pt idx="182">
                  <c:v>160.104166666667</c:v>
                </c:pt>
                <c:pt idx="183">
                  <c:v>160.38225</c:v>
                </c:pt>
                <c:pt idx="184">
                  <c:v>160.660416666667</c:v>
                </c:pt>
                <c:pt idx="185">
                  <c:v>160.9385</c:v>
                </c:pt>
                <c:pt idx="186">
                  <c:v>161.21666666666701</c:v>
                </c:pt>
                <c:pt idx="187">
                  <c:v>161.494666666667</c:v>
                </c:pt>
                <c:pt idx="188">
                  <c:v>161.77275</c:v>
                </c:pt>
                <c:pt idx="189">
                  <c:v>162.05091666666701</c:v>
                </c:pt>
                <c:pt idx="190">
                  <c:v>162.32900000000001</c:v>
                </c:pt>
                <c:pt idx="191">
                  <c:v>162.60716666666701</c:v>
                </c:pt>
                <c:pt idx="192">
                  <c:v>162.88525000000001</c:v>
                </c:pt>
                <c:pt idx="193">
                  <c:v>163.16333333333299</c:v>
                </c:pt>
                <c:pt idx="194">
                  <c:v>163.44149999999999</c:v>
                </c:pt>
                <c:pt idx="195">
                  <c:v>163.71958333333299</c:v>
                </c:pt>
                <c:pt idx="196">
                  <c:v>163.99775</c:v>
                </c:pt>
                <c:pt idx="197">
                  <c:v>164.27574999999999</c:v>
                </c:pt>
                <c:pt idx="198">
                  <c:v>164.55391666666699</c:v>
                </c:pt>
                <c:pt idx="199">
                  <c:v>164.832083333333</c:v>
                </c:pt>
                <c:pt idx="200">
                  <c:v>165.110166666667</c:v>
                </c:pt>
                <c:pt idx="201">
                  <c:v>165.38825</c:v>
                </c:pt>
                <c:pt idx="202">
                  <c:v>165.666333333333</c:v>
                </c:pt>
                <c:pt idx="203">
                  <c:v>165.944416666667</c:v>
                </c:pt>
                <c:pt idx="204">
                  <c:v>166.22258333333301</c:v>
                </c:pt>
                <c:pt idx="205">
                  <c:v>166.500666666667</c:v>
                </c:pt>
                <c:pt idx="206">
                  <c:v>166.77883333333301</c:v>
                </c:pt>
                <c:pt idx="207">
                  <c:v>167.056833333333</c:v>
                </c:pt>
                <c:pt idx="208">
                  <c:v>167.334916666667</c:v>
                </c:pt>
                <c:pt idx="209">
                  <c:v>167.61308333333301</c:v>
                </c:pt>
                <c:pt idx="210">
                  <c:v>167.891166666667</c:v>
                </c:pt>
                <c:pt idx="211">
                  <c:v>168.16933333333299</c:v>
                </c:pt>
                <c:pt idx="212">
                  <c:v>168.44749999999999</c:v>
                </c:pt>
                <c:pt idx="213">
                  <c:v>168.72558333333299</c:v>
                </c:pt>
                <c:pt idx="214">
                  <c:v>169.00366666666699</c:v>
                </c:pt>
                <c:pt idx="215">
                  <c:v>169.281833333333</c:v>
                </c:pt>
                <c:pt idx="216">
                  <c:v>169.55983333333299</c:v>
                </c:pt>
                <c:pt idx="217">
                  <c:v>169.83799999999999</c:v>
                </c:pt>
                <c:pt idx="218">
                  <c:v>170.11608333333299</c:v>
                </c:pt>
                <c:pt idx="219">
                  <c:v>170.39416666666699</c:v>
                </c:pt>
                <c:pt idx="220">
                  <c:v>170.672416666667</c:v>
                </c:pt>
                <c:pt idx="221">
                  <c:v>170.95050000000001</c:v>
                </c:pt>
                <c:pt idx="222">
                  <c:v>171.2285</c:v>
                </c:pt>
                <c:pt idx="223">
                  <c:v>171.506583333333</c:v>
                </c:pt>
                <c:pt idx="224">
                  <c:v>171.78483333333301</c:v>
                </c:pt>
                <c:pt idx="225">
                  <c:v>172.062833333333</c:v>
                </c:pt>
                <c:pt idx="226">
                  <c:v>172.34100000000001</c:v>
                </c:pt>
                <c:pt idx="227">
                  <c:v>172.619</c:v>
                </c:pt>
                <c:pt idx="228">
                  <c:v>172.89725000000001</c:v>
                </c:pt>
                <c:pt idx="229">
                  <c:v>173.17533333333299</c:v>
                </c:pt>
                <c:pt idx="230">
                  <c:v>173.45341666666701</c:v>
                </c:pt>
                <c:pt idx="231">
                  <c:v>173.73150000000001</c:v>
                </c:pt>
                <c:pt idx="232">
                  <c:v>174.00966666666699</c:v>
                </c:pt>
                <c:pt idx="233">
                  <c:v>174.28766666666701</c:v>
                </c:pt>
                <c:pt idx="234">
                  <c:v>174.56591666666699</c:v>
                </c:pt>
                <c:pt idx="235">
                  <c:v>174.84399999999999</c:v>
                </c:pt>
                <c:pt idx="236">
                  <c:v>175.12208333333299</c:v>
                </c:pt>
                <c:pt idx="237">
                  <c:v>175.40033333333301</c:v>
                </c:pt>
                <c:pt idx="238">
                  <c:v>175.678333333333</c:v>
                </c:pt>
                <c:pt idx="239">
                  <c:v>175.956416666667</c:v>
                </c:pt>
                <c:pt idx="240">
                  <c:v>176.2345</c:v>
                </c:pt>
                <c:pt idx="241">
                  <c:v>176.512666666667</c:v>
                </c:pt>
                <c:pt idx="242">
                  <c:v>176.79075</c:v>
                </c:pt>
                <c:pt idx="243">
                  <c:v>177.068833333333</c:v>
                </c:pt>
                <c:pt idx="244">
                  <c:v>177.34700000000001</c:v>
                </c:pt>
                <c:pt idx="245">
                  <c:v>177.62508333333301</c:v>
                </c:pt>
                <c:pt idx="246">
                  <c:v>177.90333333333299</c:v>
                </c:pt>
                <c:pt idx="247">
                  <c:v>178.18133333333299</c:v>
                </c:pt>
                <c:pt idx="248">
                  <c:v>178.45941666666701</c:v>
                </c:pt>
                <c:pt idx="249">
                  <c:v>178.73758333333299</c:v>
                </c:pt>
                <c:pt idx="250">
                  <c:v>179.01558333333301</c:v>
                </c:pt>
                <c:pt idx="251">
                  <c:v>179.29366666666701</c:v>
                </c:pt>
                <c:pt idx="252">
                  <c:v>179.57183333333299</c:v>
                </c:pt>
                <c:pt idx="253">
                  <c:v>179.84991666666701</c:v>
                </c:pt>
                <c:pt idx="254">
                  <c:v>180.128166666667</c:v>
                </c:pt>
                <c:pt idx="255">
                  <c:v>180.40616666666699</c:v>
                </c:pt>
                <c:pt idx="256">
                  <c:v>180.684333333333</c:v>
                </c:pt>
                <c:pt idx="257">
                  <c:v>180.96233333333299</c:v>
                </c:pt>
                <c:pt idx="258">
                  <c:v>181.2405</c:v>
                </c:pt>
                <c:pt idx="259">
                  <c:v>181.518666666667</c:v>
                </c:pt>
                <c:pt idx="260">
                  <c:v>181.79666666666699</c:v>
                </c:pt>
                <c:pt idx="261">
                  <c:v>182.07491666666701</c:v>
                </c:pt>
                <c:pt idx="262">
                  <c:v>182.35300000000001</c:v>
                </c:pt>
                <c:pt idx="263">
                  <c:v>182.63108333333301</c:v>
                </c:pt>
                <c:pt idx="264">
                  <c:v>182.909083333333</c:v>
                </c:pt>
                <c:pt idx="265">
                  <c:v>183.18725000000001</c:v>
                </c:pt>
                <c:pt idx="266">
                  <c:v>183.46533333333301</c:v>
                </c:pt>
                <c:pt idx="267">
                  <c:v>183.74358333333299</c:v>
                </c:pt>
                <c:pt idx="268">
                  <c:v>184.02158333333301</c:v>
                </c:pt>
                <c:pt idx="269">
                  <c:v>184.299833333333</c:v>
                </c:pt>
                <c:pt idx="270">
                  <c:v>184.57791666666699</c:v>
                </c:pt>
                <c:pt idx="271">
                  <c:v>184.85591666666701</c:v>
                </c:pt>
                <c:pt idx="272">
                  <c:v>185.134083333333</c:v>
                </c:pt>
                <c:pt idx="273">
                  <c:v>185.41216666666699</c:v>
                </c:pt>
                <c:pt idx="274">
                  <c:v>185.69024999999999</c:v>
                </c:pt>
                <c:pt idx="275">
                  <c:v>185.96833333333299</c:v>
                </c:pt>
                <c:pt idx="276">
                  <c:v>186.2465</c:v>
                </c:pt>
                <c:pt idx="277">
                  <c:v>186.524583333333</c:v>
                </c:pt>
                <c:pt idx="278">
                  <c:v>186.80275</c:v>
                </c:pt>
                <c:pt idx="279">
                  <c:v>187.08074999999999</c:v>
                </c:pt>
                <c:pt idx="280">
                  <c:v>187.358916666667</c:v>
                </c:pt>
                <c:pt idx="281">
                  <c:v>187.63708333333301</c:v>
                </c:pt>
                <c:pt idx="282">
                  <c:v>187.915083333333</c:v>
                </c:pt>
                <c:pt idx="283">
                  <c:v>188.19325000000001</c:v>
                </c:pt>
                <c:pt idx="284">
                  <c:v>188.47133333333301</c:v>
                </c:pt>
                <c:pt idx="285">
                  <c:v>188.74950000000001</c:v>
                </c:pt>
                <c:pt idx="286">
                  <c:v>189.02758333333301</c:v>
                </c:pt>
                <c:pt idx="287">
                  <c:v>189.30574999999999</c:v>
                </c:pt>
                <c:pt idx="288">
                  <c:v>189.58375000000001</c:v>
                </c:pt>
                <c:pt idx="289">
                  <c:v>189.86191666666701</c:v>
                </c:pt>
                <c:pt idx="290">
                  <c:v>190.140083333333</c:v>
                </c:pt>
                <c:pt idx="291">
                  <c:v>190.41816666666699</c:v>
                </c:pt>
                <c:pt idx="292">
                  <c:v>190.69624999999999</c:v>
                </c:pt>
                <c:pt idx="293">
                  <c:v>190.974416666667</c:v>
                </c:pt>
                <c:pt idx="294">
                  <c:v>191.2525</c:v>
                </c:pt>
                <c:pt idx="295">
                  <c:v>191.53049999999999</c:v>
                </c:pt>
                <c:pt idx="296">
                  <c:v>191.80875</c:v>
                </c:pt>
                <c:pt idx="297">
                  <c:v>192.086833333333</c:v>
                </c:pt>
                <c:pt idx="298">
                  <c:v>192.36500000000001</c:v>
                </c:pt>
                <c:pt idx="299">
                  <c:v>192.643</c:v>
                </c:pt>
                <c:pt idx="300">
                  <c:v>192.921083333333</c:v>
                </c:pt>
                <c:pt idx="301">
                  <c:v>193.19933333333299</c:v>
                </c:pt>
                <c:pt idx="302">
                  <c:v>193.47733333333301</c:v>
                </c:pt>
                <c:pt idx="303">
                  <c:v>193.75550000000001</c:v>
                </c:pt>
                <c:pt idx="304">
                  <c:v>194.03358333333301</c:v>
                </c:pt>
                <c:pt idx="305">
                  <c:v>194.31166666666701</c:v>
                </c:pt>
                <c:pt idx="306">
                  <c:v>194.58975000000001</c:v>
                </c:pt>
                <c:pt idx="307">
                  <c:v>194.86791666666701</c:v>
                </c:pt>
                <c:pt idx="308">
                  <c:v>195.146083333333</c:v>
                </c:pt>
                <c:pt idx="309">
                  <c:v>195.42416666666699</c:v>
                </c:pt>
                <c:pt idx="310">
                  <c:v>195.70224999999999</c:v>
                </c:pt>
                <c:pt idx="311">
                  <c:v>195.98025000000001</c:v>
                </c:pt>
                <c:pt idx="312">
                  <c:v>196.2585</c:v>
                </c:pt>
                <c:pt idx="313">
                  <c:v>196.536583333333</c:v>
                </c:pt>
                <c:pt idx="314">
                  <c:v>196.81466666666699</c:v>
                </c:pt>
                <c:pt idx="315">
                  <c:v>197.09275</c:v>
                </c:pt>
                <c:pt idx="316">
                  <c:v>197.370833333333</c:v>
                </c:pt>
                <c:pt idx="317">
                  <c:v>197.64891666666699</c:v>
                </c:pt>
                <c:pt idx="318">
                  <c:v>197.927083333333</c:v>
                </c:pt>
                <c:pt idx="319">
                  <c:v>198.20525000000001</c:v>
                </c:pt>
                <c:pt idx="320">
                  <c:v>198.48333333333301</c:v>
                </c:pt>
                <c:pt idx="321">
                  <c:v>198.76150000000001</c:v>
                </c:pt>
                <c:pt idx="322">
                  <c:v>199.0395</c:v>
                </c:pt>
                <c:pt idx="323">
                  <c:v>199.317583333333</c:v>
                </c:pt>
                <c:pt idx="324">
                  <c:v>199.595666666667</c:v>
                </c:pt>
                <c:pt idx="325">
                  <c:v>199.87391666666699</c:v>
                </c:pt>
                <c:pt idx="326">
                  <c:v>200.15191666666701</c:v>
                </c:pt>
                <c:pt idx="327">
                  <c:v>200.43</c:v>
                </c:pt>
                <c:pt idx="328">
                  <c:v>200.70824999999999</c:v>
                </c:pt>
                <c:pt idx="329">
                  <c:v>200.98625000000001</c:v>
                </c:pt>
                <c:pt idx="330">
                  <c:v>201.26441666666699</c:v>
                </c:pt>
                <c:pt idx="331">
                  <c:v>201.54249999999999</c:v>
                </c:pt>
                <c:pt idx="332">
                  <c:v>201.82066666666699</c:v>
                </c:pt>
                <c:pt idx="333">
                  <c:v>202.09875</c:v>
                </c:pt>
                <c:pt idx="334">
                  <c:v>202.376833333333</c:v>
                </c:pt>
                <c:pt idx="335">
                  <c:v>202.655</c:v>
                </c:pt>
                <c:pt idx="336">
                  <c:v>202.933083333333</c:v>
                </c:pt>
                <c:pt idx="337">
                  <c:v>203.21108333333299</c:v>
                </c:pt>
                <c:pt idx="338">
                  <c:v>203.48925</c:v>
                </c:pt>
                <c:pt idx="339">
                  <c:v>203.767416666667</c:v>
                </c:pt>
                <c:pt idx="340">
                  <c:v>204.04541666666699</c:v>
                </c:pt>
                <c:pt idx="341">
                  <c:v>204.32366666666701</c:v>
                </c:pt>
                <c:pt idx="342">
                  <c:v>204.60175000000001</c:v>
                </c:pt>
                <c:pt idx="343">
                  <c:v>204.87983333333301</c:v>
                </c:pt>
                <c:pt idx="344">
                  <c:v>205.15791666666701</c:v>
                </c:pt>
                <c:pt idx="345">
                  <c:v>205.43608333333299</c:v>
                </c:pt>
                <c:pt idx="346">
                  <c:v>205.71416666666701</c:v>
                </c:pt>
                <c:pt idx="347">
                  <c:v>205.99233333333299</c:v>
                </c:pt>
                <c:pt idx="348">
                  <c:v>206.27041666666699</c:v>
                </c:pt>
                <c:pt idx="349">
                  <c:v>206.549833333333</c:v>
                </c:pt>
                <c:pt idx="350">
                  <c:v>206.828</c:v>
                </c:pt>
                <c:pt idx="351">
                  <c:v>207.10616666666701</c:v>
                </c:pt>
                <c:pt idx="352">
                  <c:v>207.38433333333299</c:v>
                </c:pt>
                <c:pt idx="353">
                  <c:v>207.66241666666701</c:v>
                </c:pt>
                <c:pt idx="354">
                  <c:v>207.94049999999999</c:v>
                </c:pt>
                <c:pt idx="355">
                  <c:v>208.21858333333299</c:v>
                </c:pt>
                <c:pt idx="356">
                  <c:v>208.49666666666701</c:v>
                </c:pt>
                <c:pt idx="357">
                  <c:v>208.77475000000001</c:v>
                </c:pt>
                <c:pt idx="358">
                  <c:v>209.05283333333301</c:v>
                </c:pt>
                <c:pt idx="359">
                  <c:v>209.331083333333</c:v>
                </c:pt>
                <c:pt idx="360">
                  <c:v>209.60916666666699</c:v>
                </c:pt>
                <c:pt idx="361">
                  <c:v>209.88724999999999</c:v>
                </c:pt>
                <c:pt idx="362">
                  <c:v>210.165416666667</c:v>
                </c:pt>
                <c:pt idx="363">
                  <c:v>210.44333333333299</c:v>
                </c:pt>
                <c:pt idx="364">
                  <c:v>210.72149999999999</c:v>
                </c:pt>
                <c:pt idx="365">
                  <c:v>210.999666666667</c:v>
                </c:pt>
                <c:pt idx="366">
                  <c:v>211.27775</c:v>
                </c:pt>
                <c:pt idx="367">
                  <c:v>211.555916666667</c:v>
                </c:pt>
                <c:pt idx="368">
                  <c:v>211.83391666666699</c:v>
                </c:pt>
                <c:pt idx="369">
                  <c:v>212.11199999999999</c:v>
                </c:pt>
                <c:pt idx="370">
                  <c:v>212.390166666667</c:v>
                </c:pt>
                <c:pt idx="371">
                  <c:v>212.66825</c:v>
                </c:pt>
                <c:pt idx="372">
                  <c:v>212.946333333333</c:v>
                </c:pt>
                <c:pt idx="373">
                  <c:v>213.22450000000001</c:v>
                </c:pt>
                <c:pt idx="374">
                  <c:v>213.50266666666701</c:v>
                </c:pt>
                <c:pt idx="375">
                  <c:v>213.78083333333299</c:v>
                </c:pt>
                <c:pt idx="376">
                  <c:v>214.05883333333301</c:v>
                </c:pt>
                <c:pt idx="377">
                  <c:v>214.33691666666701</c:v>
                </c:pt>
                <c:pt idx="378">
                  <c:v>214.61508333333299</c:v>
                </c:pt>
                <c:pt idx="379">
                  <c:v>214.89316666666701</c:v>
                </c:pt>
                <c:pt idx="380">
                  <c:v>215.17124999999999</c:v>
                </c:pt>
                <c:pt idx="381">
                  <c:v>215.44933333333299</c:v>
                </c:pt>
                <c:pt idx="382">
                  <c:v>215.727583333333</c:v>
                </c:pt>
                <c:pt idx="383">
                  <c:v>216.00558333333299</c:v>
                </c:pt>
                <c:pt idx="384">
                  <c:v>216.28375</c:v>
                </c:pt>
                <c:pt idx="385">
                  <c:v>216.561833333333</c:v>
                </c:pt>
                <c:pt idx="386">
                  <c:v>216.84</c:v>
                </c:pt>
                <c:pt idx="387">
                  <c:v>217.11816666666701</c:v>
                </c:pt>
                <c:pt idx="388">
                  <c:v>217.396166666667</c:v>
                </c:pt>
                <c:pt idx="389">
                  <c:v>217.67433333333301</c:v>
                </c:pt>
                <c:pt idx="390">
                  <c:v>217.95241666666701</c:v>
                </c:pt>
                <c:pt idx="391">
                  <c:v>218.230416666667</c:v>
                </c:pt>
                <c:pt idx="392">
                  <c:v>218.50866666666701</c:v>
                </c:pt>
                <c:pt idx="393">
                  <c:v>218.78675000000001</c:v>
                </c:pt>
                <c:pt idx="394">
                  <c:v>219.06483333333301</c:v>
                </c:pt>
                <c:pt idx="395">
                  <c:v>219.34291666666701</c:v>
                </c:pt>
                <c:pt idx="396">
                  <c:v>219.62108333333299</c:v>
                </c:pt>
                <c:pt idx="397">
                  <c:v>219.89924999999999</c:v>
                </c:pt>
                <c:pt idx="398">
                  <c:v>220.177333333333</c:v>
                </c:pt>
                <c:pt idx="399">
                  <c:v>220.45541666666699</c:v>
                </c:pt>
                <c:pt idx="400">
                  <c:v>220.73341666666701</c:v>
                </c:pt>
                <c:pt idx="401">
                  <c:v>221.011666666667</c:v>
                </c:pt>
                <c:pt idx="402">
                  <c:v>221.28975</c:v>
                </c:pt>
                <c:pt idx="403">
                  <c:v>221.567833333333</c:v>
                </c:pt>
                <c:pt idx="404">
                  <c:v>221.84591666666699</c:v>
                </c:pt>
                <c:pt idx="405">
                  <c:v>222.124</c:v>
                </c:pt>
                <c:pt idx="406">
                  <c:v>222.402083333333</c:v>
                </c:pt>
                <c:pt idx="407">
                  <c:v>222.68033333333301</c:v>
                </c:pt>
                <c:pt idx="408">
                  <c:v>222.95849999999999</c:v>
                </c:pt>
                <c:pt idx="409">
                  <c:v>223.23650000000001</c:v>
                </c:pt>
                <c:pt idx="410">
                  <c:v>223.51458333333301</c:v>
                </c:pt>
                <c:pt idx="411">
                  <c:v>223.80475000000001</c:v>
                </c:pt>
                <c:pt idx="412">
                  <c:v>224.083333333333</c:v>
                </c:pt>
                <c:pt idx="413">
                  <c:v>224.31008333333301</c:v>
                </c:pt>
              </c:numCache>
            </c:numRef>
          </c:xVal>
          <c:yVal>
            <c:numRef>
              <c:f>'Regeneration Study'!$H$397:$H$810</c:f>
              <c:numCache>
                <c:formatCode>0.00</c:formatCode>
                <c:ptCount val="414"/>
                <c:pt idx="0">
                  <c:v>39.019559513256802</c:v>
                </c:pt>
                <c:pt idx="1">
                  <c:v>39.085634920048399</c:v>
                </c:pt>
                <c:pt idx="2">
                  <c:v>39.217859971031601</c:v>
                </c:pt>
                <c:pt idx="3">
                  <c:v>39.261957004436397</c:v>
                </c:pt>
                <c:pt idx="4">
                  <c:v>39.372247801000498</c:v>
                </c:pt>
                <c:pt idx="5">
                  <c:v>39.394314230917303</c:v>
                </c:pt>
                <c:pt idx="6">
                  <c:v>39.504687771441702</c:v>
                </c:pt>
                <c:pt idx="7">
                  <c:v>39.328123213837998</c:v>
                </c:pt>
                <c:pt idx="8">
                  <c:v>39.261957004436397</c:v>
                </c:pt>
                <c:pt idx="9">
                  <c:v>39.129698934333902</c:v>
                </c:pt>
                <c:pt idx="10">
                  <c:v>39.217859971031601</c:v>
                </c:pt>
                <c:pt idx="11">
                  <c:v>39.526770762566599</c:v>
                </c:pt>
                <c:pt idx="12">
                  <c:v>39.3832810159589</c:v>
                </c:pt>
                <c:pt idx="13">
                  <c:v>39.5930363144181</c:v>
                </c:pt>
                <c:pt idx="14">
                  <c:v>39.526770762566599</c:v>
                </c:pt>
                <c:pt idx="15">
                  <c:v>39.416383419310002</c:v>
                </c:pt>
                <c:pt idx="16">
                  <c:v>39.306065055213899</c:v>
                </c:pt>
                <c:pt idx="17">
                  <c:v>39.416383419310002</c:v>
                </c:pt>
                <c:pt idx="18">
                  <c:v>39.9026048572238</c:v>
                </c:pt>
                <c:pt idx="19">
                  <c:v>39.9026048572238</c:v>
                </c:pt>
                <c:pt idx="20">
                  <c:v>39.8472852797127</c:v>
                </c:pt>
                <c:pt idx="21">
                  <c:v>39.703534203935398</c:v>
                </c:pt>
                <c:pt idx="22">
                  <c:v>39.5709450333635</c:v>
                </c:pt>
                <c:pt idx="23">
                  <c:v>39.5819906738908</c:v>
                </c:pt>
                <c:pt idx="24">
                  <c:v>39.913671269343801</c:v>
                </c:pt>
                <c:pt idx="25">
                  <c:v>40.035443443113799</c:v>
                </c:pt>
                <c:pt idx="26">
                  <c:v>39.969011655944897</c:v>
                </c:pt>
                <c:pt idx="27">
                  <c:v>40.3457894060653</c:v>
                </c:pt>
                <c:pt idx="28">
                  <c:v>40.223803053997102</c:v>
                </c:pt>
                <c:pt idx="29">
                  <c:v>40.501167212817002</c:v>
                </c:pt>
                <c:pt idx="30">
                  <c:v>40.390169112764099</c:v>
                </c:pt>
                <c:pt idx="31">
                  <c:v>40.656681890491498</c:v>
                </c:pt>
                <c:pt idx="32">
                  <c:v>40.612235144960003</c:v>
                </c:pt>
                <c:pt idx="33">
                  <c:v>40.512271211342103</c:v>
                </c:pt>
                <c:pt idx="34">
                  <c:v>40.678909460217803</c:v>
                </c:pt>
                <c:pt idx="35">
                  <c:v>40.723372997115398</c:v>
                </c:pt>
                <c:pt idx="36">
                  <c:v>40.545586000903498</c:v>
                </c:pt>
                <c:pt idx="37">
                  <c:v>40.301420852848899</c:v>
                </c:pt>
                <c:pt idx="38">
                  <c:v>40.301420852848899</c:v>
                </c:pt>
                <c:pt idx="39">
                  <c:v>40.412363150422202</c:v>
                </c:pt>
                <c:pt idx="40">
                  <c:v>40.501167212817002</c:v>
                </c:pt>
                <c:pt idx="41">
                  <c:v>40.678909460217803</c:v>
                </c:pt>
                <c:pt idx="42">
                  <c:v>40.567799586628603</c:v>
                </c:pt>
                <c:pt idx="43">
                  <c:v>40.512271211342103</c:v>
                </c:pt>
                <c:pt idx="44">
                  <c:v>40.612235144960003</c:v>
                </c:pt>
                <c:pt idx="45">
                  <c:v>40.812333680438101</c:v>
                </c:pt>
                <c:pt idx="46">
                  <c:v>40.945858813982198</c:v>
                </c:pt>
                <c:pt idx="47">
                  <c:v>41.190917493687103</c:v>
                </c:pt>
                <c:pt idx="48">
                  <c:v>41.425155247410103</c:v>
                </c:pt>
                <c:pt idx="49">
                  <c:v>41.079485013614097</c:v>
                </c:pt>
                <c:pt idx="50">
                  <c:v>41.157480715585599</c:v>
                </c:pt>
                <c:pt idx="51">
                  <c:v>41.291267250328502</c:v>
                </c:pt>
                <c:pt idx="52">
                  <c:v>41.224361309776903</c:v>
                </c:pt>
                <c:pt idx="53">
                  <c:v>41.124049565742297</c:v>
                </c:pt>
                <c:pt idx="54">
                  <c:v>41.213212432444799</c:v>
                </c:pt>
                <c:pt idx="55">
                  <c:v>41.202064963065901</c:v>
                </c:pt>
                <c:pt idx="56">
                  <c:v>41.2355101871089</c:v>
                </c:pt>
                <c:pt idx="57">
                  <c:v>41.079485013614097</c:v>
                </c:pt>
                <c:pt idx="58">
                  <c:v>41.559144860843098</c:v>
                </c:pt>
                <c:pt idx="59">
                  <c:v>41.380514631956601</c:v>
                </c:pt>
                <c:pt idx="60">
                  <c:v>41.380514631956601</c:v>
                </c:pt>
                <c:pt idx="61">
                  <c:v>41.425155247410103</c:v>
                </c:pt>
                <c:pt idx="62">
                  <c:v>41.380514631956601</c:v>
                </c:pt>
                <c:pt idx="63">
                  <c:v>41.615003540471001</c:v>
                </c:pt>
                <c:pt idx="64">
                  <c:v>41.860993471397002</c:v>
                </c:pt>
                <c:pt idx="65">
                  <c:v>41.771502924648203</c:v>
                </c:pt>
                <c:pt idx="66">
                  <c:v>41.682057718266996</c:v>
                </c:pt>
                <c:pt idx="67">
                  <c:v>41.592657806333399</c:v>
                </c:pt>
                <c:pt idx="68">
                  <c:v>41.7491373741884</c:v>
                </c:pt>
                <c:pt idx="69">
                  <c:v>41.9729204847945</c:v>
                </c:pt>
                <c:pt idx="70">
                  <c:v>42.0513119928276</c:v>
                </c:pt>
                <c:pt idx="71">
                  <c:v>42.286694162981902</c:v>
                </c:pt>
                <c:pt idx="72">
                  <c:v>42.129737614099</c:v>
                </c:pt>
                <c:pt idx="73">
                  <c:v>41.827429554570202</c:v>
                </c:pt>
                <c:pt idx="74">
                  <c:v>42.185777862632399</c:v>
                </c:pt>
                <c:pt idx="75">
                  <c:v>42.0513119928276</c:v>
                </c:pt>
                <c:pt idx="76">
                  <c:v>42.040110770027297</c:v>
                </c:pt>
                <c:pt idx="77">
                  <c:v>41.905755761778401</c:v>
                </c:pt>
                <c:pt idx="78">
                  <c:v>41.883373197904596</c:v>
                </c:pt>
                <c:pt idx="79">
                  <c:v>41.950529404503399</c:v>
                </c:pt>
                <c:pt idx="80">
                  <c:v>41.961724944648999</c:v>
                </c:pt>
                <c:pt idx="81">
                  <c:v>41.547974821453401</c:v>
                </c:pt>
                <c:pt idx="82">
                  <c:v>41.715594714249299</c:v>
                </c:pt>
                <c:pt idx="83">
                  <c:v>41.872183334650799</c:v>
                </c:pt>
                <c:pt idx="84">
                  <c:v>42.084918504358797</c:v>
                </c:pt>
                <c:pt idx="85">
                  <c:v>42.129737614099</c:v>
                </c:pt>
                <c:pt idx="86">
                  <c:v>42.3764463114927</c:v>
                </c:pt>
                <c:pt idx="87">
                  <c:v>42.309127922757803</c:v>
                </c:pt>
                <c:pt idx="88">
                  <c:v>42.331564533618199</c:v>
                </c:pt>
                <c:pt idx="89">
                  <c:v>42.354003996288199</c:v>
                </c:pt>
                <c:pt idx="90">
                  <c:v>42.443790379567901</c:v>
                </c:pt>
                <c:pt idx="91">
                  <c:v>42.443790379567901</c:v>
                </c:pt>
                <c:pt idx="92">
                  <c:v>42.668456320193997</c:v>
                </c:pt>
                <c:pt idx="93">
                  <c:v>42.825892766862999</c:v>
                </c:pt>
                <c:pt idx="94">
                  <c:v>42.870900408233197</c:v>
                </c:pt>
                <c:pt idx="95">
                  <c:v>42.556087611468598</c:v>
                </c:pt>
                <c:pt idx="96">
                  <c:v>42.960950128277098</c:v>
                </c:pt>
                <c:pt idx="97">
                  <c:v>43.017254896340198</c:v>
                </c:pt>
                <c:pt idx="98">
                  <c:v>42.870900408233197</c:v>
                </c:pt>
                <c:pt idx="99">
                  <c:v>42.825892766862999</c:v>
                </c:pt>
                <c:pt idx="100">
                  <c:v>42.8033932482805</c:v>
                </c:pt>
                <c:pt idx="101">
                  <c:v>42.780896596791798</c:v>
                </c:pt>
                <c:pt idx="102">
                  <c:v>42.668456320193997</c:v>
                </c:pt>
                <c:pt idx="103">
                  <c:v>42.556087611468598</c:v>
                </c:pt>
                <c:pt idx="104">
                  <c:v>42.735911892173803</c:v>
                </c:pt>
                <c:pt idx="105">
                  <c:v>43.062311356238297</c:v>
                </c:pt>
                <c:pt idx="106">
                  <c:v>42.915919526752901</c:v>
                </c:pt>
                <c:pt idx="107">
                  <c:v>42.848395153270097</c:v>
                </c:pt>
                <c:pt idx="108">
                  <c:v>43.175002840364499</c:v>
                </c:pt>
                <c:pt idx="109">
                  <c:v>43.141187481674201</c:v>
                </c:pt>
                <c:pt idx="110">
                  <c:v>43.186275586201901</c:v>
                </c:pt>
                <c:pt idx="111">
                  <c:v>43.3893146796783</c:v>
                </c:pt>
                <c:pt idx="112">
                  <c:v>43.4796292857244</c:v>
                </c:pt>
                <c:pt idx="113">
                  <c:v>43.592587554546</c:v>
                </c:pt>
                <c:pt idx="114">
                  <c:v>43.411889000061798</c:v>
                </c:pt>
                <c:pt idx="115">
                  <c:v>43.276486355828702</c:v>
                </c:pt>
                <c:pt idx="116">
                  <c:v>43.152458788100702</c:v>
                </c:pt>
                <c:pt idx="117">
                  <c:v>43.4796292857244</c:v>
                </c:pt>
                <c:pt idx="118">
                  <c:v>43.4796292857244</c:v>
                </c:pt>
                <c:pt idx="119">
                  <c:v>43.569990118058399</c:v>
                </c:pt>
                <c:pt idx="120">
                  <c:v>43.705618144435903</c:v>
                </c:pt>
                <c:pt idx="121">
                  <c:v>43.943218563768603</c:v>
                </c:pt>
                <c:pt idx="122">
                  <c:v>43.886617747442401</c:v>
                </c:pt>
                <c:pt idx="123">
                  <c:v>43.615187883875798</c:v>
                </c:pt>
                <c:pt idx="124">
                  <c:v>43.773471251024198</c:v>
                </c:pt>
                <c:pt idx="125">
                  <c:v>43.716925546764699</c:v>
                </c:pt>
                <c:pt idx="126">
                  <c:v>43.863982646146198</c:v>
                </c:pt>
                <c:pt idx="127">
                  <c:v>43.728232949093503</c:v>
                </c:pt>
                <c:pt idx="128">
                  <c:v>43.909255751232998</c:v>
                </c:pt>
                <c:pt idx="129">
                  <c:v>44.033817050865501</c:v>
                </c:pt>
                <c:pt idx="130">
                  <c:v>44.022489333665597</c:v>
                </c:pt>
                <c:pt idx="131">
                  <c:v>43.863982646146198</c:v>
                </c:pt>
                <c:pt idx="132">
                  <c:v>43.999836806231102</c:v>
                </c:pt>
                <c:pt idx="133">
                  <c:v>43.931896658262197</c:v>
                </c:pt>
                <c:pt idx="134">
                  <c:v>44.056473939121098</c:v>
                </c:pt>
                <c:pt idx="135">
                  <c:v>43.81872114806</c:v>
                </c:pt>
                <c:pt idx="136">
                  <c:v>43.637791106788498</c:v>
                </c:pt>
                <c:pt idx="137">
                  <c:v>43.841350446599897</c:v>
                </c:pt>
                <c:pt idx="138">
                  <c:v>43.784783000403301</c:v>
                </c:pt>
                <c:pt idx="139">
                  <c:v>43.502215158245299</c:v>
                </c:pt>
                <c:pt idx="140">
                  <c:v>43.4683377940353</c:v>
                </c:pt>
                <c:pt idx="141">
                  <c:v>43.141187481674201</c:v>
                </c:pt>
                <c:pt idx="142">
                  <c:v>43.524803920648097</c:v>
                </c:pt>
                <c:pt idx="143">
                  <c:v>43.502215158245299</c:v>
                </c:pt>
                <c:pt idx="144">
                  <c:v>43.434466207371599</c:v>
                </c:pt>
                <c:pt idx="145">
                  <c:v>43.547395573672503</c:v>
                </c:pt>
                <c:pt idx="146">
                  <c:v>43.592587554546</c:v>
                </c:pt>
                <c:pt idx="147">
                  <c:v>43.592587554546</c:v>
                </c:pt>
                <c:pt idx="148">
                  <c:v>43.863982646146198</c:v>
                </c:pt>
                <c:pt idx="149">
                  <c:v>44.181138462543501</c:v>
                </c:pt>
                <c:pt idx="150">
                  <c:v>44.124462055383297</c:v>
                </c:pt>
                <c:pt idx="151">
                  <c:v>43.977187185016099</c:v>
                </c:pt>
                <c:pt idx="152">
                  <c:v>44.181138462543501</c:v>
                </c:pt>
                <c:pt idx="153">
                  <c:v>44.249174614320701</c:v>
                </c:pt>
                <c:pt idx="154">
                  <c:v>44.113128520520299</c:v>
                </c:pt>
                <c:pt idx="155">
                  <c:v>44.521581723507801</c:v>
                </c:pt>
                <c:pt idx="156">
                  <c:v>44.680680196615803</c:v>
                </c:pt>
                <c:pt idx="157">
                  <c:v>44.589749227663198</c:v>
                </c:pt>
                <c:pt idx="158">
                  <c:v>44.510223396765099</c:v>
                </c:pt>
                <c:pt idx="159">
                  <c:v>44.271859159461897</c:v>
                </c:pt>
                <c:pt idx="160">
                  <c:v>44.339930289018703</c:v>
                </c:pt>
                <c:pt idx="161">
                  <c:v>44.430732642733702</c:v>
                </c:pt>
                <c:pt idx="162">
                  <c:v>44.362626499414297</c:v>
                </c:pt>
                <c:pt idx="163">
                  <c:v>44.385325627998199</c:v>
                </c:pt>
                <c:pt idx="164">
                  <c:v>44.373976063706202</c:v>
                </c:pt>
                <c:pt idx="165">
                  <c:v>44.317236996061403</c:v>
                </c:pt>
                <c:pt idx="166">
                  <c:v>44.408027675521097</c:v>
                </c:pt>
                <c:pt idx="167">
                  <c:v>44.339930289018703</c:v>
                </c:pt>
                <c:pt idx="168">
                  <c:v>44.453440530387198</c:v>
                </c:pt>
                <c:pt idx="169">
                  <c:v>44.430732642733702</c:v>
                </c:pt>
                <c:pt idx="170">
                  <c:v>44.748909172273997</c:v>
                </c:pt>
                <c:pt idx="171">
                  <c:v>44.8285433519872</c:v>
                </c:pt>
                <c:pt idx="172">
                  <c:v>44.839922177160403</c:v>
                </c:pt>
                <c:pt idx="173">
                  <c:v>44.567023801575601</c:v>
                </c:pt>
                <c:pt idx="174">
                  <c:v>44.8854462806407</c:v>
                </c:pt>
                <c:pt idx="175">
                  <c:v>45.0448731515962</c:v>
                </c:pt>
                <c:pt idx="176">
                  <c:v>44.646575960446</c:v>
                </c:pt>
                <c:pt idx="177">
                  <c:v>45.022089067894399</c:v>
                </c:pt>
                <c:pt idx="178">
                  <c:v>45.090450142250397</c:v>
                </c:pt>
                <c:pt idx="179">
                  <c:v>45.0106984960792</c:v>
                </c:pt>
                <c:pt idx="180">
                  <c:v>45.090450142250397</c:v>
                </c:pt>
                <c:pt idx="181">
                  <c:v>45.0448731515962</c:v>
                </c:pt>
                <c:pt idx="182">
                  <c:v>45.181639437830803</c:v>
                </c:pt>
                <c:pt idx="183">
                  <c:v>45.170238567791202</c:v>
                </c:pt>
                <c:pt idx="184">
                  <c:v>45.158837697751501</c:v>
                </c:pt>
                <c:pt idx="185">
                  <c:v>44.953754454183397</c:v>
                </c:pt>
                <c:pt idx="186">
                  <c:v>45.204444123300497</c:v>
                </c:pt>
                <c:pt idx="187">
                  <c:v>44.8626827615171</c:v>
                </c:pt>
                <c:pt idx="188">
                  <c:v>45.375573594492799</c:v>
                </c:pt>
                <c:pt idx="189">
                  <c:v>45.272875859664097</c:v>
                </c:pt>
                <c:pt idx="190">
                  <c:v>44.930982126216499</c:v>
                </c:pt>
                <c:pt idx="191">
                  <c:v>44.794409809721301</c:v>
                </c:pt>
                <c:pt idx="192">
                  <c:v>44.930982126216499</c:v>
                </c:pt>
                <c:pt idx="193">
                  <c:v>44.726163250408</c:v>
                </c:pt>
                <c:pt idx="194">
                  <c:v>44.408027675521097</c:v>
                </c:pt>
                <c:pt idx="195">
                  <c:v>44.589749227663198</c:v>
                </c:pt>
                <c:pt idx="196">
                  <c:v>45.0448731515962</c:v>
                </c:pt>
                <c:pt idx="197">
                  <c:v>44.794409809721301</c:v>
                </c:pt>
                <c:pt idx="198">
                  <c:v>44.8626827615171</c:v>
                </c:pt>
                <c:pt idx="199">
                  <c:v>45.158837697751501</c:v>
                </c:pt>
                <c:pt idx="200">
                  <c:v>45.0106984960792</c:v>
                </c:pt>
                <c:pt idx="201">
                  <c:v>44.953754454183397</c:v>
                </c:pt>
                <c:pt idx="202">
                  <c:v>45.409818960766103</c:v>
                </c:pt>
                <c:pt idx="203">
                  <c:v>45.455490277103699</c:v>
                </c:pt>
                <c:pt idx="204">
                  <c:v>45.478330366703901</c:v>
                </c:pt>
                <c:pt idx="205">
                  <c:v>45.867064676920997</c:v>
                </c:pt>
                <c:pt idx="206">
                  <c:v>45.661157538842502</c:v>
                </c:pt>
                <c:pt idx="207">
                  <c:v>45.947204948269402</c:v>
                </c:pt>
                <c:pt idx="208">
                  <c:v>45.798402276761401</c:v>
                </c:pt>
                <c:pt idx="209">
                  <c:v>45.809844526587398</c:v>
                </c:pt>
                <c:pt idx="210">
                  <c:v>46.004469643503199</c:v>
                </c:pt>
                <c:pt idx="211">
                  <c:v>45.821286776413402</c:v>
                </c:pt>
                <c:pt idx="212">
                  <c:v>46.153446178573098</c:v>
                </c:pt>
                <c:pt idx="213">
                  <c:v>46.141981637202498</c:v>
                </c:pt>
                <c:pt idx="214">
                  <c:v>45.935753792236099</c:v>
                </c:pt>
                <c:pt idx="215">
                  <c:v>45.947204948269402</c:v>
                </c:pt>
                <c:pt idx="216">
                  <c:v>45.844174242876797</c:v>
                </c:pt>
                <c:pt idx="217">
                  <c:v>46.038837973391097</c:v>
                </c:pt>
                <c:pt idx="218">
                  <c:v>45.912854450830501</c:v>
                </c:pt>
                <c:pt idx="219">
                  <c:v>45.867064676920997</c:v>
                </c:pt>
                <c:pt idx="220">
                  <c:v>45.638293785353603</c:v>
                </c:pt>
                <c:pt idx="221">
                  <c:v>45.798402276761401</c:v>
                </c:pt>
                <c:pt idx="222">
                  <c:v>45.775520743151702</c:v>
                </c:pt>
                <c:pt idx="223">
                  <c:v>45.981561387801399</c:v>
                </c:pt>
                <c:pt idx="224">
                  <c:v>45.958656104302698</c:v>
                </c:pt>
                <c:pt idx="225">
                  <c:v>46.050295074602403</c:v>
                </c:pt>
                <c:pt idx="226">
                  <c:v>46.038837973391097</c:v>
                </c:pt>
                <c:pt idx="227">
                  <c:v>45.981561387801399</c:v>
                </c:pt>
                <c:pt idx="228">
                  <c:v>46.119055532070803</c:v>
                </c:pt>
                <c:pt idx="229">
                  <c:v>46.440292248265202</c:v>
                </c:pt>
                <c:pt idx="230">
                  <c:v>46.3484506687102</c:v>
                </c:pt>
                <c:pt idx="231">
                  <c:v>46.245186342021498</c:v>
                </c:pt>
                <c:pt idx="232">
                  <c:v>46.187842781068198</c:v>
                </c:pt>
                <c:pt idx="233">
                  <c:v>46.463260110435002</c:v>
                </c:pt>
                <c:pt idx="234">
                  <c:v>46.187842781068198</c:v>
                </c:pt>
                <c:pt idx="235">
                  <c:v>46.463260110435002</c:v>
                </c:pt>
                <c:pt idx="236">
                  <c:v>46.555161451562</c:v>
                </c:pt>
                <c:pt idx="237">
                  <c:v>46.2910743072065</c:v>
                </c:pt>
                <c:pt idx="238">
                  <c:v>46.428809811025097</c:v>
                </c:pt>
                <c:pt idx="239">
                  <c:v>46.486230961071598</c:v>
                </c:pt>
                <c:pt idx="240">
                  <c:v>46.543671541209399</c:v>
                </c:pt>
                <c:pt idx="241">
                  <c:v>46.509204800952801</c:v>
                </c:pt>
                <c:pt idx="242">
                  <c:v>46.325497737218598</c:v>
                </c:pt>
                <c:pt idx="243">
                  <c:v>46.096132403775499</c:v>
                </c:pt>
                <c:pt idx="244">
                  <c:v>46.302547789533598</c:v>
                </c:pt>
                <c:pt idx="245">
                  <c:v>46.325497737218598</c:v>
                </c:pt>
                <c:pt idx="246">
                  <c:v>46.314022763376101</c:v>
                </c:pt>
                <c:pt idx="247">
                  <c:v>46.486230961071598</c:v>
                </c:pt>
                <c:pt idx="248">
                  <c:v>46.222246831456097</c:v>
                </c:pt>
                <c:pt idx="249">
                  <c:v>46.486230961071598</c:v>
                </c:pt>
                <c:pt idx="250">
                  <c:v>46.555161451562</c:v>
                </c:pt>
                <c:pt idx="251">
                  <c:v>46.555161451562</c:v>
                </c:pt>
                <c:pt idx="252">
                  <c:v>46.739107779553798</c:v>
                </c:pt>
                <c:pt idx="253">
                  <c:v>46.647110657973201</c:v>
                </c:pt>
                <c:pt idx="254">
                  <c:v>46.8311528662679</c:v>
                </c:pt>
                <c:pt idx="255">
                  <c:v>47.038429943221502</c:v>
                </c:pt>
                <c:pt idx="256">
                  <c:v>47.073000171439702</c:v>
                </c:pt>
                <c:pt idx="257">
                  <c:v>47.0499528511628</c:v>
                </c:pt>
                <c:pt idx="258">
                  <c:v>47.119103840323703</c:v>
                </c:pt>
                <c:pt idx="259">
                  <c:v>47.211347313428298</c:v>
                </c:pt>
                <c:pt idx="260">
                  <c:v>46.969310540452</c:v>
                </c:pt>
                <c:pt idx="261">
                  <c:v>46.785124324143403</c:v>
                </c:pt>
                <c:pt idx="262">
                  <c:v>46.796630709633199</c:v>
                </c:pt>
                <c:pt idx="263">
                  <c:v>46.992347334680296</c:v>
                </c:pt>
                <c:pt idx="264">
                  <c:v>46.946276751872396</c:v>
                </c:pt>
                <c:pt idx="265">
                  <c:v>46.785124324143403</c:v>
                </c:pt>
                <c:pt idx="266">
                  <c:v>47.0038672350111</c:v>
                </c:pt>
                <c:pt idx="267">
                  <c:v>47.1306312626267</c:v>
                </c:pt>
                <c:pt idx="268">
                  <c:v>47.073000171439702</c:v>
                </c:pt>
                <c:pt idx="269">
                  <c:v>47.1306312626267</c:v>
                </c:pt>
                <c:pt idx="270">
                  <c:v>47.1306312626267</c:v>
                </c:pt>
                <c:pt idx="271">
                  <c:v>47.245950668594297</c:v>
                </c:pt>
                <c:pt idx="272">
                  <c:v>47.269023591886402</c:v>
                </c:pt>
                <c:pt idx="273">
                  <c:v>47.269023591886402</c:v>
                </c:pt>
                <c:pt idx="274">
                  <c:v>47.269023591886402</c:v>
                </c:pt>
                <c:pt idx="275">
                  <c:v>47.523024969231699</c:v>
                </c:pt>
                <c:pt idx="276">
                  <c:v>47.523024969231699</c:v>
                </c:pt>
                <c:pt idx="277">
                  <c:v>47.245950668594297</c:v>
                </c:pt>
                <c:pt idx="278">
                  <c:v>47.4075244925452</c:v>
                </c:pt>
                <c:pt idx="279">
                  <c:v>47.488367269173303</c:v>
                </c:pt>
                <c:pt idx="280">
                  <c:v>47.222880760385202</c:v>
                </c:pt>
                <c:pt idx="281">
                  <c:v>47.615479787955699</c:v>
                </c:pt>
                <c:pt idx="282">
                  <c:v>47.684852690407702</c:v>
                </c:pt>
                <c:pt idx="283">
                  <c:v>47.742684652574901</c:v>
                </c:pt>
                <c:pt idx="284">
                  <c:v>47.569246326301197</c:v>
                </c:pt>
                <c:pt idx="285">
                  <c:v>48.008953832109299</c:v>
                </c:pt>
                <c:pt idx="286">
                  <c:v>47.673289025472101</c:v>
                </c:pt>
                <c:pt idx="287">
                  <c:v>47.707983050390801</c:v>
                </c:pt>
                <c:pt idx="288">
                  <c:v>47.627040423969703</c:v>
                </c:pt>
                <c:pt idx="289">
                  <c:v>47.777392318954703</c:v>
                </c:pt>
                <c:pt idx="290">
                  <c:v>47.546134135089503</c:v>
                </c:pt>
                <c:pt idx="291">
                  <c:v>47.823680329791003</c:v>
                </c:pt>
                <c:pt idx="292">
                  <c:v>47.546134135089503</c:v>
                </c:pt>
                <c:pt idx="293">
                  <c:v>47.8584046836433</c:v>
                </c:pt>
                <c:pt idx="294">
                  <c:v>47.777392318954703</c:v>
                </c:pt>
                <c:pt idx="295">
                  <c:v>47.731116441280001</c:v>
                </c:pt>
                <c:pt idx="296">
                  <c:v>48.206020586998797</c:v>
                </c:pt>
                <c:pt idx="297">
                  <c:v>47.997368920200898</c:v>
                </c:pt>
                <c:pt idx="298">
                  <c:v>48.055302604315202</c:v>
                </c:pt>
                <c:pt idx="299">
                  <c:v>48.171227798787399</c:v>
                </c:pt>
                <c:pt idx="300">
                  <c:v>47.985784008292498</c:v>
                </c:pt>
                <c:pt idx="301">
                  <c:v>47.985784008292498</c:v>
                </c:pt>
                <c:pt idx="302">
                  <c:v>47.985784008292498</c:v>
                </c:pt>
                <c:pt idx="303">
                  <c:v>47.962617224935499</c:v>
                </c:pt>
                <c:pt idx="304">
                  <c:v>47.881557794899699</c:v>
                </c:pt>
                <c:pt idx="305">
                  <c:v>47.765822591412203</c:v>
                </c:pt>
                <c:pt idx="306">
                  <c:v>47.731116441280001</c:v>
                </c:pt>
                <c:pt idx="307">
                  <c:v>48.032126697183898</c:v>
                </c:pt>
                <c:pt idx="308">
                  <c:v>47.893135109646401</c:v>
                </c:pt>
                <c:pt idx="309">
                  <c:v>48.171227798787399</c:v>
                </c:pt>
                <c:pt idx="310">
                  <c:v>47.893135109646401</c:v>
                </c:pt>
                <c:pt idx="311">
                  <c:v>48.066892079308403</c:v>
                </c:pt>
                <c:pt idx="312">
                  <c:v>48.1016635479426</c:v>
                </c:pt>
                <c:pt idx="313">
                  <c:v>48.3568665880466</c:v>
                </c:pt>
                <c:pt idx="314">
                  <c:v>48.078481554301703</c:v>
                </c:pt>
                <c:pt idx="315">
                  <c:v>48.194421975043397</c:v>
                </c:pt>
                <c:pt idx="316">
                  <c:v>48.008953832109299</c:v>
                </c:pt>
                <c:pt idx="317">
                  <c:v>48.3568665880466</c:v>
                </c:pt>
                <c:pt idx="318">
                  <c:v>48.531080798929899</c:v>
                </c:pt>
                <c:pt idx="319">
                  <c:v>48.217619198954203</c:v>
                </c:pt>
                <c:pt idx="320">
                  <c:v>48.3568665880466</c:v>
                </c:pt>
                <c:pt idx="321">
                  <c:v>48.229219335137401</c:v>
                </c:pt>
                <c:pt idx="322">
                  <c:v>48.240819471320599</c:v>
                </c:pt>
                <c:pt idx="323">
                  <c:v>48.066892079308403</c:v>
                </c:pt>
                <c:pt idx="324">
                  <c:v>48.217619198954203</c:v>
                </c:pt>
                <c:pt idx="325">
                  <c:v>48.217619198954203</c:v>
                </c:pt>
                <c:pt idx="326">
                  <c:v>48.287229164626297</c:v>
                </c:pt>
                <c:pt idx="327">
                  <c:v>48.3336510613751</c:v>
                </c:pt>
                <c:pt idx="328">
                  <c:v>48.380085167986401</c:v>
                </c:pt>
                <c:pt idx="329">
                  <c:v>48.287229164626297</c:v>
                </c:pt>
                <c:pt idx="330">
                  <c:v>48.322044824272197</c:v>
                </c:pt>
                <c:pt idx="331">
                  <c:v>48.6822049205364</c:v>
                </c:pt>
                <c:pt idx="332">
                  <c:v>48.519460811266299</c:v>
                </c:pt>
                <c:pt idx="333">
                  <c:v>48.507842353051501</c:v>
                </c:pt>
                <c:pt idx="334">
                  <c:v>48.798542633028802</c:v>
                </c:pt>
                <c:pt idx="335">
                  <c:v>48.519460811266299</c:v>
                </c:pt>
                <c:pt idx="336">
                  <c:v>48.6589465748973</c:v>
                </c:pt>
                <c:pt idx="337">
                  <c:v>48.565943821624003</c:v>
                </c:pt>
                <c:pt idx="338">
                  <c:v>48.6473189339453</c:v>
                </c:pt>
                <c:pt idx="339">
                  <c:v>48.449759235450699</c:v>
                </c:pt>
                <c:pt idx="340">
                  <c:v>48.5427007865935</c:v>
                </c:pt>
                <c:pt idx="341">
                  <c:v>48.496223894836803</c:v>
                </c:pt>
                <c:pt idx="342">
                  <c:v>48.449759235450699</c:v>
                </c:pt>
                <c:pt idx="343">
                  <c:v>48.426531490884798</c:v>
                </c:pt>
                <c:pt idx="344">
                  <c:v>48.5427007865935</c:v>
                </c:pt>
                <c:pt idx="345">
                  <c:v>48.403306801997999</c:v>
                </c:pt>
                <c:pt idx="346">
                  <c:v>48.472990036499802</c:v>
                </c:pt>
                <c:pt idx="347">
                  <c:v>48.705466330718103</c:v>
                </c:pt>
                <c:pt idx="348">
                  <c:v>48.5775668693936</c:v>
                </c:pt>
                <c:pt idx="349">
                  <c:v>48.6822049205364</c:v>
                </c:pt>
                <c:pt idx="350">
                  <c:v>48.6589465748973</c:v>
                </c:pt>
                <c:pt idx="351">
                  <c:v>48.868382077066798</c:v>
                </c:pt>
                <c:pt idx="352">
                  <c:v>49.054755778533597</c:v>
                </c:pt>
                <c:pt idx="353">
                  <c:v>48.891668032692202</c:v>
                </c:pt>
                <c:pt idx="354">
                  <c:v>48.6356928244575</c:v>
                </c:pt>
                <c:pt idx="355">
                  <c:v>48.705466330718103</c:v>
                </c:pt>
                <c:pt idx="356">
                  <c:v>49.008143904383303</c:v>
                </c:pt>
                <c:pt idx="357">
                  <c:v>48.9149570601409</c:v>
                </c:pt>
                <c:pt idx="358">
                  <c:v>48.7403645770951</c:v>
                </c:pt>
                <c:pt idx="359">
                  <c:v>48.775268956596797</c:v>
                </c:pt>
                <c:pt idx="360">
                  <c:v>49.101379962699497</c:v>
                </c:pt>
                <c:pt idx="361">
                  <c:v>49.031448303112697</c:v>
                </c:pt>
                <c:pt idx="362">
                  <c:v>49.031448303112697</c:v>
                </c:pt>
                <c:pt idx="363">
                  <c:v>49.194665287098999</c:v>
                </c:pt>
                <c:pt idx="364">
                  <c:v>49.159677898920798</c:v>
                </c:pt>
                <c:pt idx="365">
                  <c:v>49.008143904383303</c:v>
                </c:pt>
                <c:pt idx="366">
                  <c:v>49.171339334456498</c:v>
                </c:pt>
                <c:pt idx="367">
                  <c:v>49.101379962699497</c:v>
                </c:pt>
                <c:pt idx="368">
                  <c:v>49.148016463385098</c:v>
                </c:pt>
                <c:pt idx="369">
                  <c:v>49.2413264403556</c:v>
                </c:pt>
                <c:pt idx="370">
                  <c:v>49.031448303112697</c:v>
                </c:pt>
                <c:pt idx="371">
                  <c:v>49.171339334456498</c:v>
                </c:pt>
                <c:pt idx="372">
                  <c:v>49.0897231470788</c:v>
                </c:pt>
                <c:pt idx="373">
                  <c:v>49.463135880574903</c:v>
                </c:pt>
                <c:pt idx="374">
                  <c:v>49.428094479270101</c:v>
                </c:pt>
                <c:pt idx="375">
                  <c:v>49.544924919850601</c:v>
                </c:pt>
                <c:pt idx="376">
                  <c:v>49.358033308041001</c:v>
                </c:pt>
                <c:pt idx="377">
                  <c:v>49.369708625320001</c:v>
                </c:pt>
                <c:pt idx="378">
                  <c:v>49.5916787528353</c:v>
                </c:pt>
                <c:pt idx="379">
                  <c:v>49.334685761578498</c:v>
                </c:pt>
                <c:pt idx="380">
                  <c:v>49.661832726466002</c:v>
                </c:pt>
                <c:pt idx="381">
                  <c:v>49.685223580732497</c:v>
                </c:pt>
                <c:pt idx="382">
                  <c:v>49.4047376660696</c:v>
                </c:pt>
                <c:pt idx="383">
                  <c:v>49.626752642139799</c:v>
                </c:pt>
                <c:pt idx="384">
                  <c:v>49.4981834654292</c:v>
                </c:pt>
                <c:pt idx="385">
                  <c:v>49.381383942599001</c:v>
                </c:pt>
                <c:pt idx="386">
                  <c:v>49.7086175345623</c:v>
                </c:pt>
                <c:pt idx="387">
                  <c:v>49.579989520723998</c:v>
                </c:pt>
                <c:pt idx="388">
                  <c:v>49.544924919850601</c:v>
                </c:pt>
                <c:pt idx="389">
                  <c:v>49.4047376660696</c:v>
                </c:pt>
                <c:pt idx="390">
                  <c:v>49.428094479270101</c:v>
                </c:pt>
                <c:pt idx="391">
                  <c:v>49.743714666487698</c:v>
                </c:pt>
                <c:pt idx="392">
                  <c:v>49.778818001648801</c:v>
                </c:pt>
                <c:pt idx="393">
                  <c:v>49.358033308041001</c:v>
                </c:pt>
                <c:pt idx="394">
                  <c:v>49.638444970941499</c:v>
                </c:pt>
                <c:pt idx="395">
                  <c:v>49.966155833068903</c:v>
                </c:pt>
                <c:pt idx="396">
                  <c:v>49.813929093938803</c:v>
                </c:pt>
                <c:pt idx="397">
                  <c:v>49.919302735044802</c:v>
                </c:pt>
                <c:pt idx="398">
                  <c:v>49.9544417814082</c:v>
                </c:pt>
                <c:pt idx="399">
                  <c:v>50.036458802997103</c:v>
                </c:pt>
                <c:pt idx="400">
                  <c:v>50.083343007845301</c:v>
                </c:pt>
                <c:pt idx="401">
                  <c:v>49.942727729747602</c:v>
                </c:pt>
                <c:pt idx="402">
                  <c:v>49.966155833068903</c:v>
                </c:pt>
                <c:pt idx="403">
                  <c:v>50.247535845858799</c:v>
                </c:pt>
                <c:pt idx="404">
                  <c:v>50.153692668994701</c:v>
                </c:pt>
                <c:pt idx="405">
                  <c:v>50.341428932671498</c:v>
                </c:pt>
                <c:pt idx="406">
                  <c:v>50.153692668994701</c:v>
                </c:pt>
                <c:pt idx="407">
                  <c:v>50.611650443964599</c:v>
                </c:pt>
                <c:pt idx="408">
                  <c:v>50.494112175241398</c:v>
                </c:pt>
                <c:pt idx="409">
                  <c:v>50.083343007845301</c:v>
                </c:pt>
                <c:pt idx="410">
                  <c:v>50.200608021999599</c:v>
                </c:pt>
                <c:pt idx="411">
                  <c:v>50.247535845858799</c:v>
                </c:pt>
                <c:pt idx="412">
                  <c:v>50.224070374657998</c:v>
                </c:pt>
                <c:pt idx="413">
                  <c:v>50.247535845858799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AA-4573-89BA-83F49E33FF2D}"/>
            </c:ext>
          </c:extLst>
        </c:ser>
        <c:ser>
          <c:idx val="4"/>
          <c:order val="4"/>
          <c:tx>
            <c:strRef>
              <c:f>'Regeneration Study'!$I$1</c:f>
              <c:strCache>
                <c:ptCount val="1"/>
                <c:pt idx="0">
                  <c:v>247-018-D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Study'!$I$829:$I$1269</c:f>
              <c:numCache>
                <c:formatCode>0.00</c:formatCode>
                <c:ptCount val="441"/>
                <c:pt idx="0">
                  <c:v>229.61250000000001</c:v>
                </c:pt>
                <c:pt idx="1">
                  <c:v>229.89058333333301</c:v>
                </c:pt>
                <c:pt idx="2">
                  <c:v>230.16874999999999</c:v>
                </c:pt>
                <c:pt idx="3">
                  <c:v>230.44683333333299</c:v>
                </c:pt>
                <c:pt idx="4">
                  <c:v>230.72491666666701</c:v>
                </c:pt>
                <c:pt idx="5">
                  <c:v>231.003166666667</c:v>
                </c:pt>
                <c:pt idx="6">
                  <c:v>231.28125</c:v>
                </c:pt>
                <c:pt idx="7">
                  <c:v>231.55924999999999</c:v>
                </c:pt>
                <c:pt idx="8">
                  <c:v>231.83733333333299</c:v>
                </c:pt>
                <c:pt idx="9">
                  <c:v>232.11541666666699</c:v>
                </c:pt>
                <c:pt idx="10">
                  <c:v>232.393666666667</c:v>
                </c:pt>
                <c:pt idx="11">
                  <c:v>232.67175</c:v>
                </c:pt>
                <c:pt idx="12">
                  <c:v>232.94991666666701</c:v>
                </c:pt>
                <c:pt idx="13">
                  <c:v>233.22800000000001</c:v>
                </c:pt>
                <c:pt idx="14">
                  <c:v>233.50616666666701</c:v>
                </c:pt>
                <c:pt idx="15">
                  <c:v>233.784083333333</c:v>
                </c:pt>
                <c:pt idx="16">
                  <c:v>234.062166666667</c:v>
                </c:pt>
                <c:pt idx="17">
                  <c:v>234.34033333333301</c:v>
                </c:pt>
                <c:pt idx="18">
                  <c:v>234.618416666667</c:v>
                </c:pt>
                <c:pt idx="19">
                  <c:v>234.89658333333301</c:v>
                </c:pt>
                <c:pt idx="20">
                  <c:v>235.17466666666701</c:v>
                </c:pt>
                <c:pt idx="21">
                  <c:v>235.45291666666699</c:v>
                </c:pt>
                <c:pt idx="22">
                  <c:v>235.73099999999999</c:v>
                </c:pt>
                <c:pt idx="23">
                  <c:v>236.009083333333</c:v>
                </c:pt>
                <c:pt idx="24">
                  <c:v>236.28708333333299</c:v>
                </c:pt>
                <c:pt idx="25">
                  <c:v>236.56524999999999</c:v>
                </c:pt>
                <c:pt idx="26">
                  <c:v>236.84350000000001</c:v>
                </c:pt>
                <c:pt idx="27">
                  <c:v>237.1215</c:v>
                </c:pt>
                <c:pt idx="28">
                  <c:v>237.399583333333</c:v>
                </c:pt>
                <c:pt idx="29">
                  <c:v>237.67766666666699</c:v>
                </c:pt>
                <c:pt idx="30">
                  <c:v>237.95574999999999</c:v>
                </c:pt>
                <c:pt idx="31">
                  <c:v>238.233916666667</c:v>
                </c:pt>
                <c:pt idx="32">
                  <c:v>238.512</c:v>
                </c:pt>
                <c:pt idx="33">
                  <c:v>238.790083333333</c:v>
                </c:pt>
                <c:pt idx="34">
                  <c:v>239.06825000000001</c:v>
                </c:pt>
                <c:pt idx="35">
                  <c:v>239.34641666666701</c:v>
                </c:pt>
                <c:pt idx="36">
                  <c:v>239.62450000000001</c:v>
                </c:pt>
                <c:pt idx="37">
                  <c:v>239.90266666666699</c:v>
                </c:pt>
                <c:pt idx="38">
                  <c:v>240.18066666666701</c:v>
                </c:pt>
                <c:pt idx="39">
                  <c:v>240.45883333333299</c:v>
                </c:pt>
                <c:pt idx="40">
                  <c:v>240.73691666666701</c:v>
                </c:pt>
                <c:pt idx="41">
                  <c:v>241.015083333333</c:v>
                </c:pt>
                <c:pt idx="42">
                  <c:v>241.29316666666699</c:v>
                </c:pt>
                <c:pt idx="43">
                  <c:v>241.57124999999999</c:v>
                </c:pt>
                <c:pt idx="44">
                  <c:v>241.84933333333299</c:v>
                </c:pt>
                <c:pt idx="45">
                  <c:v>242.1275</c:v>
                </c:pt>
                <c:pt idx="46">
                  <c:v>242.405583333333</c:v>
                </c:pt>
                <c:pt idx="47">
                  <c:v>242.68375</c:v>
                </c:pt>
                <c:pt idx="48">
                  <c:v>242.961833333333</c:v>
                </c:pt>
                <c:pt idx="49">
                  <c:v>243.239833333333</c:v>
                </c:pt>
                <c:pt idx="50">
                  <c:v>243.518</c:v>
                </c:pt>
                <c:pt idx="51">
                  <c:v>243.796083333333</c:v>
                </c:pt>
                <c:pt idx="52">
                  <c:v>244.074166666667</c:v>
                </c:pt>
                <c:pt idx="53">
                  <c:v>244.35233333333301</c:v>
                </c:pt>
                <c:pt idx="54">
                  <c:v>244.630416666667</c:v>
                </c:pt>
                <c:pt idx="55">
                  <c:v>244.9085</c:v>
                </c:pt>
                <c:pt idx="56">
                  <c:v>245.18674999999999</c:v>
                </c:pt>
                <c:pt idx="57">
                  <c:v>245.46483333333299</c:v>
                </c:pt>
                <c:pt idx="58">
                  <c:v>245.74283333333301</c:v>
                </c:pt>
                <c:pt idx="59">
                  <c:v>246.02091666666701</c:v>
                </c:pt>
                <c:pt idx="60">
                  <c:v>246.29908333333299</c:v>
                </c:pt>
                <c:pt idx="61">
                  <c:v>246.57724999999999</c:v>
                </c:pt>
                <c:pt idx="62">
                  <c:v>246.85533333333299</c:v>
                </c:pt>
                <c:pt idx="63">
                  <c:v>247.1335</c:v>
                </c:pt>
                <c:pt idx="64">
                  <c:v>247.411583333333</c:v>
                </c:pt>
                <c:pt idx="65">
                  <c:v>247.68966666666699</c:v>
                </c:pt>
                <c:pt idx="66">
                  <c:v>247.96775</c:v>
                </c:pt>
                <c:pt idx="67">
                  <c:v>248.245916666667</c:v>
                </c:pt>
                <c:pt idx="68">
                  <c:v>248.524</c:v>
                </c:pt>
                <c:pt idx="69">
                  <c:v>248.802083333333</c:v>
                </c:pt>
                <c:pt idx="70">
                  <c:v>249.08025000000001</c:v>
                </c:pt>
                <c:pt idx="71">
                  <c:v>249.35825</c:v>
                </c:pt>
                <c:pt idx="72">
                  <c:v>249.63650000000001</c:v>
                </c:pt>
                <c:pt idx="73">
                  <c:v>249.91458333333301</c:v>
                </c:pt>
                <c:pt idx="74">
                  <c:v>250.192583333333</c:v>
                </c:pt>
                <c:pt idx="75">
                  <c:v>250.47075000000001</c:v>
                </c:pt>
                <c:pt idx="76">
                  <c:v>250.74883333333301</c:v>
                </c:pt>
                <c:pt idx="77">
                  <c:v>251.027083333333</c:v>
                </c:pt>
                <c:pt idx="78">
                  <c:v>251.30500000000001</c:v>
                </c:pt>
                <c:pt idx="79">
                  <c:v>251.58316666666701</c:v>
                </c:pt>
                <c:pt idx="80">
                  <c:v>251.86133333333299</c:v>
                </c:pt>
                <c:pt idx="81">
                  <c:v>252.13941666666699</c:v>
                </c:pt>
                <c:pt idx="82">
                  <c:v>252.435583333333</c:v>
                </c:pt>
                <c:pt idx="83">
                  <c:v>252.713666666667</c:v>
                </c:pt>
                <c:pt idx="84">
                  <c:v>252.99175</c:v>
                </c:pt>
                <c:pt idx="85">
                  <c:v>253.27</c:v>
                </c:pt>
                <c:pt idx="86">
                  <c:v>253.54808333333301</c:v>
                </c:pt>
                <c:pt idx="87">
                  <c:v>253.82624999999999</c:v>
                </c:pt>
                <c:pt idx="88">
                  <c:v>254.10425000000001</c:v>
                </c:pt>
                <c:pt idx="89">
                  <c:v>254.38233333333301</c:v>
                </c:pt>
                <c:pt idx="90">
                  <c:v>254.660416666667</c:v>
                </c:pt>
                <c:pt idx="91">
                  <c:v>254.93858333333301</c:v>
                </c:pt>
                <c:pt idx="92">
                  <c:v>255.21674999999999</c:v>
                </c:pt>
                <c:pt idx="93">
                  <c:v>255.49475000000001</c:v>
                </c:pt>
                <c:pt idx="94">
                  <c:v>255.77291666666699</c:v>
                </c:pt>
                <c:pt idx="95">
                  <c:v>256.05099999999999</c:v>
                </c:pt>
                <c:pt idx="96">
                  <c:v>256.32908333333302</c:v>
                </c:pt>
                <c:pt idx="97">
                  <c:v>256.60733333333297</c:v>
                </c:pt>
                <c:pt idx="98">
                  <c:v>256.88533333333299</c:v>
                </c:pt>
                <c:pt idx="99">
                  <c:v>257.1635</c:v>
                </c:pt>
                <c:pt idx="100">
                  <c:v>257.44158333333303</c:v>
                </c:pt>
                <c:pt idx="101">
                  <c:v>257.71974999999998</c:v>
                </c:pt>
                <c:pt idx="102">
                  <c:v>257.99783333333301</c:v>
                </c:pt>
                <c:pt idx="103">
                  <c:v>258.27583333333303</c:v>
                </c:pt>
                <c:pt idx="104">
                  <c:v>258.55408333333298</c:v>
                </c:pt>
                <c:pt idx="105">
                  <c:v>258.83350000000002</c:v>
                </c:pt>
                <c:pt idx="106">
                  <c:v>259.11158333333299</c:v>
                </c:pt>
                <c:pt idx="107">
                  <c:v>259.38966666666698</c:v>
                </c:pt>
                <c:pt idx="108">
                  <c:v>259.66783333333302</c:v>
                </c:pt>
                <c:pt idx="109">
                  <c:v>259.94591666666702</c:v>
                </c:pt>
                <c:pt idx="110">
                  <c:v>260.22399999999999</c:v>
                </c:pt>
                <c:pt idx="111">
                  <c:v>260.50216666666699</c:v>
                </c:pt>
                <c:pt idx="112">
                  <c:v>260.78033333333298</c:v>
                </c:pt>
                <c:pt idx="113">
                  <c:v>261.058333333333</c:v>
                </c:pt>
                <c:pt idx="114">
                  <c:v>261.33658333333301</c:v>
                </c:pt>
                <c:pt idx="115">
                  <c:v>261.61458333333297</c:v>
                </c:pt>
                <c:pt idx="116">
                  <c:v>261.89274999999998</c:v>
                </c:pt>
                <c:pt idx="117">
                  <c:v>262.17083333333301</c:v>
                </c:pt>
                <c:pt idx="118">
                  <c:v>262.448916666667</c:v>
                </c:pt>
                <c:pt idx="119">
                  <c:v>262.72708333333298</c:v>
                </c:pt>
                <c:pt idx="120">
                  <c:v>263.00516666666698</c:v>
                </c:pt>
                <c:pt idx="121">
                  <c:v>263.28325000000001</c:v>
                </c:pt>
                <c:pt idx="122">
                  <c:v>263.56141666666701</c:v>
                </c:pt>
                <c:pt idx="123">
                  <c:v>263.83949999999999</c:v>
                </c:pt>
                <c:pt idx="124">
                  <c:v>264.11766666666699</c:v>
                </c:pt>
                <c:pt idx="125">
                  <c:v>264.39566666666701</c:v>
                </c:pt>
                <c:pt idx="126">
                  <c:v>264.67383333333299</c:v>
                </c:pt>
                <c:pt idx="127">
                  <c:v>264.952</c:v>
                </c:pt>
                <c:pt idx="128">
                  <c:v>265.230166666667</c:v>
                </c:pt>
                <c:pt idx="129">
                  <c:v>265.50816666666702</c:v>
                </c:pt>
                <c:pt idx="130">
                  <c:v>265.78625</c:v>
                </c:pt>
                <c:pt idx="131">
                  <c:v>266.06450000000001</c:v>
                </c:pt>
                <c:pt idx="132">
                  <c:v>266.34249999999997</c:v>
                </c:pt>
                <c:pt idx="133">
                  <c:v>266.620583333333</c:v>
                </c:pt>
                <c:pt idx="134">
                  <c:v>266.898666666667</c:v>
                </c:pt>
                <c:pt idx="135">
                  <c:v>267.17683333333298</c:v>
                </c:pt>
                <c:pt idx="136">
                  <c:v>267.45499999999998</c:v>
                </c:pt>
                <c:pt idx="137">
                  <c:v>267.733</c:v>
                </c:pt>
                <c:pt idx="138">
                  <c:v>268.01116666666701</c:v>
                </c:pt>
                <c:pt idx="139">
                  <c:v>268.28924999999998</c:v>
                </c:pt>
                <c:pt idx="140">
                  <c:v>268.56741666666699</c:v>
                </c:pt>
                <c:pt idx="141">
                  <c:v>268.84550000000002</c:v>
                </c:pt>
                <c:pt idx="142">
                  <c:v>269.12349999999998</c:v>
                </c:pt>
                <c:pt idx="143">
                  <c:v>269.40166666666698</c:v>
                </c:pt>
                <c:pt idx="144">
                  <c:v>269.67983333333302</c:v>
                </c:pt>
                <c:pt idx="145">
                  <c:v>269.95791666666702</c:v>
                </c:pt>
                <c:pt idx="146">
                  <c:v>270.236083333333</c:v>
                </c:pt>
                <c:pt idx="147">
                  <c:v>270.51408333333302</c:v>
                </c:pt>
                <c:pt idx="148">
                  <c:v>270.79225000000002</c:v>
                </c:pt>
                <c:pt idx="149">
                  <c:v>271.070333333333</c:v>
                </c:pt>
                <c:pt idx="150">
                  <c:v>271.34841666666699</c:v>
                </c:pt>
                <c:pt idx="151">
                  <c:v>271.62666666666701</c:v>
                </c:pt>
                <c:pt idx="152">
                  <c:v>271.90466666666703</c:v>
                </c:pt>
                <c:pt idx="153">
                  <c:v>272.18283333333301</c:v>
                </c:pt>
                <c:pt idx="154">
                  <c:v>272.460916666667</c:v>
                </c:pt>
                <c:pt idx="155">
                  <c:v>272.73899999999998</c:v>
                </c:pt>
                <c:pt idx="156">
                  <c:v>273.01708333333301</c:v>
                </c:pt>
                <c:pt idx="157">
                  <c:v>273.295166666667</c:v>
                </c:pt>
                <c:pt idx="158">
                  <c:v>273.57341666666701</c:v>
                </c:pt>
                <c:pt idx="159">
                  <c:v>273.85141666666698</c:v>
                </c:pt>
                <c:pt idx="160">
                  <c:v>274.12950000000001</c:v>
                </c:pt>
                <c:pt idx="161">
                  <c:v>274.40766666666701</c:v>
                </c:pt>
                <c:pt idx="162">
                  <c:v>274.68574999999998</c:v>
                </c:pt>
                <c:pt idx="163">
                  <c:v>274.964</c:v>
                </c:pt>
                <c:pt idx="164">
                  <c:v>275.24200000000002</c:v>
                </c:pt>
                <c:pt idx="165">
                  <c:v>275.52016666666702</c:v>
                </c:pt>
                <c:pt idx="166">
                  <c:v>275.79825</c:v>
                </c:pt>
                <c:pt idx="167">
                  <c:v>276.07633333333303</c:v>
                </c:pt>
                <c:pt idx="168">
                  <c:v>276.35433333333299</c:v>
                </c:pt>
                <c:pt idx="169">
                  <c:v>276.63249999999999</c:v>
                </c:pt>
                <c:pt idx="170">
                  <c:v>276.910666666667</c:v>
                </c:pt>
                <c:pt idx="171">
                  <c:v>277.18883333333298</c:v>
                </c:pt>
                <c:pt idx="172">
                  <c:v>277.46691666666698</c:v>
                </c:pt>
                <c:pt idx="173">
                  <c:v>277.74508333333301</c:v>
                </c:pt>
                <c:pt idx="174">
                  <c:v>278.02300000000002</c:v>
                </c:pt>
                <c:pt idx="175">
                  <c:v>278.30124999999998</c:v>
                </c:pt>
                <c:pt idx="176">
                  <c:v>278.57925</c:v>
                </c:pt>
                <c:pt idx="177">
                  <c:v>278.85741666666701</c:v>
                </c:pt>
                <c:pt idx="178">
                  <c:v>279.13549999999998</c:v>
                </c:pt>
                <c:pt idx="179">
                  <c:v>279.41358333333301</c:v>
                </c:pt>
                <c:pt idx="180">
                  <c:v>279.69175000000001</c:v>
                </c:pt>
                <c:pt idx="181">
                  <c:v>279.96983333333299</c:v>
                </c:pt>
                <c:pt idx="182">
                  <c:v>280.24799999999999</c:v>
                </c:pt>
                <c:pt idx="183">
                  <c:v>280.526166666667</c:v>
                </c:pt>
                <c:pt idx="184">
                  <c:v>280.80416666666702</c:v>
                </c:pt>
                <c:pt idx="185">
                  <c:v>281.082333333333</c:v>
                </c:pt>
                <c:pt idx="186">
                  <c:v>281.36033333333302</c:v>
                </c:pt>
                <c:pt idx="187">
                  <c:v>281.63866666666701</c:v>
                </c:pt>
                <c:pt idx="188">
                  <c:v>281.91674999999998</c:v>
                </c:pt>
                <c:pt idx="189">
                  <c:v>282.19475</c:v>
                </c:pt>
                <c:pt idx="190">
                  <c:v>282.47283333333303</c:v>
                </c:pt>
                <c:pt idx="191">
                  <c:v>282.75099999999998</c:v>
                </c:pt>
                <c:pt idx="192">
                  <c:v>283.029</c:v>
                </c:pt>
                <c:pt idx="193">
                  <c:v>283.307166666667</c:v>
                </c:pt>
                <c:pt idx="194">
                  <c:v>283.58533333333298</c:v>
                </c:pt>
                <c:pt idx="195">
                  <c:v>283.86341666666698</c:v>
                </c:pt>
                <c:pt idx="196">
                  <c:v>284.141416666667</c:v>
                </c:pt>
                <c:pt idx="197">
                  <c:v>284.41966666666701</c:v>
                </c:pt>
                <c:pt idx="198">
                  <c:v>284.69774999999998</c:v>
                </c:pt>
                <c:pt idx="199">
                  <c:v>284.97583333333301</c:v>
                </c:pt>
                <c:pt idx="200">
                  <c:v>285.25391666666701</c:v>
                </c:pt>
                <c:pt idx="201">
                  <c:v>285.53208333333299</c:v>
                </c:pt>
                <c:pt idx="202">
                  <c:v>285.81016666666699</c:v>
                </c:pt>
                <c:pt idx="203">
                  <c:v>286.08833333333303</c:v>
                </c:pt>
                <c:pt idx="204">
                  <c:v>286.36641666666702</c:v>
                </c:pt>
                <c:pt idx="205">
                  <c:v>286.64441666666698</c:v>
                </c:pt>
                <c:pt idx="206">
                  <c:v>286.92258333333302</c:v>
                </c:pt>
                <c:pt idx="207">
                  <c:v>287.20066666666702</c:v>
                </c:pt>
                <c:pt idx="208">
                  <c:v>287.478833333333</c:v>
                </c:pt>
                <c:pt idx="209">
                  <c:v>287.756916666667</c:v>
                </c:pt>
                <c:pt idx="210">
                  <c:v>288.03508333333298</c:v>
                </c:pt>
                <c:pt idx="211">
                  <c:v>288.31316666666697</c:v>
                </c:pt>
                <c:pt idx="212">
                  <c:v>288.59116666666699</c:v>
                </c:pt>
                <c:pt idx="213">
                  <c:v>288.86933333333297</c:v>
                </c:pt>
                <c:pt idx="214">
                  <c:v>289.14758333333299</c:v>
                </c:pt>
                <c:pt idx="215">
                  <c:v>289.42566666666698</c:v>
                </c:pt>
                <c:pt idx="216">
                  <c:v>289.703666666667</c:v>
                </c:pt>
                <c:pt idx="217">
                  <c:v>289.98183333333299</c:v>
                </c:pt>
                <c:pt idx="218">
                  <c:v>290.25991666666698</c:v>
                </c:pt>
                <c:pt idx="219">
                  <c:v>290.53800000000001</c:v>
                </c:pt>
                <c:pt idx="220">
                  <c:v>290.81625000000003</c:v>
                </c:pt>
                <c:pt idx="221">
                  <c:v>291.094333333333</c:v>
                </c:pt>
                <c:pt idx="222">
                  <c:v>291.37233333333302</c:v>
                </c:pt>
                <c:pt idx="223">
                  <c:v>291.65050000000002</c:v>
                </c:pt>
                <c:pt idx="224">
                  <c:v>291.92858333333299</c:v>
                </c:pt>
                <c:pt idx="225">
                  <c:v>292.20666666666699</c:v>
                </c:pt>
                <c:pt idx="226">
                  <c:v>292.48483333333297</c:v>
                </c:pt>
                <c:pt idx="227">
                  <c:v>292.76291666666702</c:v>
                </c:pt>
                <c:pt idx="228">
                  <c:v>293.041</c:v>
                </c:pt>
                <c:pt idx="229">
                  <c:v>293.31925000000001</c:v>
                </c:pt>
                <c:pt idx="230">
                  <c:v>293.59733333333298</c:v>
                </c:pt>
                <c:pt idx="231">
                  <c:v>293.875333333333</c:v>
                </c:pt>
                <c:pt idx="232">
                  <c:v>294.15350000000001</c:v>
                </c:pt>
                <c:pt idx="233">
                  <c:v>294.43158333333298</c:v>
                </c:pt>
                <c:pt idx="234">
                  <c:v>294.70966666666698</c:v>
                </c:pt>
                <c:pt idx="235">
                  <c:v>294.98783333333301</c:v>
                </c:pt>
                <c:pt idx="236">
                  <c:v>295.26591666666701</c:v>
                </c:pt>
                <c:pt idx="237">
                  <c:v>295.54408333333299</c:v>
                </c:pt>
                <c:pt idx="238">
                  <c:v>295.82216666666699</c:v>
                </c:pt>
                <c:pt idx="239">
                  <c:v>296.10025000000002</c:v>
                </c:pt>
                <c:pt idx="240">
                  <c:v>296.37841666666702</c:v>
                </c:pt>
                <c:pt idx="241">
                  <c:v>296.65641666666698</c:v>
                </c:pt>
                <c:pt idx="242">
                  <c:v>296.934666666667</c:v>
                </c:pt>
                <c:pt idx="243">
                  <c:v>297.21275000000003</c:v>
                </c:pt>
                <c:pt idx="244">
                  <c:v>297.49074999999999</c:v>
                </c:pt>
                <c:pt idx="245">
                  <c:v>297.76883333333302</c:v>
                </c:pt>
                <c:pt idx="246">
                  <c:v>298.04708333333298</c:v>
                </c:pt>
                <c:pt idx="247">
                  <c:v>298.32516666666697</c:v>
                </c:pt>
                <c:pt idx="248">
                  <c:v>298.60333333333301</c:v>
                </c:pt>
                <c:pt idx="249">
                  <c:v>298.88141666666701</c:v>
                </c:pt>
                <c:pt idx="250">
                  <c:v>299.15949999999998</c:v>
                </c:pt>
                <c:pt idx="251">
                  <c:v>299.43758333333301</c:v>
                </c:pt>
                <c:pt idx="252">
                  <c:v>299.71575000000001</c:v>
                </c:pt>
                <c:pt idx="253">
                  <c:v>299.99374999999998</c:v>
                </c:pt>
                <c:pt idx="254">
                  <c:v>300.27183333333301</c:v>
                </c:pt>
                <c:pt idx="255">
                  <c:v>300.55008333333302</c:v>
                </c:pt>
                <c:pt idx="256">
                  <c:v>300.82808333333298</c:v>
                </c:pt>
                <c:pt idx="257">
                  <c:v>301.10624999999999</c:v>
                </c:pt>
                <c:pt idx="258">
                  <c:v>301.38433333333302</c:v>
                </c:pt>
                <c:pt idx="259">
                  <c:v>301.66250000000002</c:v>
                </c:pt>
                <c:pt idx="260">
                  <c:v>301.940583333333</c:v>
                </c:pt>
                <c:pt idx="261">
                  <c:v>302.21866666666699</c:v>
                </c:pt>
                <c:pt idx="262">
                  <c:v>302.49666666666701</c:v>
                </c:pt>
                <c:pt idx="263">
                  <c:v>302.77491666666702</c:v>
                </c:pt>
                <c:pt idx="264">
                  <c:v>303.05308333333301</c:v>
                </c:pt>
                <c:pt idx="265">
                  <c:v>303.331166666667</c:v>
                </c:pt>
                <c:pt idx="266">
                  <c:v>303.60924999999997</c:v>
                </c:pt>
                <c:pt idx="267">
                  <c:v>303.88724999999999</c:v>
                </c:pt>
                <c:pt idx="268">
                  <c:v>304.16550000000001</c:v>
                </c:pt>
                <c:pt idx="269">
                  <c:v>304.44349999999997</c:v>
                </c:pt>
                <c:pt idx="270">
                  <c:v>304.72174999999999</c:v>
                </c:pt>
                <c:pt idx="271">
                  <c:v>304.99983333333302</c:v>
                </c:pt>
                <c:pt idx="272">
                  <c:v>305.27791666666701</c:v>
                </c:pt>
                <c:pt idx="273">
                  <c:v>305.55591666666697</c:v>
                </c:pt>
                <c:pt idx="274">
                  <c:v>305.83408333333301</c:v>
                </c:pt>
                <c:pt idx="275">
                  <c:v>306.11216666666701</c:v>
                </c:pt>
                <c:pt idx="276">
                  <c:v>306.39024999999998</c:v>
                </c:pt>
                <c:pt idx="277">
                  <c:v>306.66841666666699</c:v>
                </c:pt>
                <c:pt idx="278">
                  <c:v>306.94650000000001</c:v>
                </c:pt>
                <c:pt idx="279">
                  <c:v>307.22466666666702</c:v>
                </c:pt>
                <c:pt idx="280">
                  <c:v>307.502833333333</c:v>
                </c:pt>
                <c:pt idx="281">
                  <c:v>307.78083333333302</c:v>
                </c:pt>
                <c:pt idx="282">
                  <c:v>308.05891666666702</c:v>
                </c:pt>
                <c:pt idx="283">
                  <c:v>308.337083333333</c:v>
                </c:pt>
                <c:pt idx="284">
                  <c:v>308.61516666666699</c:v>
                </c:pt>
                <c:pt idx="285">
                  <c:v>308.89333333333298</c:v>
                </c:pt>
                <c:pt idx="286">
                  <c:v>309.17149999999998</c:v>
                </c:pt>
                <c:pt idx="287">
                  <c:v>309.4495</c:v>
                </c:pt>
                <c:pt idx="288">
                  <c:v>309.72766666666701</c:v>
                </c:pt>
                <c:pt idx="289">
                  <c:v>310.00574999999998</c:v>
                </c:pt>
                <c:pt idx="290">
                  <c:v>310.28391666666698</c:v>
                </c:pt>
                <c:pt idx="291">
                  <c:v>310.561916666667</c:v>
                </c:pt>
                <c:pt idx="292">
                  <c:v>310.84008333333298</c:v>
                </c:pt>
                <c:pt idx="293">
                  <c:v>311.11816666666698</c:v>
                </c:pt>
                <c:pt idx="294">
                  <c:v>311.39633333333302</c:v>
                </c:pt>
                <c:pt idx="295">
                  <c:v>311.67433333333298</c:v>
                </c:pt>
                <c:pt idx="296">
                  <c:v>311.952583333333</c:v>
                </c:pt>
                <c:pt idx="297">
                  <c:v>312.23058333333302</c:v>
                </c:pt>
                <c:pt idx="298">
                  <c:v>312.50875000000002</c:v>
                </c:pt>
                <c:pt idx="299">
                  <c:v>312.78683333333299</c:v>
                </c:pt>
                <c:pt idx="300">
                  <c:v>313.06491666666699</c:v>
                </c:pt>
                <c:pt idx="301">
                  <c:v>313.34308333333303</c:v>
                </c:pt>
                <c:pt idx="302">
                  <c:v>313.62116666666702</c:v>
                </c:pt>
                <c:pt idx="303">
                  <c:v>313.89924999999999</c:v>
                </c:pt>
                <c:pt idx="304">
                  <c:v>314.177416666667</c:v>
                </c:pt>
                <c:pt idx="305">
                  <c:v>314.45558333333298</c:v>
                </c:pt>
                <c:pt idx="306">
                  <c:v>314.733583333333</c:v>
                </c:pt>
                <c:pt idx="307">
                  <c:v>315.01175000000001</c:v>
                </c:pt>
                <c:pt idx="308">
                  <c:v>315.28983333333298</c:v>
                </c:pt>
                <c:pt idx="309">
                  <c:v>315.56791666666697</c:v>
                </c:pt>
                <c:pt idx="310">
                  <c:v>315.84608333333301</c:v>
                </c:pt>
                <c:pt idx="311">
                  <c:v>316.12408333333298</c:v>
                </c:pt>
                <c:pt idx="312">
                  <c:v>316.40233333333299</c:v>
                </c:pt>
                <c:pt idx="313">
                  <c:v>316.68041666666699</c:v>
                </c:pt>
                <c:pt idx="314">
                  <c:v>316.95850000000002</c:v>
                </c:pt>
                <c:pt idx="315">
                  <c:v>317.23658333333299</c:v>
                </c:pt>
                <c:pt idx="316">
                  <c:v>317.51474999999999</c:v>
                </c:pt>
                <c:pt idx="317">
                  <c:v>317.79283333333302</c:v>
                </c:pt>
                <c:pt idx="318">
                  <c:v>318.07091666666702</c:v>
                </c:pt>
                <c:pt idx="319">
                  <c:v>318.34899999999999</c:v>
                </c:pt>
                <c:pt idx="320">
                  <c:v>318.62708333333302</c:v>
                </c:pt>
                <c:pt idx="321">
                  <c:v>318.90525000000002</c:v>
                </c:pt>
                <c:pt idx="322">
                  <c:v>319.183333333333</c:v>
                </c:pt>
                <c:pt idx="323">
                  <c:v>319.4615</c:v>
                </c:pt>
                <c:pt idx="324">
                  <c:v>319.73958333333297</c:v>
                </c:pt>
                <c:pt idx="325">
                  <c:v>320.01774999999998</c:v>
                </c:pt>
                <c:pt idx="326">
                  <c:v>320.29583333333301</c:v>
                </c:pt>
                <c:pt idx="327">
                  <c:v>320.57383333333303</c:v>
                </c:pt>
                <c:pt idx="328">
                  <c:v>320.85199999999998</c:v>
                </c:pt>
                <c:pt idx="329">
                  <c:v>321.13016666666698</c:v>
                </c:pt>
                <c:pt idx="330">
                  <c:v>321.40825000000001</c:v>
                </c:pt>
                <c:pt idx="331">
                  <c:v>321.68641666666701</c:v>
                </c:pt>
                <c:pt idx="332">
                  <c:v>321.96441666666698</c:v>
                </c:pt>
                <c:pt idx="333">
                  <c:v>322.24266666666699</c:v>
                </c:pt>
                <c:pt idx="334">
                  <c:v>322.52066666666701</c:v>
                </c:pt>
                <c:pt idx="335">
                  <c:v>322.79883333333299</c:v>
                </c:pt>
                <c:pt idx="336">
                  <c:v>323.07691666666699</c:v>
                </c:pt>
                <c:pt idx="337">
                  <c:v>323.35500000000002</c:v>
                </c:pt>
                <c:pt idx="338">
                  <c:v>323.63316666666702</c:v>
                </c:pt>
                <c:pt idx="339">
                  <c:v>323.911333333333</c:v>
                </c:pt>
                <c:pt idx="340">
                  <c:v>324.18933333333302</c:v>
                </c:pt>
                <c:pt idx="341">
                  <c:v>324.46749999999997</c:v>
                </c:pt>
                <c:pt idx="342">
                  <c:v>324.745583333333</c:v>
                </c:pt>
                <c:pt idx="343">
                  <c:v>325.02375000000001</c:v>
                </c:pt>
                <c:pt idx="344">
                  <c:v>325.30175000000003</c:v>
                </c:pt>
                <c:pt idx="345">
                  <c:v>325.579833333333</c:v>
                </c:pt>
                <c:pt idx="346">
                  <c:v>325.858</c:v>
                </c:pt>
                <c:pt idx="347">
                  <c:v>326.13616666666701</c:v>
                </c:pt>
                <c:pt idx="348">
                  <c:v>326.41424999999998</c:v>
                </c:pt>
                <c:pt idx="349">
                  <c:v>326.69233333333301</c:v>
                </c:pt>
                <c:pt idx="350">
                  <c:v>326.97050000000002</c:v>
                </c:pt>
                <c:pt idx="351">
                  <c:v>327.24858333333299</c:v>
                </c:pt>
                <c:pt idx="352">
                  <c:v>327.52666666666698</c:v>
                </c:pt>
                <c:pt idx="353">
                  <c:v>327.80475000000001</c:v>
                </c:pt>
                <c:pt idx="354">
                  <c:v>328.08283333333299</c:v>
                </c:pt>
                <c:pt idx="355">
                  <c:v>328.36099999999999</c:v>
                </c:pt>
                <c:pt idx="356">
                  <c:v>328.63908333333302</c:v>
                </c:pt>
                <c:pt idx="357">
                  <c:v>328.91733333333298</c:v>
                </c:pt>
                <c:pt idx="358">
                  <c:v>329.195333333333</c:v>
                </c:pt>
                <c:pt idx="359">
                  <c:v>329.4735</c:v>
                </c:pt>
                <c:pt idx="360">
                  <c:v>329.75166666666701</c:v>
                </c:pt>
                <c:pt idx="361">
                  <c:v>330.02966666666703</c:v>
                </c:pt>
                <c:pt idx="362">
                  <c:v>330.30775</c:v>
                </c:pt>
                <c:pt idx="363">
                  <c:v>330.58583333333303</c:v>
                </c:pt>
                <c:pt idx="364">
                  <c:v>330.86399999999998</c:v>
                </c:pt>
                <c:pt idx="365">
                  <c:v>331.14208333333301</c:v>
                </c:pt>
                <c:pt idx="366">
                  <c:v>331.42574999999999</c:v>
                </c:pt>
                <c:pt idx="367">
                  <c:v>331.703916666667</c:v>
                </c:pt>
                <c:pt idx="368">
                  <c:v>331.98191666666702</c:v>
                </c:pt>
                <c:pt idx="369">
                  <c:v>332.260083333333</c:v>
                </c:pt>
                <c:pt idx="370">
                  <c:v>332.53825000000001</c:v>
                </c:pt>
                <c:pt idx="371">
                  <c:v>332.81633333333298</c:v>
                </c:pt>
                <c:pt idx="372">
                  <c:v>333.09441666666697</c:v>
                </c:pt>
                <c:pt idx="373">
                  <c:v>333.3725</c:v>
                </c:pt>
                <c:pt idx="374">
                  <c:v>333.65058333333297</c:v>
                </c:pt>
                <c:pt idx="375">
                  <c:v>333.92874999999998</c:v>
                </c:pt>
                <c:pt idx="376">
                  <c:v>334.20691666666698</c:v>
                </c:pt>
                <c:pt idx="377">
                  <c:v>334.48500000000001</c:v>
                </c:pt>
                <c:pt idx="378">
                  <c:v>334.76308333333299</c:v>
                </c:pt>
                <c:pt idx="379">
                  <c:v>335.04124999999999</c:v>
                </c:pt>
                <c:pt idx="380">
                  <c:v>335.31933333333302</c:v>
                </c:pt>
                <c:pt idx="381">
                  <c:v>335.59741666666702</c:v>
                </c:pt>
                <c:pt idx="382">
                  <c:v>335.876916666667</c:v>
                </c:pt>
                <c:pt idx="383">
                  <c:v>336.15499999999997</c:v>
                </c:pt>
                <c:pt idx="384">
                  <c:v>336.433083333333</c:v>
                </c:pt>
                <c:pt idx="385">
                  <c:v>336.711166666667</c:v>
                </c:pt>
                <c:pt idx="386">
                  <c:v>336.98933333333298</c:v>
                </c:pt>
                <c:pt idx="387">
                  <c:v>337.26749999999998</c:v>
                </c:pt>
                <c:pt idx="388">
                  <c:v>337.54558333333301</c:v>
                </c:pt>
                <c:pt idx="389">
                  <c:v>337.82375000000002</c:v>
                </c:pt>
                <c:pt idx="390">
                  <c:v>338.10174999999998</c:v>
                </c:pt>
                <c:pt idx="391">
                  <c:v>338.37983333333301</c:v>
                </c:pt>
                <c:pt idx="392">
                  <c:v>338.65800000000002</c:v>
                </c:pt>
                <c:pt idx="393">
                  <c:v>338.93608333333299</c:v>
                </c:pt>
                <c:pt idx="394">
                  <c:v>339.21424999999999</c:v>
                </c:pt>
                <c:pt idx="395">
                  <c:v>339.49233333333302</c:v>
                </c:pt>
                <c:pt idx="396">
                  <c:v>339.77041666666702</c:v>
                </c:pt>
                <c:pt idx="397">
                  <c:v>340.048583333333</c:v>
                </c:pt>
                <c:pt idx="398">
                  <c:v>340.32666666666699</c:v>
                </c:pt>
                <c:pt idx="399">
                  <c:v>340.60475000000002</c:v>
                </c:pt>
                <c:pt idx="400">
                  <c:v>340.882833333333</c:v>
                </c:pt>
                <c:pt idx="401">
                  <c:v>341.161</c:v>
                </c:pt>
                <c:pt idx="402">
                  <c:v>341.43916666666701</c:v>
                </c:pt>
                <c:pt idx="403">
                  <c:v>341.71724999999998</c:v>
                </c:pt>
                <c:pt idx="404">
                  <c:v>341.99533333333301</c:v>
                </c:pt>
                <c:pt idx="405">
                  <c:v>342.273416666667</c:v>
                </c:pt>
                <c:pt idx="406">
                  <c:v>342.55158333333299</c:v>
                </c:pt>
                <c:pt idx="407">
                  <c:v>342.82974999999999</c:v>
                </c:pt>
                <c:pt idx="408">
                  <c:v>343.10775000000001</c:v>
                </c:pt>
                <c:pt idx="409">
                  <c:v>343.38583333333298</c:v>
                </c:pt>
                <c:pt idx="410">
                  <c:v>343.664083333333</c:v>
                </c:pt>
                <c:pt idx="411">
                  <c:v>343.94216666666699</c:v>
                </c:pt>
                <c:pt idx="412">
                  <c:v>344.22025000000002</c:v>
                </c:pt>
                <c:pt idx="413">
                  <c:v>344.49833333333299</c:v>
                </c:pt>
                <c:pt idx="414">
                  <c:v>344.77633333333301</c:v>
                </c:pt>
                <c:pt idx="415">
                  <c:v>345.05450000000002</c:v>
                </c:pt>
                <c:pt idx="416">
                  <c:v>345.33266666666702</c:v>
                </c:pt>
                <c:pt idx="417">
                  <c:v>345.61083333333301</c:v>
                </c:pt>
                <c:pt idx="418">
                  <c:v>345.88883333333303</c:v>
                </c:pt>
                <c:pt idx="419">
                  <c:v>346.16699999999997</c:v>
                </c:pt>
                <c:pt idx="420">
                  <c:v>346.44516666666698</c:v>
                </c:pt>
                <c:pt idx="421">
                  <c:v>346.72325000000001</c:v>
                </c:pt>
                <c:pt idx="422">
                  <c:v>347.00133333333298</c:v>
                </c:pt>
                <c:pt idx="423">
                  <c:v>347.27941666666698</c:v>
                </c:pt>
                <c:pt idx="424">
                  <c:v>347.570083333333</c:v>
                </c:pt>
                <c:pt idx="425">
                  <c:v>347.84808333333302</c:v>
                </c:pt>
                <c:pt idx="426">
                  <c:v>348.12625000000003</c:v>
                </c:pt>
                <c:pt idx="427">
                  <c:v>348.404333333333</c:v>
                </c:pt>
                <c:pt idx="428">
                  <c:v>348.682416666667</c:v>
                </c:pt>
                <c:pt idx="429">
                  <c:v>348.96058333333298</c:v>
                </c:pt>
                <c:pt idx="430">
                  <c:v>349.23866666666697</c:v>
                </c:pt>
                <c:pt idx="431">
                  <c:v>349.51683333333301</c:v>
                </c:pt>
                <c:pt idx="432">
                  <c:v>349.79483333333297</c:v>
                </c:pt>
                <c:pt idx="433">
                  <c:v>350.07308333333299</c:v>
                </c:pt>
                <c:pt idx="434">
                  <c:v>350.35116666666698</c:v>
                </c:pt>
                <c:pt idx="435">
                  <c:v>350.62933333333302</c:v>
                </c:pt>
                <c:pt idx="436">
                  <c:v>350.90741666666702</c:v>
                </c:pt>
                <c:pt idx="437">
                  <c:v>351.18541666666698</c:v>
                </c:pt>
                <c:pt idx="438">
                  <c:v>351.46350000000001</c:v>
                </c:pt>
                <c:pt idx="439">
                  <c:v>351.74175000000002</c:v>
                </c:pt>
                <c:pt idx="440">
                  <c:v>352.00099999999998</c:v>
                </c:pt>
              </c:numCache>
            </c:numRef>
          </c:xVal>
          <c:yVal>
            <c:numRef>
              <c:f>'Regeneration Study'!$J$829:$J$1269</c:f>
              <c:numCache>
                <c:formatCode>0.00</c:formatCode>
                <c:ptCount val="441"/>
                <c:pt idx="0">
                  <c:v>45.912854450830501</c:v>
                </c:pt>
                <c:pt idx="1">
                  <c:v>46.084672327659497</c:v>
                </c:pt>
                <c:pt idx="2">
                  <c:v>46.073212251543602</c:v>
                </c:pt>
                <c:pt idx="3">
                  <c:v>46.279600824879402</c:v>
                </c:pt>
                <c:pt idx="4">
                  <c:v>46.245186342021498</c:v>
                </c:pt>
                <c:pt idx="5">
                  <c:v>46.578144263847101</c:v>
                </c:pt>
                <c:pt idx="6">
                  <c:v>46.532181630856797</c:v>
                </c:pt>
                <c:pt idx="7">
                  <c:v>46.566652857704597</c:v>
                </c:pt>
                <c:pt idx="8">
                  <c:v>46.394365486216898</c:v>
                </c:pt>
                <c:pt idx="9">
                  <c:v>46.463260110435002</c:v>
                </c:pt>
                <c:pt idx="10">
                  <c:v>46.578144263847101</c:v>
                </c:pt>
                <c:pt idx="11">
                  <c:v>46.601130068491102</c:v>
                </c:pt>
                <c:pt idx="12">
                  <c:v>46.7621145525477</c:v>
                </c:pt>
                <c:pt idx="13">
                  <c:v>46.6931032262464</c:v>
                </c:pt>
                <c:pt idx="14">
                  <c:v>46.7621145525477</c:v>
                </c:pt>
                <c:pt idx="15">
                  <c:v>46.716104004380497</c:v>
                </c:pt>
                <c:pt idx="16">
                  <c:v>46.946276751872396</c:v>
                </c:pt>
                <c:pt idx="17">
                  <c:v>46.911732078339902</c:v>
                </c:pt>
                <c:pt idx="18">
                  <c:v>47.073000171439702</c:v>
                </c:pt>
                <c:pt idx="19">
                  <c:v>47.038429943221502</c:v>
                </c:pt>
                <c:pt idx="20">
                  <c:v>47.1306312626267</c:v>
                </c:pt>
                <c:pt idx="21">
                  <c:v>47.015387135341904</c:v>
                </c:pt>
                <c:pt idx="22">
                  <c:v>47.107576418020798</c:v>
                </c:pt>
                <c:pt idx="23">
                  <c:v>47.3613454516545</c:v>
                </c:pt>
                <c:pt idx="24">
                  <c:v>47.384433462191303</c:v>
                </c:pt>
                <c:pt idx="25">
                  <c:v>47.315178486873002</c:v>
                </c:pt>
                <c:pt idx="26">
                  <c:v>47.338260460144802</c:v>
                </c:pt>
                <c:pt idx="27">
                  <c:v>47.707983050390801</c:v>
                </c:pt>
                <c:pt idx="28">
                  <c:v>47.523024969231699</c:v>
                </c:pt>
                <c:pt idx="29">
                  <c:v>47.754252863869702</c:v>
                </c:pt>
                <c:pt idx="30">
                  <c:v>47.638601059983799</c:v>
                </c:pt>
                <c:pt idx="31">
                  <c:v>47.916292776409897</c:v>
                </c:pt>
                <c:pt idx="32">
                  <c:v>47.869980480153103</c:v>
                </c:pt>
                <c:pt idx="33">
                  <c:v>47.904713943028099</c:v>
                </c:pt>
                <c:pt idx="34">
                  <c:v>47.800534807330102</c:v>
                </c:pt>
                <c:pt idx="35">
                  <c:v>47.927873128825198</c:v>
                </c:pt>
                <c:pt idx="36">
                  <c:v>47.962617224935499</c:v>
                </c:pt>
                <c:pt idx="37">
                  <c:v>48.136442627711403</c:v>
                </c:pt>
                <c:pt idx="38">
                  <c:v>48.472990036499802</c:v>
                </c:pt>
                <c:pt idx="39">
                  <c:v>48.496223894836803</c:v>
                </c:pt>
                <c:pt idx="40">
                  <c:v>48.403306801997999</c:v>
                </c:pt>
                <c:pt idx="41">
                  <c:v>48.171227798787399</c:v>
                </c:pt>
                <c:pt idx="42">
                  <c:v>48.472990036499802</c:v>
                </c:pt>
                <c:pt idx="43">
                  <c:v>48.240819471320599</c:v>
                </c:pt>
                <c:pt idx="44">
                  <c:v>48.484606965668299</c:v>
                </c:pt>
                <c:pt idx="45">
                  <c:v>48.322044824272197</c:v>
                </c:pt>
                <c:pt idx="46">
                  <c:v>48.565943821624003</c:v>
                </c:pt>
                <c:pt idx="47">
                  <c:v>48.8218193780448</c:v>
                </c:pt>
                <c:pt idx="48">
                  <c:v>48.6356912929933</c:v>
                </c:pt>
                <c:pt idx="49">
                  <c:v>48.449759235450699</c:v>
                </c:pt>
                <c:pt idx="50">
                  <c:v>48.6589465748973</c:v>
                </c:pt>
                <c:pt idx="51">
                  <c:v>48.9266031101821</c:v>
                </c:pt>
                <c:pt idx="52">
                  <c:v>48.728730806249999</c:v>
                </c:pt>
                <c:pt idx="53">
                  <c:v>48.705466330718103</c:v>
                </c:pt>
                <c:pt idx="54">
                  <c:v>48.6589465748973</c:v>
                </c:pt>
                <c:pt idx="55">
                  <c:v>48.8450991924542</c:v>
                </c:pt>
                <c:pt idx="56">
                  <c:v>48.9149570601409</c:v>
                </c:pt>
                <c:pt idx="57">
                  <c:v>48.856740634760499</c:v>
                </c:pt>
                <c:pt idx="58">
                  <c:v>49.043102040823101</c:v>
                </c:pt>
                <c:pt idx="59">
                  <c:v>49.043102040823101</c:v>
                </c:pt>
                <c:pt idx="60">
                  <c:v>49.008143904383303</c:v>
                </c:pt>
                <c:pt idx="61">
                  <c:v>49.019796103748</c:v>
                </c:pt>
                <c:pt idx="62">
                  <c:v>49.311341302395</c:v>
                </c:pt>
                <c:pt idx="63">
                  <c:v>48.9382491602233</c:v>
                </c:pt>
                <c:pt idx="64">
                  <c:v>49.148016463385098</c:v>
                </c:pt>
                <c:pt idx="65">
                  <c:v>49.416416072669797</c:v>
                </c:pt>
                <c:pt idx="66">
                  <c:v>49.428094479270101</c:v>
                </c:pt>
                <c:pt idx="67">
                  <c:v>49.615060313338098</c:v>
                </c:pt>
                <c:pt idx="68">
                  <c:v>49.615060313338098</c:v>
                </c:pt>
                <c:pt idx="69">
                  <c:v>49.755414744198397</c:v>
                </c:pt>
                <c:pt idx="70">
                  <c:v>49.696920557647402</c:v>
                </c:pt>
                <c:pt idx="71">
                  <c:v>49.615060313338098</c:v>
                </c:pt>
                <c:pt idx="72">
                  <c:v>49.849046394400801</c:v>
                </c:pt>
                <c:pt idx="73">
                  <c:v>49.825633825927</c:v>
                </c:pt>
                <c:pt idx="74">
                  <c:v>49.895880848135697</c:v>
                </c:pt>
                <c:pt idx="75">
                  <c:v>49.942727729747602</c:v>
                </c:pt>
                <c:pt idx="76">
                  <c:v>49.7086175345623</c:v>
                </c:pt>
                <c:pt idx="77">
                  <c:v>49.9895870458339</c:v>
                </c:pt>
                <c:pt idx="78">
                  <c:v>50.106789780217603</c:v>
                </c:pt>
                <c:pt idx="79">
                  <c:v>49.895880848135697</c:v>
                </c:pt>
                <c:pt idx="80">
                  <c:v>49.9544417814082</c:v>
                </c:pt>
                <c:pt idx="81">
                  <c:v>49.931015232396199</c:v>
                </c:pt>
                <c:pt idx="82">
                  <c:v>50.294476147203603</c:v>
                </c:pt>
                <c:pt idx="83">
                  <c:v>50.177148787054598</c:v>
                </c:pt>
                <c:pt idx="84">
                  <c:v>50.411881533134903</c:v>
                </c:pt>
                <c:pt idx="85">
                  <c:v>50.153692668994701</c:v>
                </c:pt>
                <c:pt idx="86">
                  <c:v>50.235803110258402</c:v>
                </c:pt>
                <c:pt idx="87">
                  <c:v>50.282740291817198</c:v>
                </c:pt>
                <c:pt idx="88">
                  <c:v>50.388394208904401</c:v>
                </c:pt>
                <c:pt idx="89">
                  <c:v>50.364910009027</c:v>
                </c:pt>
                <c:pt idx="90">
                  <c:v>50.423626757842499</c:v>
                </c:pt>
                <c:pt idx="91">
                  <c:v>50.588136529025498</c:v>
                </c:pt>
                <c:pt idx="92">
                  <c:v>50.505862090221797</c:v>
                </c:pt>
                <c:pt idx="93">
                  <c:v>50.564625745517503</c:v>
                </c:pt>
                <c:pt idx="94">
                  <c:v>50.388394208904401</c:v>
                </c:pt>
                <c:pt idx="95">
                  <c:v>50.447118770265703</c:v>
                </c:pt>
                <c:pt idx="96">
                  <c:v>50.435371982550102</c:v>
                </c:pt>
                <c:pt idx="97">
                  <c:v>50.505862090221797</c:v>
                </c:pt>
                <c:pt idx="98">
                  <c:v>50.552871136516998</c:v>
                </c:pt>
                <c:pt idx="99">
                  <c:v>50.7763355987259</c:v>
                </c:pt>
                <c:pt idx="100">
                  <c:v>50.646926797941603</c:v>
                </c:pt>
                <c:pt idx="101">
                  <c:v>50.905838542968198</c:v>
                </c:pt>
                <c:pt idx="102">
                  <c:v>50.929394813910903</c:v>
                </c:pt>
                <c:pt idx="103">
                  <c:v>50.929394813910903</c:v>
                </c:pt>
                <c:pt idx="104">
                  <c:v>51.023651341680299</c:v>
                </c:pt>
                <c:pt idx="105">
                  <c:v>51.153336685560298</c:v>
                </c:pt>
                <c:pt idx="106">
                  <c:v>51.141542813385698</c:v>
                </c:pt>
                <c:pt idx="107">
                  <c:v>51.117958220161398</c:v>
                </c:pt>
                <c:pt idx="108">
                  <c:v>51.330333070455403</c:v>
                </c:pt>
                <c:pt idx="109">
                  <c:v>51.082587630470002</c:v>
                </c:pt>
                <c:pt idx="110">
                  <c:v>51.318528157544598</c:v>
                </c:pt>
                <c:pt idx="111">
                  <c:v>51.188721454050899</c:v>
                </c:pt>
                <c:pt idx="112">
                  <c:v>51.283116575839003</c:v>
                </c:pt>
                <c:pt idx="113">
                  <c:v>51.401181498528999</c:v>
                </c:pt>
                <c:pt idx="114">
                  <c:v>51.306723244633901</c:v>
                </c:pt>
                <c:pt idx="115">
                  <c:v>51.424803960906999</c:v>
                </c:pt>
                <c:pt idx="116">
                  <c:v>51.330333070455403</c:v>
                </c:pt>
                <c:pt idx="117">
                  <c:v>51.330333070455403</c:v>
                </c:pt>
                <c:pt idx="118">
                  <c:v>51.495690318943602</c:v>
                </c:pt>
                <c:pt idx="119">
                  <c:v>51.330333070455403</c:v>
                </c:pt>
                <c:pt idx="120">
                  <c:v>51.566605151115603</c:v>
                </c:pt>
                <c:pt idx="121">
                  <c:v>51.613897536160898</c:v>
                </c:pt>
                <c:pt idx="122">
                  <c:v>51.590249760046397</c:v>
                </c:pt>
                <c:pt idx="123">
                  <c:v>51.826870184583399</c:v>
                </c:pt>
                <c:pt idx="124">
                  <c:v>51.779520721427403</c:v>
                </c:pt>
                <c:pt idx="125">
                  <c:v>51.815032025086097</c:v>
                </c:pt>
                <c:pt idx="126">
                  <c:v>51.921607225932902</c:v>
                </c:pt>
                <c:pt idx="127">
                  <c:v>51.755850751248097</c:v>
                </c:pt>
                <c:pt idx="128">
                  <c:v>51.5193254314119</c:v>
                </c:pt>
                <c:pt idx="129">
                  <c:v>51.649375536821402</c:v>
                </c:pt>
                <c:pt idx="130">
                  <c:v>51.732183954199698</c:v>
                </c:pt>
                <c:pt idx="131">
                  <c:v>51.850549679262798</c:v>
                </c:pt>
                <c:pt idx="132">
                  <c:v>51.755850751248097</c:v>
                </c:pt>
                <c:pt idx="133">
                  <c:v>52.040100063670998</c:v>
                </c:pt>
                <c:pt idx="134">
                  <c:v>51.980844101113902</c:v>
                </c:pt>
                <c:pt idx="135">
                  <c:v>51.968994817767197</c:v>
                </c:pt>
                <c:pt idx="136">
                  <c:v>52.170534507506297</c:v>
                </c:pt>
                <c:pt idx="137">
                  <c:v>52.123092794593298</c:v>
                </c:pt>
                <c:pt idx="138">
                  <c:v>52.111233959866098</c:v>
                </c:pt>
                <c:pt idx="139">
                  <c:v>51.968994817767197</c:v>
                </c:pt>
                <c:pt idx="140">
                  <c:v>52.182396529449697</c:v>
                </c:pt>
                <c:pt idx="141">
                  <c:v>52.182396529449697</c:v>
                </c:pt>
                <c:pt idx="142">
                  <c:v>52.277324598583803</c:v>
                </c:pt>
                <c:pt idx="143">
                  <c:v>52.182396529449697</c:v>
                </c:pt>
                <c:pt idx="144">
                  <c:v>52.253587795547197</c:v>
                </c:pt>
                <c:pt idx="145">
                  <c:v>52.3723037386385</c:v>
                </c:pt>
                <c:pt idx="146">
                  <c:v>52.289194596068199</c:v>
                </c:pt>
                <c:pt idx="147">
                  <c:v>52.419812477439301</c:v>
                </c:pt>
                <c:pt idx="148">
                  <c:v>52.301064593552503</c:v>
                </c:pt>
                <c:pt idx="149">
                  <c:v>52.4554528233189</c:v>
                </c:pt>
                <c:pt idx="150">
                  <c:v>52.586193816745698</c:v>
                </c:pt>
                <c:pt idx="151">
                  <c:v>52.728931303824702</c:v>
                </c:pt>
                <c:pt idx="152">
                  <c:v>52.633760157412901</c:v>
                </c:pt>
                <c:pt idx="153">
                  <c:v>52.633760157412901</c:v>
                </c:pt>
                <c:pt idx="154">
                  <c:v>52.681339317468698</c:v>
                </c:pt>
                <c:pt idx="155">
                  <c:v>52.324807781311698</c:v>
                </c:pt>
                <c:pt idx="156">
                  <c:v>52.800343347804599</c:v>
                </c:pt>
                <c:pt idx="157">
                  <c:v>52.824153783111797</c:v>
                </c:pt>
                <c:pt idx="158">
                  <c:v>52.562415451524402</c:v>
                </c:pt>
                <c:pt idx="159">
                  <c:v>52.633760157412901</c:v>
                </c:pt>
                <c:pt idx="160">
                  <c:v>52.836060606648999</c:v>
                </c:pt>
                <c:pt idx="161">
                  <c:v>52.681339317468698</c:v>
                </c:pt>
                <c:pt idx="162">
                  <c:v>52.8717842898943</c:v>
                </c:pt>
                <c:pt idx="163">
                  <c:v>53.038592334460503</c:v>
                </c:pt>
                <c:pt idx="164">
                  <c:v>52.990916808294799</c:v>
                </c:pt>
                <c:pt idx="165">
                  <c:v>52.800343347804599</c:v>
                </c:pt>
                <c:pt idx="166">
                  <c:v>52.943254153491701</c:v>
                </c:pt>
                <c:pt idx="167">
                  <c:v>52.919427650679602</c:v>
                </c:pt>
                <c:pt idx="168">
                  <c:v>52.990916808294799</c:v>
                </c:pt>
                <c:pt idx="169">
                  <c:v>53.2532916718961</c:v>
                </c:pt>
                <c:pt idx="170">
                  <c:v>53.181696210697901</c:v>
                </c:pt>
                <c:pt idx="171">
                  <c:v>53.133982028699798</c:v>
                </c:pt>
                <c:pt idx="172">
                  <c:v>53.002834885158798</c:v>
                </c:pt>
                <c:pt idx="173">
                  <c:v>53.348797474776298</c:v>
                </c:pt>
                <c:pt idx="174">
                  <c:v>52.990916808294799</c:v>
                </c:pt>
                <c:pt idx="175">
                  <c:v>53.348797474776298</c:v>
                </c:pt>
                <c:pt idx="176">
                  <c:v>53.492153123999998</c:v>
                </c:pt>
                <c:pt idx="177">
                  <c:v>53.181696210697901</c:v>
                </c:pt>
                <c:pt idx="178">
                  <c:v>53.074357832709701</c:v>
                </c:pt>
                <c:pt idx="179">
                  <c:v>53.468252430493202</c:v>
                </c:pt>
                <c:pt idx="180">
                  <c:v>53.444354972274901</c:v>
                </c:pt>
                <c:pt idx="181">
                  <c:v>53.516057053671403</c:v>
                </c:pt>
                <c:pt idx="182">
                  <c:v>53.492153123999998</c:v>
                </c:pt>
                <c:pt idx="183">
                  <c:v>53.396569758200897</c:v>
                </c:pt>
                <c:pt idx="184">
                  <c:v>53.360739737685599</c:v>
                </c:pt>
                <c:pt idx="185">
                  <c:v>53.528010637027698</c:v>
                </c:pt>
                <c:pt idx="186">
                  <c:v>53.516057053671403</c:v>
                </c:pt>
                <c:pt idx="187">
                  <c:v>53.611705151537699</c:v>
                </c:pt>
                <c:pt idx="188">
                  <c:v>53.348797474776298</c:v>
                </c:pt>
                <c:pt idx="189">
                  <c:v>53.5638746250143</c:v>
                </c:pt>
                <c:pt idx="190">
                  <c:v>53.5638746250143</c:v>
                </c:pt>
                <c:pt idx="191">
                  <c:v>53.695440172934099</c:v>
                </c:pt>
                <c:pt idx="192">
                  <c:v>53.7792141178465</c:v>
                </c:pt>
                <c:pt idx="193">
                  <c:v>53.791185533903302</c:v>
                </c:pt>
                <c:pt idx="194">
                  <c:v>53.970847756547101</c:v>
                </c:pt>
                <c:pt idx="195">
                  <c:v>53.875004935344897</c:v>
                </c:pt>
                <c:pt idx="196">
                  <c:v>54.1626896361349</c:v>
                </c:pt>
                <c:pt idx="197">
                  <c:v>54.018788686188202</c:v>
                </c:pt>
                <c:pt idx="198">
                  <c:v>54.090724499333596</c:v>
                </c:pt>
                <c:pt idx="199">
                  <c:v>54.1147096189029</c:v>
                </c:pt>
                <c:pt idx="200">
                  <c:v>54.234684120508597</c:v>
                </c:pt>
                <c:pt idx="201">
                  <c:v>54.1626896361349</c:v>
                </c:pt>
                <c:pt idx="202">
                  <c:v>54.138697997541399</c:v>
                </c:pt>
                <c:pt idx="203">
                  <c:v>54.1626896361349</c:v>
                </c:pt>
                <c:pt idx="204">
                  <c:v>54.2706927836212</c:v>
                </c:pt>
                <c:pt idx="205">
                  <c:v>54.186684535569498</c:v>
                </c:pt>
                <c:pt idx="206">
                  <c:v>54.354740209676798</c:v>
                </c:pt>
                <c:pt idx="207">
                  <c:v>54.462860948058797</c:v>
                </c:pt>
                <c:pt idx="208">
                  <c:v>54.306709609483399</c:v>
                </c:pt>
                <c:pt idx="209">
                  <c:v>54.522956013083501</c:v>
                </c:pt>
                <c:pt idx="210">
                  <c:v>54.378761227785702</c:v>
                </c:pt>
                <c:pt idx="211">
                  <c:v>54.306707976400403</c:v>
                </c:pt>
                <c:pt idx="212">
                  <c:v>54.631179853748399</c:v>
                </c:pt>
                <c:pt idx="213">
                  <c:v>54.414799293059502</c:v>
                </c:pt>
                <c:pt idx="214">
                  <c:v>54.510935690853501</c:v>
                </c:pt>
                <c:pt idx="215">
                  <c:v>54.5469999317203</c:v>
                </c:pt>
                <c:pt idx="216">
                  <c:v>54.474877997448999</c:v>
                </c:pt>
                <c:pt idx="217">
                  <c:v>54.426813071391599</c:v>
                </c:pt>
                <c:pt idx="218">
                  <c:v>54.306707976400403</c:v>
                </c:pt>
                <c:pt idx="219">
                  <c:v>54.655238517336798</c:v>
                </c:pt>
                <c:pt idx="220">
                  <c:v>54.811699387769799</c:v>
                </c:pt>
                <c:pt idx="221">
                  <c:v>54.835782666208097</c:v>
                </c:pt>
                <c:pt idx="222">
                  <c:v>54.703365682669499</c:v>
                </c:pt>
                <c:pt idx="223">
                  <c:v>54.643208365882501</c:v>
                </c:pt>
                <c:pt idx="224">
                  <c:v>54.980351370057299</c:v>
                </c:pt>
                <c:pt idx="225">
                  <c:v>54.883959081384603</c:v>
                </c:pt>
                <c:pt idx="226">
                  <c:v>54.859869230447501</c:v>
                </c:pt>
                <c:pt idx="227">
                  <c:v>54.859869230447501</c:v>
                </c:pt>
                <c:pt idx="228">
                  <c:v>54.631179853748399</c:v>
                </c:pt>
                <c:pt idx="229">
                  <c:v>55.100915789356499</c:v>
                </c:pt>
                <c:pt idx="230">
                  <c:v>54.691332251233902</c:v>
                </c:pt>
                <c:pt idx="231">
                  <c:v>54.908052219916499</c:v>
                </c:pt>
                <c:pt idx="232">
                  <c:v>54.980351370057299</c:v>
                </c:pt>
                <c:pt idx="233">
                  <c:v>54.787619394236103</c:v>
                </c:pt>
                <c:pt idx="234">
                  <c:v>54.859869230447501</c:v>
                </c:pt>
                <c:pt idx="235">
                  <c:v>54.956248363354902</c:v>
                </c:pt>
                <c:pt idx="236">
                  <c:v>54.956248363354902</c:v>
                </c:pt>
                <c:pt idx="237">
                  <c:v>54.932148646940597</c:v>
                </c:pt>
                <c:pt idx="238">
                  <c:v>55.076796317726902</c:v>
                </c:pt>
                <c:pt idx="239">
                  <c:v>54.883959081384603</c:v>
                </c:pt>
                <c:pt idx="240">
                  <c:v>54.859869230447501</c:v>
                </c:pt>
                <c:pt idx="241">
                  <c:v>55.004457667946802</c:v>
                </c:pt>
                <c:pt idx="242">
                  <c:v>55.269844420416703</c:v>
                </c:pt>
                <c:pt idx="243">
                  <c:v>55.100915789356499</c:v>
                </c:pt>
                <c:pt idx="244">
                  <c:v>54.847825948327802</c:v>
                </c:pt>
                <c:pt idx="245">
                  <c:v>55.269844420416703</c:v>
                </c:pt>
                <c:pt idx="246">
                  <c:v>55.269844420416703</c:v>
                </c:pt>
                <c:pt idx="247">
                  <c:v>55.318139448024198</c:v>
                </c:pt>
                <c:pt idx="248">
                  <c:v>55.318139448024198</c:v>
                </c:pt>
                <c:pt idx="249">
                  <c:v>55.438934849465198</c:v>
                </c:pt>
                <c:pt idx="250">
                  <c:v>55.293990282769599</c:v>
                </c:pt>
                <c:pt idx="251">
                  <c:v>55.269844420416703</c:v>
                </c:pt>
                <c:pt idx="252">
                  <c:v>55.293990282769599</c:v>
                </c:pt>
                <c:pt idx="253">
                  <c:v>55.293990282769599</c:v>
                </c:pt>
                <c:pt idx="254">
                  <c:v>55.535630715126999</c:v>
                </c:pt>
                <c:pt idx="255">
                  <c:v>55.281917351593101</c:v>
                </c:pt>
                <c:pt idx="256">
                  <c:v>55.3906067702369</c:v>
                </c:pt>
                <c:pt idx="257">
                  <c:v>55.257773140239301</c:v>
                </c:pt>
                <c:pt idx="258">
                  <c:v>55.596092951400301</c:v>
                </c:pt>
                <c:pt idx="259">
                  <c:v>55.438934849465198</c:v>
                </c:pt>
                <c:pt idx="260">
                  <c:v>55.414769156139101</c:v>
                </c:pt>
                <c:pt idx="261">
                  <c:v>55.499363972528698</c:v>
                </c:pt>
                <c:pt idx="262">
                  <c:v>55.414769156139101</c:v>
                </c:pt>
                <c:pt idx="263">
                  <c:v>55.583998516064703</c:v>
                </c:pt>
                <c:pt idx="264">
                  <c:v>55.838147521640302</c:v>
                </c:pt>
                <c:pt idx="265">
                  <c:v>55.7049760252998</c:v>
                </c:pt>
                <c:pt idx="266">
                  <c:v>55.463103851120898</c:v>
                </c:pt>
                <c:pt idx="267">
                  <c:v>55.6807738904592</c:v>
                </c:pt>
                <c:pt idx="268">
                  <c:v>55.656575073024499</c:v>
                </c:pt>
                <c:pt idx="269">
                  <c:v>55.596092951400301</c:v>
                </c:pt>
                <c:pt idx="270">
                  <c:v>55.632379572086499</c:v>
                </c:pt>
                <c:pt idx="271">
                  <c:v>55.668674481741803</c:v>
                </c:pt>
                <c:pt idx="272">
                  <c:v>55.656575073024499</c:v>
                </c:pt>
                <c:pt idx="273">
                  <c:v>55.6807738904592</c:v>
                </c:pt>
                <c:pt idx="274">
                  <c:v>55.729181478456098</c:v>
                </c:pt>
                <c:pt idx="275">
                  <c:v>55.850258550836699</c:v>
                </c:pt>
                <c:pt idx="276">
                  <c:v>56.092662093407903</c:v>
                </c:pt>
                <c:pt idx="277">
                  <c:v>55.8987126398792</c:v>
                </c:pt>
                <c:pt idx="278">
                  <c:v>56.068406756099897</c:v>
                </c:pt>
                <c:pt idx="279">
                  <c:v>55.729181478456098</c:v>
                </c:pt>
                <c:pt idx="280">
                  <c:v>55.971418717776302</c:v>
                </c:pt>
                <c:pt idx="281">
                  <c:v>55.656575073024499</c:v>
                </c:pt>
                <c:pt idx="282">
                  <c:v>55.959299374562498</c:v>
                </c:pt>
                <c:pt idx="283">
                  <c:v>56.068406756099897</c:v>
                </c:pt>
                <c:pt idx="284">
                  <c:v>55.922944672354099</c:v>
                </c:pt>
                <c:pt idx="285">
                  <c:v>56.141182767704898</c:v>
                </c:pt>
                <c:pt idx="286">
                  <c:v>56.213988792099997</c:v>
                </c:pt>
                <c:pt idx="287">
                  <c:v>56.165448106526497</c:v>
                </c:pt>
                <c:pt idx="288">
                  <c:v>56.165448106526497</c:v>
                </c:pt>
                <c:pt idx="289">
                  <c:v>56.141182767704898</c:v>
                </c:pt>
                <c:pt idx="290">
                  <c:v>56.238264140686603</c:v>
                </c:pt>
                <c:pt idx="291">
                  <c:v>56.019906076586501</c:v>
                </c:pt>
                <c:pt idx="292">
                  <c:v>56.165448106526497</c:v>
                </c:pt>
                <c:pt idx="293">
                  <c:v>56.201852786559499</c:v>
                </c:pt>
                <c:pt idx="294">
                  <c:v>56.213988792099997</c:v>
                </c:pt>
                <c:pt idx="295">
                  <c:v>56.068406756099897</c:v>
                </c:pt>
                <c:pt idx="296">
                  <c:v>56.2504034841918</c:v>
                </c:pt>
                <c:pt idx="297">
                  <c:v>56.165448106526497</c:v>
                </c:pt>
                <c:pt idx="298">
                  <c:v>55.971418717776302</c:v>
                </c:pt>
                <c:pt idx="299">
                  <c:v>56.189716781019101</c:v>
                </c:pt>
                <c:pt idx="300">
                  <c:v>56.213988792099997</c:v>
                </c:pt>
                <c:pt idx="301">
                  <c:v>56.2504034841918</c:v>
                </c:pt>
                <c:pt idx="302">
                  <c:v>56.456892617318999</c:v>
                </c:pt>
                <c:pt idx="303">
                  <c:v>56.456892617318999</c:v>
                </c:pt>
                <c:pt idx="304">
                  <c:v>56.3961357396878</c:v>
                </c:pt>
                <c:pt idx="305">
                  <c:v>56.517671248518397</c:v>
                </c:pt>
                <c:pt idx="306">
                  <c:v>56.456892617318999</c:v>
                </c:pt>
                <c:pt idx="307">
                  <c:v>56.651456596034699</c:v>
                </c:pt>
                <c:pt idx="308">
                  <c:v>56.675792177066803</c:v>
                </c:pt>
                <c:pt idx="309">
                  <c:v>56.675792177066803</c:v>
                </c:pt>
                <c:pt idx="310">
                  <c:v>56.481201391514901</c:v>
                </c:pt>
                <c:pt idx="311">
                  <c:v>56.797520425920801</c:v>
                </c:pt>
                <c:pt idx="312">
                  <c:v>56.505513513335003</c:v>
                </c:pt>
                <c:pt idx="313">
                  <c:v>56.554147803537496</c:v>
                </c:pt>
                <c:pt idx="314">
                  <c:v>56.773168060571599</c:v>
                </c:pt>
                <c:pt idx="315">
                  <c:v>56.675792177066803</c:v>
                </c:pt>
                <c:pt idx="316">
                  <c:v>56.724473405093001</c:v>
                </c:pt>
                <c:pt idx="317">
                  <c:v>56.773168060571599</c:v>
                </c:pt>
                <c:pt idx="318">
                  <c:v>56.821876150911898</c:v>
                </c:pt>
                <c:pt idx="319">
                  <c:v>56.797520425920801</c:v>
                </c:pt>
                <c:pt idx="320">
                  <c:v>56.7488190539379</c:v>
                </c:pt>
                <c:pt idx="321">
                  <c:v>56.627124369089898</c:v>
                </c:pt>
                <c:pt idx="322">
                  <c:v>57.041229012825902</c:v>
                </c:pt>
                <c:pt idx="323">
                  <c:v>56.894963493010799</c:v>
                </c:pt>
                <c:pt idx="324">
                  <c:v>56.980270739520698</c:v>
                </c:pt>
                <c:pt idx="325">
                  <c:v>56.797520425920801</c:v>
                </c:pt>
                <c:pt idx="326">
                  <c:v>57.138806725586903</c:v>
                </c:pt>
                <c:pt idx="327">
                  <c:v>57.1144072407414</c:v>
                </c:pt>
                <c:pt idx="328">
                  <c:v>57.077814756456497</c:v>
                </c:pt>
                <c:pt idx="329">
                  <c:v>56.992460373753801</c:v>
                </c:pt>
                <c:pt idx="330">
                  <c:v>57.1144072407414</c:v>
                </c:pt>
                <c:pt idx="331">
                  <c:v>57.0900111276205</c:v>
                </c:pt>
                <c:pt idx="332">
                  <c:v>57.041229012825902</c:v>
                </c:pt>
                <c:pt idx="333">
                  <c:v>57.212025419794003</c:v>
                </c:pt>
                <c:pt idx="334">
                  <c:v>57.212025419794003</c:v>
                </c:pt>
                <c:pt idx="335">
                  <c:v>57.199820616987203</c:v>
                </c:pt>
                <c:pt idx="336">
                  <c:v>57.212025419794003</c:v>
                </c:pt>
                <c:pt idx="337">
                  <c:v>57.212025419794003</c:v>
                </c:pt>
                <c:pt idx="338">
                  <c:v>57.309697606140602</c:v>
                </c:pt>
                <c:pt idx="339">
                  <c:v>57.0900111276205</c:v>
                </c:pt>
                <c:pt idx="340">
                  <c:v>57.260854758320797</c:v>
                </c:pt>
                <c:pt idx="341">
                  <c:v>57.260854758320797</c:v>
                </c:pt>
                <c:pt idx="342">
                  <c:v>57.444085579044803</c:v>
                </c:pt>
                <c:pt idx="343">
                  <c:v>57.676450329241398</c:v>
                </c:pt>
                <c:pt idx="344">
                  <c:v>57.187615814180397</c:v>
                </c:pt>
                <c:pt idx="345">
                  <c:v>57.480754067198198</c:v>
                </c:pt>
                <c:pt idx="346">
                  <c:v>57.725408308567502</c:v>
                </c:pt>
                <c:pt idx="347">
                  <c:v>57.248646579591899</c:v>
                </c:pt>
                <c:pt idx="348">
                  <c:v>57.541886273002298</c:v>
                </c:pt>
                <c:pt idx="349">
                  <c:v>57.578575082205901</c:v>
                </c:pt>
                <c:pt idx="350">
                  <c:v>57.8111178799901</c:v>
                </c:pt>
                <c:pt idx="351">
                  <c:v>57.860113224276901</c:v>
                </c:pt>
                <c:pt idx="352">
                  <c:v>58.043966537848597</c:v>
                </c:pt>
                <c:pt idx="353">
                  <c:v>57.958144724356202</c:v>
                </c:pt>
                <c:pt idx="354">
                  <c:v>58.019441640633602</c:v>
                </c:pt>
                <c:pt idx="355">
                  <c:v>58.019441640633602</c:v>
                </c:pt>
                <c:pt idx="356">
                  <c:v>57.8478626883945</c:v>
                </c:pt>
                <c:pt idx="357">
                  <c:v>57.7866253059819</c:v>
                </c:pt>
                <c:pt idx="358">
                  <c:v>57.933631745537298</c:v>
                </c:pt>
                <c:pt idx="359">
                  <c:v>57.725408308567502</c:v>
                </c:pt>
                <c:pt idx="360">
                  <c:v>57.9213761070366</c:v>
                </c:pt>
                <c:pt idx="361">
                  <c:v>57.774379868470497</c:v>
                </c:pt>
                <c:pt idx="362">
                  <c:v>57.554114746549402</c:v>
                </c:pt>
                <c:pt idx="363">
                  <c:v>57.798870743493303</c:v>
                </c:pt>
                <c:pt idx="364">
                  <c:v>57.725408308567502</c:v>
                </c:pt>
                <c:pt idx="365">
                  <c:v>57.798870743493303</c:v>
                </c:pt>
                <c:pt idx="366">
                  <c:v>57.749892390475999</c:v>
                </c:pt>
                <c:pt idx="367">
                  <c:v>58.117561677795102</c:v>
                </c:pt>
                <c:pt idx="368">
                  <c:v>57.970402064674303</c:v>
                </c:pt>
                <c:pt idx="369">
                  <c:v>57.823365016486903</c:v>
                </c:pt>
                <c:pt idx="370">
                  <c:v>58.019441640633602</c:v>
                </c:pt>
                <c:pt idx="371">
                  <c:v>57.872363760159303</c:v>
                </c:pt>
                <c:pt idx="372">
                  <c:v>58.142100210369001</c:v>
                </c:pt>
                <c:pt idx="373">
                  <c:v>58.313965505387003</c:v>
                </c:pt>
                <c:pt idx="374">
                  <c:v>58.215736279139797</c:v>
                </c:pt>
                <c:pt idx="375">
                  <c:v>57.872363760159303</c:v>
                </c:pt>
                <c:pt idx="376">
                  <c:v>57.994920149890802</c:v>
                </c:pt>
                <c:pt idx="377">
                  <c:v>57.994920149890802</c:v>
                </c:pt>
                <c:pt idx="378">
                  <c:v>58.093026555482197</c:v>
                </c:pt>
                <c:pt idx="379">
                  <c:v>58.166642154152001</c:v>
                </c:pt>
                <c:pt idx="380">
                  <c:v>58.043966537848597</c:v>
                </c:pt>
                <c:pt idx="381">
                  <c:v>58.3631006218518</c:v>
                </c:pt>
                <c:pt idx="382">
                  <c:v>58.191187510092597</c:v>
                </c:pt>
                <c:pt idx="383">
                  <c:v>58.240288462242901</c:v>
                </c:pt>
                <c:pt idx="384">
                  <c:v>58.264844060351599</c:v>
                </c:pt>
                <c:pt idx="385">
                  <c:v>58.2894030744162</c:v>
                </c:pt>
                <c:pt idx="386">
                  <c:v>58.461411899524499</c:v>
                </c:pt>
                <c:pt idx="387">
                  <c:v>58.3631006218518</c:v>
                </c:pt>
                <c:pt idx="388">
                  <c:v>58.2894030744162</c:v>
                </c:pt>
                <c:pt idx="389">
                  <c:v>58.412249417358098</c:v>
                </c:pt>
                <c:pt idx="390">
                  <c:v>58.436828947132497</c:v>
                </c:pt>
                <c:pt idx="391">
                  <c:v>58.375386965550298</c:v>
                </c:pt>
                <c:pt idx="392">
                  <c:v>58.670505746832802</c:v>
                </c:pt>
                <c:pt idx="393">
                  <c:v>58.338531354215199</c:v>
                </c:pt>
                <c:pt idx="394">
                  <c:v>58.6828126462824</c:v>
                </c:pt>
                <c:pt idx="395">
                  <c:v>58.3631006218518</c:v>
                </c:pt>
                <c:pt idx="396">
                  <c:v>58.473705087506097</c:v>
                </c:pt>
                <c:pt idx="397">
                  <c:v>58.449120423328502</c:v>
                </c:pt>
                <c:pt idx="398">
                  <c:v>58.375386965550298</c:v>
                </c:pt>
                <c:pt idx="399">
                  <c:v>58.6828126462824</c:v>
                </c:pt>
                <c:pt idx="400">
                  <c:v>58.608981542264303</c:v>
                </c:pt>
                <c:pt idx="401">
                  <c:v>58.584378034131802</c:v>
                </c:pt>
                <c:pt idx="402">
                  <c:v>58.510588075975697</c:v>
                </c:pt>
                <c:pt idx="403">
                  <c:v>58.510588075975697</c:v>
                </c:pt>
                <c:pt idx="404">
                  <c:v>58.707429877350499</c:v>
                </c:pt>
                <c:pt idx="405">
                  <c:v>58.805933142463303</c:v>
                </c:pt>
                <c:pt idx="406">
                  <c:v>58.855205392941699</c:v>
                </c:pt>
                <c:pt idx="407">
                  <c:v>59.101773131790601</c:v>
                </c:pt>
                <c:pt idx="408">
                  <c:v>58.879846676018801</c:v>
                </c:pt>
                <c:pt idx="409">
                  <c:v>58.879846676018801</c:v>
                </c:pt>
                <c:pt idx="410">
                  <c:v>58.9291395626488</c:v>
                </c:pt>
                <c:pt idx="411">
                  <c:v>59.1264488565241</c:v>
                </c:pt>
                <c:pt idx="412">
                  <c:v>58.645893663539603</c:v>
                </c:pt>
                <c:pt idx="413">
                  <c:v>58.9291395626488</c:v>
                </c:pt>
                <c:pt idx="414">
                  <c:v>58.916815480791499</c:v>
                </c:pt>
                <c:pt idx="415">
                  <c:v>58.9291395626488</c:v>
                </c:pt>
                <c:pt idx="416">
                  <c:v>58.9291395626488</c:v>
                </c:pt>
                <c:pt idx="417">
                  <c:v>59.027766644721403</c:v>
                </c:pt>
                <c:pt idx="418">
                  <c:v>59.027766644721403</c:v>
                </c:pt>
                <c:pt idx="419">
                  <c:v>59.175810655341003</c:v>
                </c:pt>
                <c:pt idx="420">
                  <c:v>58.9291395626488</c:v>
                </c:pt>
                <c:pt idx="421">
                  <c:v>59.225186259723301</c:v>
                </c:pt>
                <c:pt idx="422">
                  <c:v>59.151128030719399</c:v>
                </c:pt>
                <c:pt idx="423">
                  <c:v>59.323978916088997</c:v>
                </c:pt>
                <c:pt idx="424">
                  <c:v>59.249879241415201</c:v>
                </c:pt>
                <c:pt idx="425">
                  <c:v>59.064766441203702</c:v>
                </c:pt>
                <c:pt idx="426">
                  <c:v>59.225186259723301</c:v>
                </c:pt>
                <c:pt idx="427">
                  <c:v>59.212841495538598</c:v>
                </c:pt>
                <c:pt idx="428">
                  <c:v>59.4475475305819</c:v>
                </c:pt>
                <c:pt idx="429">
                  <c:v>59.336332318412602</c:v>
                </c:pt>
                <c:pt idx="430">
                  <c:v>59.4475475305819</c:v>
                </c:pt>
                <c:pt idx="431">
                  <c:v>59.546464732955798</c:v>
                </c:pt>
                <c:pt idx="432">
                  <c:v>59.521730235918</c:v>
                </c:pt>
                <c:pt idx="433">
                  <c:v>59.645437389966197</c:v>
                </c:pt>
                <c:pt idx="434">
                  <c:v>59.657813308130102</c:v>
                </c:pt>
                <c:pt idx="435">
                  <c:v>59.534097484436899</c:v>
                </c:pt>
                <c:pt idx="436">
                  <c:v>59.719703312249798</c:v>
                </c:pt>
                <c:pt idx="437">
                  <c:v>59.732084438037603</c:v>
                </c:pt>
                <c:pt idx="438">
                  <c:v>59.645437389966197</c:v>
                </c:pt>
                <c:pt idx="439">
                  <c:v>59.620689023441003</c:v>
                </c:pt>
                <c:pt idx="440">
                  <c:v>59.744465563825301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AA-4573-89BA-83F49E33FF2D}"/>
            </c:ext>
          </c:extLst>
        </c:ser>
        <c:ser>
          <c:idx val="5"/>
          <c:order val="5"/>
          <c:tx>
            <c:strRef>
              <c:f>'Regeneration Study'!$K$1</c:f>
              <c:strCache>
                <c:ptCount val="1"/>
                <c:pt idx="0">
                  <c:v>247-018-E</c:v>
                </c:pt>
              </c:strCache>
            </c:strRef>
          </c:tx>
          <c:spPr>
            <a:ln w="19080">
              <a:solidFill>
                <a:srgbClr val="FF5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FF5050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'Regeneration Study'!$K$218:$K$840</c:f>
              <c:numCache>
                <c:formatCode>0.00</c:formatCode>
                <c:ptCount val="623"/>
                <c:pt idx="0">
                  <c:v>59.655333333333303</c:v>
                </c:pt>
                <c:pt idx="1">
                  <c:v>59.933416666666702</c:v>
                </c:pt>
                <c:pt idx="2">
                  <c:v>60.222666666666697</c:v>
                </c:pt>
                <c:pt idx="3">
                  <c:v>60.500833333333297</c:v>
                </c:pt>
                <c:pt idx="4">
                  <c:v>60.779000000000003</c:v>
                </c:pt>
                <c:pt idx="5">
                  <c:v>61.056916666666702</c:v>
                </c:pt>
                <c:pt idx="6">
                  <c:v>61.335166666666701</c:v>
                </c:pt>
                <c:pt idx="7">
                  <c:v>61.613250000000001</c:v>
                </c:pt>
                <c:pt idx="8">
                  <c:v>61.8914166666667</c:v>
                </c:pt>
                <c:pt idx="9">
                  <c:v>62.169333333333299</c:v>
                </c:pt>
                <c:pt idx="10">
                  <c:v>62.447583333333299</c:v>
                </c:pt>
                <c:pt idx="11">
                  <c:v>62.725666666666697</c:v>
                </c:pt>
                <c:pt idx="12">
                  <c:v>63.003833333333297</c:v>
                </c:pt>
                <c:pt idx="13">
                  <c:v>63.281916666666703</c:v>
                </c:pt>
                <c:pt idx="14">
                  <c:v>63.560083333333303</c:v>
                </c:pt>
                <c:pt idx="15">
                  <c:v>63.838166666666702</c:v>
                </c:pt>
                <c:pt idx="16">
                  <c:v>64.116333333333301</c:v>
                </c:pt>
                <c:pt idx="17">
                  <c:v>64.394333333333293</c:v>
                </c:pt>
                <c:pt idx="18">
                  <c:v>64.672499999999999</c:v>
                </c:pt>
                <c:pt idx="19">
                  <c:v>64.950500000000005</c:v>
                </c:pt>
                <c:pt idx="20">
                  <c:v>65.228666666666697</c:v>
                </c:pt>
                <c:pt idx="21">
                  <c:v>65.506833333333304</c:v>
                </c:pt>
                <c:pt idx="22">
                  <c:v>65.784999999999997</c:v>
                </c:pt>
                <c:pt idx="23">
                  <c:v>66.062916666666695</c:v>
                </c:pt>
                <c:pt idx="24">
                  <c:v>66.341166666666695</c:v>
                </c:pt>
                <c:pt idx="25">
                  <c:v>66.6191666666667</c:v>
                </c:pt>
                <c:pt idx="26">
                  <c:v>66.8974166666667</c:v>
                </c:pt>
                <c:pt idx="27">
                  <c:v>67.175416666666706</c:v>
                </c:pt>
                <c:pt idx="28">
                  <c:v>67.453666666666706</c:v>
                </c:pt>
                <c:pt idx="29">
                  <c:v>67.731666666666698</c:v>
                </c:pt>
                <c:pt idx="30">
                  <c:v>68.009749999999997</c:v>
                </c:pt>
                <c:pt idx="31">
                  <c:v>68.287916666666703</c:v>
                </c:pt>
                <c:pt idx="32">
                  <c:v>68.566000000000003</c:v>
                </c:pt>
                <c:pt idx="33">
                  <c:v>68.844083333333302</c:v>
                </c:pt>
                <c:pt idx="34">
                  <c:v>69.122333333333302</c:v>
                </c:pt>
                <c:pt idx="35">
                  <c:v>69.40025</c:v>
                </c:pt>
                <c:pt idx="36">
                  <c:v>69.678333333333299</c:v>
                </c:pt>
                <c:pt idx="37">
                  <c:v>69.956666666666706</c:v>
                </c:pt>
                <c:pt idx="38">
                  <c:v>70.234583333333305</c:v>
                </c:pt>
                <c:pt idx="39">
                  <c:v>70.512749999999997</c:v>
                </c:pt>
                <c:pt idx="40">
                  <c:v>70.790833333333296</c:v>
                </c:pt>
                <c:pt idx="41">
                  <c:v>71.069000000000003</c:v>
                </c:pt>
                <c:pt idx="42">
                  <c:v>71.347166666666695</c:v>
                </c:pt>
                <c:pt idx="43">
                  <c:v>71.625249999999994</c:v>
                </c:pt>
                <c:pt idx="44">
                  <c:v>71.90325</c:v>
                </c:pt>
                <c:pt idx="45">
                  <c:v>72.181333333333299</c:v>
                </c:pt>
                <c:pt idx="46">
                  <c:v>72.459583333333299</c:v>
                </c:pt>
                <c:pt idx="47">
                  <c:v>72.737666666666698</c:v>
                </c:pt>
                <c:pt idx="48">
                  <c:v>73.015749999999997</c:v>
                </c:pt>
                <c:pt idx="49">
                  <c:v>73.293833333333296</c:v>
                </c:pt>
                <c:pt idx="50">
                  <c:v>73.571916666666695</c:v>
                </c:pt>
                <c:pt idx="51">
                  <c:v>73.850083333333302</c:v>
                </c:pt>
                <c:pt idx="52">
                  <c:v>74.128166666666701</c:v>
                </c:pt>
                <c:pt idx="53">
                  <c:v>74.406333333333293</c:v>
                </c:pt>
                <c:pt idx="54">
                  <c:v>74.684333333333299</c:v>
                </c:pt>
                <c:pt idx="55">
                  <c:v>74.962583333333299</c:v>
                </c:pt>
                <c:pt idx="56">
                  <c:v>75.242000000000004</c:v>
                </c:pt>
                <c:pt idx="57">
                  <c:v>75.520166666666697</c:v>
                </c:pt>
                <c:pt idx="58">
                  <c:v>75.798249999999996</c:v>
                </c:pt>
                <c:pt idx="59">
                  <c:v>76.076416666666702</c:v>
                </c:pt>
                <c:pt idx="60">
                  <c:v>76.354500000000002</c:v>
                </c:pt>
                <c:pt idx="61">
                  <c:v>76.632583333333301</c:v>
                </c:pt>
                <c:pt idx="62">
                  <c:v>76.9106666666667</c:v>
                </c:pt>
                <c:pt idx="63">
                  <c:v>77.188749999999999</c:v>
                </c:pt>
                <c:pt idx="64">
                  <c:v>77.466916666666705</c:v>
                </c:pt>
                <c:pt idx="65">
                  <c:v>77.744916666666697</c:v>
                </c:pt>
                <c:pt idx="66">
                  <c:v>78.023083333333304</c:v>
                </c:pt>
                <c:pt idx="67">
                  <c:v>78.301249999999996</c:v>
                </c:pt>
                <c:pt idx="68">
                  <c:v>78.579333333333295</c:v>
                </c:pt>
                <c:pt idx="69">
                  <c:v>78.857416666666694</c:v>
                </c:pt>
                <c:pt idx="70">
                  <c:v>79.135499999999993</c:v>
                </c:pt>
                <c:pt idx="71">
                  <c:v>79.4136666666667</c:v>
                </c:pt>
                <c:pt idx="72">
                  <c:v>79.691749999999999</c:v>
                </c:pt>
                <c:pt idx="73">
                  <c:v>79.969833333333298</c:v>
                </c:pt>
                <c:pt idx="74">
                  <c:v>80.248083333333298</c:v>
                </c:pt>
                <c:pt idx="75">
                  <c:v>80.526083333333304</c:v>
                </c:pt>
                <c:pt idx="76">
                  <c:v>80.804333333333403</c:v>
                </c:pt>
                <c:pt idx="77">
                  <c:v>81.082333333333295</c:v>
                </c:pt>
                <c:pt idx="78">
                  <c:v>81.360500000000002</c:v>
                </c:pt>
                <c:pt idx="79">
                  <c:v>81.638499999999993</c:v>
                </c:pt>
                <c:pt idx="80">
                  <c:v>81.9166666666667</c:v>
                </c:pt>
                <c:pt idx="81">
                  <c:v>82.194749999999999</c:v>
                </c:pt>
                <c:pt idx="82">
                  <c:v>82.472916666666706</c:v>
                </c:pt>
                <c:pt idx="83">
                  <c:v>82.751000000000005</c:v>
                </c:pt>
                <c:pt idx="84">
                  <c:v>83.029166666666697</c:v>
                </c:pt>
                <c:pt idx="85">
                  <c:v>83.307166666666703</c:v>
                </c:pt>
                <c:pt idx="86">
                  <c:v>83.585333333333296</c:v>
                </c:pt>
                <c:pt idx="87">
                  <c:v>83.863416666666694</c:v>
                </c:pt>
                <c:pt idx="88">
                  <c:v>84.141583333333301</c:v>
                </c:pt>
                <c:pt idx="89">
                  <c:v>84.419583333333307</c:v>
                </c:pt>
                <c:pt idx="90">
                  <c:v>84.697749999999999</c:v>
                </c:pt>
                <c:pt idx="91">
                  <c:v>84.975833333333298</c:v>
                </c:pt>
                <c:pt idx="92">
                  <c:v>85.254000000000005</c:v>
                </c:pt>
                <c:pt idx="93">
                  <c:v>85.532083333333304</c:v>
                </c:pt>
                <c:pt idx="94">
                  <c:v>85.810249999999996</c:v>
                </c:pt>
                <c:pt idx="95">
                  <c:v>86.088333333333296</c:v>
                </c:pt>
                <c:pt idx="96">
                  <c:v>86.366500000000002</c:v>
                </c:pt>
                <c:pt idx="97">
                  <c:v>86.644583333333301</c:v>
                </c:pt>
                <c:pt idx="98">
                  <c:v>86.9226666666667</c:v>
                </c:pt>
                <c:pt idx="99">
                  <c:v>87.200833333333307</c:v>
                </c:pt>
                <c:pt idx="100">
                  <c:v>87.478833333333299</c:v>
                </c:pt>
                <c:pt idx="101">
                  <c:v>87.757000000000005</c:v>
                </c:pt>
                <c:pt idx="102">
                  <c:v>88.035083333333304</c:v>
                </c:pt>
                <c:pt idx="103">
                  <c:v>88.313166666666703</c:v>
                </c:pt>
                <c:pt idx="104">
                  <c:v>88.591416666666703</c:v>
                </c:pt>
                <c:pt idx="105">
                  <c:v>88.869416666666694</c:v>
                </c:pt>
                <c:pt idx="106">
                  <c:v>89.147583333333301</c:v>
                </c:pt>
                <c:pt idx="107">
                  <c:v>89.425749999999994</c:v>
                </c:pt>
                <c:pt idx="108">
                  <c:v>89.703666666666706</c:v>
                </c:pt>
                <c:pt idx="109">
                  <c:v>89.981916666666706</c:v>
                </c:pt>
                <c:pt idx="110">
                  <c:v>90.259916666666697</c:v>
                </c:pt>
                <c:pt idx="111">
                  <c:v>90.538166666666697</c:v>
                </c:pt>
                <c:pt idx="112">
                  <c:v>90.816166666666703</c:v>
                </c:pt>
                <c:pt idx="113">
                  <c:v>91.094250000000002</c:v>
                </c:pt>
                <c:pt idx="114">
                  <c:v>91.372500000000002</c:v>
                </c:pt>
                <c:pt idx="115">
                  <c:v>91.650499999999994</c:v>
                </c:pt>
                <c:pt idx="116">
                  <c:v>91.9286666666667</c:v>
                </c:pt>
                <c:pt idx="117">
                  <c:v>92.20675</c:v>
                </c:pt>
                <c:pt idx="118">
                  <c:v>92.484833333333299</c:v>
                </c:pt>
                <c:pt idx="119">
                  <c:v>92.763000000000005</c:v>
                </c:pt>
                <c:pt idx="120">
                  <c:v>93.041083333333404</c:v>
                </c:pt>
                <c:pt idx="121">
                  <c:v>93.319166666666703</c:v>
                </c:pt>
                <c:pt idx="122">
                  <c:v>93.597333333333296</c:v>
                </c:pt>
                <c:pt idx="123">
                  <c:v>93.875416666666695</c:v>
                </c:pt>
                <c:pt idx="124">
                  <c:v>94.153499999999994</c:v>
                </c:pt>
                <c:pt idx="125">
                  <c:v>94.431583333333293</c:v>
                </c:pt>
                <c:pt idx="126">
                  <c:v>94.709833333333293</c:v>
                </c:pt>
                <c:pt idx="127">
                  <c:v>94.987833333333299</c:v>
                </c:pt>
                <c:pt idx="128">
                  <c:v>95.266000000000005</c:v>
                </c:pt>
                <c:pt idx="129">
                  <c:v>95.544166666666698</c:v>
                </c:pt>
                <c:pt idx="130">
                  <c:v>95.822166666666703</c:v>
                </c:pt>
                <c:pt idx="131">
                  <c:v>96.100250000000003</c:v>
                </c:pt>
                <c:pt idx="132">
                  <c:v>96.378416666666695</c:v>
                </c:pt>
                <c:pt idx="133">
                  <c:v>96.656499999999994</c:v>
                </c:pt>
                <c:pt idx="134">
                  <c:v>96.934583333333293</c:v>
                </c:pt>
                <c:pt idx="135">
                  <c:v>97.21275</c:v>
                </c:pt>
                <c:pt idx="136">
                  <c:v>97.490833333333399</c:v>
                </c:pt>
                <c:pt idx="137">
                  <c:v>97.768916666666698</c:v>
                </c:pt>
                <c:pt idx="138">
                  <c:v>98.046999999999997</c:v>
                </c:pt>
                <c:pt idx="139">
                  <c:v>98.325166666666703</c:v>
                </c:pt>
                <c:pt idx="140">
                  <c:v>98.603250000000003</c:v>
                </c:pt>
                <c:pt idx="141">
                  <c:v>98.881500000000003</c:v>
                </c:pt>
                <c:pt idx="142">
                  <c:v>99.159499999999994</c:v>
                </c:pt>
                <c:pt idx="143">
                  <c:v>99.437583333333293</c:v>
                </c:pt>
                <c:pt idx="144">
                  <c:v>99.71575</c:v>
                </c:pt>
                <c:pt idx="145">
                  <c:v>99.993833333333299</c:v>
                </c:pt>
                <c:pt idx="146">
                  <c:v>100.271916666667</c:v>
                </c:pt>
                <c:pt idx="147">
                  <c:v>100.55</c:v>
                </c:pt>
                <c:pt idx="148">
                  <c:v>100.828166666667</c:v>
                </c:pt>
                <c:pt idx="149">
                  <c:v>101.10625</c:v>
                </c:pt>
                <c:pt idx="150">
                  <c:v>101.38441666666699</c:v>
                </c:pt>
                <c:pt idx="151">
                  <c:v>101.66249999999999</c:v>
                </c:pt>
                <c:pt idx="152">
                  <c:v>101.940583333333</c:v>
                </c:pt>
                <c:pt idx="153">
                  <c:v>102.21875</c:v>
                </c:pt>
                <c:pt idx="154">
                  <c:v>102.496916666667</c:v>
                </c:pt>
                <c:pt idx="155">
                  <c:v>102.774916666667</c:v>
                </c:pt>
                <c:pt idx="156">
                  <c:v>103.053</c:v>
                </c:pt>
                <c:pt idx="157">
                  <c:v>103.331166666667</c:v>
                </c:pt>
                <c:pt idx="158">
                  <c:v>103.60916666666699</c:v>
                </c:pt>
                <c:pt idx="159">
                  <c:v>103.88741666666699</c:v>
                </c:pt>
                <c:pt idx="160">
                  <c:v>104.16549999999999</c:v>
                </c:pt>
                <c:pt idx="161">
                  <c:v>104.4435</c:v>
                </c:pt>
                <c:pt idx="162">
                  <c:v>104.72175</c:v>
                </c:pt>
                <c:pt idx="163">
                  <c:v>104.999916666667</c:v>
                </c:pt>
                <c:pt idx="164">
                  <c:v>105.277916666667</c:v>
                </c:pt>
                <c:pt idx="165">
                  <c:v>105.556</c:v>
                </c:pt>
                <c:pt idx="166">
                  <c:v>105.834166666667</c:v>
                </c:pt>
                <c:pt idx="167">
                  <c:v>106.11216666666699</c:v>
                </c:pt>
                <c:pt idx="168">
                  <c:v>106.39041666666699</c:v>
                </c:pt>
                <c:pt idx="169">
                  <c:v>106.668416666667</c:v>
                </c:pt>
                <c:pt idx="170">
                  <c:v>106.946583333333</c:v>
                </c:pt>
                <c:pt idx="171">
                  <c:v>107.22466666666701</c:v>
                </c:pt>
                <c:pt idx="172">
                  <c:v>107.502833333333</c:v>
                </c:pt>
                <c:pt idx="173">
                  <c:v>107.78083333333301</c:v>
                </c:pt>
                <c:pt idx="174">
                  <c:v>108.059</c:v>
                </c:pt>
                <c:pt idx="175">
                  <c:v>108.337166666667</c:v>
                </c:pt>
                <c:pt idx="176">
                  <c:v>108.61525</c:v>
                </c:pt>
                <c:pt idx="177">
                  <c:v>108.89341666666699</c:v>
                </c:pt>
                <c:pt idx="178">
                  <c:v>109.17149999999999</c:v>
                </c:pt>
                <c:pt idx="179">
                  <c:v>109.449583333333</c:v>
                </c:pt>
                <c:pt idx="180">
                  <c:v>109.72766666666701</c:v>
                </c:pt>
                <c:pt idx="181">
                  <c:v>110.00575000000001</c:v>
                </c:pt>
                <c:pt idx="182">
                  <c:v>110.28383333333301</c:v>
                </c:pt>
                <c:pt idx="183">
                  <c:v>110.562</c:v>
                </c:pt>
                <c:pt idx="184">
                  <c:v>110.840166666667</c:v>
                </c:pt>
                <c:pt idx="185">
                  <c:v>111.11816666666699</c:v>
                </c:pt>
                <c:pt idx="186">
                  <c:v>111.396333333333</c:v>
                </c:pt>
                <c:pt idx="187">
                  <c:v>111.67449999999999</c:v>
                </c:pt>
                <c:pt idx="188">
                  <c:v>111.9525</c:v>
                </c:pt>
                <c:pt idx="189">
                  <c:v>112.23066666666701</c:v>
                </c:pt>
                <c:pt idx="190">
                  <c:v>112.50875000000001</c:v>
                </c:pt>
                <c:pt idx="191">
                  <c:v>112.78683333333301</c:v>
                </c:pt>
                <c:pt idx="192">
                  <c:v>113.065</c:v>
                </c:pt>
                <c:pt idx="193">
                  <c:v>113.343083333333</c:v>
                </c:pt>
                <c:pt idx="194">
                  <c:v>113.62125</c:v>
                </c:pt>
                <c:pt idx="195">
                  <c:v>113.89941666666699</c:v>
                </c:pt>
                <c:pt idx="196">
                  <c:v>114.177416666667</c:v>
                </c:pt>
                <c:pt idx="197">
                  <c:v>114.4555</c:v>
                </c:pt>
                <c:pt idx="198">
                  <c:v>114.73366666666701</c:v>
                </c:pt>
                <c:pt idx="199">
                  <c:v>115.011833333333</c:v>
                </c:pt>
                <c:pt idx="200">
                  <c:v>115.28983333333299</c:v>
                </c:pt>
                <c:pt idx="201">
                  <c:v>115.568</c:v>
                </c:pt>
                <c:pt idx="202">
                  <c:v>115.846</c:v>
                </c:pt>
                <c:pt idx="203">
                  <c:v>116.12416666666699</c:v>
                </c:pt>
                <c:pt idx="204">
                  <c:v>116.40241666666699</c:v>
                </c:pt>
                <c:pt idx="205">
                  <c:v>116.680416666667</c:v>
                </c:pt>
                <c:pt idx="206">
                  <c:v>116.9585</c:v>
                </c:pt>
                <c:pt idx="207">
                  <c:v>117.23666666666701</c:v>
                </c:pt>
                <c:pt idx="208">
                  <c:v>117.51475000000001</c:v>
                </c:pt>
                <c:pt idx="209">
                  <c:v>117.792916666667</c:v>
                </c:pt>
                <c:pt idx="210">
                  <c:v>118.071</c:v>
                </c:pt>
                <c:pt idx="211">
                  <c:v>118.349166666667</c:v>
                </c:pt>
                <c:pt idx="212">
                  <c:v>118.62725</c:v>
                </c:pt>
                <c:pt idx="213">
                  <c:v>118.905333333333</c:v>
                </c:pt>
                <c:pt idx="214">
                  <c:v>119.183416666667</c:v>
                </c:pt>
                <c:pt idx="215">
                  <c:v>119.4615</c:v>
                </c:pt>
                <c:pt idx="216">
                  <c:v>119.73966666666701</c:v>
                </c:pt>
                <c:pt idx="217">
                  <c:v>120.01775000000001</c:v>
                </c:pt>
                <c:pt idx="218">
                  <c:v>120.29583333333299</c:v>
                </c:pt>
                <c:pt idx="219">
                  <c:v>120.574</c:v>
                </c:pt>
                <c:pt idx="220">
                  <c:v>120.852083333333</c:v>
                </c:pt>
                <c:pt idx="221">
                  <c:v>121.13016666666699</c:v>
                </c:pt>
                <c:pt idx="222">
                  <c:v>121.408333333333</c:v>
                </c:pt>
                <c:pt idx="223">
                  <c:v>121.6865</c:v>
                </c:pt>
                <c:pt idx="224">
                  <c:v>121.964583333333</c:v>
                </c:pt>
                <c:pt idx="225">
                  <c:v>122.24266666666701</c:v>
                </c:pt>
                <c:pt idx="226">
                  <c:v>122.520833333333</c:v>
                </c:pt>
                <c:pt idx="227">
                  <c:v>122.79883333333299</c:v>
                </c:pt>
                <c:pt idx="228">
                  <c:v>123.076916666667</c:v>
                </c:pt>
                <c:pt idx="229">
                  <c:v>123.355083333333</c:v>
                </c:pt>
                <c:pt idx="230">
                  <c:v>123.63325</c:v>
                </c:pt>
                <c:pt idx="231">
                  <c:v>123.911333333333</c:v>
                </c:pt>
                <c:pt idx="232">
                  <c:v>124.189416666667</c:v>
                </c:pt>
                <c:pt idx="233">
                  <c:v>124.467583333333</c:v>
                </c:pt>
                <c:pt idx="234">
                  <c:v>124.745583333333</c:v>
                </c:pt>
                <c:pt idx="235">
                  <c:v>125.02375000000001</c:v>
                </c:pt>
                <c:pt idx="236">
                  <c:v>125.30183333333299</c:v>
                </c:pt>
                <c:pt idx="237">
                  <c:v>125.579916666667</c:v>
                </c:pt>
                <c:pt idx="238">
                  <c:v>125.858083333333</c:v>
                </c:pt>
                <c:pt idx="239">
                  <c:v>126.13616666666699</c:v>
                </c:pt>
                <c:pt idx="240">
                  <c:v>126.414333333333</c:v>
                </c:pt>
                <c:pt idx="241">
                  <c:v>126.692333333333</c:v>
                </c:pt>
                <c:pt idx="242">
                  <c:v>126.9705</c:v>
                </c:pt>
                <c:pt idx="243">
                  <c:v>127.24866666666701</c:v>
                </c:pt>
                <c:pt idx="244">
                  <c:v>127.52675000000001</c:v>
                </c:pt>
                <c:pt idx="245">
                  <c:v>127.80483333333299</c:v>
                </c:pt>
                <c:pt idx="246">
                  <c:v>128.083</c:v>
                </c:pt>
                <c:pt idx="247">
                  <c:v>128.36099999999999</c:v>
                </c:pt>
                <c:pt idx="248">
                  <c:v>128.63925</c:v>
                </c:pt>
                <c:pt idx="249">
                  <c:v>128.91725</c:v>
                </c:pt>
                <c:pt idx="250">
                  <c:v>129.195416666667</c:v>
                </c:pt>
                <c:pt idx="251">
                  <c:v>129.4735</c:v>
                </c:pt>
                <c:pt idx="252">
                  <c:v>129.75166666666701</c:v>
                </c:pt>
                <c:pt idx="253">
                  <c:v>130.029666666667</c:v>
                </c:pt>
                <c:pt idx="254">
                  <c:v>130.30791666666701</c:v>
                </c:pt>
                <c:pt idx="255">
                  <c:v>130.585833333333</c:v>
                </c:pt>
                <c:pt idx="256">
                  <c:v>130.864</c:v>
                </c:pt>
                <c:pt idx="257">
                  <c:v>131.14216666666701</c:v>
                </c:pt>
                <c:pt idx="258">
                  <c:v>131.42025000000001</c:v>
                </c:pt>
                <c:pt idx="259">
                  <c:v>131.69833333333301</c:v>
                </c:pt>
                <c:pt idx="260">
                  <c:v>131.97641666666701</c:v>
                </c:pt>
                <c:pt idx="261">
                  <c:v>132.25466666666699</c:v>
                </c:pt>
                <c:pt idx="262">
                  <c:v>132.532833333333</c:v>
                </c:pt>
                <c:pt idx="263">
                  <c:v>132.810916666667</c:v>
                </c:pt>
                <c:pt idx="264">
                  <c:v>133.089</c:v>
                </c:pt>
                <c:pt idx="265">
                  <c:v>133.36699999999999</c:v>
                </c:pt>
                <c:pt idx="266">
                  <c:v>133.645166666667</c:v>
                </c:pt>
                <c:pt idx="267">
                  <c:v>133.92316666666699</c:v>
                </c:pt>
                <c:pt idx="268">
                  <c:v>134.201416666667</c:v>
                </c:pt>
                <c:pt idx="269">
                  <c:v>134.47941666666699</c:v>
                </c:pt>
                <c:pt idx="270">
                  <c:v>134.757583333333</c:v>
                </c:pt>
                <c:pt idx="271">
                  <c:v>135.035666666667</c:v>
                </c:pt>
                <c:pt idx="272">
                  <c:v>135.31375</c:v>
                </c:pt>
                <c:pt idx="273">
                  <c:v>135.59200000000001</c:v>
                </c:pt>
                <c:pt idx="274">
                  <c:v>135.87</c:v>
                </c:pt>
                <c:pt idx="275">
                  <c:v>136.14816666666701</c:v>
                </c:pt>
                <c:pt idx="276">
                  <c:v>136.426166666667</c:v>
                </c:pt>
                <c:pt idx="277">
                  <c:v>136.70433333333301</c:v>
                </c:pt>
                <c:pt idx="278">
                  <c:v>136.98249999999999</c:v>
                </c:pt>
                <c:pt idx="279">
                  <c:v>137.26050000000001</c:v>
                </c:pt>
                <c:pt idx="280">
                  <c:v>137.53874999999999</c:v>
                </c:pt>
                <c:pt idx="281">
                  <c:v>137.81683333333299</c:v>
                </c:pt>
                <c:pt idx="282">
                  <c:v>138.09483333333301</c:v>
                </c:pt>
                <c:pt idx="283">
                  <c:v>138.37299999999999</c:v>
                </c:pt>
                <c:pt idx="284">
                  <c:v>138.65108333333299</c:v>
                </c:pt>
                <c:pt idx="285">
                  <c:v>138.92916666666699</c:v>
                </c:pt>
                <c:pt idx="286">
                  <c:v>139.207416666667</c:v>
                </c:pt>
                <c:pt idx="287">
                  <c:v>139.48541666666699</c:v>
                </c:pt>
                <c:pt idx="288">
                  <c:v>139.76349999999999</c:v>
                </c:pt>
                <c:pt idx="289">
                  <c:v>140.04183333333299</c:v>
                </c:pt>
                <c:pt idx="290">
                  <c:v>140.31983333333301</c:v>
                </c:pt>
                <c:pt idx="291">
                  <c:v>140.597833333333</c:v>
                </c:pt>
                <c:pt idx="292">
                  <c:v>140.87608333333301</c:v>
                </c:pt>
                <c:pt idx="293">
                  <c:v>141.15416666666701</c:v>
                </c:pt>
                <c:pt idx="294">
                  <c:v>141.432166666667</c:v>
                </c:pt>
                <c:pt idx="295">
                  <c:v>141.71041666666699</c:v>
                </c:pt>
                <c:pt idx="296">
                  <c:v>141.988333333333</c:v>
                </c:pt>
                <c:pt idx="297">
                  <c:v>142.26650000000001</c:v>
                </c:pt>
                <c:pt idx="298">
                  <c:v>142.54474999999999</c:v>
                </c:pt>
                <c:pt idx="299">
                  <c:v>142.82283333333299</c:v>
                </c:pt>
                <c:pt idx="300">
                  <c:v>143.10091666666699</c:v>
                </c:pt>
                <c:pt idx="301">
                  <c:v>143.37899999999999</c:v>
                </c:pt>
                <c:pt idx="302">
                  <c:v>143.657166666667</c:v>
                </c:pt>
                <c:pt idx="303">
                  <c:v>143.93525</c:v>
                </c:pt>
                <c:pt idx="304">
                  <c:v>144.213333333333</c:v>
                </c:pt>
                <c:pt idx="305">
                  <c:v>144.4915</c:v>
                </c:pt>
                <c:pt idx="306">
                  <c:v>144.769583333333</c:v>
                </c:pt>
                <c:pt idx="307">
                  <c:v>145.047666666667</c:v>
                </c:pt>
                <c:pt idx="308">
                  <c:v>145.32583333333301</c:v>
                </c:pt>
                <c:pt idx="309">
                  <c:v>145.603916666667</c:v>
                </c:pt>
                <c:pt idx="310">
                  <c:v>145.88200000000001</c:v>
                </c:pt>
                <c:pt idx="311">
                  <c:v>146.16008333333301</c:v>
                </c:pt>
                <c:pt idx="312">
                  <c:v>146.43825000000001</c:v>
                </c:pt>
                <c:pt idx="313">
                  <c:v>146.71633333333301</c:v>
                </c:pt>
                <c:pt idx="314">
                  <c:v>146.994333333333</c:v>
                </c:pt>
                <c:pt idx="315">
                  <c:v>147.27258333333299</c:v>
                </c:pt>
                <c:pt idx="316">
                  <c:v>147.55066666666701</c:v>
                </c:pt>
                <c:pt idx="317">
                  <c:v>147.82875000000001</c:v>
                </c:pt>
                <c:pt idx="318">
                  <c:v>148.10683333333299</c:v>
                </c:pt>
                <c:pt idx="319">
                  <c:v>148.38491666666701</c:v>
                </c:pt>
                <c:pt idx="320">
                  <c:v>148.663166666667</c:v>
                </c:pt>
                <c:pt idx="321">
                  <c:v>148.94125</c:v>
                </c:pt>
                <c:pt idx="322">
                  <c:v>149.219333333333</c:v>
                </c:pt>
                <c:pt idx="323">
                  <c:v>149.49741666666699</c:v>
                </c:pt>
                <c:pt idx="324">
                  <c:v>149.775583333333</c:v>
                </c:pt>
                <c:pt idx="325">
                  <c:v>150.053666666667</c:v>
                </c:pt>
                <c:pt idx="326">
                  <c:v>150.33166666666699</c:v>
                </c:pt>
                <c:pt idx="327">
                  <c:v>150.609916666667</c:v>
                </c:pt>
                <c:pt idx="328">
                  <c:v>150.88800000000001</c:v>
                </c:pt>
                <c:pt idx="329">
                  <c:v>151.16608333333301</c:v>
                </c:pt>
                <c:pt idx="330">
                  <c:v>151.444166666667</c:v>
                </c:pt>
                <c:pt idx="331">
                  <c:v>151.72233333333301</c:v>
                </c:pt>
                <c:pt idx="332">
                  <c:v>152.00041666666701</c:v>
                </c:pt>
                <c:pt idx="333">
                  <c:v>152.27850000000001</c:v>
                </c:pt>
                <c:pt idx="334">
                  <c:v>152.55666666666701</c:v>
                </c:pt>
                <c:pt idx="335">
                  <c:v>152.834666666667</c:v>
                </c:pt>
                <c:pt idx="336">
                  <c:v>153.11291666666699</c:v>
                </c:pt>
                <c:pt idx="337">
                  <c:v>153.391083333333</c:v>
                </c:pt>
                <c:pt idx="338">
                  <c:v>153.66908333333299</c:v>
                </c:pt>
                <c:pt idx="339">
                  <c:v>153.94716666666699</c:v>
                </c:pt>
                <c:pt idx="340">
                  <c:v>154.225333333333</c:v>
                </c:pt>
                <c:pt idx="341">
                  <c:v>154.50749999999999</c:v>
                </c:pt>
                <c:pt idx="342">
                  <c:v>154.785666666667</c:v>
                </c:pt>
                <c:pt idx="343">
                  <c:v>155.06375</c:v>
                </c:pt>
                <c:pt idx="344">
                  <c:v>155.34200000000001</c:v>
                </c:pt>
                <c:pt idx="345">
                  <c:v>155.62008333333301</c:v>
                </c:pt>
                <c:pt idx="346">
                  <c:v>155.89808333333301</c:v>
                </c:pt>
                <c:pt idx="347">
                  <c:v>156.17633333333299</c:v>
                </c:pt>
                <c:pt idx="348">
                  <c:v>156.45433333333301</c:v>
                </c:pt>
                <c:pt idx="349">
                  <c:v>156.73241666666701</c:v>
                </c:pt>
                <c:pt idx="350">
                  <c:v>157.01066666666699</c:v>
                </c:pt>
                <c:pt idx="351">
                  <c:v>157.28866666666701</c:v>
                </c:pt>
                <c:pt idx="352">
                  <c:v>157.56683333333299</c:v>
                </c:pt>
                <c:pt idx="353">
                  <c:v>157.84633333333301</c:v>
                </c:pt>
                <c:pt idx="354">
                  <c:v>158.124333333333</c:v>
                </c:pt>
                <c:pt idx="355">
                  <c:v>158.4025</c:v>
                </c:pt>
                <c:pt idx="356">
                  <c:v>158.68066666666701</c:v>
                </c:pt>
                <c:pt idx="357">
                  <c:v>158.95875000000001</c:v>
                </c:pt>
                <c:pt idx="358">
                  <c:v>159.23691666666701</c:v>
                </c:pt>
                <c:pt idx="359">
                  <c:v>159.51499999999999</c:v>
                </c:pt>
                <c:pt idx="360">
                  <c:v>159.79300000000001</c:v>
                </c:pt>
                <c:pt idx="361">
                  <c:v>160.07116666666701</c:v>
                </c:pt>
                <c:pt idx="362">
                  <c:v>160.34933333333299</c:v>
                </c:pt>
                <c:pt idx="363">
                  <c:v>160.62741666666699</c:v>
                </c:pt>
                <c:pt idx="364">
                  <c:v>160.90549999999999</c:v>
                </c:pt>
                <c:pt idx="365">
                  <c:v>161.18366666666699</c:v>
                </c:pt>
                <c:pt idx="366">
                  <c:v>161.46174999999999</c:v>
                </c:pt>
                <c:pt idx="367">
                  <c:v>161.739833333333</c:v>
                </c:pt>
                <c:pt idx="368">
                  <c:v>162.01791666666699</c:v>
                </c:pt>
                <c:pt idx="369">
                  <c:v>162.296083333333</c:v>
                </c:pt>
                <c:pt idx="370">
                  <c:v>162.574166666667</c:v>
                </c:pt>
                <c:pt idx="371">
                  <c:v>162.85225</c:v>
                </c:pt>
                <c:pt idx="372">
                  <c:v>163.130333333333</c:v>
                </c:pt>
                <c:pt idx="373">
                  <c:v>163.40841666666699</c:v>
                </c:pt>
                <c:pt idx="374">
                  <c:v>163.686583333333</c:v>
                </c:pt>
                <c:pt idx="375">
                  <c:v>163.96483333333299</c:v>
                </c:pt>
                <c:pt idx="376">
                  <c:v>164.24275</c:v>
                </c:pt>
                <c:pt idx="377">
                  <c:v>164.52099999999999</c:v>
                </c:pt>
                <c:pt idx="378">
                  <c:v>164.79908333333299</c:v>
                </c:pt>
                <c:pt idx="379">
                  <c:v>165.07716666666701</c:v>
                </c:pt>
                <c:pt idx="380">
                  <c:v>165.355166666667</c:v>
                </c:pt>
                <c:pt idx="381">
                  <c:v>165.63333333333301</c:v>
                </c:pt>
                <c:pt idx="382">
                  <c:v>165.91149999999999</c:v>
                </c:pt>
                <c:pt idx="383">
                  <c:v>166.18958333333299</c:v>
                </c:pt>
                <c:pt idx="384">
                  <c:v>166.46766666666699</c:v>
                </c:pt>
                <c:pt idx="385">
                  <c:v>166.74574999999999</c:v>
                </c:pt>
                <c:pt idx="386">
                  <c:v>167.02391666666699</c:v>
                </c:pt>
                <c:pt idx="387">
                  <c:v>167.30199999999999</c:v>
                </c:pt>
                <c:pt idx="388">
                  <c:v>167.580166666667</c:v>
                </c:pt>
                <c:pt idx="389">
                  <c:v>167.85825</c:v>
                </c:pt>
                <c:pt idx="390">
                  <c:v>168.136416666667</c:v>
                </c:pt>
                <c:pt idx="391">
                  <c:v>168.4145</c:v>
                </c:pt>
                <c:pt idx="392">
                  <c:v>168.692583333333</c:v>
                </c:pt>
                <c:pt idx="393">
                  <c:v>168.970666666667</c:v>
                </c:pt>
                <c:pt idx="394">
                  <c:v>169.24883333333301</c:v>
                </c:pt>
                <c:pt idx="395">
                  <c:v>169.52691666666701</c:v>
                </c:pt>
                <c:pt idx="396">
                  <c:v>169.80508333333299</c:v>
                </c:pt>
                <c:pt idx="397">
                  <c:v>170.08316666666701</c:v>
                </c:pt>
                <c:pt idx="398">
                  <c:v>170.36125000000001</c:v>
                </c:pt>
                <c:pt idx="399">
                  <c:v>170.6395</c:v>
                </c:pt>
                <c:pt idx="400">
                  <c:v>170.91749999999999</c:v>
                </c:pt>
                <c:pt idx="401">
                  <c:v>171.19558333333299</c:v>
                </c:pt>
                <c:pt idx="402">
                  <c:v>171.47366666666699</c:v>
                </c:pt>
                <c:pt idx="403">
                  <c:v>171.751833333333</c:v>
                </c:pt>
                <c:pt idx="404">
                  <c:v>172.03</c:v>
                </c:pt>
                <c:pt idx="405">
                  <c:v>172.30799999999999</c:v>
                </c:pt>
                <c:pt idx="406">
                  <c:v>172.586166666667</c:v>
                </c:pt>
                <c:pt idx="407">
                  <c:v>172.86433333333301</c:v>
                </c:pt>
                <c:pt idx="408">
                  <c:v>173.142333333333</c:v>
                </c:pt>
                <c:pt idx="409">
                  <c:v>173.4205</c:v>
                </c:pt>
                <c:pt idx="410">
                  <c:v>173.6985</c:v>
                </c:pt>
                <c:pt idx="411">
                  <c:v>173.976666666667</c:v>
                </c:pt>
                <c:pt idx="412">
                  <c:v>174.25483333333301</c:v>
                </c:pt>
                <c:pt idx="413">
                  <c:v>174.532833333333</c:v>
                </c:pt>
                <c:pt idx="414">
                  <c:v>174.81108333333299</c:v>
                </c:pt>
                <c:pt idx="415">
                  <c:v>175.08916666666701</c:v>
                </c:pt>
                <c:pt idx="416">
                  <c:v>175.36725000000001</c:v>
                </c:pt>
                <c:pt idx="417">
                  <c:v>175.64533333333301</c:v>
                </c:pt>
                <c:pt idx="418">
                  <c:v>175.92333333333301</c:v>
                </c:pt>
                <c:pt idx="419">
                  <c:v>176.20166666666699</c:v>
                </c:pt>
                <c:pt idx="420">
                  <c:v>176.47966666666699</c:v>
                </c:pt>
                <c:pt idx="421">
                  <c:v>176.757833333333</c:v>
                </c:pt>
                <c:pt idx="422">
                  <c:v>177.03583333333299</c:v>
                </c:pt>
                <c:pt idx="423">
                  <c:v>177.31399999999999</c:v>
                </c:pt>
                <c:pt idx="424">
                  <c:v>177.59208333333299</c:v>
                </c:pt>
                <c:pt idx="425">
                  <c:v>177.87025</c:v>
                </c:pt>
                <c:pt idx="426">
                  <c:v>178.148333333333</c:v>
                </c:pt>
                <c:pt idx="427">
                  <c:v>178.4265</c:v>
                </c:pt>
                <c:pt idx="428">
                  <c:v>178.70458333333301</c:v>
                </c:pt>
                <c:pt idx="429">
                  <c:v>178.982666666667</c:v>
                </c:pt>
                <c:pt idx="430">
                  <c:v>179.26066666666699</c:v>
                </c:pt>
                <c:pt idx="431">
                  <c:v>179.53891666666701</c:v>
                </c:pt>
                <c:pt idx="432">
                  <c:v>179.81700000000001</c:v>
                </c:pt>
                <c:pt idx="433">
                  <c:v>180.09508333333301</c:v>
                </c:pt>
                <c:pt idx="434">
                  <c:v>180.373166666667</c:v>
                </c:pt>
                <c:pt idx="435">
                  <c:v>180.65133333333301</c:v>
                </c:pt>
                <c:pt idx="436">
                  <c:v>180.92941666666701</c:v>
                </c:pt>
                <c:pt idx="437">
                  <c:v>181.20750000000001</c:v>
                </c:pt>
                <c:pt idx="438">
                  <c:v>181.48558333333301</c:v>
                </c:pt>
                <c:pt idx="439">
                  <c:v>181.76374999999999</c:v>
                </c:pt>
                <c:pt idx="440">
                  <c:v>182.042</c:v>
                </c:pt>
                <c:pt idx="441">
                  <c:v>182.32</c:v>
                </c:pt>
                <c:pt idx="442">
                  <c:v>182.59808333333299</c:v>
                </c:pt>
                <c:pt idx="443">
                  <c:v>182.87616666666699</c:v>
                </c:pt>
                <c:pt idx="444">
                  <c:v>183.154333333333</c:v>
                </c:pt>
                <c:pt idx="445">
                  <c:v>183.43233333333299</c:v>
                </c:pt>
                <c:pt idx="446">
                  <c:v>183.71058333333301</c:v>
                </c:pt>
                <c:pt idx="447">
                  <c:v>183.988666666667</c:v>
                </c:pt>
                <c:pt idx="448">
                  <c:v>184.26675</c:v>
                </c:pt>
                <c:pt idx="449">
                  <c:v>184.54491666666701</c:v>
                </c:pt>
                <c:pt idx="450">
                  <c:v>184.82300000000001</c:v>
                </c:pt>
                <c:pt idx="451">
                  <c:v>185.101</c:v>
                </c:pt>
                <c:pt idx="452">
                  <c:v>185.37925000000001</c:v>
                </c:pt>
                <c:pt idx="453">
                  <c:v>185.65733333333301</c:v>
                </c:pt>
                <c:pt idx="454">
                  <c:v>185.93533333333301</c:v>
                </c:pt>
                <c:pt idx="455">
                  <c:v>186.21350000000001</c:v>
                </c:pt>
                <c:pt idx="456">
                  <c:v>186.49158333333301</c:v>
                </c:pt>
                <c:pt idx="457">
                  <c:v>186.76974999999999</c:v>
                </c:pt>
                <c:pt idx="458">
                  <c:v>187.04791666666699</c:v>
                </c:pt>
                <c:pt idx="459">
                  <c:v>187.32583333333301</c:v>
                </c:pt>
                <c:pt idx="460">
                  <c:v>187.60400000000001</c:v>
                </c:pt>
                <c:pt idx="461">
                  <c:v>187.88225</c:v>
                </c:pt>
                <c:pt idx="462">
                  <c:v>188.16024999999999</c:v>
                </c:pt>
                <c:pt idx="463">
                  <c:v>188.438416666667</c:v>
                </c:pt>
                <c:pt idx="464">
                  <c:v>188.71658333333301</c:v>
                </c:pt>
                <c:pt idx="465">
                  <c:v>188.994666666667</c:v>
                </c:pt>
                <c:pt idx="466">
                  <c:v>189.27275</c:v>
                </c:pt>
                <c:pt idx="467">
                  <c:v>189.55091666666701</c:v>
                </c:pt>
                <c:pt idx="468">
                  <c:v>189.828916666667</c:v>
                </c:pt>
                <c:pt idx="469">
                  <c:v>190.107</c:v>
                </c:pt>
                <c:pt idx="470">
                  <c:v>190.385166666667</c:v>
                </c:pt>
                <c:pt idx="471">
                  <c:v>190.66325000000001</c:v>
                </c:pt>
                <c:pt idx="472">
                  <c:v>190.94141666666701</c:v>
                </c:pt>
                <c:pt idx="473">
                  <c:v>191.21958333333299</c:v>
                </c:pt>
                <c:pt idx="474">
                  <c:v>191.49766666666699</c:v>
                </c:pt>
                <c:pt idx="475">
                  <c:v>191.775833333333</c:v>
                </c:pt>
                <c:pt idx="476">
                  <c:v>192.05383333333299</c:v>
                </c:pt>
                <c:pt idx="477">
                  <c:v>192.33191666666701</c:v>
                </c:pt>
                <c:pt idx="478">
                  <c:v>192.61008333333299</c:v>
                </c:pt>
                <c:pt idx="479">
                  <c:v>192.88816666666699</c:v>
                </c:pt>
                <c:pt idx="480">
                  <c:v>193.16624999999999</c:v>
                </c:pt>
                <c:pt idx="481">
                  <c:v>193.44433333333299</c:v>
                </c:pt>
                <c:pt idx="482">
                  <c:v>193.72675000000001</c:v>
                </c:pt>
                <c:pt idx="483">
                  <c:v>194.00475</c:v>
                </c:pt>
                <c:pt idx="484">
                  <c:v>194.282833333333</c:v>
                </c:pt>
                <c:pt idx="485">
                  <c:v>194.56100000000001</c:v>
                </c:pt>
                <c:pt idx="486">
                  <c:v>194.83908333333301</c:v>
                </c:pt>
                <c:pt idx="487">
                  <c:v>195.11725000000001</c:v>
                </c:pt>
                <c:pt idx="488">
                  <c:v>195.39533333333301</c:v>
                </c:pt>
                <c:pt idx="489">
                  <c:v>195.67341666666701</c:v>
                </c:pt>
                <c:pt idx="490">
                  <c:v>195.95150000000001</c:v>
                </c:pt>
                <c:pt idx="491">
                  <c:v>196.22966666666699</c:v>
                </c:pt>
                <c:pt idx="492">
                  <c:v>196.50774999999999</c:v>
                </c:pt>
                <c:pt idx="493">
                  <c:v>196.78591666666699</c:v>
                </c:pt>
                <c:pt idx="494">
                  <c:v>197.06399999999999</c:v>
                </c:pt>
                <c:pt idx="495">
                  <c:v>197.34208333333299</c:v>
                </c:pt>
                <c:pt idx="496">
                  <c:v>197.62016666666699</c:v>
                </c:pt>
                <c:pt idx="497">
                  <c:v>197.89824999999999</c:v>
                </c:pt>
                <c:pt idx="498">
                  <c:v>198.176416666667</c:v>
                </c:pt>
                <c:pt idx="499">
                  <c:v>198.45458333333301</c:v>
                </c:pt>
                <c:pt idx="500">
                  <c:v>198.732583333333</c:v>
                </c:pt>
                <c:pt idx="501">
                  <c:v>199.01075</c:v>
                </c:pt>
                <c:pt idx="502">
                  <c:v>199.288833333333</c:v>
                </c:pt>
                <c:pt idx="503">
                  <c:v>199.566916666667</c:v>
                </c:pt>
                <c:pt idx="504">
                  <c:v>199.84508333333301</c:v>
                </c:pt>
                <c:pt idx="505">
                  <c:v>200.12325000000001</c:v>
                </c:pt>
                <c:pt idx="506">
                  <c:v>200.40133333333301</c:v>
                </c:pt>
                <c:pt idx="507">
                  <c:v>200.67933333333301</c:v>
                </c:pt>
                <c:pt idx="508">
                  <c:v>200.95750000000001</c:v>
                </c:pt>
                <c:pt idx="509">
                  <c:v>201.23566666666699</c:v>
                </c:pt>
                <c:pt idx="510">
                  <c:v>201.51366666666701</c:v>
                </c:pt>
                <c:pt idx="511">
                  <c:v>201.79191666666699</c:v>
                </c:pt>
                <c:pt idx="512">
                  <c:v>202.06991666666701</c:v>
                </c:pt>
                <c:pt idx="513">
                  <c:v>202.34808333333299</c:v>
                </c:pt>
                <c:pt idx="514">
                  <c:v>202.62616666666699</c:v>
                </c:pt>
                <c:pt idx="515">
                  <c:v>202.90424999999999</c:v>
                </c:pt>
                <c:pt idx="516">
                  <c:v>203.18233333333299</c:v>
                </c:pt>
                <c:pt idx="517">
                  <c:v>203.4605</c:v>
                </c:pt>
                <c:pt idx="518">
                  <c:v>203.738666666667</c:v>
                </c:pt>
                <c:pt idx="519">
                  <c:v>204.01675</c:v>
                </c:pt>
                <c:pt idx="520">
                  <c:v>204.294833333333</c:v>
                </c:pt>
                <c:pt idx="521">
                  <c:v>204.57300000000001</c:v>
                </c:pt>
                <c:pt idx="522">
                  <c:v>204.85108333333301</c:v>
                </c:pt>
                <c:pt idx="523">
                  <c:v>205.129166666667</c:v>
                </c:pt>
                <c:pt idx="524">
                  <c:v>205.40725</c:v>
                </c:pt>
                <c:pt idx="525">
                  <c:v>205.68541666666701</c:v>
                </c:pt>
                <c:pt idx="526">
                  <c:v>205.96350000000001</c:v>
                </c:pt>
                <c:pt idx="527">
                  <c:v>206.2415</c:v>
                </c:pt>
                <c:pt idx="528">
                  <c:v>206.51966666666701</c:v>
                </c:pt>
                <c:pt idx="529">
                  <c:v>206.79775000000001</c:v>
                </c:pt>
                <c:pt idx="530">
                  <c:v>207.07591666666701</c:v>
                </c:pt>
                <c:pt idx="531">
                  <c:v>207.35400000000001</c:v>
                </c:pt>
                <c:pt idx="532">
                  <c:v>207.63216666666699</c:v>
                </c:pt>
                <c:pt idx="533">
                  <c:v>207.91024999999999</c:v>
                </c:pt>
                <c:pt idx="534">
                  <c:v>208.18833333333299</c:v>
                </c:pt>
                <c:pt idx="535">
                  <c:v>208.46641666666699</c:v>
                </c:pt>
                <c:pt idx="536">
                  <c:v>208.744583333333</c:v>
                </c:pt>
                <c:pt idx="537">
                  <c:v>209.02275</c:v>
                </c:pt>
                <c:pt idx="538">
                  <c:v>209.300833333333</c:v>
                </c:pt>
                <c:pt idx="539">
                  <c:v>209.578916666667</c:v>
                </c:pt>
                <c:pt idx="540">
                  <c:v>209.85708333333301</c:v>
                </c:pt>
                <c:pt idx="541">
                  <c:v>210.135166666667</c:v>
                </c:pt>
                <c:pt idx="542">
                  <c:v>210.41325000000001</c:v>
                </c:pt>
                <c:pt idx="543">
                  <c:v>210.69133333333301</c:v>
                </c:pt>
                <c:pt idx="544">
                  <c:v>210.96950000000001</c:v>
                </c:pt>
                <c:pt idx="545">
                  <c:v>211.24758333333301</c:v>
                </c:pt>
                <c:pt idx="546">
                  <c:v>211.52574999999999</c:v>
                </c:pt>
                <c:pt idx="547">
                  <c:v>211.80383333333299</c:v>
                </c:pt>
                <c:pt idx="548">
                  <c:v>212.08191666666701</c:v>
                </c:pt>
                <c:pt idx="549">
                  <c:v>212.36008333333299</c:v>
                </c:pt>
                <c:pt idx="550">
                  <c:v>212.63816666666699</c:v>
                </c:pt>
                <c:pt idx="551">
                  <c:v>212.91616666666701</c:v>
                </c:pt>
                <c:pt idx="552">
                  <c:v>213.19433333333299</c:v>
                </c:pt>
                <c:pt idx="553">
                  <c:v>213.4725</c:v>
                </c:pt>
                <c:pt idx="554">
                  <c:v>213.75049999999999</c:v>
                </c:pt>
                <c:pt idx="555">
                  <c:v>214.02866666666699</c:v>
                </c:pt>
                <c:pt idx="556">
                  <c:v>214.30816666666701</c:v>
                </c:pt>
                <c:pt idx="557">
                  <c:v>214.58633333333299</c:v>
                </c:pt>
                <c:pt idx="558">
                  <c:v>214.86441666666701</c:v>
                </c:pt>
                <c:pt idx="559">
                  <c:v>215.14258333333299</c:v>
                </c:pt>
                <c:pt idx="560">
                  <c:v>215.42058333333301</c:v>
                </c:pt>
                <c:pt idx="561">
                  <c:v>215.698833333333</c:v>
                </c:pt>
                <c:pt idx="562">
                  <c:v>215.97691666666699</c:v>
                </c:pt>
                <c:pt idx="563">
                  <c:v>216.255</c:v>
                </c:pt>
                <c:pt idx="564">
                  <c:v>216.533166666667</c:v>
                </c:pt>
                <c:pt idx="565">
                  <c:v>216.81125</c:v>
                </c:pt>
                <c:pt idx="566">
                  <c:v>217.089333333333</c:v>
                </c:pt>
                <c:pt idx="567">
                  <c:v>217.367416666667</c:v>
                </c:pt>
                <c:pt idx="568">
                  <c:v>217.64541666666699</c:v>
                </c:pt>
                <c:pt idx="569">
                  <c:v>217.923583333333</c:v>
                </c:pt>
                <c:pt idx="570">
                  <c:v>218.20166666666699</c:v>
                </c:pt>
                <c:pt idx="571">
                  <c:v>218.479833333333</c:v>
                </c:pt>
                <c:pt idx="572">
                  <c:v>218.757916666667</c:v>
                </c:pt>
                <c:pt idx="573">
                  <c:v>219.03608333333301</c:v>
                </c:pt>
                <c:pt idx="574">
                  <c:v>219.31416666666701</c:v>
                </c:pt>
                <c:pt idx="575">
                  <c:v>219.59233333333299</c:v>
                </c:pt>
                <c:pt idx="576">
                  <c:v>219.87033333333301</c:v>
                </c:pt>
                <c:pt idx="577">
                  <c:v>220.14850000000001</c:v>
                </c:pt>
                <c:pt idx="578">
                  <c:v>220.42666666666699</c:v>
                </c:pt>
                <c:pt idx="579">
                  <c:v>220.704833333333</c:v>
                </c:pt>
                <c:pt idx="580">
                  <c:v>220.98275000000001</c:v>
                </c:pt>
                <c:pt idx="581">
                  <c:v>221.26091666666699</c:v>
                </c:pt>
                <c:pt idx="582">
                  <c:v>221.539083333333</c:v>
                </c:pt>
                <c:pt idx="583">
                  <c:v>221.81716666666699</c:v>
                </c:pt>
                <c:pt idx="584">
                  <c:v>222.09524999999999</c:v>
                </c:pt>
                <c:pt idx="585">
                  <c:v>222.37333333333299</c:v>
                </c:pt>
                <c:pt idx="586">
                  <c:v>222.6515</c:v>
                </c:pt>
                <c:pt idx="587">
                  <c:v>222.929666666667</c:v>
                </c:pt>
                <c:pt idx="588">
                  <c:v>223.20775</c:v>
                </c:pt>
                <c:pt idx="589">
                  <c:v>223.48583333333301</c:v>
                </c:pt>
                <c:pt idx="590">
                  <c:v>223.76400000000001</c:v>
                </c:pt>
                <c:pt idx="591">
                  <c:v>224.04208333333301</c:v>
                </c:pt>
                <c:pt idx="592">
                  <c:v>224.32016666666701</c:v>
                </c:pt>
                <c:pt idx="593">
                  <c:v>224.59825000000001</c:v>
                </c:pt>
                <c:pt idx="594">
                  <c:v>224.87641666666701</c:v>
                </c:pt>
                <c:pt idx="595">
                  <c:v>225.15450000000001</c:v>
                </c:pt>
                <c:pt idx="596">
                  <c:v>225.43266666666699</c:v>
                </c:pt>
                <c:pt idx="597">
                  <c:v>225.71066666666701</c:v>
                </c:pt>
                <c:pt idx="598">
                  <c:v>225.98875000000001</c:v>
                </c:pt>
                <c:pt idx="599">
                  <c:v>226.26691666666699</c:v>
                </c:pt>
                <c:pt idx="600">
                  <c:v>226.545083333333</c:v>
                </c:pt>
                <c:pt idx="601">
                  <c:v>226.82316666666699</c:v>
                </c:pt>
                <c:pt idx="602">
                  <c:v>227.10116666666701</c:v>
                </c:pt>
                <c:pt idx="603">
                  <c:v>227.379416666667</c:v>
                </c:pt>
                <c:pt idx="604">
                  <c:v>227.6575</c:v>
                </c:pt>
                <c:pt idx="605">
                  <c:v>227.93549999999999</c:v>
                </c:pt>
                <c:pt idx="606">
                  <c:v>228.21375</c:v>
                </c:pt>
                <c:pt idx="607">
                  <c:v>228.49183333333301</c:v>
                </c:pt>
                <c:pt idx="608">
                  <c:v>228.769833333333</c:v>
                </c:pt>
                <c:pt idx="609">
                  <c:v>229.04808333333301</c:v>
                </c:pt>
                <c:pt idx="610">
                  <c:v>229.32616666666701</c:v>
                </c:pt>
                <c:pt idx="611">
                  <c:v>229.60433333333299</c:v>
                </c:pt>
                <c:pt idx="612">
                  <c:v>229.88233333333301</c:v>
                </c:pt>
                <c:pt idx="613">
                  <c:v>230.16050000000001</c:v>
                </c:pt>
                <c:pt idx="614">
                  <c:v>230.4385</c:v>
                </c:pt>
                <c:pt idx="615">
                  <c:v>230.71674999999999</c:v>
                </c:pt>
                <c:pt idx="616">
                  <c:v>230.99483333333299</c:v>
                </c:pt>
                <c:pt idx="617">
                  <c:v>231.27283333333301</c:v>
                </c:pt>
                <c:pt idx="618">
                  <c:v>231.55099999999999</c:v>
                </c:pt>
                <c:pt idx="619">
                  <c:v>231.82916666666699</c:v>
                </c:pt>
                <c:pt idx="620">
                  <c:v>232.10724999999999</c:v>
                </c:pt>
                <c:pt idx="621">
                  <c:v>232.38533333333299</c:v>
                </c:pt>
                <c:pt idx="622">
                  <c:v>232.5625</c:v>
                </c:pt>
              </c:numCache>
            </c:numRef>
          </c:xVal>
          <c:yVal>
            <c:numRef>
              <c:f>'Regeneration Study'!$L$218:$L$840</c:f>
              <c:numCache>
                <c:formatCode>0.00</c:formatCode>
                <c:ptCount val="623"/>
                <c:pt idx="0">
                  <c:v>36.429167238299598</c:v>
                </c:pt>
                <c:pt idx="1">
                  <c:v>36.136456177221199</c:v>
                </c:pt>
                <c:pt idx="2">
                  <c:v>36.114793195131398</c:v>
                </c:pt>
                <c:pt idx="3">
                  <c:v>36.6354398413037</c:v>
                </c:pt>
                <c:pt idx="4">
                  <c:v>36.288171527080998</c:v>
                </c:pt>
                <c:pt idx="5">
                  <c:v>35.9632267044055</c:v>
                </c:pt>
                <c:pt idx="6">
                  <c:v>35.9848710950804</c:v>
                </c:pt>
                <c:pt idx="7">
                  <c:v>36.331542727966998</c:v>
                </c:pt>
                <c:pt idx="8">
                  <c:v>36.114793195131398</c:v>
                </c:pt>
                <c:pt idx="9">
                  <c:v>36.494280027205498</c:v>
                </c:pt>
                <c:pt idx="10">
                  <c:v>36.461720297329698</c:v>
                </c:pt>
                <c:pt idx="11">
                  <c:v>36.570274978434703</c:v>
                </c:pt>
                <c:pt idx="12">
                  <c:v>36.765841771879998</c:v>
                </c:pt>
                <c:pt idx="13">
                  <c:v>36.776713283213297</c:v>
                </c:pt>
                <c:pt idx="14">
                  <c:v>37.0378225532017</c:v>
                </c:pt>
                <c:pt idx="15">
                  <c:v>36.809330495420099</c:v>
                </c:pt>
                <c:pt idx="16">
                  <c:v>36.8202046852902</c:v>
                </c:pt>
                <c:pt idx="17">
                  <c:v>36.591993926892599</c:v>
                </c:pt>
                <c:pt idx="18">
                  <c:v>36.928980087985103</c:v>
                </c:pt>
                <c:pt idx="19">
                  <c:v>37.005162431549699</c:v>
                </c:pt>
                <c:pt idx="20">
                  <c:v>37.135837842636903</c:v>
                </c:pt>
                <c:pt idx="21">
                  <c:v>37.255709002322398</c:v>
                </c:pt>
                <c:pt idx="22">
                  <c:v>36.9398609799753</c:v>
                </c:pt>
                <c:pt idx="23">
                  <c:v>37.048710155578704</c:v>
                </c:pt>
                <c:pt idx="24">
                  <c:v>37.070488046473898</c:v>
                </c:pt>
                <c:pt idx="25">
                  <c:v>37.135837842636903</c:v>
                </c:pt>
                <c:pt idx="26">
                  <c:v>37.277512444735201</c:v>
                </c:pt>
                <c:pt idx="27">
                  <c:v>37.517528203236701</c:v>
                </c:pt>
                <c:pt idx="28">
                  <c:v>37.834411663026103</c:v>
                </c:pt>
                <c:pt idx="29">
                  <c:v>37.626734239747499</c:v>
                </c:pt>
                <c:pt idx="30">
                  <c:v>37.703218340923399</c:v>
                </c:pt>
                <c:pt idx="31">
                  <c:v>37.484779223326797</c:v>
                </c:pt>
                <c:pt idx="32">
                  <c:v>37.397479198148901</c:v>
                </c:pt>
                <c:pt idx="33">
                  <c:v>37.615810257782101</c:v>
                </c:pt>
                <c:pt idx="34">
                  <c:v>37.746938616609597</c:v>
                </c:pt>
                <c:pt idx="35">
                  <c:v>37.856286698345301</c:v>
                </c:pt>
                <c:pt idx="36">
                  <c:v>37.834411663026103</c:v>
                </c:pt>
                <c:pt idx="37">
                  <c:v>37.812539337864202</c:v>
                </c:pt>
                <c:pt idx="38">
                  <c:v>38.206656393734598</c:v>
                </c:pt>
                <c:pt idx="39">
                  <c:v>38.0313846272226</c:v>
                </c:pt>
                <c:pt idx="40">
                  <c:v>37.943813954634201</c:v>
                </c:pt>
                <c:pt idx="41">
                  <c:v>38.305323626124</c:v>
                </c:pt>
                <c:pt idx="42">
                  <c:v>38.206656393734598</c:v>
                </c:pt>
                <c:pt idx="43">
                  <c:v>38.513801321767801</c:v>
                </c:pt>
                <c:pt idx="44">
                  <c:v>38.425991087518597</c:v>
                </c:pt>
                <c:pt idx="45">
                  <c:v>38.272428194179398</c:v>
                </c:pt>
                <c:pt idx="46">
                  <c:v>38.206656393734598</c:v>
                </c:pt>
                <c:pt idx="47">
                  <c:v>38.250501537960602</c:v>
                </c:pt>
                <c:pt idx="48">
                  <c:v>38.1080449543675</c:v>
                </c:pt>
                <c:pt idx="49">
                  <c:v>38.491844668257897</c:v>
                </c:pt>
                <c:pt idx="50">
                  <c:v>38.5796876715971</c:v>
                </c:pt>
                <c:pt idx="51">
                  <c:v>38.327257092794</c:v>
                </c:pt>
                <c:pt idx="52">
                  <c:v>38.447939551812098</c:v>
                </c:pt>
                <c:pt idx="53">
                  <c:v>38.7664996481763</c:v>
                </c:pt>
                <c:pt idx="54">
                  <c:v>38.645598619653398</c:v>
                </c:pt>
                <c:pt idx="55">
                  <c:v>38.931497422732299</c:v>
                </c:pt>
                <c:pt idx="56">
                  <c:v>38.689552926445401</c:v>
                </c:pt>
                <c:pt idx="57">
                  <c:v>38.931497422732299</c:v>
                </c:pt>
                <c:pt idx="58">
                  <c:v>38.821481545601699</c:v>
                </c:pt>
                <c:pt idx="59">
                  <c:v>38.986531424653997</c:v>
                </c:pt>
                <c:pt idx="60">
                  <c:v>39.107665552424699</c:v>
                </c:pt>
                <c:pt idx="61">
                  <c:v>38.843479237028603</c:v>
                </c:pt>
                <c:pt idx="62">
                  <c:v>38.909488761939798</c:v>
                </c:pt>
                <c:pt idx="63">
                  <c:v>39.2840096523095</c:v>
                </c:pt>
                <c:pt idx="64">
                  <c:v>39.173773949496798</c:v>
                </c:pt>
                <c:pt idx="65">
                  <c:v>38.953508827575803</c:v>
                </c:pt>
                <c:pt idx="66">
                  <c:v>39.052594468834499</c:v>
                </c:pt>
                <c:pt idx="67">
                  <c:v>39.129698934333902</c:v>
                </c:pt>
                <c:pt idx="68">
                  <c:v>39.438455366868801</c:v>
                </c:pt>
                <c:pt idx="69">
                  <c:v>39.482607542244097</c:v>
                </c:pt>
                <c:pt idx="70">
                  <c:v>39.460530074283398</c:v>
                </c:pt>
                <c:pt idx="71">
                  <c:v>39.394314230917303</c:v>
                </c:pt>
                <c:pt idx="72">
                  <c:v>39.526770762566599</c:v>
                </c:pt>
                <c:pt idx="73">
                  <c:v>39.7919823382096</c:v>
                </c:pt>
                <c:pt idx="74">
                  <c:v>39.803041817790401</c:v>
                </c:pt>
                <c:pt idx="75">
                  <c:v>39.991152807578402</c:v>
                </c:pt>
                <c:pt idx="76">
                  <c:v>39.769866149979201</c:v>
                </c:pt>
                <c:pt idx="77">
                  <c:v>39.692481648213302</c:v>
                </c:pt>
                <c:pt idx="78">
                  <c:v>39.946873280805399</c:v>
                </c:pt>
                <c:pt idx="79">
                  <c:v>39.880474807390002</c:v>
                </c:pt>
                <c:pt idx="80">
                  <c:v>40.1240580627775</c:v>
                </c:pt>
                <c:pt idx="81">
                  <c:v>39.858347531266702</c:v>
                </c:pt>
                <c:pt idx="82">
                  <c:v>40.279240757045102</c:v>
                </c:pt>
                <c:pt idx="83">
                  <c:v>40.146218669386599</c:v>
                </c:pt>
                <c:pt idx="84">
                  <c:v>39.946873280805399</c:v>
                </c:pt>
                <c:pt idx="85">
                  <c:v>40.334696570843697</c:v>
                </c:pt>
                <c:pt idx="86">
                  <c:v>40.490064610933302</c:v>
                </c:pt>
                <c:pt idx="87">
                  <c:v>40.367977864878902</c:v>
                </c:pt>
                <c:pt idx="88">
                  <c:v>40.7011398288574</c:v>
                </c:pt>
                <c:pt idx="89">
                  <c:v>40.645569504732599</c:v>
                </c:pt>
                <c:pt idx="90">
                  <c:v>40.678909460217803</c:v>
                </c:pt>
                <c:pt idx="91">
                  <c:v>40.623346131966798</c:v>
                </c:pt>
                <c:pt idx="92">
                  <c:v>40.756728350501902</c:v>
                </c:pt>
                <c:pt idx="93">
                  <c:v>40.968122824645199</c:v>
                </c:pt>
                <c:pt idx="94">
                  <c:v>40.823457268904598</c:v>
                </c:pt>
                <c:pt idx="95">
                  <c:v>40.790089306652199</c:v>
                </c:pt>
                <c:pt idx="96">
                  <c:v>40.879083623504997</c:v>
                </c:pt>
                <c:pt idx="97">
                  <c:v>40.812333680438101</c:v>
                </c:pt>
                <c:pt idx="98">
                  <c:v>41.146336061046497</c:v>
                </c:pt>
                <c:pt idx="99">
                  <c:v>41.034931708060597</c:v>
                </c:pt>
                <c:pt idx="100">
                  <c:v>41.280114147002102</c:v>
                </c:pt>
                <c:pt idx="101">
                  <c:v>41.168625370124602</c:v>
                </c:pt>
                <c:pt idx="102">
                  <c:v>41.012659270975803</c:v>
                </c:pt>
                <c:pt idx="103">
                  <c:v>41.146336061046497</c:v>
                </c:pt>
                <c:pt idx="104">
                  <c:v>41.280114147002102</c:v>
                </c:pt>
                <c:pt idx="105">
                  <c:v>41.213212432444799</c:v>
                </c:pt>
                <c:pt idx="106">
                  <c:v>41.302420353654902</c:v>
                </c:pt>
                <c:pt idx="107">
                  <c:v>41.1017658835014</c:v>
                </c:pt>
                <c:pt idx="108">
                  <c:v>41.280114147002102</c:v>
                </c:pt>
                <c:pt idx="109">
                  <c:v>41.369355888985098</c:v>
                </c:pt>
                <c:pt idx="110">
                  <c:v>41.369355888985098</c:v>
                </c:pt>
                <c:pt idx="111">
                  <c:v>41.525637569279802</c:v>
                </c:pt>
                <c:pt idx="112">
                  <c:v>41.391673374928203</c:v>
                </c:pt>
                <c:pt idx="113">
                  <c:v>41.715594714249299</c:v>
                </c:pt>
                <c:pt idx="114">
                  <c:v>41.760320149418298</c:v>
                </c:pt>
                <c:pt idx="115">
                  <c:v>41.793871308880703</c:v>
                </c:pt>
                <c:pt idx="116">
                  <c:v>41.771502924648203</c:v>
                </c:pt>
                <c:pt idx="117">
                  <c:v>41.9729204847945</c:v>
                </c:pt>
                <c:pt idx="118">
                  <c:v>42.028910968431497</c:v>
                </c:pt>
                <c:pt idx="119">
                  <c:v>41.905755761778401</c:v>
                </c:pt>
                <c:pt idx="120">
                  <c:v>41.916948462758299</c:v>
                </c:pt>
                <c:pt idx="121">
                  <c:v>41.928141163738097</c:v>
                </c:pt>
                <c:pt idx="122">
                  <c:v>41.816242527603897</c:v>
                </c:pt>
                <c:pt idx="123">
                  <c:v>42.185777862632399</c:v>
                </c:pt>
                <c:pt idx="124">
                  <c:v>42.2418351937865</c:v>
                </c:pt>
                <c:pt idx="125">
                  <c:v>41.883373197904596</c:v>
                </c:pt>
                <c:pt idx="126">
                  <c:v>42.1521514365526</c:v>
                </c:pt>
                <c:pt idx="127">
                  <c:v>42.275478708274001</c:v>
                </c:pt>
                <c:pt idx="128">
                  <c:v>42.533622449852899</c:v>
                </c:pt>
                <c:pt idx="129">
                  <c:v>42.410115491181998</c:v>
                </c:pt>
                <c:pt idx="130">
                  <c:v>42.4999304237556</c:v>
                </c:pt>
                <c:pt idx="131">
                  <c:v>42.556087611468598</c:v>
                </c:pt>
                <c:pt idx="132">
                  <c:v>42.634738554798503</c:v>
                </c:pt>
                <c:pt idx="133">
                  <c:v>42.6572165880646</c:v>
                </c:pt>
                <c:pt idx="134">
                  <c:v>42.5785556321567</c:v>
                </c:pt>
                <c:pt idx="135">
                  <c:v>42.713423837584003</c:v>
                </c:pt>
                <c:pt idx="136">
                  <c:v>42.735911892173803</c:v>
                </c:pt>
                <c:pt idx="137">
                  <c:v>42.870900408233197</c:v>
                </c:pt>
                <c:pt idx="138">
                  <c:v>42.983469736996703</c:v>
                </c:pt>
                <c:pt idx="139">
                  <c:v>42.893408532483498</c:v>
                </c:pt>
                <c:pt idx="140">
                  <c:v>42.904664029618203</c:v>
                </c:pt>
                <c:pt idx="141">
                  <c:v>43.028517574015403</c:v>
                </c:pt>
                <c:pt idx="142">
                  <c:v>43.118647746907797</c:v>
                </c:pt>
                <c:pt idx="143">
                  <c:v>43.051045803781001</c:v>
                </c:pt>
                <c:pt idx="144">
                  <c:v>43.118647746907797</c:v>
                </c:pt>
                <c:pt idx="145">
                  <c:v>43.253929341510897</c:v>
                </c:pt>
                <c:pt idx="146">
                  <c:v>43.051045803781001</c:v>
                </c:pt>
                <c:pt idx="147">
                  <c:v>43.276486355828702</c:v>
                </c:pt>
                <c:pt idx="148">
                  <c:v>43.186275586201901</c:v>
                </c:pt>
                <c:pt idx="149">
                  <c:v>43.4457562548589</c:v>
                </c:pt>
                <c:pt idx="150">
                  <c:v>43.344174696737802</c:v>
                </c:pt>
                <c:pt idx="151">
                  <c:v>43.660397224025097</c:v>
                </c:pt>
                <c:pt idx="152">
                  <c:v>43.524803920648097</c:v>
                </c:pt>
                <c:pt idx="153">
                  <c:v>43.344174696737802</c:v>
                </c:pt>
                <c:pt idx="154">
                  <c:v>43.4796292857244</c:v>
                </c:pt>
                <c:pt idx="155">
                  <c:v>43.287766304238303</c:v>
                </c:pt>
                <c:pt idx="156">
                  <c:v>43.366743245483001</c:v>
                </c:pt>
                <c:pt idx="157">
                  <c:v>43.299046252647898</c:v>
                </c:pt>
                <c:pt idx="158">
                  <c:v>43.524803920648097</c:v>
                </c:pt>
                <c:pt idx="159">
                  <c:v>43.3780289625807</c:v>
                </c:pt>
                <c:pt idx="160">
                  <c:v>43.637791106788498</c:v>
                </c:pt>
                <c:pt idx="161">
                  <c:v>43.637791106788498</c:v>
                </c:pt>
                <c:pt idx="162">
                  <c:v>43.705618144435903</c:v>
                </c:pt>
                <c:pt idx="163">
                  <c:v>43.411889000061798</c:v>
                </c:pt>
                <c:pt idx="164">
                  <c:v>43.660397224025097</c:v>
                </c:pt>
                <c:pt idx="165">
                  <c:v>43.81872114806</c:v>
                </c:pt>
                <c:pt idx="166">
                  <c:v>43.863982646146198</c:v>
                </c:pt>
                <c:pt idx="167">
                  <c:v>43.863982646146198</c:v>
                </c:pt>
                <c:pt idx="168">
                  <c:v>43.637791106788498</c:v>
                </c:pt>
                <c:pt idx="169">
                  <c:v>43.875300196794299</c:v>
                </c:pt>
                <c:pt idx="170">
                  <c:v>43.841350446599897</c:v>
                </c:pt>
                <c:pt idx="171">
                  <c:v>44.033817050865501</c:v>
                </c:pt>
                <c:pt idx="172">
                  <c:v>44.067803110176797</c:v>
                </c:pt>
                <c:pt idx="173">
                  <c:v>43.841350446599897</c:v>
                </c:pt>
                <c:pt idx="174">
                  <c:v>44.056473939121098</c:v>
                </c:pt>
                <c:pt idx="175">
                  <c:v>44.294546619792399</c:v>
                </c:pt>
                <c:pt idx="176">
                  <c:v>44.249174614320701</c:v>
                </c:pt>
                <c:pt idx="177">
                  <c:v>44.271859159461897</c:v>
                </c:pt>
                <c:pt idx="178">
                  <c:v>44.669311629897898</c:v>
                </c:pt>
                <c:pt idx="179">
                  <c:v>44.498865070022397</c:v>
                </c:pt>
                <c:pt idx="180">
                  <c:v>44.339930289018703</c:v>
                </c:pt>
                <c:pt idx="181">
                  <c:v>44.408027675521097</c:v>
                </c:pt>
                <c:pt idx="182">
                  <c:v>44.362626499414297</c:v>
                </c:pt>
                <c:pt idx="183">
                  <c:v>44.3512783942165</c:v>
                </c:pt>
                <c:pt idx="184">
                  <c:v>44.4761513392328</c:v>
                </c:pt>
                <c:pt idx="185">
                  <c:v>44.498865070022397</c:v>
                </c:pt>
                <c:pt idx="186">
                  <c:v>44.737536211341002</c:v>
                </c:pt>
                <c:pt idx="187">
                  <c:v>44.612477579457497</c:v>
                </c:pt>
                <c:pt idx="188">
                  <c:v>44.748909172273997</c:v>
                </c:pt>
                <c:pt idx="189">
                  <c:v>44.8740645210789</c:v>
                </c:pt>
                <c:pt idx="190">
                  <c:v>44.794409809721301</c:v>
                </c:pt>
                <c:pt idx="191">
                  <c:v>44.908212735288203</c:v>
                </c:pt>
                <c:pt idx="192">
                  <c:v>44.851302469338798</c:v>
                </c:pt>
                <c:pt idx="193">
                  <c:v>44.771658025126598</c:v>
                </c:pt>
                <c:pt idx="194">
                  <c:v>44.999307924264102</c:v>
                </c:pt>
                <c:pt idx="195">
                  <c:v>44.8626827615171</c:v>
                </c:pt>
                <c:pt idx="196">
                  <c:v>44.999307924264102</c:v>
                </c:pt>
                <c:pt idx="197">
                  <c:v>45.022089067894399</c:v>
                </c:pt>
                <c:pt idx="198">
                  <c:v>44.953754454183397</c:v>
                </c:pt>
                <c:pt idx="199">
                  <c:v>45.158837697751501</c:v>
                </c:pt>
                <c:pt idx="200">
                  <c:v>45.250062333455801</c:v>
                </c:pt>
                <c:pt idx="201">
                  <c:v>45.455490277103699</c:v>
                </c:pt>
                <c:pt idx="202">
                  <c:v>45.272875859664097</c:v>
                </c:pt>
                <c:pt idx="203">
                  <c:v>45.147438300026799</c:v>
                </c:pt>
                <c:pt idx="204">
                  <c:v>45.204444123300497</c:v>
                </c:pt>
                <c:pt idx="205">
                  <c:v>45.204444123300497</c:v>
                </c:pt>
                <c:pt idx="206">
                  <c:v>45.170238567791202</c:v>
                </c:pt>
                <c:pt idx="207">
                  <c:v>45.341334131956799</c:v>
                </c:pt>
                <c:pt idx="208">
                  <c:v>45.6154329925319</c:v>
                </c:pt>
                <c:pt idx="209">
                  <c:v>45.6154329925319</c:v>
                </c:pt>
                <c:pt idx="210">
                  <c:v>45.386987732500401</c:v>
                </c:pt>
                <c:pt idx="211">
                  <c:v>45.524019412589901</c:v>
                </c:pt>
                <c:pt idx="212">
                  <c:v>45.798402276761401</c:v>
                </c:pt>
                <c:pt idx="213">
                  <c:v>45.6154329925319</c:v>
                </c:pt>
                <c:pt idx="214">
                  <c:v>45.661157538842502</c:v>
                </c:pt>
                <c:pt idx="215">
                  <c:v>45.684024253765799</c:v>
                </c:pt>
                <c:pt idx="216">
                  <c:v>45.912854450830501</c:v>
                </c:pt>
                <c:pt idx="217">
                  <c:v>45.947204948269402</c:v>
                </c:pt>
                <c:pt idx="218">
                  <c:v>45.844174242876797</c:v>
                </c:pt>
                <c:pt idx="219">
                  <c:v>45.821286776413402</c:v>
                </c:pt>
                <c:pt idx="220">
                  <c:v>45.6954590923282</c:v>
                </c:pt>
                <c:pt idx="221">
                  <c:v>45.889958079315598</c:v>
                </c:pt>
                <c:pt idx="222">
                  <c:v>46.119055532070803</c:v>
                </c:pt>
                <c:pt idx="223">
                  <c:v>46.187842781068198</c:v>
                </c:pt>
                <c:pt idx="224">
                  <c:v>46.141981637202498</c:v>
                </c:pt>
                <c:pt idx="225">
                  <c:v>46.073212251543602</c:v>
                </c:pt>
                <c:pt idx="226">
                  <c:v>46.050295074602403</c:v>
                </c:pt>
                <c:pt idx="227">
                  <c:v>46.210777821349701</c:v>
                </c:pt>
                <c:pt idx="228">
                  <c:v>45.970108746052098</c:v>
                </c:pt>
                <c:pt idx="229">
                  <c:v>46.164910719943798</c:v>
                </c:pt>
                <c:pt idx="230">
                  <c:v>46.096132403775499</c:v>
                </c:pt>
                <c:pt idx="231">
                  <c:v>46.394365486216898</c:v>
                </c:pt>
                <c:pt idx="232">
                  <c:v>46.187842781068198</c:v>
                </c:pt>
                <c:pt idx="233">
                  <c:v>46.451776179350098</c:v>
                </c:pt>
                <c:pt idx="234">
                  <c:v>46.3484506687102</c:v>
                </c:pt>
                <c:pt idx="235">
                  <c:v>46.509204800952801</c:v>
                </c:pt>
                <c:pt idx="236">
                  <c:v>46.4747455357533</c:v>
                </c:pt>
                <c:pt idx="237">
                  <c:v>46.486230961071598</c:v>
                </c:pt>
                <c:pt idx="238">
                  <c:v>46.463260110435002</c:v>
                </c:pt>
                <c:pt idx="239">
                  <c:v>46.463260110435002</c:v>
                </c:pt>
                <c:pt idx="240">
                  <c:v>46.532181630856797</c:v>
                </c:pt>
                <c:pt idx="241">
                  <c:v>46.555161451562</c:v>
                </c:pt>
                <c:pt idx="242">
                  <c:v>46.543671541209399</c:v>
                </c:pt>
                <c:pt idx="243">
                  <c:v>46.612624467382098</c:v>
                </c:pt>
                <c:pt idx="244">
                  <c:v>46.808137095122902</c:v>
                </c:pt>
                <c:pt idx="245">
                  <c:v>46.520693215904799</c:v>
                </c:pt>
                <c:pt idx="246">
                  <c:v>46.601130068491102</c:v>
                </c:pt>
                <c:pt idx="247">
                  <c:v>46.808137095122902</c:v>
                </c:pt>
                <c:pt idx="248">
                  <c:v>46.785124324143403</c:v>
                </c:pt>
                <c:pt idx="249">
                  <c:v>46.808137095122902</c:v>
                </c:pt>
                <c:pt idx="250">
                  <c:v>46.946276751872396</c:v>
                </c:pt>
                <c:pt idx="251">
                  <c:v>46.808137095122902</c:v>
                </c:pt>
                <c:pt idx="252">
                  <c:v>46.6241188662732</c:v>
                </c:pt>
                <c:pt idx="253">
                  <c:v>46.8311528662679</c:v>
                </c:pt>
                <c:pt idx="254">
                  <c:v>46.7621145525477</c:v>
                </c:pt>
                <c:pt idx="255">
                  <c:v>46.877193412184901</c:v>
                </c:pt>
                <c:pt idx="256">
                  <c:v>46.946276751872396</c:v>
                </c:pt>
                <c:pt idx="257">
                  <c:v>46.946276751872396</c:v>
                </c:pt>
                <c:pt idx="258">
                  <c:v>47.084524583775298</c:v>
                </c:pt>
                <c:pt idx="259">
                  <c:v>47.061475759104098</c:v>
                </c:pt>
                <c:pt idx="260">
                  <c:v>47.153689118379198</c:v>
                </c:pt>
                <c:pt idx="261">
                  <c:v>47.153689118379198</c:v>
                </c:pt>
                <c:pt idx="262">
                  <c:v>47.107576418020798</c:v>
                </c:pt>
                <c:pt idx="263">
                  <c:v>47.061475759104098</c:v>
                </c:pt>
                <c:pt idx="264">
                  <c:v>47.222880760385202</c:v>
                </c:pt>
                <c:pt idx="265">
                  <c:v>47.211347313428298</c:v>
                </c:pt>
                <c:pt idx="266">
                  <c:v>47.107576418020798</c:v>
                </c:pt>
                <c:pt idx="267">
                  <c:v>47.222880760385202</c:v>
                </c:pt>
                <c:pt idx="268">
                  <c:v>47.476815710410598</c:v>
                </c:pt>
                <c:pt idx="269">
                  <c:v>47.222880760385202</c:v>
                </c:pt>
                <c:pt idx="270">
                  <c:v>47.326719473508902</c:v>
                </c:pt>
                <c:pt idx="271">
                  <c:v>47.4075244925452</c:v>
                </c:pt>
                <c:pt idx="272">
                  <c:v>47.592361543659102</c:v>
                </c:pt>
                <c:pt idx="273">
                  <c:v>47.707983050390801</c:v>
                </c:pt>
                <c:pt idx="274">
                  <c:v>47.372889456922898</c:v>
                </c:pt>
                <c:pt idx="275">
                  <c:v>47.534579552160601</c:v>
                </c:pt>
                <c:pt idx="276">
                  <c:v>47.638601059983799</c:v>
                </c:pt>
                <c:pt idx="277">
                  <c:v>47.707983050390801</c:v>
                </c:pt>
                <c:pt idx="278">
                  <c:v>47.569246326301197</c:v>
                </c:pt>
                <c:pt idx="279">
                  <c:v>47.580803934980104</c:v>
                </c:pt>
                <c:pt idx="280">
                  <c:v>47.592361543659102</c:v>
                </c:pt>
                <c:pt idx="281">
                  <c:v>47.638601059983799</c:v>
                </c:pt>
                <c:pt idx="282">
                  <c:v>47.800534807330102</c:v>
                </c:pt>
                <c:pt idx="283">
                  <c:v>47.638601059983799</c:v>
                </c:pt>
                <c:pt idx="284">
                  <c:v>47.638601059983799</c:v>
                </c:pt>
                <c:pt idx="285">
                  <c:v>47.812107568560499</c:v>
                </c:pt>
                <c:pt idx="286">
                  <c:v>47.916292776409897</c:v>
                </c:pt>
                <c:pt idx="287">
                  <c:v>47.916292776409897</c:v>
                </c:pt>
                <c:pt idx="288">
                  <c:v>47.985784008292498</c:v>
                </c:pt>
                <c:pt idx="289">
                  <c:v>48.008953832109299</c:v>
                </c:pt>
                <c:pt idx="290">
                  <c:v>47.846828887133498</c:v>
                </c:pt>
                <c:pt idx="291">
                  <c:v>47.846828887133498</c:v>
                </c:pt>
                <c:pt idx="292">
                  <c:v>47.823680329791003</c:v>
                </c:pt>
                <c:pt idx="293">
                  <c:v>47.893135109646401</c:v>
                </c:pt>
                <c:pt idx="294">
                  <c:v>47.974200616613999</c:v>
                </c:pt>
                <c:pt idx="295">
                  <c:v>47.939453481240498</c:v>
                </c:pt>
                <c:pt idx="296">
                  <c:v>47.939453481240498</c:v>
                </c:pt>
                <c:pt idx="297">
                  <c:v>48.113256066989898</c:v>
                </c:pt>
                <c:pt idx="298">
                  <c:v>48.0437146507496</c:v>
                </c:pt>
                <c:pt idx="299">
                  <c:v>48.008953832109299</c:v>
                </c:pt>
                <c:pt idx="300">
                  <c:v>48.3568665880466</c:v>
                </c:pt>
                <c:pt idx="301">
                  <c:v>48.252421132132298</c:v>
                </c:pt>
                <c:pt idx="302">
                  <c:v>48.078481554301703</c:v>
                </c:pt>
                <c:pt idx="303">
                  <c:v>48.136442627711403</c:v>
                </c:pt>
                <c:pt idx="304">
                  <c:v>48.287229164626297</c:v>
                </c:pt>
                <c:pt idx="305">
                  <c:v>48.5427007865935</c:v>
                </c:pt>
                <c:pt idx="306">
                  <c:v>48.438145363167699</c:v>
                </c:pt>
                <c:pt idx="307">
                  <c:v>48.5427007865935</c:v>
                </c:pt>
                <c:pt idx="308">
                  <c:v>48.240819471320599</c:v>
                </c:pt>
                <c:pt idx="309">
                  <c:v>48.240819471320599</c:v>
                </c:pt>
                <c:pt idx="310">
                  <c:v>48.2756259787852</c:v>
                </c:pt>
                <c:pt idx="311">
                  <c:v>48.287229164626297</c:v>
                </c:pt>
                <c:pt idx="312">
                  <c:v>48.380085167986401</c:v>
                </c:pt>
                <c:pt idx="313">
                  <c:v>48.310438587169202</c:v>
                </c:pt>
                <c:pt idx="314">
                  <c:v>48.171227798787399</c:v>
                </c:pt>
                <c:pt idx="315">
                  <c:v>48.264022792944097</c:v>
                </c:pt>
                <c:pt idx="316">
                  <c:v>48.484606965668299</c:v>
                </c:pt>
                <c:pt idx="317">
                  <c:v>48.554322304108801</c:v>
                </c:pt>
                <c:pt idx="318">
                  <c:v>48.5427007865935</c:v>
                </c:pt>
                <c:pt idx="319">
                  <c:v>48.5427007865935</c:v>
                </c:pt>
                <c:pt idx="320">
                  <c:v>48.6356912929933</c:v>
                </c:pt>
                <c:pt idx="321">
                  <c:v>48.5775668693936</c:v>
                </c:pt>
                <c:pt idx="322">
                  <c:v>48.496223894836803</c:v>
                </c:pt>
                <c:pt idx="323">
                  <c:v>48.589189917163303</c:v>
                </c:pt>
                <c:pt idx="324">
                  <c:v>48.775268956596797</c:v>
                </c:pt>
                <c:pt idx="325">
                  <c:v>48.472990036499802</c:v>
                </c:pt>
                <c:pt idx="326">
                  <c:v>48.426531490884798</c:v>
                </c:pt>
                <c:pt idx="327">
                  <c:v>48.472990036499802</c:v>
                </c:pt>
                <c:pt idx="328">
                  <c:v>48.693835625627301</c:v>
                </c:pt>
                <c:pt idx="329">
                  <c:v>48.6589465748973</c:v>
                </c:pt>
                <c:pt idx="330">
                  <c:v>48.6473189339453</c:v>
                </c:pt>
                <c:pt idx="331">
                  <c:v>48.891668032692202</c:v>
                </c:pt>
                <c:pt idx="332">
                  <c:v>48.5427007865935</c:v>
                </c:pt>
                <c:pt idx="333">
                  <c:v>48.8450991924542</c:v>
                </c:pt>
                <c:pt idx="334">
                  <c:v>48.891668032692202</c:v>
                </c:pt>
                <c:pt idx="335">
                  <c:v>48.5427007865935</c:v>
                </c:pt>
                <c:pt idx="336">
                  <c:v>48.9382491602233</c:v>
                </c:pt>
                <c:pt idx="337">
                  <c:v>48.717098568484097</c:v>
                </c:pt>
                <c:pt idx="338">
                  <c:v>48.8218193780448</c:v>
                </c:pt>
                <c:pt idx="339">
                  <c:v>48.973193457641699</c:v>
                </c:pt>
                <c:pt idx="340">
                  <c:v>48.868382077066798</c:v>
                </c:pt>
                <c:pt idx="341">
                  <c:v>49.008143904383303</c:v>
                </c:pt>
                <c:pt idx="342">
                  <c:v>49.008143904383303</c:v>
                </c:pt>
                <c:pt idx="343">
                  <c:v>48.9382491602233</c:v>
                </c:pt>
                <c:pt idx="344">
                  <c:v>49.043102040823101</c:v>
                </c:pt>
                <c:pt idx="345">
                  <c:v>49.148016463385098</c:v>
                </c:pt>
                <c:pt idx="346">
                  <c:v>49.124696673070702</c:v>
                </c:pt>
                <c:pt idx="347">
                  <c:v>49.031448303112697</c:v>
                </c:pt>
                <c:pt idx="348">
                  <c:v>49.2413264403556</c:v>
                </c:pt>
                <c:pt idx="349">
                  <c:v>49.171339334456498</c:v>
                </c:pt>
                <c:pt idx="350">
                  <c:v>49.287999929674001</c:v>
                </c:pt>
                <c:pt idx="351">
                  <c:v>49.148016463385098</c:v>
                </c:pt>
                <c:pt idx="352">
                  <c:v>49.101379962699497</c:v>
                </c:pt>
                <c:pt idx="353">
                  <c:v>49.358033308041001</c:v>
                </c:pt>
                <c:pt idx="354">
                  <c:v>49.428094479270101</c:v>
                </c:pt>
                <c:pt idx="355">
                  <c:v>49.4047376660696</c:v>
                </c:pt>
                <c:pt idx="356">
                  <c:v>49.124696673070702</c:v>
                </c:pt>
                <c:pt idx="357">
                  <c:v>49.136356568227903</c:v>
                </c:pt>
                <c:pt idx="358">
                  <c:v>49.544924919850601</c:v>
                </c:pt>
                <c:pt idx="359">
                  <c:v>49.078066331458203</c:v>
                </c:pt>
                <c:pt idx="360">
                  <c:v>49.556612604231702</c:v>
                </c:pt>
                <c:pt idx="361">
                  <c:v>49.661832726466002</c:v>
                </c:pt>
                <c:pt idx="362">
                  <c:v>49.4047376660696</c:v>
                </c:pt>
                <c:pt idx="363">
                  <c:v>49.4981834654292</c:v>
                </c:pt>
                <c:pt idx="364">
                  <c:v>49.428094479270101</c:v>
                </c:pt>
                <c:pt idx="365">
                  <c:v>49.451454383018103</c:v>
                </c:pt>
                <c:pt idx="366">
                  <c:v>49.439774431144102</c:v>
                </c:pt>
                <c:pt idx="367">
                  <c:v>49.696920557647402</c:v>
                </c:pt>
                <c:pt idx="368">
                  <c:v>49.451454383018103</c:v>
                </c:pt>
                <c:pt idx="369">
                  <c:v>49.7086175345623</c:v>
                </c:pt>
                <c:pt idx="370">
                  <c:v>49.544924919850601</c:v>
                </c:pt>
                <c:pt idx="371">
                  <c:v>49.474817378131704</c:v>
                </c:pt>
                <c:pt idx="372">
                  <c:v>49.7086175345623</c:v>
                </c:pt>
                <c:pt idx="373">
                  <c:v>49.778818001648801</c:v>
                </c:pt>
                <c:pt idx="374">
                  <c:v>49.767116372923603</c:v>
                </c:pt>
                <c:pt idx="375">
                  <c:v>49.931015232396199</c:v>
                </c:pt>
                <c:pt idx="376">
                  <c:v>49.895880848135697</c:v>
                </c:pt>
                <c:pt idx="377">
                  <c:v>49.7086175345623</c:v>
                </c:pt>
                <c:pt idx="378">
                  <c:v>49.942727729747602</c:v>
                </c:pt>
                <c:pt idx="379">
                  <c:v>49.931015232396199</c:v>
                </c:pt>
                <c:pt idx="380">
                  <c:v>50.013021368868003</c:v>
                </c:pt>
                <c:pt idx="381">
                  <c:v>50.059899349047399</c:v>
                </c:pt>
                <c:pt idx="382">
                  <c:v>50.306213563105402</c:v>
                </c:pt>
                <c:pt idx="383">
                  <c:v>49.9895870458339</c:v>
                </c:pt>
                <c:pt idx="384">
                  <c:v>50.083343007845301</c:v>
                </c:pt>
                <c:pt idx="385">
                  <c:v>50.130239666991699</c:v>
                </c:pt>
                <c:pt idx="386">
                  <c:v>50.177148787054598</c:v>
                </c:pt>
                <c:pt idx="387">
                  <c:v>49.9895870458339</c:v>
                </c:pt>
                <c:pt idx="388">
                  <c:v>50.3179509790072</c:v>
                </c:pt>
                <c:pt idx="389">
                  <c:v>50.165420728024699</c:v>
                </c:pt>
                <c:pt idx="390">
                  <c:v>50.177148787054598</c:v>
                </c:pt>
                <c:pt idx="391">
                  <c:v>50.552871136516998</c:v>
                </c:pt>
                <c:pt idx="392">
                  <c:v>50.247535845858799</c:v>
                </c:pt>
                <c:pt idx="393">
                  <c:v>50.388394208904401</c:v>
                </c:pt>
                <c:pt idx="394">
                  <c:v>50.247535845858799</c:v>
                </c:pt>
                <c:pt idx="395">
                  <c:v>50.411881533134903</c:v>
                </c:pt>
                <c:pt idx="396">
                  <c:v>50.458865557981397</c:v>
                </c:pt>
                <c:pt idx="397">
                  <c:v>50.212339198328799</c:v>
                </c:pt>
                <c:pt idx="398">
                  <c:v>50.552871136516998</c:v>
                </c:pt>
                <c:pt idx="399">
                  <c:v>50.271004436430701</c:v>
                </c:pt>
                <c:pt idx="400">
                  <c:v>50.106789780217603</c:v>
                </c:pt>
                <c:pt idx="401">
                  <c:v>50.505862090221797</c:v>
                </c:pt>
                <c:pt idx="402">
                  <c:v>50.341428932671498</c:v>
                </c:pt>
                <c:pt idx="403">
                  <c:v>50.576380354518001</c:v>
                </c:pt>
                <c:pt idx="404">
                  <c:v>50.3766521089657</c:v>
                </c:pt>
                <c:pt idx="405">
                  <c:v>50.552871136516998</c:v>
                </c:pt>
                <c:pt idx="406">
                  <c:v>50.623408184396098</c:v>
                </c:pt>
                <c:pt idx="407">
                  <c:v>50.599892703533101</c:v>
                </c:pt>
                <c:pt idx="408">
                  <c:v>50.411881533134903</c:v>
                </c:pt>
                <c:pt idx="409">
                  <c:v>50.505862090221797</c:v>
                </c:pt>
                <c:pt idx="410">
                  <c:v>50.435371982550102</c:v>
                </c:pt>
                <c:pt idx="411">
                  <c:v>50.271004436430701</c:v>
                </c:pt>
                <c:pt idx="412">
                  <c:v>50.364910009027</c:v>
                </c:pt>
                <c:pt idx="413">
                  <c:v>50.764568453982903</c:v>
                </c:pt>
                <c:pt idx="414">
                  <c:v>50.576380354518001</c:v>
                </c:pt>
                <c:pt idx="415">
                  <c:v>50.670448545004398</c:v>
                </c:pt>
                <c:pt idx="416">
                  <c:v>50.411881533134903</c:v>
                </c:pt>
                <c:pt idx="417">
                  <c:v>50.529365048695901</c:v>
                </c:pt>
                <c:pt idx="418">
                  <c:v>50.670448545004398</c:v>
                </c:pt>
                <c:pt idx="419">
                  <c:v>50.400137871019702</c:v>
                </c:pt>
                <c:pt idx="420">
                  <c:v>50.341428932671498</c:v>
                </c:pt>
                <c:pt idx="421">
                  <c:v>50.741032595648797</c:v>
                </c:pt>
                <c:pt idx="422">
                  <c:v>50.294476147203603</c:v>
                </c:pt>
                <c:pt idx="423">
                  <c:v>50.3179509790072</c:v>
                </c:pt>
                <c:pt idx="424">
                  <c:v>50.458865557981397</c:v>
                </c:pt>
                <c:pt idx="425">
                  <c:v>50.552871136516998</c:v>
                </c:pt>
                <c:pt idx="426">
                  <c:v>50.576380354518001</c:v>
                </c:pt>
                <c:pt idx="427">
                  <c:v>50.611650443964599</c:v>
                </c:pt>
                <c:pt idx="428">
                  <c:v>50.693973426419497</c:v>
                </c:pt>
                <c:pt idx="429">
                  <c:v>50.964735507865697</c:v>
                </c:pt>
                <c:pt idx="430">
                  <c:v>50.646926797941603</c:v>
                </c:pt>
                <c:pt idx="431">
                  <c:v>50.7175014430224</c:v>
                </c:pt>
                <c:pt idx="432">
                  <c:v>50.788104312317003</c:v>
                </c:pt>
                <c:pt idx="433">
                  <c:v>50.811644878032098</c:v>
                </c:pt>
                <c:pt idx="434">
                  <c:v>50.870510421578402</c:v>
                </c:pt>
                <c:pt idx="435">
                  <c:v>50.9529542284142</c:v>
                </c:pt>
                <c:pt idx="436">
                  <c:v>51.188721454050899</c:v>
                </c:pt>
                <c:pt idx="437">
                  <c:v>51.141542813385698</c:v>
                </c:pt>
                <c:pt idx="438">
                  <c:v>50.835188583117102</c:v>
                </c:pt>
                <c:pt idx="439">
                  <c:v>50.9529542284142</c:v>
                </c:pt>
                <c:pt idx="440">
                  <c:v>51.011866916569801</c:v>
                </c:pt>
                <c:pt idx="441">
                  <c:v>50.788104312317003</c:v>
                </c:pt>
                <c:pt idx="442">
                  <c:v>51.259513063227097</c:v>
                </c:pt>
                <c:pt idx="443">
                  <c:v>50.8940619788577</c:v>
                </c:pt>
                <c:pt idx="444">
                  <c:v>51.047223338820302</c:v>
                </c:pt>
                <c:pt idx="445">
                  <c:v>51.117958220161398</c:v>
                </c:pt>
                <c:pt idx="446">
                  <c:v>51.117958220161398</c:v>
                </c:pt>
                <c:pt idx="447">
                  <c:v>51.353946054148601</c:v>
                </c:pt>
                <c:pt idx="448">
                  <c:v>51.070798483719997</c:v>
                </c:pt>
                <c:pt idx="449">
                  <c:v>51.306723244633901</c:v>
                </c:pt>
                <c:pt idx="450">
                  <c:v>51.176926005892902</c:v>
                </c:pt>
                <c:pt idx="451">
                  <c:v>51.000082491459203</c:v>
                </c:pt>
                <c:pt idx="452">
                  <c:v>51.259513063227097</c:v>
                </c:pt>
                <c:pt idx="453">
                  <c:v>51.424803960906999</c:v>
                </c:pt>
                <c:pt idx="454">
                  <c:v>51.283116575839003</c:v>
                </c:pt>
                <c:pt idx="455">
                  <c:v>51.412992729717999</c:v>
                </c:pt>
                <c:pt idx="456">
                  <c:v>51.235912705954</c:v>
                </c:pt>
                <c:pt idx="457">
                  <c:v>51.353946054148601</c:v>
                </c:pt>
                <c:pt idx="458">
                  <c:v>51.283116575839003</c:v>
                </c:pt>
                <c:pt idx="459">
                  <c:v>51.188721454050899</c:v>
                </c:pt>
                <c:pt idx="460">
                  <c:v>51.613897536160898</c:v>
                </c:pt>
                <c:pt idx="461">
                  <c:v>51.5193254314119</c:v>
                </c:pt>
                <c:pt idx="462">
                  <c:v>51.637548480307501</c:v>
                </c:pt>
                <c:pt idx="463">
                  <c:v>51.353946054148601</c:v>
                </c:pt>
                <c:pt idx="464">
                  <c:v>51.212315503176399</c:v>
                </c:pt>
                <c:pt idx="465">
                  <c:v>51.755850751248097</c:v>
                </c:pt>
                <c:pt idx="466">
                  <c:v>51.625723008234203</c:v>
                </c:pt>
                <c:pt idx="467">
                  <c:v>51.637548480307501</c:v>
                </c:pt>
                <c:pt idx="468">
                  <c:v>51.424803960906999</c:v>
                </c:pt>
                <c:pt idx="469">
                  <c:v>51.5193254314119</c:v>
                </c:pt>
                <c:pt idx="470">
                  <c:v>51.590249760046397</c:v>
                </c:pt>
                <c:pt idx="471">
                  <c:v>51.637548480307501</c:v>
                </c:pt>
                <c:pt idx="472">
                  <c:v>51.542963708519999</c:v>
                </c:pt>
                <c:pt idx="473">
                  <c:v>51.436616772722402</c:v>
                </c:pt>
                <c:pt idx="474">
                  <c:v>51.755850751248097</c:v>
                </c:pt>
                <c:pt idx="475">
                  <c:v>51.377562196558003</c:v>
                </c:pt>
                <c:pt idx="476">
                  <c:v>51.850549679262798</c:v>
                </c:pt>
                <c:pt idx="477">
                  <c:v>51.992693384460701</c:v>
                </c:pt>
                <c:pt idx="478">
                  <c:v>52.040100063670998</c:v>
                </c:pt>
                <c:pt idx="479">
                  <c:v>52.063808177897002</c:v>
                </c:pt>
                <c:pt idx="480">
                  <c:v>51.945299431875803</c:v>
                </c:pt>
                <c:pt idx="481">
                  <c:v>51.992693384460701</c:v>
                </c:pt>
                <c:pt idx="482">
                  <c:v>51.732183954199698</c:v>
                </c:pt>
                <c:pt idx="483">
                  <c:v>51.826870184583399</c:v>
                </c:pt>
                <c:pt idx="484">
                  <c:v>51.791357293508099</c:v>
                </c:pt>
                <c:pt idx="485">
                  <c:v>52.111233959866098</c:v>
                </c:pt>
                <c:pt idx="486">
                  <c:v>52.063808177897002</c:v>
                </c:pt>
                <c:pt idx="487">
                  <c:v>51.968994817767197</c:v>
                </c:pt>
                <c:pt idx="488">
                  <c:v>52.063808177897002</c:v>
                </c:pt>
                <c:pt idx="489">
                  <c:v>52.016395132810501</c:v>
                </c:pt>
                <c:pt idx="490">
                  <c:v>52.2298541835846</c:v>
                </c:pt>
                <c:pt idx="491">
                  <c:v>52.075663827120302</c:v>
                </c:pt>
                <c:pt idx="492">
                  <c:v>51.838709931923098</c:v>
                </c:pt>
                <c:pt idx="493">
                  <c:v>51.897918199085098</c:v>
                </c:pt>
                <c:pt idx="494">
                  <c:v>51.850549679262798</c:v>
                </c:pt>
                <c:pt idx="495">
                  <c:v>51.945299431875803</c:v>
                </c:pt>
                <c:pt idx="496">
                  <c:v>51.968994817767197</c:v>
                </c:pt>
                <c:pt idx="497">
                  <c:v>52.134951629320497</c:v>
                </c:pt>
                <c:pt idx="498">
                  <c:v>52.158672485562903</c:v>
                </c:pt>
                <c:pt idx="499">
                  <c:v>52.182396529449697</c:v>
                </c:pt>
                <c:pt idx="500">
                  <c:v>52.111233959866098</c:v>
                </c:pt>
                <c:pt idx="501">
                  <c:v>52.182396529449697</c:v>
                </c:pt>
                <c:pt idx="502">
                  <c:v>52.063808177897002</c:v>
                </c:pt>
                <c:pt idx="503">
                  <c:v>52.241720989565898</c:v>
                </c:pt>
                <c:pt idx="504">
                  <c:v>52.217988972711197</c:v>
                </c:pt>
                <c:pt idx="505">
                  <c:v>52.277324598583803</c:v>
                </c:pt>
                <c:pt idx="506">
                  <c:v>52.467334004595202</c:v>
                </c:pt>
                <c:pt idx="507">
                  <c:v>52.312936187432101</c:v>
                </c:pt>
                <c:pt idx="508">
                  <c:v>52.443571642042599</c:v>
                </c:pt>
                <c:pt idx="509">
                  <c:v>52.2298541835846</c:v>
                </c:pt>
                <c:pt idx="510">
                  <c:v>52.491099565958201</c:v>
                </c:pt>
                <c:pt idx="511">
                  <c:v>52.3723037386385</c:v>
                </c:pt>
                <c:pt idx="512">
                  <c:v>52.396056509924598</c:v>
                </c:pt>
                <c:pt idx="513">
                  <c:v>52.396056509924598</c:v>
                </c:pt>
                <c:pt idx="514">
                  <c:v>52.289194596068199</c:v>
                </c:pt>
                <c:pt idx="515">
                  <c:v>52.443571642042599</c:v>
                </c:pt>
                <c:pt idx="516">
                  <c:v>52.467334004595202</c:v>
                </c:pt>
                <c:pt idx="517">
                  <c:v>52.562415451524402</c:v>
                </c:pt>
                <c:pt idx="518">
                  <c:v>52.836060606648999</c:v>
                </c:pt>
                <c:pt idx="519">
                  <c:v>52.2298541835846</c:v>
                </c:pt>
                <c:pt idx="520">
                  <c:v>52.514868326992897</c:v>
                </c:pt>
                <c:pt idx="521">
                  <c:v>52.728931303824702</c:v>
                </c:pt>
                <c:pt idx="522">
                  <c:v>52.502983946475503</c:v>
                </c:pt>
                <c:pt idx="523">
                  <c:v>52.633760157412901</c:v>
                </c:pt>
                <c:pt idx="524">
                  <c:v>52.633760157412901</c:v>
                </c:pt>
                <c:pt idx="525">
                  <c:v>52.681339317468698</c:v>
                </c:pt>
                <c:pt idx="526">
                  <c:v>52.562415451524402</c:v>
                </c:pt>
                <c:pt idx="527">
                  <c:v>52.407934493681999</c:v>
                </c:pt>
                <c:pt idx="528">
                  <c:v>52.407934493681999</c:v>
                </c:pt>
                <c:pt idx="529">
                  <c:v>52.514868326992897</c:v>
                </c:pt>
                <c:pt idx="530">
                  <c:v>52.562415451524402</c:v>
                </c:pt>
                <c:pt idx="531">
                  <c:v>52.705133706927001</c:v>
                </c:pt>
                <c:pt idx="532">
                  <c:v>52.705133706927001</c:v>
                </c:pt>
                <c:pt idx="533">
                  <c:v>52.8717842898943</c:v>
                </c:pt>
                <c:pt idx="534">
                  <c:v>52.633760157412901</c:v>
                </c:pt>
                <c:pt idx="535">
                  <c:v>52.645654145999103</c:v>
                </c:pt>
                <c:pt idx="536">
                  <c:v>52.705133706927001</c:v>
                </c:pt>
                <c:pt idx="537">
                  <c:v>52.824153783111797</c:v>
                </c:pt>
                <c:pt idx="538">
                  <c:v>52.847967430186202</c:v>
                </c:pt>
                <c:pt idx="539">
                  <c:v>52.657548134585397</c:v>
                </c:pt>
                <c:pt idx="540">
                  <c:v>52.538640288560899</c:v>
                </c:pt>
                <c:pt idx="541">
                  <c:v>52.669443726026998</c:v>
                </c:pt>
                <c:pt idx="542">
                  <c:v>52.752732109026702</c:v>
                </c:pt>
                <c:pt idx="543">
                  <c:v>52.812248565458198</c:v>
                </c:pt>
                <c:pt idx="544">
                  <c:v>53.062434926477103</c:v>
                </c:pt>
                <c:pt idx="545">
                  <c:v>52.824153783111797</c:v>
                </c:pt>
                <c:pt idx="546">
                  <c:v>53.038592334460503</c:v>
                </c:pt>
                <c:pt idx="547">
                  <c:v>52.8717842898943</c:v>
                </c:pt>
                <c:pt idx="548">
                  <c:v>52.859875860040297</c:v>
                </c:pt>
                <c:pt idx="549">
                  <c:v>52.824153783111797</c:v>
                </c:pt>
                <c:pt idx="550">
                  <c:v>52.979000340351099</c:v>
                </c:pt>
                <c:pt idx="551">
                  <c:v>52.657548134585397</c:v>
                </c:pt>
                <c:pt idx="552">
                  <c:v>52.979000340351099</c:v>
                </c:pt>
                <c:pt idx="553">
                  <c:v>52.800343347804599</c:v>
                </c:pt>
                <c:pt idx="554">
                  <c:v>52.728931303824702</c:v>
                </c:pt>
                <c:pt idx="555">
                  <c:v>52.800343347804599</c:v>
                </c:pt>
                <c:pt idx="556">
                  <c:v>52.705133706927001</c:v>
                </c:pt>
                <c:pt idx="557">
                  <c:v>52.943254153491701</c:v>
                </c:pt>
                <c:pt idx="558">
                  <c:v>52.919427650679602</c:v>
                </c:pt>
                <c:pt idx="559">
                  <c:v>52.752732109026702</c:v>
                </c:pt>
                <c:pt idx="560">
                  <c:v>52.705133706927001</c:v>
                </c:pt>
                <c:pt idx="561">
                  <c:v>52.9670838724074</c:v>
                </c:pt>
                <c:pt idx="562">
                  <c:v>52.943254153491701</c:v>
                </c:pt>
                <c:pt idx="563">
                  <c:v>52.990916808294799</c:v>
                </c:pt>
                <c:pt idx="564">
                  <c:v>52.8717842898943</c:v>
                </c:pt>
                <c:pt idx="565">
                  <c:v>53.062434926477103</c:v>
                </c:pt>
                <c:pt idx="566">
                  <c:v>52.990916808294799</c:v>
                </c:pt>
                <c:pt idx="567">
                  <c:v>53.062434926477103</c:v>
                </c:pt>
                <c:pt idx="568">
                  <c:v>53.133982028699798</c:v>
                </c:pt>
                <c:pt idx="569">
                  <c:v>52.859875860040297</c:v>
                </c:pt>
                <c:pt idx="570">
                  <c:v>53.0862807389423</c:v>
                </c:pt>
                <c:pt idx="571">
                  <c:v>53.229423291907402</c:v>
                </c:pt>
                <c:pt idx="572">
                  <c:v>53.110129772726502</c:v>
                </c:pt>
                <c:pt idx="573">
                  <c:v>53.098205255834401</c:v>
                </c:pt>
                <c:pt idx="574">
                  <c:v>53.145909768216498</c:v>
                </c:pt>
                <c:pt idx="575">
                  <c:v>53.181696210697901</c:v>
                </c:pt>
                <c:pt idx="576">
                  <c:v>53.2532916718961</c:v>
                </c:pt>
                <c:pt idx="577">
                  <c:v>53.181696210697901</c:v>
                </c:pt>
                <c:pt idx="578">
                  <c:v>53.2055581384653</c:v>
                </c:pt>
                <c:pt idx="579">
                  <c:v>53.492153123999998</c:v>
                </c:pt>
                <c:pt idx="580">
                  <c:v>53.504105088835701</c:v>
                </c:pt>
                <c:pt idx="581">
                  <c:v>53.468252430493202</c:v>
                </c:pt>
                <c:pt idx="582">
                  <c:v>53.396569758200897</c:v>
                </c:pt>
                <c:pt idx="583">
                  <c:v>53.372682000594899</c:v>
                </c:pt>
                <c:pt idx="584">
                  <c:v>53.181696210697901</c:v>
                </c:pt>
                <c:pt idx="585">
                  <c:v>53.277163279304297</c:v>
                </c:pt>
                <c:pt idx="586">
                  <c:v>53.277163279304297</c:v>
                </c:pt>
                <c:pt idx="587">
                  <c:v>53.444354972274901</c:v>
                </c:pt>
                <c:pt idx="588">
                  <c:v>53.444354972274901</c:v>
                </c:pt>
                <c:pt idx="589">
                  <c:v>53.468252430493202</c:v>
                </c:pt>
                <c:pt idx="590">
                  <c:v>53.611705151537699</c:v>
                </c:pt>
                <c:pt idx="591">
                  <c:v>53.3368568273237</c:v>
                </c:pt>
                <c:pt idx="592">
                  <c:v>53.5519194226991</c:v>
                </c:pt>
                <c:pt idx="593">
                  <c:v>53.731338192856498</c:v>
                </c:pt>
                <c:pt idx="594">
                  <c:v>53.396569758200897</c:v>
                </c:pt>
                <c:pt idx="595">
                  <c:v>53.348797474776298</c:v>
                </c:pt>
                <c:pt idx="596">
                  <c:v>53.695440172934099</c:v>
                </c:pt>
                <c:pt idx="597">
                  <c:v>53.5638746250143</c:v>
                </c:pt>
                <c:pt idx="598">
                  <c:v>53.611705151537699</c:v>
                </c:pt>
                <c:pt idx="599">
                  <c:v>53.7792141178465</c:v>
                </c:pt>
                <c:pt idx="600">
                  <c:v>53.5638746250143</c:v>
                </c:pt>
                <c:pt idx="601">
                  <c:v>53.827103029660101</c:v>
                </c:pt>
                <c:pt idx="602">
                  <c:v>53.635625275186399</c:v>
                </c:pt>
                <c:pt idx="603">
                  <c:v>53.5638746250143</c:v>
                </c:pt>
                <c:pt idx="604">
                  <c:v>53.886982849219002</c:v>
                </c:pt>
                <c:pt idx="605">
                  <c:v>53.683475247648502</c:v>
                </c:pt>
                <c:pt idx="606">
                  <c:v>53.875004935344897</c:v>
                </c:pt>
                <c:pt idx="607">
                  <c:v>53.731338192856498</c:v>
                </c:pt>
                <c:pt idx="608">
                  <c:v>53.7792141178465</c:v>
                </c:pt>
                <c:pt idx="609">
                  <c:v>53.791185533903302</c:v>
                </c:pt>
                <c:pt idx="610">
                  <c:v>53.922919841954297</c:v>
                </c:pt>
                <c:pt idx="611">
                  <c:v>53.827103029660101</c:v>
                </c:pt>
                <c:pt idx="612">
                  <c:v>53.970847756547101</c:v>
                </c:pt>
                <c:pt idx="613">
                  <c:v>53.683475247648502</c:v>
                </c:pt>
                <c:pt idx="614">
                  <c:v>53.683475247648502</c:v>
                </c:pt>
                <c:pt idx="615">
                  <c:v>53.886982849219002</c:v>
                </c:pt>
                <c:pt idx="616">
                  <c:v>53.9468821728113</c:v>
                </c:pt>
                <c:pt idx="617">
                  <c:v>53.898960763093001</c:v>
                </c:pt>
                <c:pt idx="618">
                  <c:v>53.898960763093001</c:v>
                </c:pt>
                <c:pt idx="619">
                  <c:v>53.934901007382798</c:v>
                </c:pt>
                <c:pt idx="620">
                  <c:v>53.9468821728113</c:v>
                </c:pt>
                <c:pt idx="621">
                  <c:v>54.186684535569498</c:v>
                </c:pt>
                <c:pt idx="622">
                  <c:v>54.090724499333596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AA-4573-89BA-83F49E33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5612"/>
        <c:axId val="12009847"/>
      </c:scatterChart>
      <c:valAx>
        <c:axId val="85995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09847"/>
        <c:crosses val="autoZero"/>
        <c:crossBetween val="midCat"/>
      </c:valAx>
      <c:valAx>
        <c:axId val="12009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Product Concentration (mg/L)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99561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'Regeneration Study'!$Q$75</c:f>
              <c:strCache>
                <c:ptCount val="1"/>
                <c:pt idx="0">
                  <c:v>Conversion (%)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'Regeneration Study'!$P$76:$P$81</c:f>
              <c:strCache>
                <c:ptCount val="6"/>
                <c:pt idx="0">
                  <c:v>247-017-B</c:v>
                </c:pt>
                <c:pt idx="1">
                  <c:v>247-018-A</c:v>
                </c:pt>
                <c:pt idx="2">
                  <c:v>247-018-B</c:v>
                </c:pt>
                <c:pt idx="3">
                  <c:v>247-018-C</c:v>
                </c:pt>
                <c:pt idx="4">
                  <c:v>247-018-D</c:v>
                </c:pt>
                <c:pt idx="5">
                  <c:v>247-018-E</c:v>
                </c:pt>
              </c:strCache>
            </c:strRef>
          </c:cat>
          <c:val>
            <c:numRef>
              <c:f>'Regeneration Study'!$Q$76:$Q$81</c:f>
              <c:numCache>
                <c:formatCode>General</c:formatCode>
                <c:ptCount val="6"/>
                <c:pt idx="0">
                  <c:v>65</c:v>
                </c:pt>
                <c:pt idx="1">
                  <c:v>61</c:v>
                </c:pt>
                <c:pt idx="2">
                  <c:v>57</c:v>
                </c:pt>
                <c:pt idx="3">
                  <c:v>64</c:v>
                </c:pt>
                <c:pt idx="4">
                  <c:v>69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D-4D06-96EB-DA7E2CAB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12381"/>
        <c:axId val="27026833"/>
      </c:barChart>
      <c:lineChart>
        <c:grouping val="standard"/>
        <c:varyColors val="0"/>
        <c:ser>
          <c:idx val="1"/>
          <c:order val="1"/>
          <c:tx>
            <c:strRef>
              <c:f>'Regeneration Study'!$R$75</c:f>
              <c:strCache>
                <c:ptCount val="1"/>
                <c:pt idx="0">
                  <c:v>Decay Slope (mgL-1min-1)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'Regeneration Study'!$P$76:$P$81</c:f>
              <c:strCache>
                <c:ptCount val="6"/>
                <c:pt idx="0">
                  <c:v>247-017-B</c:v>
                </c:pt>
                <c:pt idx="1">
                  <c:v>247-018-A</c:v>
                </c:pt>
                <c:pt idx="2">
                  <c:v>247-018-B</c:v>
                </c:pt>
                <c:pt idx="3">
                  <c:v>247-018-C</c:v>
                </c:pt>
                <c:pt idx="4">
                  <c:v>247-018-D</c:v>
                </c:pt>
                <c:pt idx="5">
                  <c:v>247-018-E</c:v>
                </c:pt>
              </c:strCache>
            </c:strRef>
          </c:cat>
          <c:val>
            <c:numRef>
              <c:f>'Regeneration Study'!$R$76:$R$81</c:f>
              <c:numCache>
                <c:formatCode>General</c:formatCode>
                <c:ptCount val="6"/>
                <c:pt idx="0">
                  <c:v>9.0300000000000005E-2</c:v>
                </c:pt>
                <c:pt idx="1">
                  <c:v>9.4200000000000006E-2</c:v>
                </c:pt>
                <c:pt idx="2">
                  <c:v>0.1003</c:v>
                </c:pt>
                <c:pt idx="3">
                  <c:v>9.3299999999999994E-2</c:v>
                </c:pt>
                <c:pt idx="4">
                  <c:v>0.10340000000000001</c:v>
                </c:pt>
                <c:pt idx="5">
                  <c:v>9.8900000000000002E-2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D-4D06-96EB-DA7E2CAB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87278"/>
        <c:axId val="80843769"/>
      </c:lineChart>
      <c:catAx>
        <c:axId val="642123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Experiment Code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026833"/>
        <c:crosses val="autoZero"/>
        <c:auto val="1"/>
        <c:lblAlgn val="ctr"/>
        <c:lblOffset val="100"/>
        <c:noMultiLvlLbl val="0"/>
      </c:catAx>
      <c:valAx>
        <c:axId val="270268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Conversion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212381"/>
        <c:crosses val="autoZero"/>
        <c:crossBetween val="between"/>
      </c:valAx>
      <c:catAx>
        <c:axId val="1108727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43769"/>
        <c:crosses val="autoZero"/>
        <c:auto val="1"/>
        <c:lblAlgn val="ctr"/>
        <c:lblOffset val="100"/>
        <c:noMultiLvlLbl val="0"/>
      </c:catAx>
      <c:valAx>
        <c:axId val="8084376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Decay Slope (mg/Lmin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872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Catalyst Conversion Slope (mgL-1min-1)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Reproducibility!$M$2</c:f>
              <c:strCache>
                <c:ptCount val="1"/>
                <c:pt idx="0">
                  <c:v>Catalyst Conversion Slope (mgL-1min-1)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Reproducibility!$E$3:$E$10</c:f>
              <c:numCache>
                <c:formatCode>0.00</c:formatCode>
                <c:ptCount val="8"/>
                <c:pt idx="0">
                  <c:v>1.248</c:v>
                </c:pt>
                <c:pt idx="1">
                  <c:v>6.4329896907216497</c:v>
                </c:pt>
                <c:pt idx="2">
                  <c:v>1.9746835443037976</c:v>
                </c:pt>
                <c:pt idx="3">
                  <c:v>2.3908045977011496</c:v>
                </c:pt>
                <c:pt idx="4">
                  <c:v>2.08</c:v>
                </c:pt>
                <c:pt idx="5">
                  <c:v>2.0699999999999998</c:v>
                </c:pt>
                <c:pt idx="6" formatCode="General">
                  <c:v>2.2400000000000002</c:v>
                </c:pt>
                <c:pt idx="7" formatCode="General">
                  <c:v>2.27</c:v>
                </c:pt>
              </c:numCache>
            </c:numRef>
          </c:xVal>
          <c:yVal>
            <c:numRef>
              <c:f>Reproducibility!$M$3:$M$10</c:f>
              <c:numCache>
                <c:formatCode>0.0000</c:formatCode>
                <c:ptCount val="8"/>
                <c:pt idx="0">
                  <c:v>8.2500000000000004E-2</c:v>
                </c:pt>
                <c:pt idx="1">
                  <c:v>5.5100000000000003E-2</c:v>
                </c:pt>
                <c:pt idx="2">
                  <c:v>9.0300000000000005E-2</c:v>
                </c:pt>
                <c:pt idx="3">
                  <c:v>9.4100000000000003E-2</c:v>
                </c:pt>
                <c:pt idx="4">
                  <c:v>0.10059999999999999</c:v>
                </c:pt>
                <c:pt idx="5">
                  <c:v>9.2999999999999999E-2</c:v>
                </c:pt>
                <c:pt idx="6">
                  <c:v>0.10299999999999999</c:v>
                </c:pt>
                <c:pt idx="7" formatCode="General">
                  <c:v>9.8599999999999993E-2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9-49AF-BA5F-189F85D3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2868"/>
        <c:axId val="65336972"/>
      </c:scatterChart>
      <c:valAx>
        <c:axId val="517728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Residence 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36972"/>
        <c:crosses val="autoZero"/>
        <c:crossBetween val="midCat"/>
      </c:valAx>
      <c:valAx>
        <c:axId val="653369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Catalyst Conversion Slope (mgL-1min-1)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7728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'Flow Rate Effect (Degredation)'!$AR$8</c:f>
              <c:strCache>
                <c:ptCount val="1"/>
                <c:pt idx="0">
                  <c:v>5 ml/min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(Degredation)'!$B$4:$B$1345</c:f>
              <c:numCache>
                <c:formatCode>0.00</c:formatCode>
                <c:ptCount val="1342"/>
                <c:pt idx="0">
                  <c:v>4.8941666666666557E-2</c:v>
                </c:pt>
                <c:pt idx="1">
                  <c:v>0.14624166666666658</c:v>
                </c:pt>
                <c:pt idx="2">
                  <c:v>0.24359999999999998</c:v>
                </c:pt>
                <c:pt idx="3">
                  <c:v>0.34095833333333342</c:v>
                </c:pt>
                <c:pt idx="4">
                  <c:v>0.43825833333333453</c:v>
                </c:pt>
                <c:pt idx="5">
                  <c:v>0.53561666666666552</c:v>
                </c:pt>
                <c:pt idx="6">
                  <c:v>0.63294583333333454</c:v>
                </c:pt>
                <c:pt idx="7">
                  <c:v>0.73027500000000012</c:v>
                </c:pt>
                <c:pt idx="8">
                  <c:v>0.82763333333333455</c:v>
                </c:pt>
                <c:pt idx="9">
                  <c:v>0.92496250000000002</c:v>
                </c:pt>
                <c:pt idx="10">
                  <c:v>1.0223208333333347</c:v>
                </c:pt>
                <c:pt idx="11">
                  <c:v>1.11965</c:v>
                </c:pt>
                <c:pt idx="12">
                  <c:v>1.2169791666666656</c:v>
                </c:pt>
                <c:pt idx="13">
                  <c:v>1.3143083333333345</c:v>
                </c:pt>
                <c:pt idx="14">
                  <c:v>1.4116375000000001</c:v>
                </c:pt>
                <c:pt idx="15">
                  <c:v>1.5089958333333346</c:v>
                </c:pt>
                <c:pt idx="16">
                  <c:v>1.6063833333333346</c:v>
                </c:pt>
                <c:pt idx="17">
                  <c:v>1.7036833333333348</c:v>
                </c:pt>
                <c:pt idx="18">
                  <c:v>1.8009833333333347</c:v>
                </c:pt>
                <c:pt idx="19">
                  <c:v>1.8983708333333347</c:v>
                </c:pt>
                <c:pt idx="20">
                  <c:v>1.9957</c:v>
                </c:pt>
                <c:pt idx="21">
                  <c:v>2.0930583333333348</c:v>
                </c:pt>
                <c:pt idx="22">
                  <c:v>2.1903875000000004</c:v>
                </c:pt>
                <c:pt idx="23">
                  <c:v>2.287716666666666</c:v>
                </c:pt>
                <c:pt idx="24">
                  <c:v>2.3850750000000001</c:v>
                </c:pt>
                <c:pt idx="25">
                  <c:v>2.4824041666666656</c:v>
                </c:pt>
                <c:pt idx="26">
                  <c:v>2.5797333333333348</c:v>
                </c:pt>
                <c:pt idx="27">
                  <c:v>2.6770916666666658</c:v>
                </c:pt>
                <c:pt idx="28">
                  <c:v>2.7743916666666659</c:v>
                </c:pt>
                <c:pt idx="29">
                  <c:v>2.8717208333333346</c:v>
                </c:pt>
                <c:pt idx="30">
                  <c:v>2.9690791666666652</c:v>
                </c:pt>
                <c:pt idx="31">
                  <c:v>3.0664083333333347</c:v>
                </c:pt>
                <c:pt idx="32">
                  <c:v>3.1637666666666657</c:v>
                </c:pt>
                <c:pt idx="33">
                  <c:v>3.2610958333333349</c:v>
                </c:pt>
                <c:pt idx="34">
                  <c:v>3.3584541666666659</c:v>
                </c:pt>
                <c:pt idx="35">
                  <c:v>3.455783333333335</c:v>
                </c:pt>
                <c:pt idx="36">
                  <c:v>3.5531125000000001</c:v>
                </c:pt>
                <c:pt idx="37">
                  <c:v>3.6504708333333449</c:v>
                </c:pt>
                <c:pt idx="38">
                  <c:v>3.8003875000000003</c:v>
                </c:pt>
                <c:pt idx="39">
                  <c:v>3.8976875000000009</c:v>
                </c:pt>
                <c:pt idx="40">
                  <c:v>3.9950458333333452</c:v>
                </c:pt>
                <c:pt idx="41">
                  <c:v>4.0923750000000005</c:v>
                </c:pt>
                <c:pt idx="42">
                  <c:v>4.1897333333333453</c:v>
                </c:pt>
                <c:pt idx="43">
                  <c:v>4.2870333333333459</c:v>
                </c:pt>
                <c:pt idx="44">
                  <c:v>4.3844208333333459</c:v>
                </c:pt>
                <c:pt idx="45">
                  <c:v>4.4817208333333447</c:v>
                </c:pt>
                <c:pt idx="46">
                  <c:v>4.5790500000000005</c:v>
                </c:pt>
                <c:pt idx="47">
                  <c:v>4.6764083333333453</c:v>
                </c:pt>
                <c:pt idx="48">
                  <c:v>4.773708333333345</c:v>
                </c:pt>
                <c:pt idx="49">
                  <c:v>4.8713583333333457</c:v>
                </c:pt>
                <c:pt idx="50">
                  <c:v>4.9694166666666559</c:v>
                </c:pt>
                <c:pt idx="51">
                  <c:v>5.0667458333333455</c:v>
                </c:pt>
                <c:pt idx="52">
                  <c:v>5.1640750000000013</c:v>
                </c:pt>
                <c:pt idx="53">
                  <c:v>5.2614041666666544</c:v>
                </c:pt>
                <c:pt idx="54">
                  <c:v>5.3587333333333458</c:v>
                </c:pt>
                <c:pt idx="55">
                  <c:v>7.307445833333345</c:v>
                </c:pt>
                <c:pt idx="56">
                  <c:v>9.8154291666666555</c:v>
                </c:pt>
                <c:pt idx="57">
                  <c:v>9.9127583333333451</c:v>
                </c:pt>
                <c:pt idx="58">
                  <c:v>10.010116666666656</c:v>
                </c:pt>
                <c:pt idx="59">
                  <c:v>10.107416666666655</c:v>
                </c:pt>
                <c:pt idx="60">
                  <c:v>10.204745833333346</c:v>
                </c:pt>
                <c:pt idx="61">
                  <c:v>10.302075000000002</c:v>
                </c:pt>
                <c:pt idx="62">
                  <c:v>10.3994625</c:v>
                </c:pt>
                <c:pt idx="63">
                  <c:v>10.496791666666654</c:v>
                </c:pt>
                <c:pt idx="64">
                  <c:v>10.594120833333346</c:v>
                </c:pt>
                <c:pt idx="65">
                  <c:v>10.691479166666657</c:v>
                </c:pt>
                <c:pt idx="66">
                  <c:v>10.788808333333346</c:v>
                </c:pt>
                <c:pt idx="67">
                  <c:v>10.8861375</c:v>
                </c:pt>
                <c:pt idx="68">
                  <c:v>10.983495833333347</c:v>
                </c:pt>
                <c:pt idx="69">
                  <c:v>11.080795833333346</c:v>
                </c:pt>
                <c:pt idx="70">
                  <c:v>11.178721296296297</c:v>
                </c:pt>
                <c:pt idx="71">
                  <c:v>11.27723981481482</c:v>
                </c:pt>
                <c:pt idx="72">
                  <c:v>11.375758333333348</c:v>
                </c:pt>
                <c:pt idx="73">
                  <c:v>11.474276851851837</c:v>
                </c:pt>
                <c:pt idx="74">
                  <c:v>11.572795370370363</c:v>
                </c:pt>
                <c:pt idx="75">
                  <c:v>11.671313888888886</c:v>
                </c:pt>
                <c:pt idx="76">
                  <c:v>11.769832407407412</c:v>
                </c:pt>
                <c:pt idx="77">
                  <c:v>11.868350925925901</c:v>
                </c:pt>
                <c:pt idx="78">
                  <c:v>11.966869444444496</c:v>
                </c:pt>
                <c:pt idx="79">
                  <c:v>12.065387962963268</c:v>
                </c:pt>
                <c:pt idx="80">
                  <c:v>12.163906481482035</c:v>
                </c:pt>
                <c:pt idx="81">
                  <c:v>12.262425000000841</c:v>
                </c:pt>
                <c:pt idx="82">
                  <c:v>12.360943518519614</c:v>
                </c:pt>
                <c:pt idx="83">
                  <c:v>12.459462037038415</c:v>
                </c:pt>
                <c:pt idx="84">
                  <c:v>12.557980555557187</c:v>
                </c:pt>
                <c:pt idx="85">
                  <c:v>12.656499074075954</c:v>
                </c:pt>
                <c:pt idx="86">
                  <c:v>12.755017592594761</c:v>
                </c:pt>
                <c:pt idx="87">
                  <c:v>12.853536111113533</c:v>
                </c:pt>
                <c:pt idx="88">
                  <c:v>12.9520546296323</c:v>
                </c:pt>
                <c:pt idx="89">
                  <c:v>13.050573148151107</c:v>
                </c:pt>
                <c:pt idx="90">
                  <c:v>13.149091666669877</c:v>
                </c:pt>
                <c:pt idx="91">
                  <c:v>13.247610185188645</c:v>
                </c:pt>
                <c:pt idx="92">
                  <c:v>13.346128703707453</c:v>
                </c:pt>
                <c:pt idx="93">
                  <c:v>13.444647222226221</c:v>
                </c:pt>
                <c:pt idx="94">
                  <c:v>13.543165740744991</c:v>
                </c:pt>
                <c:pt idx="95">
                  <c:v>13.641684259263796</c:v>
                </c:pt>
                <c:pt idx="96">
                  <c:v>13.740202777782565</c:v>
                </c:pt>
                <c:pt idx="97">
                  <c:v>13.838721296301372</c:v>
                </c:pt>
                <c:pt idx="98">
                  <c:v>13.93723981482014</c:v>
                </c:pt>
                <c:pt idx="99">
                  <c:v>14.03575833333891</c:v>
                </c:pt>
                <c:pt idx="100">
                  <c:v>14.134276851857717</c:v>
                </c:pt>
                <c:pt idx="101">
                  <c:v>14.232795370376484</c:v>
                </c:pt>
                <c:pt idx="102">
                  <c:v>14.331313888895256</c:v>
                </c:pt>
                <c:pt idx="103">
                  <c:v>14.429832407414063</c:v>
                </c:pt>
                <c:pt idx="104">
                  <c:v>14.528350925932831</c:v>
                </c:pt>
                <c:pt idx="105">
                  <c:v>14.626869444451602</c:v>
                </c:pt>
                <c:pt idx="106">
                  <c:v>14.725387962970403</c:v>
                </c:pt>
                <c:pt idx="107">
                  <c:v>14.823906481489177</c:v>
                </c:pt>
                <c:pt idx="108">
                  <c:v>14.922425000007982</c:v>
                </c:pt>
                <c:pt idx="109">
                  <c:v>15.020943518526749</c:v>
                </c:pt>
                <c:pt idx="110">
                  <c:v>15.119462037045523</c:v>
                </c:pt>
                <c:pt idx="111">
                  <c:v>15.217980555564328</c:v>
                </c:pt>
                <c:pt idx="112">
                  <c:v>15.316499074083096</c:v>
                </c:pt>
                <c:pt idx="113">
                  <c:v>15.415017592601869</c:v>
                </c:pt>
                <c:pt idx="114">
                  <c:v>15.51353611112067</c:v>
                </c:pt>
                <c:pt idx="115">
                  <c:v>15.612054629639442</c:v>
                </c:pt>
                <c:pt idx="116">
                  <c:v>15.710573148158211</c:v>
                </c:pt>
                <c:pt idx="117">
                  <c:v>15.809091666677016</c:v>
                </c:pt>
                <c:pt idx="118">
                  <c:v>15.907610185195788</c:v>
                </c:pt>
                <c:pt idx="119">
                  <c:v>16.006128703714591</c:v>
                </c:pt>
                <c:pt idx="120">
                  <c:v>16.104647222233361</c:v>
                </c:pt>
                <c:pt idx="121">
                  <c:v>16.20316574075213</c:v>
                </c:pt>
                <c:pt idx="122">
                  <c:v>16.301684259270935</c:v>
                </c:pt>
                <c:pt idx="123">
                  <c:v>16.400202777789708</c:v>
                </c:pt>
                <c:pt idx="124">
                  <c:v>16.498721296308478</c:v>
                </c:pt>
                <c:pt idx="125">
                  <c:v>16.59723981482728</c:v>
                </c:pt>
                <c:pt idx="126">
                  <c:v>16.695758333346053</c:v>
                </c:pt>
                <c:pt idx="127">
                  <c:v>16.794276851864822</c:v>
                </c:pt>
                <c:pt idx="128">
                  <c:v>16.892795370383627</c:v>
                </c:pt>
                <c:pt idx="129">
                  <c:v>16.991313888902397</c:v>
                </c:pt>
                <c:pt idx="130">
                  <c:v>17.089832407421202</c:v>
                </c:pt>
                <c:pt idx="131">
                  <c:v>17.188350925939972</c:v>
                </c:pt>
                <c:pt idx="132">
                  <c:v>17.286869444458745</c:v>
                </c:pt>
                <c:pt idx="133">
                  <c:v>17.385387962977546</c:v>
                </c:pt>
                <c:pt idx="134">
                  <c:v>17.483906481496316</c:v>
                </c:pt>
                <c:pt idx="135">
                  <c:v>17.582425000015085</c:v>
                </c:pt>
                <c:pt idx="136">
                  <c:v>17.680943518533891</c:v>
                </c:pt>
                <c:pt idx="137">
                  <c:v>17.779462037052664</c:v>
                </c:pt>
                <c:pt idx="138">
                  <c:v>17.87798055557143</c:v>
                </c:pt>
                <c:pt idx="139">
                  <c:v>17.976499074090235</c:v>
                </c:pt>
                <c:pt idx="140">
                  <c:v>18.075017592609008</c:v>
                </c:pt>
                <c:pt idx="141">
                  <c:v>18.173536111127774</c:v>
                </c:pt>
                <c:pt idx="142">
                  <c:v>18.272054629646583</c:v>
                </c:pt>
                <c:pt idx="143">
                  <c:v>18.370573148165356</c:v>
                </c:pt>
                <c:pt idx="144">
                  <c:v>18.469091666684157</c:v>
                </c:pt>
                <c:pt idx="145">
                  <c:v>18.567610185202927</c:v>
                </c:pt>
                <c:pt idx="146">
                  <c:v>18.666128703721693</c:v>
                </c:pt>
                <c:pt idx="147">
                  <c:v>18.764647222240502</c:v>
                </c:pt>
                <c:pt idx="148">
                  <c:v>18.863165740759275</c:v>
                </c:pt>
                <c:pt idx="149">
                  <c:v>18.961684259278041</c:v>
                </c:pt>
                <c:pt idx="150">
                  <c:v>19.060202777796846</c:v>
                </c:pt>
                <c:pt idx="151">
                  <c:v>19.158721296315619</c:v>
                </c:pt>
                <c:pt idx="152">
                  <c:v>19.257239814834385</c:v>
                </c:pt>
                <c:pt idx="153">
                  <c:v>19.355758333353194</c:v>
                </c:pt>
                <c:pt idx="154">
                  <c:v>19.454276851871963</c:v>
                </c:pt>
                <c:pt idx="155">
                  <c:v>19.552795370390729</c:v>
                </c:pt>
                <c:pt idx="156">
                  <c:v>19.651313888909538</c:v>
                </c:pt>
                <c:pt idx="157">
                  <c:v>19.749832407428304</c:v>
                </c:pt>
                <c:pt idx="158">
                  <c:v>19.848350925947113</c:v>
                </c:pt>
                <c:pt idx="159">
                  <c:v>19.946869444465882</c:v>
                </c:pt>
                <c:pt idx="160">
                  <c:v>20.045387962984652</c:v>
                </c:pt>
                <c:pt idx="161">
                  <c:v>20.143906481503457</c:v>
                </c:pt>
                <c:pt idx="162">
                  <c:v>20.242425000022227</c:v>
                </c:pt>
                <c:pt idx="163">
                  <c:v>20.340943518540996</c:v>
                </c:pt>
                <c:pt idx="164">
                  <c:v>20.439462037059801</c:v>
                </c:pt>
                <c:pt idx="165">
                  <c:v>20.537980555578571</c:v>
                </c:pt>
                <c:pt idx="166">
                  <c:v>20.63649907409734</c:v>
                </c:pt>
                <c:pt idx="167">
                  <c:v>20.735017592616149</c:v>
                </c:pt>
                <c:pt idx="168">
                  <c:v>20.833536111134919</c:v>
                </c:pt>
                <c:pt idx="169">
                  <c:v>20.93205462965372</c:v>
                </c:pt>
                <c:pt idx="170">
                  <c:v>21.030573148172493</c:v>
                </c:pt>
                <c:pt idx="171">
                  <c:v>21.129091666691259</c:v>
                </c:pt>
                <c:pt idx="172">
                  <c:v>21.227610185210068</c:v>
                </c:pt>
                <c:pt idx="173">
                  <c:v>21.326128703728838</c:v>
                </c:pt>
                <c:pt idx="174">
                  <c:v>21.424647222247607</c:v>
                </c:pt>
                <c:pt idx="175">
                  <c:v>21.523165740766409</c:v>
                </c:pt>
                <c:pt idx="176">
                  <c:v>21.621684259285182</c:v>
                </c:pt>
                <c:pt idx="177">
                  <c:v>21.720202777803951</c:v>
                </c:pt>
                <c:pt idx="178">
                  <c:v>21.818721296322757</c:v>
                </c:pt>
                <c:pt idx="179">
                  <c:v>21.91723981484153</c:v>
                </c:pt>
                <c:pt idx="180">
                  <c:v>22.015758333360296</c:v>
                </c:pt>
                <c:pt idx="181">
                  <c:v>22.114276851879101</c:v>
                </c:pt>
                <c:pt idx="182">
                  <c:v>22.212795370397874</c:v>
                </c:pt>
                <c:pt idx="183">
                  <c:v>22.311313888916676</c:v>
                </c:pt>
                <c:pt idx="184">
                  <c:v>22.409832407435449</c:v>
                </c:pt>
                <c:pt idx="185">
                  <c:v>22.508350925954215</c:v>
                </c:pt>
                <c:pt idx="186">
                  <c:v>22.60686944447302</c:v>
                </c:pt>
                <c:pt idx="187">
                  <c:v>22.705387962991793</c:v>
                </c:pt>
                <c:pt idx="188">
                  <c:v>22.803906481510563</c:v>
                </c:pt>
                <c:pt idx="189">
                  <c:v>22.902425000029368</c:v>
                </c:pt>
                <c:pt idx="190">
                  <c:v>23.000943518548137</c:v>
                </c:pt>
                <c:pt idx="191">
                  <c:v>23.099462037066903</c:v>
                </c:pt>
                <c:pt idx="192">
                  <c:v>23.197980555585712</c:v>
                </c:pt>
                <c:pt idx="193">
                  <c:v>23.296499074104485</c:v>
                </c:pt>
                <c:pt idx="194">
                  <c:v>23.395017592623287</c:v>
                </c:pt>
                <c:pt idx="195">
                  <c:v>23.493536111142056</c:v>
                </c:pt>
                <c:pt idx="196">
                  <c:v>23.592054629660829</c:v>
                </c:pt>
                <c:pt idx="197">
                  <c:v>23.690573148179631</c:v>
                </c:pt>
                <c:pt idx="198">
                  <c:v>23.789091666698404</c:v>
                </c:pt>
                <c:pt idx="199">
                  <c:v>23.887610185217177</c:v>
                </c:pt>
                <c:pt idx="200">
                  <c:v>23.986128703735979</c:v>
                </c:pt>
                <c:pt idx="201">
                  <c:v>24.084647222254745</c:v>
                </c:pt>
                <c:pt idx="202">
                  <c:v>24.183165740773514</c:v>
                </c:pt>
                <c:pt idx="203">
                  <c:v>24.281684259292323</c:v>
                </c:pt>
                <c:pt idx="204">
                  <c:v>24.380202777811093</c:v>
                </c:pt>
                <c:pt idx="205">
                  <c:v>24.478721296329898</c:v>
                </c:pt>
                <c:pt idx="206">
                  <c:v>24.577239814848667</c:v>
                </c:pt>
                <c:pt idx="207">
                  <c:v>24.675758333367437</c:v>
                </c:pt>
                <c:pt idx="208">
                  <c:v>24.774276851886242</c:v>
                </c:pt>
                <c:pt idx="209">
                  <c:v>24.872795370405015</c:v>
                </c:pt>
                <c:pt idx="210">
                  <c:v>24.971313888923785</c:v>
                </c:pt>
                <c:pt idx="211">
                  <c:v>25.069832407442583</c:v>
                </c:pt>
                <c:pt idx="212">
                  <c:v>25.168350925961356</c:v>
                </c:pt>
                <c:pt idx="213">
                  <c:v>25.266869444480125</c:v>
                </c:pt>
                <c:pt idx="214">
                  <c:v>25.365387962998931</c:v>
                </c:pt>
                <c:pt idx="215">
                  <c:v>25.463906481517704</c:v>
                </c:pt>
                <c:pt idx="216">
                  <c:v>25.562425000036512</c:v>
                </c:pt>
                <c:pt idx="217">
                  <c:v>25.660943518555275</c:v>
                </c:pt>
                <c:pt idx="218">
                  <c:v>25.759462037074048</c:v>
                </c:pt>
                <c:pt idx="219">
                  <c:v>25.857980555592853</c:v>
                </c:pt>
                <c:pt idx="220">
                  <c:v>25.956499074111623</c:v>
                </c:pt>
                <c:pt idx="221">
                  <c:v>26.055017592630396</c:v>
                </c:pt>
                <c:pt idx="222">
                  <c:v>26.153536111149194</c:v>
                </c:pt>
                <c:pt idx="223">
                  <c:v>26.252054629667967</c:v>
                </c:pt>
                <c:pt idx="224">
                  <c:v>26.35057314818674</c:v>
                </c:pt>
                <c:pt idx="225">
                  <c:v>26.449091666705542</c:v>
                </c:pt>
                <c:pt idx="226">
                  <c:v>26.547610185224315</c:v>
                </c:pt>
                <c:pt idx="227">
                  <c:v>26.646128703743077</c:v>
                </c:pt>
                <c:pt idx="228">
                  <c:v>26.744647222261886</c:v>
                </c:pt>
                <c:pt idx="229">
                  <c:v>26.843165740780659</c:v>
                </c:pt>
                <c:pt idx="230">
                  <c:v>26.941684259299461</c:v>
                </c:pt>
                <c:pt idx="231">
                  <c:v>27.040202777818234</c:v>
                </c:pt>
                <c:pt idx="232">
                  <c:v>27.138721296337003</c:v>
                </c:pt>
                <c:pt idx="233">
                  <c:v>27.237239814855805</c:v>
                </c:pt>
                <c:pt idx="234">
                  <c:v>27.335758333374578</c:v>
                </c:pt>
                <c:pt idx="235">
                  <c:v>27.434276851893351</c:v>
                </c:pt>
                <c:pt idx="236">
                  <c:v>27.532795370412153</c:v>
                </c:pt>
                <c:pt idx="237">
                  <c:v>27.631313888930926</c:v>
                </c:pt>
                <c:pt idx="238">
                  <c:v>27.729832407449688</c:v>
                </c:pt>
                <c:pt idx="239">
                  <c:v>27.828350925968497</c:v>
                </c:pt>
                <c:pt idx="240">
                  <c:v>27.926869444487266</c:v>
                </c:pt>
                <c:pt idx="241">
                  <c:v>28.025387963006036</c:v>
                </c:pt>
                <c:pt idx="242">
                  <c:v>28.123906481524845</c:v>
                </c:pt>
                <c:pt idx="243">
                  <c:v>28.222425000043611</c:v>
                </c:pt>
                <c:pt idx="244">
                  <c:v>28.32094351856238</c:v>
                </c:pt>
                <c:pt idx="245">
                  <c:v>28.419462037081189</c:v>
                </c:pt>
                <c:pt idx="246">
                  <c:v>28.517980555599959</c:v>
                </c:pt>
                <c:pt idx="247">
                  <c:v>28.616499074118764</c:v>
                </c:pt>
                <c:pt idx="248">
                  <c:v>28.71501759263753</c:v>
                </c:pt>
                <c:pt idx="249">
                  <c:v>28.813536111156303</c:v>
                </c:pt>
                <c:pt idx="250">
                  <c:v>28.912054629675104</c:v>
                </c:pt>
                <c:pt idx="251">
                  <c:v>29.010573148193878</c:v>
                </c:pt>
                <c:pt idx="252">
                  <c:v>29.109091666712686</c:v>
                </c:pt>
                <c:pt idx="253">
                  <c:v>29.207610185231452</c:v>
                </c:pt>
                <c:pt idx="254">
                  <c:v>29.306128703750222</c:v>
                </c:pt>
                <c:pt idx="255">
                  <c:v>29.40464722226903</c:v>
                </c:pt>
                <c:pt idx="256">
                  <c:v>29.503165740787797</c:v>
                </c:pt>
                <c:pt idx="257">
                  <c:v>29.60168425930657</c:v>
                </c:pt>
                <c:pt idx="258">
                  <c:v>29.700202777825378</c:v>
                </c:pt>
                <c:pt idx="259">
                  <c:v>29.798721296344141</c:v>
                </c:pt>
                <c:pt idx="260">
                  <c:v>29.897239814862914</c:v>
                </c:pt>
                <c:pt idx="261">
                  <c:v>29.995758333381715</c:v>
                </c:pt>
                <c:pt idx="262">
                  <c:v>30.094276851900489</c:v>
                </c:pt>
                <c:pt idx="263">
                  <c:v>30.192795370419262</c:v>
                </c:pt>
                <c:pt idx="264">
                  <c:v>30.29131388893806</c:v>
                </c:pt>
                <c:pt idx="265">
                  <c:v>30.389832407456833</c:v>
                </c:pt>
                <c:pt idx="266">
                  <c:v>30.488350925975599</c:v>
                </c:pt>
                <c:pt idx="267">
                  <c:v>30.586869444494408</c:v>
                </c:pt>
                <c:pt idx="268">
                  <c:v>30.685387963013181</c:v>
                </c:pt>
                <c:pt idx="269">
                  <c:v>30.783906481531986</c:v>
                </c:pt>
                <c:pt idx="270">
                  <c:v>30.882425000050752</c:v>
                </c:pt>
                <c:pt idx="271">
                  <c:v>30.980943518569525</c:v>
                </c:pt>
                <c:pt idx="272">
                  <c:v>31.079462037088327</c:v>
                </c:pt>
                <c:pt idx="273">
                  <c:v>31.1779805556071</c:v>
                </c:pt>
                <c:pt idx="274">
                  <c:v>31.276499074125873</c:v>
                </c:pt>
                <c:pt idx="275">
                  <c:v>31.375017592644671</c:v>
                </c:pt>
                <c:pt idx="276">
                  <c:v>31.47353611116344</c:v>
                </c:pt>
                <c:pt idx="277">
                  <c:v>31.572054629682214</c:v>
                </c:pt>
                <c:pt idx="278">
                  <c:v>31.670573148201019</c:v>
                </c:pt>
                <c:pt idx="279">
                  <c:v>31.769091666719788</c:v>
                </c:pt>
                <c:pt idx="280">
                  <c:v>31.867610185238554</c:v>
                </c:pt>
                <c:pt idx="281">
                  <c:v>31.966128703757363</c:v>
                </c:pt>
                <c:pt idx="282">
                  <c:v>32.064647222276129</c:v>
                </c:pt>
                <c:pt idx="283">
                  <c:v>32.163165740794938</c:v>
                </c:pt>
                <c:pt idx="284">
                  <c:v>32.261684259313711</c:v>
                </c:pt>
                <c:pt idx="285">
                  <c:v>32.360202777832477</c:v>
                </c:pt>
                <c:pt idx="286">
                  <c:v>32.458721296351278</c:v>
                </c:pt>
                <c:pt idx="287">
                  <c:v>32.557239814870051</c:v>
                </c:pt>
                <c:pt idx="288">
                  <c:v>32.655758333388825</c:v>
                </c:pt>
                <c:pt idx="289">
                  <c:v>32.754276851907626</c:v>
                </c:pt>
                <c:pt idx="290">
                  <c:v>32.852795370426399</c:v>
                </c:pt>
                <c:pt idx="291">
                  <c:v>32.951313888945201</c:v>
                </c:pt>
                <c:pt idx="292">
                  <c:v>33.049832407463974</c:v>
                </c:pt>
                <c:pt idx="293">
                  <c:v>33.14835092598274</c:v>
                </c:pt>
                <c:pt idx="294">
                  <c:v>33.246869444501549</c:v>
                </c:pt>
                <c:pt idx="295">
                  <c:v>33.345387963020322</c:v>
                </c:pt>
                <c:pt idx="296">
                  <c:v>33.443906481539088</c:v>
                </c:pt>
                <c:pt idx="297">
                  <c:v>33.542425000057889</c:v>
                </c:pt>
                <c:pt idx="298">
                  <c:v>33.640943518576663</c:v>
                </c:pt>
                <c:pt idx="299">
                  <c:v>33.739462037095436</c:v>
                </c:pt>
                <c:pt idx="300">
                  <c:v>33.837980555614237</c:v>
                </c:pt>
                <c:pt idx="301">
                  <c:v>33.936499074133003</c:v>
                </c:pt>
                <c:pt idx="302">
                  <c:v>34.035017592651776</c:v>
                </c:pt>
                <c:pt idx="303">
                  <c:v>34.133536111170585</c:v>
                </c:pt>
                <c:pt idx="304">
                  <c:v>34.232054629689351</c:v>
                </c:pt>
                <c:pt idx="305">
                  <c:v>34.33057314820816</c:v>
                </c:pt>
                <c:pt idx="306">
                  <c:v>34.429091666726933</c:v>
                </c:pt>
                <c:pt idx="307">
                  <c:v>34.527610185245699</c:v>
                </c:pt>
                <c:pt idx="308">
                  <c:v>34.6261287037645</c:v>
                </c:pt>
                <c:pt idx="309">
                  <c:v>34.724647222283274</c:v>
                </c:pt>
                <c:pt idx="310">
                  <c:v>34.823165740802047</c:v>
                </c:pt>
                <c:pt idx="311">
                  <c:v>34.921684259320848</c:v>
                </c:pt>
                <c:pt idx="312">
                  <c:v>35.02020277783965</c:v>
                </c:pt>
                <c:pt idx="313">
                  <c:v>35.118721296358352</c:v>
                </c:pt>
                <c:pt idx="314">
                  <c:v>35.217239814877054</c:v>
                </c:pt>
                <c:pt idx="315">
                  <c:v>35.315758333396104</c:v>
                </c:pt>
                <c:pt idx="316">
                  <c:v>35.414276851914806</c:v>
                </c:pt>
                <c:pt idx="317">
                  <c:v>35.512795370433501</c:v>
                </c:pt>
                <c:pt idx="318">
                  <c:v>35.611313888952203</c:v>
                </c:pt>
                <c:pt idx="319">
                  <c:v>35.709832407471254</c:v>
                </c:pt>
                <c:pt idx="320">
                  <c:v>35.808350925989956</c:v>
                </c:pt>
                <c:pt idx="321">
                  <c:v>35.906869444508658</c:v>
                </c:pt>
                <c:pt idx="322">
                  <c:v>36.005387963027353</c:v>
                </c:pt>
                <c:pt idx="323">
                  <c:v>36.10390648154641</c:v>
                </c:pt>
                <c:pt idx="324">
                  <c:v>36.202425000065098</c:v>
                </c:pt>
                <c:pt idx="325">
                  <c:v>36.3009435185838</c:v>
                </c:pt>
                <c:pt idx="326">
                  <c:v>36.399462037102502</c:v>
                </c:pt>
                <c:pt idx="327">
                  <c:v>36.497980555621204</c:v>
                </c:pt>
                <c:pt idx="328">
                  <c:v>36.596499074140254</c:v>
                </c:pt>
                <c:pt idx="329">
                  <c:v>36.695017592658957</c:v>
                </c:pt>
                <c:pt idx="330">
                  <c:v>36.793536111177652</c:v>
                </c:pt>
                <c:pt idx="331">
                  <c:v>36.892054629696354</c:v>
                </c:pt>
                <c:pt idx="332">
                  <c:v>36.990573148215404</c:v>
                </c:pt>
                <c:pt idx="333">
                  <c:v>37.089091666734106</c:v>
                </c:pt>
                <c:pt idx="334">
                  <c:v>37.187610185252808</c:v>
                </c:pt>
                <c:pt idx="335">
                  <c:v>37.286128703771503</c:v>
                </c:pt>
                <c:pt idx="336">
                  <c:v>37.384647222290553</c:v>
                </c:pt>
                <c:pt idx="337">
                  <c:v>37.483165740809255</c:v>
                </c:pt>
                <c:pt idx="338">
                  <c:v>37.581684259327957</c:v>
                </c:pt>
                <c:pt idx="339">
                  <c:v>37.680202777846652</c:v>
                </c:pt>
                <c:pt idx="340">
                  <c:v>37.778721296365703</c:v>
                </c:pt>
                <c:pt idx="341">
                  <c:v>37.877239814884398</c:v>
                </c:pt>
                <c:pt idx="342">
                  <c:v>37.975758333403107</c:v>
                </c:pt>
                <c:pt idx="343">
                  <c:v>38.074276851921802</c:v>
                </c:pt>
                <c:pt idx="344">
                  <c:v>38.172795370440504</c:v>
                </c:pt>
                <c:pt idx="345">
                  <c:v>38.271313888959554</c:v>
                </c:pt>
                <c:pt idx="346">
                  <c:v>38.369832407478249</c:v>
                </c:pt>
                <c:pt idx="347">
                  <c:v>38.468350925996951</c:v>
                </c:pt>
                <c:pt idx="348">
                  <c:v>38.566869444515653</c:v>
                </c:pt>
                <c:pt idx="349">
                  <c:v>38.665387963034703</c:v>
                </c:pt>
                <c:pt idx="350">
                  <c:v>38.763906481553406</c:v>
                </c:pt>
                <c:pt idx="351">
                  <c:v>38.862425000072108</c:v>
                </c:pt>
                <c:pt idx="352">
                  <c:v>38.960943518590803</c:v>
                </c:pt>
                <c:pt idx="353">
                  <c:v>39.059462037109853</c:v>
                </c:pt>
                <c:pt idx="354">
                  <c:v>39.157980555628555</c:v>
                </c:pt>
                <c:pt idx="355">
                  <c:v>39.256499074147257</c:v>
                </c:pt>
                <c:pt idx="356">
                  <c:v>39.355017592665959</c:v>
                </c:pt>
                <c:pt idx="357">
                  <c:v>39.453536111185009</c:v>
                </c:pt>
                <c:pt idx="358">
                  <c:v>39.552054629703704</c:v>
                </c:pt>
                <c:pt idx="359">
                  <c:v>39.650573148222406</c:v>
                </c:pt>
                <c:pt idx="360">
                  <c:v>39.749091666741101</c:v>
                </c:pt>
                <c:pt idx="361">
                  <c:v>39.847610185259803</c:v>
                </c:pt>
                <c:pt idx="362">
                  <c:v>39.946128703778854</c:v>
                </c:pt>
                <c:pt idx="363">
                  <c:v>40.044647222297549</c:v>
                </c:pt>
                <c:pt idx="364">
                  <c:v>40.143165740816251</c:v>
                </c:pt>
                <c:pt idx="365">
                  <c:v>40.241684259334953</c:v>
                </c:pt>
                <c:pt idx="366">
                  <c:v>40.340202777854003</c:v>
                </c:pt>
                <c:pt idx="367">
                  <c:v>40.438721296372705</c:v>
                </c:pt>
                <c:pt idx="368">
                  <c:v>40.537239814891407</c:v>
                </c:pt>
                <c:pt idx="369">
                  <c:v>40.635758333410102</c:v>
                </c:pt>
                <c:pt idx="370">
                  <c:v>40.734276851929152</c:v>
                </c:pt>
                <c:pt idx="371">
                  <c:v>40.832795370447855</c:v>
                </c:pt>
                <c:pt idx="372">
                  <c:v>40.931313888966557</c:v>
                </c:pt>
                <c:pt idx="373">
                  <c:v>41.029832407485259</c:v>
                </c:pt>
                <c:pt idx="374">
                  <c:v>41.128350926004309</c:v>
                </c:pt>
                <c:pt idx="375">
                  <c:v>41.226869444523004</c:v>
                </c:pt>
                <c:pt idx="376">
                  <c:v>41.325387963041699</c:v>
                </c:pt>
                <c:pt idx="377">
                  <c:v>41.423906481560401</c:v>
                </c:pt>
                <c:pt idx="378">
                  <c:v>41.522425000079451</c:v>
                </c:pt>
                <c:pt idx="379">
                  <c:v>41.620943518598153</c:v>
                </c:pt>
                <c:pt idx="380">
                  <c:v>41.719462037116855</c:v>
                </c:pt>
                <c:pt idx="381">
                  <c:v>41.81798055563555</c:v>
                </c:pt>
                <c:pt idx="382">
                  <c:v>41.916499074154252</c:v>
                </c:pt>
                <c:pt idx="383">
                  <c:v>42.015017592673303</c:v>
                </c:pt>
                <c:pt idx="384">
                  <c:v>42.113536111192005</c:v>
                </c:pt>
                <c:pt idx="385">
                  <c:v>42.2120546297107</c:v>
                </c:pt>
                <c:pt idx="386">
                  <c:v>42.310573148229402</c:v>
                </c:pt>
                <c:pt idx="387">
                  <c:v>42.409091666748452</c:v>
                </c:pt>
                <c:pt idx="388">
                  <c:v>42.507610185267154</c:v>
                </c:pt>
                <c:pt idx="389">
                  <c:v>42.606128703785856</c:v>
                </c:pt>
                <c:pt idx="390">
                  <c:v>42.704647222304558</c:v>
                </c:pt>
                <c:pt idx="391">
                  <c:v>42.803165740823609</c:v>
                </c:pt>
                <c:pt idx="392">
                  <c:v>42.901684259342296</c:v>
                </c:pt>
                <c:pt idx="393">
                  <c:v>43.000202777861006</c:v>
                </c:pt>
                <c:pt idx="394">
                  <c:v>43.098721296379708</c:v>
                </c:pt>
                <c:pt idx="395">
                  <c:v>43.19723981489841</c:v>
                </c:pt>
                <c:pt idx="396">
                  <c:v>43.29575833341746</c:v>
                </c:pt>
                <c:pt idx="397">
                  <c:v>43.394276851936148</c:v>
                </c:pt>
                <c:pt idx="398">
                  <c:v>43.49279537045485</c:v>
                </c:pt>
                <c:pt idx="399">
                  <c:v>43.591313888973559</c:v>
                </c:pt>
                <c:pt idx="400">
                  <c:v>43.689832407492602</c:v>
                </c:pt>
                <c:pt idx="401">
                  <c:v>43.788350926011312</c:v>
                </c:pt>
                <c:pt idx="402">
                  <c:v>43.886869444529999</c:v>
                </c:pt>
                <c:pt idx="403">
                  <c:v>43.985387963048701</c:v>
                </c:pt>
                <c:pt idx="404">
                  <c:v>44.083906481567752</c:v>
                </c:pt>
                <c:pt idx="405">
                  <c:v>44.182425000086454</c:v>
                </c:pt>
                <c:pt idx="406">
                  <c:v>44.280943518605156</c:v>
                </c:pt>
                <c:pt idx="407">
                  <c:v>44.379462037123851</c:v>
                </c:pt>
                <c:pt idx="408">
                  <c:v>44.477980555642908</c:v>
                </c:pt>
                <c:pt idx="409">
                  <c:v>44.576499074161603</c:v>
                </c:pt>
                <c:pt idx="410">
                  <c:v>44.675017592680305</c:v>
                </c:pt>
                <c:pt idx="411">
                  <c:v>44.773536111199007</c:v>
                </c:pt>
                <c:pt idx="412">
                  <c:v>44.87205462971805</c:v>
                </c:pt>
                <c:pt idx="413">
                  <c:v>44.97057314823676</c:v>
                </c:pt>
                <c:pt idx="414">
                  <c:v>45.069091666755455</c:v>
                </c:pt>
                <c:pt idx="415">
                  <c:v>45.16761018527415</c:v>
                </c:pt>
                <c:pt idx="416">
                  <c:v>45.266128703792859</c:v>
                </c:pt>
                <c:pt idx="417">
                  <c:v>45.364647222311902</c:v>
                </c:pt>
                <c:pt idx="418">
                  <c:v>45.463165740830611</c:v>
                </c:pt>
                <c:pt idx="419">
                  <c:v>45.561684259349299</c:v>
                </c:pt>
                <c:pt idx="420">
                  <c:v>45.660202777868001</c:v>
                </c:pt>
                <c:pt idx="421">
                  <c:v>45.758721296387051</c:v>
                </c:pt>
                <c:pt idx="422">
                  <c:v>45.857239814905753</c:v>
                </c:pt>
                <c:pt idx="423">
                  <c:v>45.955758333424455</c:v>
                </c:pt>
                <c:pt idx="424">
                  <c:v>46.05427685194315</c:v>
                </c:pt>
                <c:pt idx="425">
                  <c:v>46.152795370462201</c:v>
                </c:pt>
                <c:pt idx="426">
                  <c:v>46.251313888980903</c:v>
                </c:pt>
                <c:pt idx="427">
                  <c:v>46.349832407499605</c:v>
                </c:pt>
                <c:pt idx="428">
                  <c:v>46.448350926018307</c:v>
                </c:pt>
                <c:pt idx="429">
                  <c:v>46.546869444537357</c:v>
                </c:pt>
                <c:pt idx="430">
                  <c:v>46.645387963056059</c:v>
                </c:pt>
                <c:pt idx="431">
                  <c:v>46.743906481574754</c:v>
                </c:pt>
                <c:pt idx="432">
                  <c:v>46.842425000093449</c:v>
                </c:pt>
                <c:pt idx="433">
                  <c:v>46.940943518612158</c:v>
                </c:pt>
                <c:pt idx="434">
                  <c:v>47.039462037131202</c:v>
                </c:pt>
                <c:pt idx="435">
                  <c:v>47.137980555649911</c:v>
                </c:pt>
                <c:pt idx="436">
                  <c:v>47.236499074168599</c:v>
                </c:pt>
                <c:pt idx="437">
                  <c:v>47.335017592687301</c:v>
                </c:pt>
                <c:pt idx="438">
                  <c:v>47.433536111206351</c:v>
                </c:pt>
                <c:pt idx="439">
                  <c:v>47.532054629725053</c:v>
                </c:pt>
                <c:pt idx="440">
                  <c:v>47.630573148243762</c:v>
                </c:pt>
                <c:pt idx="441">
                  <c:v>47.72909166676245</c:v>
                </c:pt>
                <c:pt idx="442">
                  <c:v>47.827610185281515</c:v>
                </c:pt>
                <c:pt idx="443">
                  <c:v>47.926128703800202</c:v>
                </c:pt>
                <c:pt idx="444">
                  <c:v>48.024647222318904</c:v>
                </c:pt>
                <c:pt idx="445">
                  <c:v>48.123165740837614</c:v>
                </c:pt>
                <c:pt idx="446">
                  <c:v>48.221684259356657</c:v>
                </c:pt>
                <c:pt idx="447">
                  <c:v>48.320202777875366</c:v>
                </c:pt>
                <c:pt idx="448">
                  <c:v>48.418721296394054</c:v>
                </c:pt>
                <c:pt idx="449">
                  <c:v>48.517239814912749</c:v>
                </c:pt>
                <c:pt idx="450">
                  <c:v>48.615758333431806</c:v>
                </c:pt>
                <c:pt idx="451">
                  <c:v>48.714276851950501</c:v>
                </c:pt>
                <c:pt idx="452">
                  <c:v>48.81279537046921</c:v>
                </c:pt>
                <c:pt idx="453">
                  <c:v>48.911313888987905</c:v>
                </c:pt>
                <c:pt idx="454">
                  <c:v>49.0098324075066</c:v>
                </c:pt>
                <c:pt idx="455">
                  <c:v>49.108350926025658</c:v>
                </c:pt>
                <c:pt idx="456">
                  <c:v>49.206869444544353</c:v>
                </c:pt>
                <c:pt idx="457">
                  <c:v>49.305387963063062</c:v>
                </c:pt>
                <c:pt idx="458">
                  <c:v>49.403906481581757</c:v>
                </c:pt>
                <c:pt idx="459">
                  <c:v>49.5024250001008</c:v>
                </c:pt>
                <c:pt idx="460">
                  <c:v>49.600943518619509</c:v>
                </c:pt>
                <c:pt idx="461">
                  <c:v>49.699462037138204</c:v>
                </c:pt>
                <c:pt idx="462">
                  <c:v>49.797980555656913</c:v>
                </c:pt>
                <c:pt idx="463">
                  <c:v>49.896499074175956</c:v>
                </c:pt>
                <c:pt idx="464">
                  <c:v>49.995017592694644</c:v>
                </c:pt>
                <c:pt idx="465">
                  <c:v>50.093536111213353</c:v>
                </c:pt>
                <c:pt idx="466">
                  <c:v>50.192054629732056</c:v>
                </c:pt>
                <c:pt idx="467">
                  <c:v>50.290573148250758</c:v>
                </c:pt>
                <c:pt idx="468">
                  <c:v>50.389091666769808</c:v>
                </c:pt>
                <c:pt idx="469">
                  <c:v>50.487610185288496</c:v>
                </c:pt>
                <c:pt idx="470">
                  <c:v>50.586128703807205</c:v>
                </c:pt>
                <c:pt idx="471">
                  <c:v>50.684647222325907</c:v>
                </c:pt>
                <c:pt idx="472">
                  <c:v>50.783165740844957</c:v>
                </c:pt>
                <c:pt idx="473">
                  <c:v>50.881684259363659</c:v>
                </c:pt>
                <c:pt idx="474">
                  <c:v>50.980202777882347</c:v>
                </c:pt>
                <c:pt idx="475">
                  <c:v>51.078721296401056</c:v>
                </c:pt>
                <c:pt idx="476">
                  <c:v>51.1772398149201</c:v>
                </c:pt>
                <c:pt idx="477">
                  <c:v>51.275758333438809</c:v>
                </c:pt>
                <c:pt idx="478">
                  <c:v>51.374276851957504</c:v>
                </c:pt>
                <c:pt idx="479">
                  <c:v>51.472795370476206</c:v>
                </c:pt>
                <c:pt idx="480">
                  <c:v>51.571313888995256</c:v>
                </c:pt>
                <c:pt idx="481">
                  <c:v>51.669832407513951</c:v>
                </c:pt>
                <c:pt idx="482">
                  <c:v>51.768350926032653</c:v>
                </c:pt>
                <c:pt idx="483">
                  <c:v>51.866869444551355</c:v>
                </c:pt>
                <c:pt idx="484">
                  <c:v>51.965387963070405</c:v>
                </c:pt>
                <c:pt idx="485">
                  <c:v>52.063906481589107</c:v>
                </c:pt>
                <c:pt idx="486">
                  <c:v>52.162425000107802</c:v>
                </c:pt>
                <c:pt idx="487">
                  <c:v>52.260943518626505</c:v>
                </c:pt>
                <c:pt idx="488">
                  <c:v>52.359462037145207</c:v>
                </c:pt>
                <c:pt idx="489">
                  <c:v>52.457980555664257</c:v>
                </c:pt>
                <c:pt idx="490">
                  <c:v>52.556499074182959</c:v>
                </c:pt>
                <c:pt idx="491">
                  <c:v>52.655017592701647</c:v>
                </c:pt>
                <c:pt idx="492">
                  <c:v>52.753536111220356</c:v>
                </c:pt>
                <c:pt idx="493">
                  <c:v>52.852054629739399</c:v>
                </c:pt>
                <c:pt idx="494">
                  <c:v>52.950573148258108</c:v>
                </c:pt>
                <c:pt idx="495">
                  <c:v>53.049091666776803</c:v>
                </c:pt>
                <c:pt idx="496">
                  <c:v>53.147610185295505</c:v>
                </c:pt>
                <c:pt idx="497">
                  <c:v>53.246128703814556</c:v>
                </c:pt>
                <c:pt idx="498">
                  <c:v>53.344647222333251</c:v>
                </c:pt>
                <c:pt idx="499">
                  <c:v>53.44316574085196</c:v>
                </c:pt>
                <c:pt idx="500">
                  <c:v>53.541684259370655</c:v>
                </c:pt>
                <c:pt idx="501">
                  <c:v>53.640202777889705</c:v>
                </c:pt>
                <c:pt idx="502">
                  <c:v>53.738721296408407</c:v>
                </c:pt>
                <c:pt idx="503">
                  <c:v>53.837239814927102</c:v>
                </c:pt>
                <c:pt idx="504">
                  <c:v>53.935758333445811</c:v>
                </c:pt>
                <c:pt idx="505">
                  <c:v>54.034276851964506</c:v>
                </c:pt>
                <c:pt idx="506">
                  <c:v>54.132795370483549</c:v>
                </c:pt>
                <c:pt idx="507">
                  <c:v>54.231313889002259</c:v>
                </c:pt>
                <c:pt idx="508">
                  <c:v>54.329832407520946</c:v>
                </c:pt>
                <c:pt idx="509">
                  <c:v>54.428350926039656</c:v>
                </c:pt>
                <c:pt idx="510">
                  <c:v>54.526869444558699</c:v>
                </c:pt>
                <c:pt idx="511">
                  <c:v>54.625387963077401</c:v>
                </c:pt>
                <c:pt idx="512">
                  <c:v>54.72390648159611</c:v>
                </c:pt>
                <c:pt idx="513">
                  <c:v>54.822425000114798</c:v>
                </c:pt>
                <c:pt idx="514">
                  <c:v>54.920943518633862</c:v>
                </c:pt>
                <c:pt idx="515">
                  <c:v>55.01946203715255</c:v>
                </c:pt>
                <c:pt idx="516">
                  <c:v>55.117980555671252</c:v>
                </c:pt>
                <c:pt idx="517">
                  <c:v>55.216499074189962</c:v>
                </c:pt>
                <c:pt idx="518">
                  <c:v>55.315017592709005</c:v>
                </c:pt>
                <c:pt idx="519">
                  <c:v>55.413536111227714</c:v>
                </c:pt>
                <c:pt idx="520">
                  <c:v>55.512054629746402</c:v>
                </c:pt>
                <c:pt idx="521">
                  <c:v>55.610573148265097</c:v>
                </c:pt>
                <c:pt idx="522">
                  <c:v>55.709091666784154</c:v>
                </c:pt>
                <c:pt idx="523">
                  <c:v>55.807610185302849</c:v>
                </c:pt>
                <c:pt idx="524">
                  <c:v>55.906128703821558</c:v>
                </c:pt>
                <c:pt idx="525">
                  <c:v>56.004647222340253</c:v>
                </c:pt>
                <c:pt idx="526">
                  <c:v>56.103165740858948</c:v>
                </c:pt>
                <c:pt idx="527">
                  <c:v>56.201684259378005</c:v>
                </c:pt>
                <c:pt idx="528">
                  <c:v>56.3002027778967</c:v>
                </c:pt>
                <c:pt idx="529">
                  <c:v>56.39872129641541</c:v>
                </c:pt>
                <c:pt idx="530">
                  <c:v>56.497239814934112</c:v>
                </c:pt>
                <c:pt idx="531">
                  <c:v>56.595758333453162</c:v>
                </c:pt>
                <c:pt idx="532">
                  <c:v>56.694276851971857</c:v>
                </c:pt>
                <c:pt idx="533">
                  <c:v>56.792795370490552</c:v>
                </c:pt>
                <c:pt idx="534">
                  <c:v>56.891313889009261</c:v>
                </c:pt>
                <c:pt idx="535">
                  <c:v>56.989832407528304</c:v>
                </c:pt>
                <c:pt idx="536">
                  <c:v>57.088350926047013</c:v>
                </c:pt>
                <c:pt idx="537">
                  <c:v>57.186869444565701</c:v>
                </c:pt>
                <c:pt idx="538">
                  <c:v>57.285387963084403</c:v>
                </c:pt>
                <c:pt idx="539">
                  <c:v>57.383906481603105</c:v>
                </c:pt>
                <c:pt idx="540">
                  <c:v>57.482425000122156</c:v>
                </c:pt>
                <c:pt idx="541">
                  <c:v>57.580943518640858</c:v>
                </c:pt>
                <c:pt idx="542">
                  <c:v>57.679462037159553</c:v>
                </c:pt>
                <c:pt idx="543">
                  <c:v>57.777980555678255</c:v>
                </c:pt>
                <c:pt idx="544">
                  <c:v>57.876499074197305</c:v>
                </c:pt>
                <c:pt idx="545">
                  <c:v>57.975017592716007</c:v>
                </c:pt>
                <c:pt idx="546">
                  <c:v>58.073536111234709</c:v>
                </c:pt>
                <c:pt idx="547">
                  <c:v>58.172054629753404</c:v>
                </c:pt>
                <c:pt idx="548">
                  <c:v>58.270573148272462</c:v>
                </c:pt>
                <c:pt idx="549">
                  <c:v>58.369091666791157</c:v>
                </c:pt>
                <c:pt idx="550">
                  <c:v>58.467610185309852</c:v>
                </c:pt>
                <c:pt idx="551">
                  <c:v>58.566128703828561</c:v>
                </c:pt>
                <c:pt idx="552">
                  <c:v>58.664647222347604</c:v>
                </c:pt>
                <c:pt idx="553">
                  <c:v>58.763165740866313</c:v>
                </c:pt>
                <c:pt idx="554">
                  <c:v>58.861684259385001</c:v>
                </c:pt>
                <c:pt idx="555">
                  <c:v>58.960202777903703</c:v>
                </c:pt>
                <c:pt idx="556">
                  <c:v>59.058721296422753</c:v>
                </c:pt>
                <c:pt idx="557">
                  <c:v>59.157239814941455</c:v>
                </c:pt>
                <c:pt idx="558">
                  <c:v>59.255758333460165</c:v>
                </c:pt>
                <c:pt idx="559">
                  <c:v>59.354276851978852</c:v>
                </c:pt>
                <c:pt idx="560">
                  <c:v>59.452795370497554</c:v>
                </c:pt>
                <c:pt idx="561">
                  <c:v>59.551313889016605</c:v>
                </c:pt>
                <c:pt idx="562">
                  <c:v>59.649832407535307</c:v>
                </c:pt>
                <c:pt idx="563">
                  <c:v>59.748350926054016</c:v>
                </c:pt>
                <c:pt idx="564">
                  <c:v>59.846869444572704</c:v>
                </c:pt>
                <c:pt idx="565">
                  <c:v>59.945387963091747</c:v>
                </c:pt>
                <c:pt idx="566">
                  <c:v>60.043906481610456</c:v>
                </c:pt>
                <c:pt idx="567">
                  <c:v>60.142425000129151</c:v>
                </c:pt>
                <c:pt idx="568">
                  <c:v>60.24094351864786</c:v>
                </c:pt>
                <c:pt idx="569">
                  <c:v>60.339462037166903</c:v>
                </c:pt>
                <c:pt idx="570">
                  <c:v>60.437980555685598</c:v>
                </c:pt>
                <c:pt idx="571">
                  <c:v>60.536499074204308</c:v>
                </c:pt>
                <c:pt idx="572">
                  <c:v>60.635017592723003</c:v>
                </c:pt>
                <c:pt idx="573">
                  <c:v>60.73353611124206</c:v>
                </c:pt>
                <c:pt idx="574">
                  <c:v>60.832054629760755</c:v>
                </c:pt>
                <c:pt idx="575">
                  <c:v>60.93057314827945</c:v>
                </c:pt>
                <c:pt idx="576">
                  <c:v>61.029091666798159</c:v>
                </c:pt>
                <c:pt idx="577">
                  <c:v>61.127610185316854</c:v>
                </c:pt>
                <c:pt idx="578">
                  <c:v>61.226128703835911</c:v>
                </c:pt>
                <c:pt idx="579">
                  <c:v>61.324647222354606</c:v>
                </c:pt>
                <c:pt idx="580">
                  <c:v>61.423165740873294</c:v>
                </c:pt>
                <c:pt idx="581">
                  <c:v>61.521684259392003</c:v>
                </c:pt>
                <c:pt idx="582">
                  <c:v>61.620202777911047</c:v>
                </c:pt>
                <c:pt idx="583">
                  <c:v>61.718721296429756</c:v>
                </c:pt>
                <c:pt idx="584">
                  <c:v>61.817239814948458</c:v>
                </c:pt>
                <c:pt idx="585">
                  <c:v>61.915758333467153</c:v>
                </c:pt>
                <c:pt idx="586">
                  <c:v>62.01427685198621</c:v>
                </c:pt>
                <c:pt idx="587">
                  <c:v>62.112795370504898</c:v>
                </c:pt>
                <c:pt idx="588">
                  <c:v>62.211313889023607</c:v>
                </c:pt>
                <c:pt idx="589">
                  <c:v>62.309832407542309</c:v>
                </c:pt>
                <c:pt idx="590">
                  <c:v>62.40835092606136</c:v>
                </c:pt>
                <c:pt idx="591">
                  <c:v>62.506869444580062</c:v>
                </c:pt>
                <c:pt idx="592">
                  <c:v>62.60538796309875</c:v>
                </c:pt>
                <c:pt idx="593">
                  <c:v>62.703906481617459</c:v>
                </c:pt>
                <c:pt idx="594">
                  <c:v>62.802425000136154</c:v>
                </c:pt>
                <c:pt idx="595">
                  <c:v>62.900943518655211</c:v>
                </c:pt>
                <c:pt idx="596">
                  <c:v>62.999462037173906</c:v>
                </c:pt>
                <c:pt idx="597">
                  <c:v>63.097980555692608</c:v>
                </c:pt>
                <c:pt idx="598">
                  <c:v>63.196499074211303</c:v>
                </c:pt>
                <c:pt idx="599">
                  <c:v>63.295017592730353</c:v>
                </c:pt>
                <c:pt idx="600">
                  <c:v>63.393536111249055</c:v>
                </c:pt>
                <c:pt idx="601">
                  <c:v>63.492054629767757</c:v>
                </c:pt>
                <c:pt idx="602">
                  <c:v>63.59057314828646</c:v>
                </c:pt>
                <c:pt idx="603">
                  <c:v>63.68909166680551</c:v>
                </c:pt>
                <c:pt idx="604">
                  <c:v>63.787610185324205</c:v>
                </c:pt>
                <c:pt idx="605">
                  <c:v>63.886128703842907</c:v>
                </c:pt>
                <c:pt idx="606">
                  <c:v>63.984647222361609</c:v>
                </c:pt>
                <c:pt idx="607">
                  <c:v>64.083165740880659</c:v>
                </c:pt>
                <c:pt idx="608">
                  <c:v>64.181684259399361</c:v>
                </c:pt>
                <c:pt idx="609">
                  <c:v>64.280202777918049</c:v>
                </c:pt>
                <c:pt idx="610">
                  <c:v>64.378721296436765</c:v>
                </c:pt>
                <c:pt idx="611">
                  <c:v>64.477239814955453</c:v>
                </c:pt>
                <c:pt idx="612">
                  <c:v>64.575758333474496</c:v>
                </c:pt>
                <c:pt idx="613">
                  <c:v>64.674276851993199</c:v>
                </c:pt>
                <c:pt idx="614">
                  <c:v>64.772795370511901</c:v>
                </c:pt>
                <c:pt idx="615">
                  <c:v>64.871313889030617</c:v>
                </c:pt>
                <c:pt idx="616">
                  <c:v>64.96983240754966</c:v>
                </c:pt>
                <c:pt idx="617">
                  <c:v>65.068350926068362</c:v>
                </c:pt>
                <c:pt idx="618">
                  <c:v>65.16686944458705</c:v>
                </c:pt>
                <c:pt idx="619">
                  <c:v>65.265387963105752</c:v>
                </c:pt>
                <c:pt idx="620">
                  <c:v>65.363906481624809</c:v>
                </c:pt>
                <c:pt idx="621">
                  <c:v>65.462425000143512</c:v>
                </c:pt>
                <c:pt idx="622">
                  <c:v>65.560943518662199</c:v>
                </c:pt>
                <c:pt idx="623">
                  <c:v>65.659462037180901</c:v>
                </c:pt>
                <c:pt idx="624">
                  <c:v>65.757980555699945</c:v>
                </c:pt>
                <c:pt idx="625">
                  <c:v>65.856499074218661</c:v>
                </c:pt>
                <c:pt idx="626">
                  <c:v>65.955017592737349</c:v>
                </c:pt>
                <c:pt idx="627">
                  <c:v>66.053536111256051</c:v>
                </c:pt>
                <c:pt idx="628">
                  <c:v>66.152054629774753</c:v>
                </c:pt>
                <c:pt idx="629">
                  <c:v>66.250573148293796</c:v>
                </c:pt>
                <c:pt idx="630">
                  <c:v>66.349091666812512</c:v>
                </c:pt>
                <c:pt idx="631">
                  <c:v>66.4476101853312</c:v>
                </c:pt>
                <c:pt idx="632">
                  <c:v>66.546128703849902</c:v>
                </c:pt>
                <c:pt idx="633">
                  <c:v>66.64464722236896</c:v>
                </c:pt>
                <c:pt idx="634">
                  <c:v>66.743165740887648</c:v>
                </c:pt>
                <c:pt idx="635">
                  <c:v>66.841684259406364</c:v>
                </c:pt>
                <c:pt idx="636">
                  <c:v>66.940202777925052</c:v>
                </c:pt>
                <c:pt idx="637">
                  <c:v>67.038721296444109</c:v>
                </c:pt>
                <c:pt idx="638">
                  <c:v>67.137239814962811</c:v>
                </c:pt>
                <c:pt idx="639">
                  <c:v>67.235758333481499</c:v>
                </c:pt>
                <c:pt idx="640">
                  <c:v>67.334276852000201</c:v>
                </c:pt>
                <c:pt idx="641">
                  <c:v>67.432795370519244</c:v>
                </c:pt>
                <c:pt idx="642">
                  <c:v>67.531313889037961</c:v>
                </c:pt>
                <c:pt idx="643">
                  <c:v>67.629832407556663</c:v>
                </c:pt>
                <c:pt idx="644">
                  <c:v>67.72835092607535</c:v>
                </c:pt>
                <c:pt idx="645">
                  <c:v>67.826869444594408</c:v>
                </c:pt>
                <c:pt idx="646">
                  <c:v>67.925387963113096</c:v>
                </c:pt>
                <c:pt idx="647">
                  <c:v>68.023906481631812</c:v>
                </c:pt>
                <c:pt idx="648">
                  <c:v>68.122425000150514</c:v>
                </c:pt>
                <c:pt idx="649">
                  <c:v>68.220943518669202</c:v>
                </c:pt>
                <c:pt idx="650">
                  <c:v>68.319462037188259</c:v>
                </c:pt>
                <c:pt idx="651">
                  <c:v>68.417980555706947</c:v>
                </c:pt>
                <c:pt idx="652">
                  <c:v>68.516499074225663</c:v>
                </c:pt>
                <c:pt idx="653">
                  <c:v>68.615017592744351</c:v>
                </c:pt>
                <c:pt idx="654">
                  <c:v>68.713536111263409</c:v>
                </c:pt>
                <c:pt idx="655">
                  <c:v>68.812054629782111</c:v>
                </c:pt>
                <c:pt idx="656">
                  <c:v>68.910573148300813</c:v>
                </c:pt>
                <c:pt idx="657">
                  <c:v>69.009091666819501</c:v>
                </c:pt>
                <c:pt idx="658">
                  <c:v>69.107610185338558</c:v>
                </c:pt>
                <c:pt idx="659">
                  <c:v>69.20612870385726</c:v>
                </c:pt>
                <c:pt idx="660">
                  <c:v>69.304647222375962</c:v>
                </c:pt>
                <c:pt idx="661">
                  <c:v>69.403165740894664</c:v>
                </c:pt>
                <c:pt idx="662">
                  <c:v>69.501684259413707</c:v>
                </c:pt>
                <c:pt idx="663">
                  <c:v>69.60020277793241</c:v>
                </c:pt>
                <c:pt idx="664">
                  <c:v>69.698721296451112</c:v>
                </c:pt>
                <c:pt idx="665">
                  <c:v>69.797239814969814</c:v>
                </c:pt>
                <c:pt idx="666">
                  <c:v>69.895758333488502</c:v>
                </c:pt>
                <c:pt idx="667">
                  <c:v>69.994276852007559</c:v>
                </c:pt>
                <c:pt idx="668">
                  <c:v>70.092795370526247</c:v>
                </c:pt>
                <c:pt idx="669">
                  <c:v>70.191313889044963</c:v>
                </c:pt>
                <c:pt idx="670">
                  <c:v>70.289832407563651</c:v>
                </c:pt>
                <c:pt idx="671">
                  <c:v>70.388350926082708</c:v>
                </c:pt>
                <c:pt idx="672">
                  <c:v>70.48686944460141</c:v>
                </c:pt>
                <c:pt idx="673">
                  <c:v>70.585387963120098</c:v>
                </c:pt>
                <c:pt idx="674">
                  <c:v>70.683906481638815</c:v>
                </c:pt>
                <c:pt idx="675">
                  <c:v>70.782425000157858</c:v>
                </c:pt>
                <c:pt idx="676">
                  <c:v>70.88094351867656</c:v>
                </c:pt>
                <c:pt idx="677">
                  <c:v>70.979462037195262</c:v>
                </c:pt>
                <c:pt idx="678">
                  <c:v>71.077980555713964</c:v>
                </c:pt>
                <c:pt idx="679">
                  <c:v>71.176499074233007</c:v>
                </c:pt>
                <c:pt idx="680">
                  <c:v>71.275017592751709</c:v>
                </c:pt>
                <c:pt idx="681">
                  <c:v>71.373536111270397</c:v>
                </c:pt>
                <c:pt idx="682">
                  <c:v>71.472054629789113</c:v>
                </c:pt>
                <c:pt idx="683">
                  <c:v>71.570573148307801</c:v>
                </c:pt>
                <c:pt idx="684">
                  <c:v>71.669091666826858</c:v>
                </c:pt>
                <c:pt idx="685">
                  <c:v>71.767610185345546</c:v>
                </c:pt>
                <c:pt idx="686">
                  <c:v>71.866128703864248</c:v>
                </c:pt>
                <c:pt idx="687">
                  <c:v>71.964647222382951</c:v>
                </c:pt>
                <c:pt idx="688">
                  <c:v>72.063165740902008</c:v>
                </c:pt>
                <c:pt idx="689">
                  <c:v>72.16168425942071</c:v>
                </c:pt>
                <c:pt idx="690">
                  <c:v>72.260202777939412</c:v>
                </c:pt>
                <c:pt idx="691">
                  <c:v>72.3587212964581</c:v>
                </c:pt>
                <c:pt idx="692">
                  <c:v>72.457239814977157</c:v>
                </c:pt>
                <c:pt idx="693">
                  <c:v>72.555758333495859</c:v>
                </c:pt>
                <c:pt idx="694">
                  <c:v>72.654276852014561</c:v>
                </c:pt>
                <c:pt idx="695">
                  <c:v>72.752795370533249</c:v>
                </c:pt>
                <c:pt idx="696">
                  <c:v>72.851313889052321</c:v>
                </c:pt>
                <c:pt idx="697">
                  <c:v>72.949832407571009</c:v>
                </c:pt>
                <c:pt idx="698">
                  <c:v>73.048350926089697</c:v>
                </c:pt>
                <c:pt idx="699">
                  <c:v>73.146869444608413</c:v>
                </c:pt>
                <c:pt idx="700">
                  <c:v>73.245387963127101</c:v>
                </c:pt>
                <c:pt idx="701">
                  <c:v>73.343906481646158</c:v>
                </c:pt>
                <c:pt idx="702">
                  <c:v>73.442425000164846</c:v>
                </c:pt>
                <c:pt idx="703">
                  <c:v>73.540943518683562</c:v>
                </c:pt>
                <c:pt idx="704">
                  <c:v>73.639462037202264</c:v>
                </c:pt>
                <c:pt idx="705">
                  <c:v>73.737980555721307</c:v>
                </c:pt>
                <c:pt idx="706">
                  <c:v>73.83649907424001</c:v>
                </c:pt>
                <c:pt idx="707">
                  <c:v>73.935017592758712</c:v>
                </c:pt>
                <c:pt idx="708">
                  <c:v>74.0335361112774</c:v>
                </c:pt>
                <c:pt idx="709">
                  <c:v>74.132054629796457</c:v>
                </c:pt>
                <c:pt idx="710">
                  <c:v>74.230573148315159</c:v>
                </c:pt>
                <c:pt idx="711">
                  <c:v>74.327860185352563</c:v>
                </c:pt>
              </c:numCache>
            </c:numRef>
          </c:xVal>
          <c:yVal>
            <c:numRef>
              <c:f>'Flow Rate Effect (Degredation)'!$D$4:$D$1345</c:f>
              <c:numCache>
                <c:formatCode>0.00</c:formatCode>
                <c:ptCount val="1342"/>
                <c:pt idx="0">
                  <c:v>11.758789618573619</c:v>
                </c:pt>
                <c:pt idx="1">
                  <c:v>11.70733701054866</c:v>
                </c:pt>
                <c:pt idx="2">
                  <c:v>12.196743506744259</c:v>
                </c:pt>
                <c:pt idx="3">
                  <c:v>16.84</c:v>
                </c:pt>
                <c:pt idx="4">
                  <c:v>0.92282853696410072</c:v>
                </c:pt>
                <c:pt idx="5">
                  <c:v>0.93089462516450006</c:v>
                </c:pt>
                <c:pt idx="6">
                  <c:v>0.67295653187850135</c:v>
                </c:pt>
                <c:pt idx="7">
                  <c:v>0.15820818413489945</c:v>
                </c:pt>
                <c:pt idx="8">
                  <c:v>0.28675463366110066</c:v>
                </c:pt>
                <c:pt idx="9">
                  <c:v>0.5521778420034984</c:v>
                </c:pt>
                <c:pt idx="10">
                  <c:v>5.0605562682670993</c:v>
                </c:pt>
                <c:pt idx="11">
                  <c:v>3.1142168991454007</c:v>
                </c:pt>
                <c:pt idx="12">
                  <c:v>10.017779578185319</c:v>
                </c:pt>
                <c:pt idx="13">
                  <c:v>0.5441286707802</c:v>
                </c:pt>
                <c:pt idx="14">
                  <c:v>9.7631802970080805</c:v>
                </c:pt>
                <c:pt idx="15">
                  <c:v>7.5133629506877693</c:v>
                </c:pt>
                <c:pt idx="16">
                  <c:v>1.8285497732729006</c:v>
                </c:pt>
                <c:pt idx="17">
                  <c:v>0.51193638908669925</c:v>
                </c:pt>
                <c:pt idx="18">
                  <c:v>2.8693816999156994</c:v>
                </c:pt>
                <c:pt idx="19">
                  <c:v>2.2100294718127991</c:v>
                </c:pt>
                <c:pt idx="20">
                  <c:v>-2.3433659615008651E-3</c:v>
                </c:pt>
                <c:pt idx="21">
                  <c:v>-2.3433659615008651E-3</c:v>
                </c:pt>
                <c:pt idx="22">
                  <c:v>0.6004794764184993</c:v>
                </c:pt>
                <c:pt idx="23">
                  <c:v>0.49584244930440136</c:v>
                </c:pt>
                <c:pt idx="24">
                  <c:v>1.9420923450695007</c:v>
                </c:pt>
                <c:pt idx="25">
                  <c:v>6.9031669226759806</c:v>
                </c:pt>
                <c:pt idx="26">
                  <c:v>7.2623212967898407</c:v>
                </c:pt>
                <c:pt idx="27">
                  <c:v>11.99910110017831</c:v>
                </c:pt>
                <c:pt idx="28">
                  <c:v>14.246321091337951</c:v>
                </c:pt>
                <c:pt idx="29">
                  <c:v>17.795913536142081</c:v>
                </c:pt>
                <c:pt idx="30">
                  <c:v>21.18296545123928</c:v>
                </c:pt>
                <c:pt idx="31">
                  <c:v>24.433426466436288</c:v>
                </c:pt>
                <c:pt idx="32">
                  <c:v>28.083213769199098</c:v>
                </c:pt>
                <c:pt idx="33">
                  <c:v>29.102157286261299</c:v>
                </c:pt>
                <c:pt idx="34">
                  <c:v>30.527197087854297</c:v>
                </c:pt>
                <c:pt idx="35">
                  <c:v>32.387473907811902</c:v>
                </c:pt>
                <c:pt idx="36">
                  <c:v>34.423518177767903</c:v>
                </c:pt>
                <c:pt idx="37">
                  <c:v>36.197435589265197</c:v>
                </c:pt>
                <c:pt idx="38">
                  <c:v>38.019212453369001</c:v>
                </c:pt>
                <c:pt idx="39">
                  <c:v>41.943895931589701</c:v>
                </c:pt>
                <c:pt idx="40">
                  <c:v>40.757292618506796</c:v>
                </c:pt>
                <c:pt idx="41">
                  <c:v>42.066035447310298</c:v>
                </c:pt>
                <c:pt idx="42">
                  <c:v>42.892790068899401</c:v>
                </c:pt>
                <c:pt idx="43">
                  <c:v>43.774837602871798</c:v>
                </c:pt>
                <c:pt idx="44">
                  <c:v>44.640647819934102</c:v>
                </c:pt>
                <c:pt idx="45">
                  <c:v>45.489959093047204</c:v>
                </c:pt>
                <c:pt idx="46">
                  <c:v>46.176531355048098</c:v>
                </c:pt>
                <c:pt idx="47">
                  <c:v>46.8867126320553</c:v>
                </c:pt>
                <c:pt idx="48">
                  <c:v>47.452722349517998</c:v>
                </c:pt>
                <c:pt idx="49">
                  <c:v>48.252415449894301</c:v>
                </c:pt>
                <c:pt idx="50">
                  <c:v>48.833408720805998</c:v>
                </c:pt>
                <c:pt idx="51">
                  <c:v>49.947914410457898</c:v>
                </c:pt>
                <c:pt idx="52">
                  <c:v>50.1823241492243</c:v>
                </c:pt>
                <c:pt idx="53">
                  <c:v>51.498653678968196</c:v>
                </c:pt>
                <c:pt idx="54">
                  <c:v>51.735132915825204</c:v>
                </c:pt>
                <c:pt idx="55">
                  <c:v>64.293838014565395</c:v>
                </c:pt>
                <c:pt idx="56">
                  <c:v>66.899899349047402</c:v>
                </c:pt>
                <c:pt idx="57">
                  <c:v>67.298865557981401</c:v>
                </c:pt>
                <c:pt idx="58">
                  <c:v>67.322362260261102</c:v>
                </c:pt>
                <c:pt idx="59">
                  <c:v>67.581032595648793</c:v>
                </c:pt>
                <c:pt idx="60">
                  <c:v>67.486926797941607</c:v>
                </c:pt>
                <c:pt idx="61">
                  <c:v>67.875437340250301</c:v>
                </c:pt>
                <c:pt idx="62">
                  <c:v>67.910798483720001</c:v>
                </c:pt>
                <c:pt idx="63">
                  <c:v>68.134919910236405</c:v>
                </c:pt>
                <c:pt idx="64">
                  <c:v>68.123116575839006</c:v>
                </c:pt>
                <c:pt idx="65">
                  <c:v>68.418427455580996</c:v>
                </c:pt>
                <c:pt idx="66">
                  <c:v>68.714232350479307</c:v>
                </c:pt>
                <c:pt idx="67">
                  <c:v>68.702391014871097</c:v>
                </c:pt>
                <c:pt idx="68">
                  <c:v>68.572183954199701</c:v>
                </c:pt>
                <c:pt idx="69">
                  <c:v>69.1410645935525</c:v>
                </c:pt>
                <c:pt idx="70">
                  <c:v>70.057490715186404</c:v>
                </c:pt>
                <c:pt idx="71">
                  <c:v>70.164916179871</c:v>
                </c:pt>
                <c:pt idx="72">
                  <c:v>70.439746709988697</c:v>
                </c:pt>
                <c:pt idx="73">
                  <c:v>70.344105088835704</c:v>
                </c:pt>
                <c:pt idx="74">
                  <c:v>70.499548640263697</c:v>
                </c:pt>
                <c:pt idx="75">
                  <c:v>70.738960763093004</c:v>
                </c:pt>
                <c:pt idx="76">
                  <c:v>70.954709618902896</c:v>
                </c:pt>
                <c:pt idx="77">
                  <c:v>70.499548640263697</c:v>
                </c:pt>
                <c:pt idx="78">
                  <c:v>68.359325431411904</c:v>
                </c:pt>
                <c:pt idx="79">
                  <c:v>66.198033308041005</c:v>
                </c:pt>
                <c:pt idx="80">
                  <c:v>61.907660176128502</c:v>
                </c:pt>
                <c:pt idx="81">
                  <c:v>57.952907724621895</c:v>
                </c:pt>
                <c:pt idx="82">
                  <c:v>54.543218340923403</c:v>
                </c:pt>
                <c:pt idx="83">
                  <c:v>51.208861102244398</c:v>
                </c:pt>
                <c:pt idx="84">
                  <c:v>48.748781732330798</c:v>
                </c:pt>
                <c:pt idx="85">
                  <c:v>46.332943893151601</c:v>
                </c:pt>
                <c:pt idx="86">
                  <c:v>45.075150461611997</c:v>
                </c:pt>
                <c:pt idx="87">
                  <c:v>43.569316657288098</c:v>
                </c:pt>
                <c:pt idx="88">
                  <c:v>42.586132926798598</c:v>
                </c:pt>
                <c:pt idx="89">
                  <c:v>42.015127551469298</c:v>
                </c:pt>
                <c:pt idx="90">
                  <c:v>40.858399357607496</c:v>
                </c:pt>
                <c:pt idx="91">
                  <c:v>40.161938915575504</c:v>
                </c:pt>
                <c:pt idx="92">
                  <c:v>39.789602783148595</c:v>
                </c:pt>
                <c:pt idx="93">
                  <c:v>38.897187566862996</c:v>
                </c:pt>
                <c:pt idx="94">
                  <c:v>38.627343943473704</c:v>
                </c:pt>
                <c:pt idx="95">
                  <c:v>37.989358030170699</c:v>
                </c:pt>
                <c:pt idx="96">
                  <c:v>37.810339114389905</c:v>
                </c:pt>
                <c:pt idx="97">
                  <c:v>37.452844954461099</c:v>
                </c:pt>
                <c:pt idx="98">
                  <c:v>37.195104200035701</c:v>
                </c:pt>
                <c:pt idx="99">
                  <c:v>36.858625368494501</c:v>
                </c:pt>
                <c:pt idx="100">
                  <c:v>36.680748807030099</c:v>
                </c:pt>
                <c:pt idx="101">
                  <c:v>36.522786624637504</c:v>
                </c:pt>
                <c:pt idx="102">
                  <c:v>36.226987942225499</c:v>
                </c:pt>
                <c:pt idx="103">
                  <c:v>36.158039779256697</c:v>
                </c:pt>
                <c:pt idx="104">
                  <c:v>36.0497463354072</c:v>
                </c:pt>
                <c:pt idx="105">
                  <c:v>35.872682493644703</c:v>
                </c:pt>
                <c:pt idx="106">
                  <c:v>35.951355610953101</c:v>
                </c:pt>
                <c:pt idx="107">
                  <c:v>35.7350888434989</c:v>
                </c:pt>
                <c:pt idx="108">
                  <c:v>35.695796060715196</c:v>
                </c:pt>
                <c:pt idx="109">
                  <c:v>35.833360172959502</c:v>
                </c:pt>
                <c:pt idx="110">
                  <c:v>35.538712324564898</c:v>
                </c:pt>
                <c:pt idx="111">
                  <c:v>35.401378616886099</c:v>
                </c:pt>
                <c:pt idx="112">
                  <c:v>35.4896525795249</c:v>
                </c:pt>
                <c:pt idx="113">
                  <c:v>35.460222839080302</c:v>
                </c:pt>
                <c:pt idx="114">
                  <c:v>35.411184897644901</c:v>
                </c:pt>
                <c:pt idx="115">
                  <c:v>35.322950151660905</c:v>
                </c:pt>
                <c:pt idx="116">
                  <c:v>35.313149314904202</c:v>
                </c:pt>
                <c:pt idx="117">
                  <c:v>35.303348478147399</c:v>
                </c:pt>
                <c:pt idx="118">
                  <c:v>35.185784119317802</c:v>
                </c:pt>
                <c:pt idx="119">
                  <c:v>35.175990894016898</c:v>
                </c:pt>
                <c:pt idx="120">
                  <c:v>35.175990894016898</c:v>
                </c:pt>
                <c:pt idx="121">
                  <c:v>35.234760026670699</c:v>
                </c:pt>
                <c:pt idx="122">
                  <c:v>35.303348478147399</c:v>
                </c:pt>
                <c:pt idx="123">
                  <c:v>35.185784119317802</c:v>
                </c:pt>
                <c:pt idx="124">
                  <c:v>35.166197668715895</c:v>
                </c:pt>
                <c:pt idx="125">
                  <c:v>35.107451351613001</c:v>
                </c:pt>
                <c:pt idx="126">
                  <c:v>35.048724576446403</c:v>
                </c:pt>
                <c:pt idx="127">
                  <c:v>34.843334839192799</c:v>
                </c:pt>
                <c:pt idx="128">
                  <c:v>35.087873589206495</c:v>
                </c:pt>
                <c:pt idx="129">
                  <c:v>34.941109804507605</c:v>
                </c:pt>
                <c:pt idx="130">
                  <c:v>34.755383375223303</c:v>
                </c:pt>
                <c:pt idx="131">
                  <c:v>34.853109628656199</c:v>
                </c:pt>
                <c:pt idx="132">
                  <c:v>35.166197668715895</c:v>
                </c:pt>
                <c:pt idx="133">
                  <c:v>35.117241318479302</c:v>
                </c:pt>
                <c:pt idx="134">
                  <c:v>35.127031285345495</c:v>
                </c:pt>
                <c:pt idx="135">
                  <c:v>35.244556512575997</c:v>
                </c:pt>
                <c:pt idx="136">
                  <c:v>35.029153325130096</c:v>
                </c:pt>
                <c:pt idx="137">
                  <c:v>35.146613390885904</c:v>
                </c:pt>
                <c:pt idx="138">
                  <c:v>34.960671297365401</c:v>
                </c:pt>
                <c:pt idx="139">
                  <c:v>34.990017330219501</c:v>
                </c:pt>
                <c:pt idx="140">
                  <c:v>35.224963540765401</c:v>
                </c:pt>
                <c:pt idx="141">
                  <c:v>35.166197668715895</c:v>
                </c:pt>
                <c:pt idx="142">
                  <c:v>35.136822338115699</c:v>
                </c:pt>
                <c:pt idx="143">
                  <c:v>35.342554001808097</c:v>
                </c:pt>
                <c:pt idx="144">
                  <c:v>35.166197668715895</c:v>
                </c:pt>
                <c:pt idx="145">
                  <c:v>35.381768233936995</c:v>
                </c:pt>
                <c:pt idx="146">
                  <c:v>35.401378616886099</c:v>
                </c:pt>
                <c:pt idx="147">
                  <c:v>35.0389389507882</c:v>
                </c:pt>
                <c:pt idx="148">
                  <c:v>34.911771357828101</c:v>
                </c:pt>
                <c:pt idx="149">
                  <c:v>35.470032389144201</c:v>
                </c:pt>
                <c:pt idx="150">
                  <c:v>35.303348478147399</c:v>
                </c:pt>
                <c:pt idx="151">
                  <c:v>35.342554001808097</c:v>
                </c:pt>
                <c:pt idx="152">
                  <c:v>35.499463219841601</c:v>
                </c:pt>
                <c:pt idx="153">
                  <c:v>35.6172367214199</c:v>
                </c:pt>
                <c:pt idx="154">
                  <c:v>35.303348478147399</c:v>
                </c:pt>
                <c:pt idx="155">
                  <c:v>35.499463219841601</c:v>
                </c:pt>
                <c:pt idx="156">
                  <c:v>35.558340149624797</c:v>
                </c:pt>
                <c:pt idx="157">
                  <c:v>35.401378616886099</c:v>
                </c:pt>
                <c:pt idx="158">
                  <c:v>35.4798419392081</c:v>
                </c:pt>
                <c:pt idx="159">
                  <c:v>35.558340149624797</c:v>
                </c:pt>
                <c:pt idx="160">
                  <c:v>35.4798419392081</c:v>
                </c:pt>
                <c:pt idx="161">
                  <c:v>35.381768233936995</c:v>
                </c:pt>
                <c:pt idx="162">
                  <c:v>35.587786252348501</c:v>
                </c:pt>
                <c:pt idx="163">
                  <c:v>35.499463219841601</c:v>
                </c:pt>
                <c:pt idx="164">
                  <c:v>35.715441358940396</c:v>
                </c:pt>
                <c:pt idx="165">
                  <c:v>35.558340149624797</c:v>
                </c:pt>
                <c:pt idx="166">
                  <c:v>35.577970157130295</c:v>
                </c:pt>
                <c:pt idx="167">
                  <c:v>35.7350888434989</c:v>
                </c:pt>
                <c:pt idx="168">
                  <c:v>35.823529866567199</c:v>
                </c:pt>
                <c:pt idx="169">
                  <c:v>35.8431893847239</c:v>
                </c:pt>
                <c:pt idx="170">
                  <c:v>35.7350888434989</c:v>
                </c:pt>
                <c:pt idx="171">
                  <c:v>35.882514990024603</c:v>
                </c:pt>
                <c:pt idx="172">
                  <c:v>35.921849357227003</c:v>
                </c:pt>
                <c:pt idx="173">
                  <c:v>35.931684044570403</c:v>
                </c:pt>
                <c:pt idx="174">
                  <c:v>35.872682493644703</c:v>
                </c:pt>
                <c:pt idx="175">
                  <c:v>36.108807101718298</c:v>
                </c:pt>
                <c:pt idx="176">
                  <c:v>36.266399142817399</c:v>
                </c:pt>
                <c:pt idx="177">
                  <c:v>36.207285640735499</c:v>
                </c:pt>
                <c:pt idx="178">
                  <c:v>36.148191925600202</c:v>
                </c:pt>
                <c:pt idx="179">
                  <c:v>36.1284984153652</c:v>
                </c:pt>
                <c:pt idx="180">
                  <c:v>36.0497463354072</c:v>
                </c:pt>
                <c:pt idx="181">
                  <c:v>36.148191925600202</c:v>
                </c:pt>
                <c:pt idx="182">
                  <c:v>36.187585537794902</c:v>
                </c:pt>
                <c:pt idx="183">
                  <c:v>36.138345170482701</c:v>
                </c:pt>
                <c:pt idx="184">
                  <c:v>36.404407671396598</c:v>
                </c:pt>
                <c:pt idx="185">
                  <c:v>36.374825607072296</c:v>
                </c:pt>
                <c:pt idx="186">
                  <c:v>36.463587225775598</c:v>
                </c:pt>
                <c:pt idx="187">
                  <c:v>36.374825607072296</c:v>
                </c:pt>
                <c:pt idx="188">
                  <c:v>36.542524169777195</c:v>
                </c:pt>
                <c:pt idx="189">
                  <c:v>36.799313265696199</c:v>
                </c:pt>
                <c:pt idx="190">
                  <c:v>36.503051285919398</c:v>
                </c:pt>
                <c:pt idx="191">
                  <c:v>36.542524169777195</c:v>
                </c:pt>
                <c:pt idx="192">
                  <c:v>36.651120406095103</c:v>
                </c:pt>
                <c:pt idx="193">
                  <c:v>36.7005040213201</c:v>
                </c:pt>
                <c:pt idx="194">
                  <c:v>36.8388524533908</c:v>
                </c:pt>
                <c:pt idx="195">
                  <c:v>36.740021083000101</c:v>
                </c:pt>
                <c:pt idx="196">
                  <c:v>36.759782931380101</c:v>
                </c:pt>
                <c:pt idx="197">
                  <c:v>36.6609958031137</c:v>
                </c:pt>
                <c:pt idx="198">
                  <c:v>36.8487389109427</c:v>
                </c:pt>
                <c:pt idx="199">
                  <c:v>36.868512933462497</c:v>
                </c:pt>
                <c:pt idx="200">
                  <c:v>36.977309387968404</c:v>
                </c:pt>
                <c:pt idx="201">
                  <c:v>36.917957404784204</c:v>
                </c:pt>
                <c:pt idx="202">
                  <c:v>36.957523176424104</c:v>
                </c:pt>
                <c:pt idx="203">
                  <c:v>36.878400498430395</c:v>
                </c:pt>
                <c:pt idx="204">
                  <c:v>37.0168884649906</c:v>
                </c:pt>
                <c:pt idx="205">
                  <c:v>36.967416282196197</c:v>
                </c:pt>
                <c:pt idx="206">
                  <c:v>37.0168884649906</c:v>
                </c:pt>
                <c:pt idx="207">
                  <c:v>37.096073248699099</c:v>
                </c:pt>
                <c:pt idx="208">
                  <c:v>37.155485153119301</c:v>
                </c:pt>
                <c:pt idx="209">
                  <c:v>37.145582058234901</c:v>
                </c:pt>
                <c:pt idx="210">
                  <c:v>37.185198882608603</c:v>
                </c:pt>
                <c:pt idx="211">
                  <c:v>37.264459211847999</c:v>
                </c:pt>
                <c:pt idx="212">
                  <c:v>37.155485153119301</c:v>
                </c:pt>
                <c:pt idx="213">
                  <c:v>37.254549446341201</c:v>
                </c:pt>
                <c:pt idx="214">
                  <c:v>37.284279855505801</c:v>
                </c:pt>
                <c:pt idx="215">
                  <c:v>37.452844954461099</c:v>
                </c:pt>
                <c:pt idx="216">
                  <c:v>37.442925166153898</c:v>
                </c:pt>
                <c:pt idx="217">
                  <c:v>37.3933329119901</c:v>
                </c:pt>
                <c:pt idx="218">
                  <c:v>37.522301314459398</c:v>
                </c:pt>
                <c:pt idx="219">
                  <c:v>37.562002775890903</c:v>
                </c:pt>
                <c:pt idx="220">
                  <c:v>37.631501544831899</c:v>
                </c:pt>
                <c:pt idx="221">
                  <c:v>37.591784453029199</c:v>
                </c:pt>
                <c:pt idx="222">
                  <c:v>37.730833383562498</c:v>
                </c:pt>
                <c:pt idx="223">
                  <c:v>37.730833383562498</c:v>
                </c:pt>
                <c:pt idx="224">
                  <c:v>37.730833383562498</c:v>
                </c:pt>
                <c:pt idx="225">
                  <c:v>37.552076294445598</c:v>
                </c:pt>
                <c:pt idx="226">
                  <c:v>37.969458072722105</c:v>
                </c:pt>
                <c:pt idx="227">
                  <c:v>37.6513634419466</c:v>
                </c:pt>
                <c:pt idx="228">
                  <c:v>38.0689802988868</c:v>
                </c:pt>
                <c:pt idx="229">
                  <c:v>37.750706459771699</c:v>
                </c:pt>
                <c:pt idx="230">
                  <c:v>38.009260231005499</c:v>
                </c:pt>
                <c:pt idx="231">
                  <c:v>37.850105410834203</c:v>
                </c:pt>
                <c:pt idx="232">
                  <c:v>37.949560358154002</c:v>
                </c:pt>
                <c:pt idx="233">
                  <c:v>37.929664885961003</c:v>
                </c:pt>
                <c:pt idx="234">
                  <c:v>37.969458072722105</c:v>
                </c:pt>
                <c:pt idx="235">
                  <c:v>38.2482618094553</c:v>
                </c:pt>
                <c:pt idx="236">
                  <c:v>38.049071364857497</c:v>
                </c:pt>
                <c:pt idx="237">
                  <c:v>38.098848191005601</c:v>
                </c:pt>
                <c:pt idx="238">
                  <c:v>38.0689802988868</c:v>
                </c:pt>
                <c:pt idx="239">
                  <c:v>38.347941374137498</c:v>
                </c:pt>
                <c:pt idx="240">
                  <c:v>38.387828964076299</c:v>
                </c:pt>
                <c:pt idx="241">
                  <c:v>38.397802551585798</c:v>
                </c:pt>
                <c:pt idx="242">
                  <c:v>38.308062794270896</c:v>
                </c:pt>
                <c:pt idx="243">
                  <c:v>38.6073719459052</c:v>
                </c:pt>
                <c:pt idx="244">
                  <c:v>38.587402207484701</c:v>
                </c:pt>
                <c:pt idx="245">
                  <c:v>38.567434727701098</c:v>
                </c:pt>
                <c:pt idx="246">
                  <c:v>38.627343943473704</c:v>
                </c:pt>
                <c:pt idx="247">
                  <c:v>38.597387076695</c:v>
                </c:pt>
                <c:pt idx="248">
                  <c:v>38.687273496179898</c:v>
                </c:pt>
                <c:pt idx="249">
                  <c:v>38.647318200701399</c:v>
                </c:pt>
                <c:pt idx="250">
                  <c:v>38.6073719459052</c:v>
                </c:pt>
                <c:pt idx="251">
                  <c:v>38.447677251779197</c:v>
                </c:pt>
                <c:pt idx="252">
                  <c:v>38.547469506043598</c:v>
                </c:pt>
                <c:pt idx="253">
                  <c:v>38.527506542001504</c:v>
                </c:pt>
                <c:pt idx="254">
                  <c:v>38.777206270144603</c:v>
                </c:pt>
                <c:pt idx="255">
                  <c:v>38.727237836434</c:v>
                </c:pt>
                <c:pt idx="256">
                  <c:v>38.627343943473704</c:v>
                </c:pt>
                <c:pt idx="257">
                  <c:v>38.7872013147297</c:v>
                </c:pt>
                <c:pt idx="258">
                  <c:v>38.7472233996317</c:v>
                </c:pt>
                <c:pt idx="259">
                  <c:v>38.887185727165104</c:v>
                </c:pt>
                <c:pt idx="260">
                  <c:v>38.987226797626199</c:v>
                </c:pt>
                <c:pt idx="261">
                  <c:v>38.977220422717899</c:v>
                </c:pt>
                <c:pt idx="262">
                  <c:v>39.107350961243597</c:v>
                </c:pt>
                <c:pt idx="263">
                  <c:v>39.137395061784702</c:v>
                </c:pt>
                <c:pt idx="264">
                  <c:v>38.987226797626199</c:v>
                </c:pt>
                <c:pt idx="265">
                  <c:v>39.047278662478099</c:v>
                </c:pt>
                <c:pt idx="266">
                  <c:v>39.107350961243597</c:v>
                </c:pt>
                <c:pt idx="267">
                  <c:v>38.987226797626199</c:v>
                </c:pt>
                <c:pt idx="268">
                  <c:v>39.327791105158397</c:v>
                </c:pt>
                <c:pt idx="269">
                  <c:v>39.217536910922</c:v>
                </c:pt>
                <c:pt idx="270">
                  <c:v>39.2475992017498</c:v>
                </c:pt>
                <c:pt idx="271">
                  <c:v>39.2475992017498</c:v>
                </c:pt>
                <c:pt idx="272">
                  <c:v>39.267643762920201</c:v>
                </c:pt>
                <c:pt idx="273">
                  <c:v>39.508356181512198</c:v>
                </c:pt>
                <c:pt idx="274">
                  <c:v>39.488284272864703</c:v>
                </c:pt>
                <c:pt idx="275">
                  <c:v>39.307739714107399</c:v>
                </c:pt>
                <c:pt idx="276">
                  <c:v>39.508356181512198</c:v>
                </c:pt>
                <c:pt idx="277">
                  <c:v>39.588666644545398</c:v>
                </c:pt>
                <c:pt idx="278">
                  <c:v>39.749397255232097</c:v>
                </c:pt>
                <c:pt idx="279">
                  <c:v>39.789602783148595</c:v>
                </c:pt>
                <c:pt idx="280">
                  <c:v>39.729297924383502</c:v>
                </c:pt>
                <c:pt idx="281">
                  <c:v>39.608749970011402</c:v>
                </c:pt>
                <c:pt idx="282">
                  <c:v>39.930394280924304</c:v>
                </c:pt>
                <c:pt idx="283">
                  <c:v>40.020962714809102</c:v>
                </c:pt>
                <c:pt idx="284">
                  <c:v>39.809708981259099</c:v>
                </c:pt>
                <c:pt idx="285">
                  <c:v>39.930394280924304</c:v>
                </c:pt>
                <c:pt idx="286">
                  <c:v>39.819763225379404</c:v>
                </c:pt>
                <c:pt idx="287">
                  <c:v>39.950516520909403</c:v>
                </c:pt>
                <c:pt idx="288">
                  <c:v>39.809708981259099</c:v>
                </c:pt>
                <c:pt idx="289">
                  <c:v>39.930394280924304</c:v>
                </c:pt>
                <c:pt idx="290">
                  <c:v>40.071298148643301</c:v>
                </c:pt>
                <c:pt idx="291">
                  <c:v>39.9807044687212</c:v>
                </c:pt>
                <c:pt idx="292">
                  <c:v>40.091436456121798</c:v>
                </c:pt>
                <c:pt idx="293">
                  <c:v>40.141792564658502</c:v>
                </c:pt>
                <c:pt idx="294">
                  <c:v>40.091436456121798</c:v>
                </c:pt>
                <c:pt idx="295">
                  <c:v>40.2627051699627</c:v>
                </c:pt>
                <c:pt idx="296">
                  <c:v>40.292945977278904</c:v>
                </c:pt>
                <c:pt idx="297">
                  <c:v>40.413962186051599</c:v>
                </c:pt>
                <c:pt idx="298">
                  <c:v>40.424050903836005</c:v>
                </c:pt>
                <c:pt idx="299">
                  <c:v>40.2627051699627</c:v>
                </c:pt>
                <c:pt idx="300">
                  <c:v>40.514872433050598</c:v>
                </c:pt>
                <c:pt idx="301">
                  <c:v>40.737078217349001</c:v>
                </c:pt>
                <c:pt idx="302">
                  <c:v>40.434139621620503</c:v>
                </c:pt>
                <c:pt idx="303">
                  <c:v>40.454319363577497</c:v>
                </c:pt>
                <c:pt idx="304">
                  <c:v>40.3332754971158</c:v>
                </c:pt>
                <c:pt idx="305">
                  <c:v>40.5552526876454</c:v>
                </c:pt>
                <c:pt idx="306">
                  <c:v>40.535061405834796</c:v>
                </c:pt>
                <c:pt idx="307">
                  <c:v>40.474501412449797</c:v>
                </c:pt>
                <c:pt idx="308">
                  <c:v>40.636040915719605</c:v>
                </c:pt>
                <c:pt idx="309">
                  <c:v>40.676448897658105</c:v>
                </c:pt>
                <c:pt idx="310">
                  <c:v>40.676448897658105</c:v>
                </c:pt>
                <c:pt idx="311">
                  <c:v>40.797728365893398</c:v>
                </c:pt>
                <c:pt idx="312">
                  <c:v>40.838173376910802</c:v>
                </c:pt>
                <c:pt idx="313">
                  <c:v>40.939326460706297</c:v>
                </c:pt>
                <c:pt idx="314">
                  <c:v>41.020290677818195</c:v>
                </c:pt>
                <c:pt idx="315">
                  <c:v>41.2228638180231</c:v>
                </c:pt>
                <c:pt idx="316">
                  <c:v>41.0709124659897</c:v>
                </c:pt>
                <c:pt idx="317">
                  <c:v>40.878627655804195</c:v>
                </c:pt>
                <c:pt idx="318">
                  <c:v>40.888742963918105</c:v>
                </c:pt>
                <c:pt idx="319">
                  <c:v>41.0709124659897</c:v>
                </c:pt>
                <c:pt idx="320">
                  <c:v>41.111420117839401</c:v>
                </c:pt>
                <c:pt idx="321">
                  <c:v>41.192463315635905</c:v>
                </c:pt>
                <c:pt idx="322">
                  <c:v>41.182330590358305</c:v>
                </c:pt>
                <c:pt idx="323">
                  <c:v>41.202596040913498</c:v>
                </c:pt>
                <c:pt idx="324">
                  <c:v>41.314097911640303</c:v>
                </c:pt>
                <c:pt idx="325">
                  <c:v>41.263406354042004</c:v>
                </c:pt>
                <c:pt idx="326">
                  <c:v>41.405378595161999</c:v>
                </c:pt>
                <c:pt idx="327">
                  <c:v>41.425669667228298</c:v>
                </c:pt>
                <c:pt idx="328">
                  <c:v>41.364803446208697</c:v>
                </c:pt>
                <c:pt idx="329">
                  <c:v>41.283681114020396</c:v>
                </c:pt>
                <c:pt idx="330">
                  <c:v>41.628708760704697</c:v>
                </c:pt>
                <c:pt idx="331">
                  <c:v>41.506857285269099</c:v>
                </c:pt>
                <c:pt idx="332">
                  <c:v>41.466258809220605</c:v>
                </c:pt>
                <c:pt idx="333">
                  <c:v>41.415524131195099</c:v>
                </c:pt>
                <c:pt idx="334">
                  <c:v>41.588082256712596</c:v>
                </c:pt>
                <c:pt idx="335">
                  <c:v>41.689666051631399</c:v>
                </c:pt>
                <c:pt idx="336">
                  <c:v>41.608394340071499</c:v>
                </c:pt>
                <c:pt idx="337">
                  <c:v>41.517008655087501</c:v>
                </c:pt>
                <c:pt idx="338">
                  <c:v>41.435816369481998</c:v>
                </c:pt>
                <c:pt idx="339">
                  <c:v>41.831981635572404</c:v>
                </c:pt>
                <c:pt idx="340">
                  <c:v>41.588082256712596</c:v>
                </c:pt>
                <c:pt idx="341">
                  <c:v>41.852321801770202</c:v>
                </c:pt>
                <c:pt idx="342">
                  <c:v>41.872664311710096</c:v>
                </c:pt>
                <c:pt idx="343">
                  <c:v>41.791308332243503</c:v>
                </c:pt>
                <c:pt idx="344">
                  <c:v>41.893009165932398</c:v>
                </c:pt>
                <c:pt idx="345">
                  <c:v>41.8726654838513</c:v>
                </c:pt>
                <c:pt idx="346">
                  <c:v>42.035488830808802</c:v>
                </c:pt>
                <c:pt idx="347">
                  <c:v>42.096586762658802</c:v>
                </c:pt>
                <c:pt idx="348">
                  <c:v>42.035488830808802</c:v>
                </c:pt>
                <c:pt idx="349">
                  <c:v>42.076218435861705</c:v>
                </c:pt>
                <c:pt idx="350">
                  <c:v>41.954057799697999</c:v>
                </c:pt>
                <c:pt idx="351">
                  <c:v>42.004948085833902</c:v>
                </c:pt>
                <c:pt idx="352">
                  <c:v>41.6591850675484</c:v>
                </c:pt>
                <c:pt idx="353">
                  <c:v>40.615840392519104</c:v>
                </c:pt>
                <c:pt idx="354">
                  <c:v>41.040537535150904</c:v>
                </c:pt>
                <c:pt idx="355">
                  <c:v>40.858399357607496</c:v>
                </c:pt>
                <c:pt idx="356">
                  <c:v>40.807839039538202</c:v>
                </c:pt>
                <c:pt idx="357">
                  <c:v>40.726972173928601</c:v>
                </c:pt>
                <c:pt idx="358">
                  <c:v>40.585544229734801</c:v>
                </c:pt>
                <c:pt idx="359">
                  <c:v>41.091165130104997</c:v>
                </c:pt>
                <c:pt idx="360">
                  <c:v>40.777509334511599</c:v>
                </c:pt>
                <c:pt idx="361">
                  <c:v>40.848286367259199</c:v>
                </c:pt>
                <c:pt idx="362">
                  <c:v>40.838173376910802</c:v>
                </c:pt>
                <c:pt idx="363">
                  <c:v>40.797728365893398</c:v>
                </c:pt>
                <c:pt idx="364">
                  <c:v>41.010168410028996</c:v>
                </c:pt>
                <c:pt idx="365">
                  <c:v>41.101292043000697</c:v>
                </c:pt>
                <c:pt idx="366">
                  <c:v>41.000046142239796</c:v>
                </c:pt>
                <c:pt idx="367">
                  <c:v>41.182330590358305</c:v>
                </c:pt>
                <c:pt idx="368">
                  <c:v>41.020290677818195</c:v>
                </c:pt>
                <c:pt idx="369">
                  <c:v>40.989925035061404</c:v>
                </c:pt>
                <c:pt idx="370">
                  <c:v>41.111420117839401</c:v>
                </c:pt>
                <c:pt idx="371">
                  <c:v>41.202596040913498</c:v>
                </c:pt>
                <c:pt idx="372">
                  <c:v>41.334378494419695</c:v>
                </c:pt>
                <c:pt idx="373">
                  <c:v>41.243133922220998</c:v>
                </c:pt>
                <c:pt idx="374">
                  <c:v>41.111420117839401</c:v>
                </c:pt>
                <c:pt idx="375">
                  <c:v>41.2228638180231</c:v>
                </c:pt>
                <c:pt idx="376">
                  <c:v>41.466258809220605</c:v>
                </c:pt>
                <c:pt idx="377">
                  <c:v>41.3242376205894</c:v>
                </c:pt>
                <c:pt idx="378">
                  <c:v>41.0709124659897</c:v>
                </c:pt>
                <c:pt idx="379">
                  <c:v>41.243133922220998</c:v>
                </c:pt>
                <c:pt idx="380">
                  <c:v>41.303958202691199</c:v>
                </c:pt>
                <c:pt idx="381">
                  <c:v>41.121548192677999</c:v>
                </c:pt>
                <c:pt idx="382">
                  <c:v>41.466258809220605</c:v>
                </c:pt>
                <c:pt idx="383">
                  <c:v>41.506857285269099</c:v>
                </c:pt>
                <c:pt idx="384">
                  <c:v>41.283681114020396</c:v>
                </c:pt>
                <c:pt idx="385">
                  <c:v>41.3850898550008</c:v>
                </c:pt>
                <c:pt idx="386">
                  <c:v>41.689666051631399</c:v>
                </c:pt>
                <c:pt idx="387">
                  <c:v>41.628708760704697</c:v>
                </c:pt>
                <c:pt idx="388">
                  <c:v>41.760809795719197</c:v>
                </c:pt>
                <c:pt idx="389">
                  <c:v>41.486556880219496</c:v>
                </c:pt>
                <c:pt idx="390">
                  <c:v>41.801476072410097</c:v>
                </c:pt>
                <c:pt idx="391">
                  <c:v>41.6693446159465</c:v>
                </c:pt>
                <c:pt idx="392">
                  <c:v>41.6998279391876</c:v>
                </c:pt>
                <c:pt idx="393">
                  <c:v>41.486556880219496</c:v>
                </c:pt>
                <c:pt idx="394">
                  <c:v>41.6693446159465</c:v>
                </c:pt>
                <c:pt idx="395">
                  <c:v>41.689666051631399</c:v>
                </c:pt>
                <c:pt idx="396">
                  <c:v>41.577927383401601</c:v>
                </c:pt>
                <c:pt idx="397">
                  <c:v>41.638867139927498</c:v>
                </c:pt>
                <c:pt idx="398">
                  <c:v>41.6591850675484</c:v>
                </c:pt>
                <c:pt idx="399">
                  <c:v>41.588082256712596</c:v>
                </c:pt>
                <c:pt idx="400">
                  <c:v>41.872664311710096</c:v>
                </c:pt>
                <c:pt idx="401">
                  <c:v>41.608394340071499</c:v>
                </c:pt>
                <c:pt idx="402">
                  <c:v>41.842151718671303</c:v>
                </c:pt>
                <c:pt idx="403">
                  <c:v>41.831981635572404</c:v>
                </c:pt>
                <c:pt idx="404">
                  <c:v>41.791308332243503</c:v>
                </c:pt>
                <c:pt idx="405">
                  <c:v>41.994768620198499</c:v>
                </c:pt>
                <c:pt idx="406">
                  <c:v>41.933705909385701</c:v>
                </c:pt>
                <c:pt idx="407">
                  <c:v>41.994768620198499</c:v>
                </c:pt>
                <c:pt idx="408">
                  <c:v>41.842151718671303</c:v>
                </c:pt>
                <c:pt idx="409">
                  <c:v>41.852321801770202</c:v>
                </c:pt>
                <c:pt idx="410">
                  <c:v>41.852321801770202</c:v>
                </c:pt>
                <c:pt idx="411">
                  <c:v>41.903182765454901</c:v>
                </c:pt>
                <c:pt idx="412">
                  <c:v>42.076218435861705</c:v>
                </c:pt>
                <c:pt idx="413">
                  <c:v>41.984590328326803</c:v>
                </c:pt>
                <c:pt idx="414">
                  <c:v>42.1067721011757</c:v>
                </c:pt>
                <c:pt idx="415">
                  <c:v>42.2800075296188</c:v>
                </c:pt>
                <c:pt idx="416">
                  <c:v>42.015127551469298</c:v>
                </c:pt>
                <c:pt idx="417">
                  <c:v>42.025308191139004</c:v>
                </c:pt>
                <c:pt idx="418">
                  <c:v>42.035488830808802</c:v>
                </c:pt>
                <c:pt idx="419">
                  <c:v>41.933705909385701</c:v>
                </c:pt>
                <c:pt idx="420">
                  <c:v>42.381990359742801</c:v>
                </c:pt>
                <c:pt idx="421">
                  <c:v>41.994768620198499</c:v>
                </c:pt>
                <c:pt idx="422">
                  <c:v>42.137330467505805</c:v>
                </c:pt>
                <c:pt idx="423">
                  <c:v>42.076218435861705</c:v>
                </c:pt>
                <c:pt idx="424">
                  <c:v>42.178083577640201</c:v>
                </c:pt>
                <c:pt idx="425">
                  <c:v>42.463619061841399</c:v>
                </c:pt>
                <c:pt idx="426">
                  <c:v>42.381990359742801</c:v>
                </c:pt>
                <c:pt idx="427">
                  <c:v>42.320793592482005</c:v>
                </c:pt>
                <c:pt idx="428">
                  <c:v>42.443208347636499</c:v>
                </c:pt>
                <c:pt idx="429">
                  <c:v>42.473825598958499</c:v>
                </c:pt>
                <c:pt idx="430">
                  <c:v>42.381990359742801</c:v>
                </c:pt>
                <c:pt idx="431">
                  <c:v>42.402393997132599</c:v>
                </c:pt>
                <c:pt idx="432">
                  <c:v>42.586132926798598</c:v>
                </c:pt>
                <c:pt idx="433">
                  <c:v>42.626989782412195</c:v>
                </c:pt>
                <c:pt idx="434">
                  <c:v>42.688292800211499</c:v>
                </c:pt>
                <c:pt idx="435">
                  <c:v>42.565708044226199</c:v>
                </c:pt>
                <c:pt idx="436">
                  <c:v>42.770063284451695</c:v>
                </c:pt>
                <c:pt idx="437">
                  <c:v>42.688292800211499</c:v>
                </c:pt>
                <c:pt idx="438">
                  <c:v>42.7496171124074</c:v>
                </c:pt>
                <c:pt idx="439">
                  <c:v>42.790511824732704</c:v>
                </c:pt>
                <c:pt idx="440">
                  <c:v>42.9234853967859</c:v>
                </c:pt>
                <c:pt idx="441">
                  <c:v>43.077040361134195</c:v>
                </c:pt>
                <c:pt idx="442">
                  <c:v>42.995127601368296</c:v>
                </c:pt>
                <c:pt idx="443">
                  <c:v>43.107767744324804</c:v>
                </c:pt>
                <c:pt idx="444">
                  <c:v>42.9541854693855</c:v>
                </c:pt>
                <c:pt idx="445">
                  <c:v>42.9541854693855</c:v>
                </c:pt>
                <c:pt idx="446">
                  <c:v>43.199980806435605</c:v>
                </c:pt>
                <c:pt idx="447">
                  <c:v>43.281988691927602</c:v>
                </c:pt>
                <c:pt idx="448">
                  <c:v>43.138499882144302</c:v>
                </c:pt>
                <c:pt idx="449">
                  <c:v>43.158991144696202</c:v>
                </c:pt>
                <c:pt idx="450">
                  <c:v>43.220479206727802</c:v>
                </c:pt>
                <c:pt idx="451">
                  <c:v>42.872329679200604</c:v>
                </c:pt>
                <c:pt idx="452">
                  <c:v>43.405071991580897</c:v>
                </c:pt>
                <c:pt idx="453">
                  <c:v>43.251231568146395</c:v>
                </c:pt>
                <c:pt idx="454">
                  <c:v>43.384552148201195</c:v>
                </c:pt>
                <c:pt idx="455">
                  <c:v>43.425594220295501</c:v>
                </c:pt>
                <c:pt idx="456">
                  <c:v>43.374293418901601</c:v>
                </c:pt>
                <c:pt idx="457">
                  <c:v>43.487175223995905</c:v>
                </c:pt>
                <c:pt idx="458">
                  <c:v>43.405071991580897</c:v>
                </c:pt>
                <c:pt idx="459">
                  <c:v>43.651496327022201</c:v>
                </c:pt>
                <c:pt idx="460">
                  <c:v>43.425594220295501</c:v>
                </c:pt>
                <c:pt idx="461">
                  <c:v>43.7131561934101</c:v>
                </c:pt>
                <c:pt idx="462">
                  <c:v>43.569316657288098</c:v>
                </c:pt>
                <c:pt idx="463">
                  <c:v>43.589857988664804</c:v>
                </c:pt>
                <c:pt idx="464">
                  <c:v>43.898265111268103</c:v>
                </c:pt>
                <c:pt idx="465">
                  <c:v>43.754274738447201</c:v>
                </c:pt>
                <c:pt idx="466">
                  <c:v>43.795402862644501</c:v>
                </c:pt>
                <c:pt idx="467">
                  <c:v>43.898265111268103</c:v>
                </c:pt>
                <c:pt idx="468">
                  <c:v>43.6926005116825</c:v>
                </c:pt>
                <c:pt idx="469">
                  <c:v>43.672047223072198</c:v>
                </c:pt>
                <c:pt idx="470">
                  <c:v>43.723435231111296</c:v>
                </c:pt>
                <c:pt idx="471">
                  <c:v>43.7439945036298</c:v>
                </c:pt>
                <c:pt idx="472">
                  <c:v>43.6926005116825</c:v>
                </c:pt>
                <c:pt idx="473">
                  <c:v>44.073268897234996</c:v>
                </c:pt>
                <c:pt idx="474">
                  <c:v>43.939426797702801</c:v>
                </c:pt>
                <c:pt idx="475">
                  <c:v>43.6926005116825</c:v>
                </c:pt>
                <c:pt idx="476">
                  <c:v>44.124773242358003</c:v>
                </c:pt>
                <c:pt idx="477">
                  <c:v>43.764556170659503</c:v>
                </c:pt>
                <c:pt idx="478">
                  <c:v>43.836540570466298</c:v>
                </c:pt>
                <c:pt idx="479">
                  <c:v>43.651496327022201</c:v>
                </c:pt>
                <c:pt idx="480">
                  <c:v>43.7131561934101</c:v>
                </c:pt>
                <c:pt idx="481">
                  <c:v>43.795402862644501</c:v>
                </c:pt>
                <c:pt idx="482">
                  <c:v>43.815970518323198</c:v>
                </c:pt>
                <c:pt idx="483">
                  <c:v>44.021778972872298</c:v>
                </c:pt>
                <c:pt idx="484">
                  <c:v>44.062969470566898</c:v>
                </c:pt>
                <c:pt idx="485">
                  <c:v>43.877687866379901</c:v>
                </c:pt>
                <c:pt idx="486">
                  <c:v>43.970304661889699</c:v>
                </c:pt>
                <c:pt idx="487">
                  <c:v>44.083568323903201</c:v>
                </c:pt>
                <c:pt idx="488">
                  <c:v>43.990892705402104</c:v>
                </c:pt>
                <c:pt idx="489">
                  <c:v>44.104169580979899</c:v>
                </c:pt>
                <c:pt idx="490">
                  <c:v>43.815970518323198</c:v>
                </c:pt>
                <c:pt idx="491">
                  <c:v>44.042373020410096</c:v>
                </c:pt>
                <c:pt idx="492">
                  <c:v>44.124773242358003</c:v>
                </c:pt>
                <c:pt idx="493">
                  <c:v>44.176293219089501</c:v>
                </c:pt>
                <c:pt idx="494">
                  <c:v>44.227827633421896</c:v>
                </c:pt>
                <c:pt idx="495">
                  <c:v>44.269066239617004</c:v>
                </c:pt>
                <c:pt idx="496">
                  <c:v>44.4547592679993</c:v>
                </c:pt>
                <c:pt idx="497">
                  <c:v>44.248445732402203</c:v>
                </c:pt>
                <c:pt idx="498">
                  <c:v>44.227827633421896</c:v>
                </c:pt>
                <c:pt idx="499">
                  <c:v>44.124773242358003</c:v>
                </c:pt>
                <c:pt idx="500">
                  <c:v>44.227827633421896</c:v>
                </c:pt>
                <c:pt idx="501">
                  <c:v>44.196905300014201</c:v>
                </c:pt>
                <c:pt idx="502">
                  <c:v>44.248445732402203</c:v>
                </c:pt>
                <c:pt idx="503">
                  <c:v>44.4754038885361</c:v>
                </c:pt>
                <c:pt idx="504">
                  <c:v>44.403158577660299</c:v>
                </c:pt>
                <c:pt idx="505">
                  <c:v>44.39283988735</c:v>
                </c:pt>
                <c:pt idx="506">
                  <c:v>44.269066239617004</c:v>
                </c:pt>
                <c:pt idx="507">
                  <c:v>44.5580065206751</c:v>
                </c:pt>
                <c:pt idx="508">
                  <c:v>44.547679379843302</c:v>
                </c:pt>
                <c:pt idx="509">
                  <c:v>44.619983868097101</c:v>
                </c:pt>
                <c:pt idx="510">
                  <c:v>44.619983868097101</c:v>
                </c:pt>
                <c:pt idx="511">
                  <c:v>44.5167003734772</c:v>
                </c:pt>
                <c:pt idx="512">
                  <c:v>44.630315844015598</c:v>
                </c:pt>
                <c:pt idx="513">
                  <c:v>44.8060465647348</c:v>
                </c:pt>
                <c:pt idx="514">
                  <c:v>44.578663219033402</c:v>
                </c:pt>
                <c:pt idx="515">
                  <c:v>44.5167003734772</c:v>
                </c:pt>
                <c:pt idx="516">
                  <c:v>44.7957049050476</c:v>
                </c:pt>
                <c:pt idx="517">
                  <c:v>44.837076391070696</c:v>
                </c:pt>
                <c:pt idx="518">
                  <c:v>44.723327822531104</c:v>
                </c:pt>
                <c:pt idx="519">
                  <c:v>44.847420474537103</c:v>
                </c:pt>
                <c:pt idx="520">
                  <c:v>44.909499525397095</c:v>
                </c:pt>
                <c:pt idx="521">
                  <c:v>44.8060465647348</c:v>
                </c:pt>
                <c:pt idx="522">
                  <c:v>44.764682348913297</c:v>
                </c:pt>
                <c:pt idx="523">
                  <c:v>44.919848459831798</c:v>
                </c:pt>
                <c:pt idx="524">
                  <c:v>45.033723153591701</c:v>
                </c:pt>
                <c:pt idx="525">
                  <c:v>44.764682348913297</c:v>
                </c:pt>
                <c:pt idx="526">
                  <c:v>45.095867761679003</c:v>
                </c:pt>
                <c:pt idx="527">
                  <c:v>44.702654191461299</c:v>
                </c:pt>
                <c:pt idx="528">
                  <c:v>45.023368149044799</c:v>
                </c:pt>
                <c:pt idx="529">
                  <c:v>44.909499525397095</c:v>
                </c:pt>
                <c:pt idx="530">
                  <c:v>45.303174587189105</c:v>
                </c:pt>
                <c:pt idx="531">
                  <c:v>45.282432946759002</c:v>
                </c:pt>
                <c:pt idx="532">
                  <c:v>45.386165526462605</c:v>
                </c:pt>
                <c:pt idx="533">
                  <c:v>45.272063344848704</c:v>
                </c:pt>
                <c:pt idx="534">
                  <c:v>45.303174587189105</c:v>
                </c:pt>
                <c:pt idx="535">
                  <c:v>45.292803766974103</c:v>
                </c:pt>
                <c:pt idx="536">
                  <c:v>45.541879074310501</c:v>
                </c:pt>
                <c:pt idx="537">
                  <c:v>45.386165526462605</c:v>
                </c:pt>
                <c:pt idx="538">
                  <c:v>45.541879074310501</c:v>
                </c:pt>
                <c:pt idx="539">
                  <c:v>45.469195497337395</c:v>
                </c:pt>
                <c:pt idx="540">
                  <c:v>45.3446651801694</c:v>
                </c:pt>
                <c:pt idx="541">
                  <c:v>45.531493612076204</c:v>
                </c:pt>
                <c:pt idx="542">
                  <c:v>45.573037905083098</c:v>
                </c:pt>
                <c:pt idx="543">
                  <c:v>45.573037905083098</c:v>
                </c:pt>
                <c:pt idx="544">
                  <c:v>45.6769414289571</c:v>
                </c:pt>
                <c:pt idx="545">
                  <c:v>45.718519967142399</c:v>
                </c:pt>
                <c:pt idx="546">
                  <c:v>45.4069193585348</c:v>
                </c:pt>
                <c:pt idx="547">
                  <c:v>45.500342112074499</c:v>
                </c:pt>
                <c:pt idx="548">
                  <c:v>45.573037905083098</c:v>
                </c:pt>
                <c:pt idx="549">
                  <c:v>45.521109371588999</c:v>
                </c:pt>
                <c:pt idx="550">
                  <c:v>45.739312908962404</c:v>
                </c:pt>
                <c:pt idx="551">
                  <c:v>45.521109371588999</c:v>
                </c:pt>
                <c:pt idx="552">
                  <c:v>45.718519967142399</c:v>
                </c:pt>
                <c:pt idx="553">
                  <c:v>45.749710604499299</c:v>
                </c:pt>
                <c:pt idx="554">
                  <c:v>45.6769414289571</c:v>
                </c:pt>
                <c:pt idx="555">
                  <c:v>45.7601083000363</c:v>
                </c:pt>
                <c:pt idx="556">
                  <c:v>45.7601083000363</c:v>
                </c:pt>
                <c:pt idx="557">
                  <c:v>45.7601083000363</c:v>
                </c:pt>
                <c:pt idx="558">
                  <c:v>45.884932113144799</c:v>
                </c:pt>
                <c:pt idx="559">
                  <c:v>45.947377131417198</c:v>
                </c:pt>
                <c:pt idx="560">
                  <c:v>46.030671528960596</c:v>
                </c:pt>
                <c:pt idx="561">
                  <c:v>45.947377131417198</c:v>
                </c:pt>
                <c:pt idx="562">
                  <c:v>45.968197046804001</c:v>
                </c:pt>
                <c:pt idx="563">
                  <c:v>45.7913062865981</c:v>
                </c:pt>
                <c:pt idx="564">
                  <c:v>45.864122014421</c:v>
                </c:pt>
                <c:pt idx="565">
                  <c:v>46.155686857436201</c:v>
                </c:pt>
                <c:pt idx="566">
                  <c:v>45.968197046804001</c:v>
                </c:pt>
                <c:pt idx="567">
                  <c:v>46.009844244996302</c:v>
                </c:pt>
                <c:pt idx="568">
                  <c:v>45.978608232303998</c:v>
                </c:pt>
                <c:pt idx="569">
                  <c:v>46.009844244996302</c:v>
                </c:pt>
                <c:pt idx="570">
                  <c:v>45.968197046804001</c:v>
                </c:pt>
                <c:pt idx="571">
                  <c:v>46.072333469524096</c:v>
                </c:pt>
                <c:pt idx="572">
                  <c:v>46.176531355048098</c:v>
                </c:pt>
                <c:pt idx="573">
                  <c:v>46.093168127283398</c:v>
                </c:pt>
                <c:pt idx="574">
                  <c:v>46.197378314075401</c:v>
                </c:pt>
                <c:pt idx="575">
                  <c:v>46.145265839047497</c:v>
                </c:pt>
                <c:pt idx="576">
                  <c:v>46.155686857436201</c:v>
                </c:pt>
                <c:pt idx="577">
                  <c:v>46.280790775971397</c:v>
                </c:pt>
                <c:pt idx="578">
                  <c:v>45.884932113144799</c:v>
                </c:pt>
                <c:pt idx="579">
                  <c:v>46.197378314075401</c:v>
                </c:pt>
                <c:pt idx="580">
                  <c:v>46.301650050801399</c:v>
                </c:pt>
                <c:pt idx="581">
                  <c:v>46.134844820658799</c:v>
                </c:pt>
                <c:pt idx="582">
                  <c:v>46.259933965465798</c:v>
                </c:pt>
                <c:pt idx="583">
                  <c:v>46.249506792084205</c:v>
                </c:pt>
                <c:pt idx="584">
                  <c:v>46.259933965465798</c:v>
                </c:pt>
                <c:pt idx="585">
                  <c:v>46.489494515040604</c:v>
                </c:pt>
                <c:pt idx="586">
                  <c:v>46.405983410210801</c:v>
                </c:pt>
                <c:pt idx="587">
                  <c:v>46.3851118050178</c:v>
                </c:pt>
                <c:pt idx="588">
                  <c:v>46.447734024646401</c:v>
                </c:pt>
                <c:pt idx="589">
                  <c:v>46.468613035056698</c:v>
                </c:pt>
                <c:pt idx="590">
                  <c:v>46.405983410210801</c:v>
                </c:pt>
                <c:pt idx="591">
                  <c:v>46.301650050801399</c:v>
                </c:pt>
                <c:pt idx="592">
                  <c:v>46.291220413386398</c:v>
                </c:pt>
                <c:pt idx="593">
                  <c:v>46.218227735099802</c:v>
                </c:pt>
                <c:pt idx="594">
                  <c:v>46.489494515040604</c:v>
                </c:pt>
                <c:pt idx="595">
                  <c:v>46.573045142401497</c:v>
                </c:pt>
                <c:pt idx="596">
                  <c:v>46.468613035056698</c:v>
                </c:pt>
                <c:pt idx="597">
                  <c:v>46.259933965465798</c:v>
                </c:pt>
                <c:pt idx="598">
                  <c:v>46.479053775048598</c:v>
                </c:pt>
                <c:pt idx="599">
                  <c:v>46.489494515040604</c:v>
                </c:pt>
                <c:pt idx="600">
                  <c:v>46.510378465182498</c:v>
                </c:pt>
                <c:pt idx="601">
                  <c:v>46.740265114475903</c:v>
                </c:pt>
                <c:pt idx="602">
                  <c:v>46.844858086501603</c:v>
                </c:pt>
                <c:pt idx="603">
                  <c:v>46.447734024646401</c:v>
                </c:pt>
                <c:pt idx="604">
                  <c:v>46.3642426670636</c:v>
                </c:pt>
                <c:pt idx="605">
                  <c:v>46.573045142401497</c:v>
                </c:pt>
                <c:pt idx="606">
                  <c:v>46.740265114475903</c:v>
                </c:pt>
                <c:pt idx="607">
                  <c:v>46.792554164528795</c:v>
                </c:pt>
                <c:pt idx="608">
                  <c:v>46.876248375489297</c:v>
                </c:pt>
                <c:pt idx="609">
                  <c:v>46.928577102803601</c:v>
                </c:pt>
                <c:pt idx="610">
                  <c:v>46.928577102803601</c:v>
                </c:pt>
                <c:pt idx="611">
                  <c:v>46.865784118923301</c:v>
                </c:pt>
                <c:pt idx="612">
                  <c:v>46.782094867620003</c:v>
                </c:pt>
                <c:pt idx="613">
                  <c:v>46.803013461437601</c:v>
                </c:pt>
                <c:pt idx="614">
                  <c:v>47.2323920871059</c:v>
                </c:pt>
                <c:pt idx="615">
                  <c:v>47.096134331960897</c:v>
                </c:pt>
                <c:pt idx="616">
                  <c:v>47.075180979337802</c:v>
                </c:pt>
                <c:pt idx="617">
                  <c:v>47.064705546327303</c:v>
                </c:pt>
                <c:pt idx="618">
                  <c:v>46.991392428966499</c:v>
                </c:pt>
                <c:pt idx="619">
                  <c:v>46.865784118923301</c:v>
                </c:pt>
                <c:pt idx="620">
                  <c:v>46.719353953975499</c:v>
                </c:pt>
                <c:pt idx="621">
                  <c:v>47.022808786014501</c:v>
                </c:pt>
                <c:pt idx="622">
                  <c:v>47.075180979337802</c:v>
                </c:pt>
                <c:pt idx="623">
                  <c:v>46.939045082200295</c:v>
                </c:pt>
                <c:pt idx="624">
                  <c:v>47.033281733307902</c:v>
                </c:pt>
                <c:pt idx="625">
                  <c:v>47.106612251868597</c:v>
                </c:pt>
                <c:pt idx="626">
                  <c:v>47.148528907360898</c:v>
                </c:pt>
                <c:pt idx="627">
                  <c:v>47.054230113316905</c:v>
                </c:pt>
                <c:pt idx="628">
                  <c:v>47.033281733307902</c:v>
                </c:pt>
                <c:pt idx="629">
                  <c:v>47.106612251868597</c:v>
                </c:pt>
                <c:pt idx="630">
                  <c:v>47.033281733307902</c:v>
                </c:pt>
                <c:pt idx="631">
                  <c:v>47.064705546327303</c:v>
                </c:pt>
                <c:pt idx="632">
                  <c:v>46.991392428966499</c:v>
                </c:pt>
                <c:pt idx="633">
                  <c:v>47.337277114514599</c:v>
                </c:pt>
                <c:pt idx="634">
                  <c:v>47.305804751283404</c:v>
                </c:pt>
                <c:pt idx="635">
                  <c:v>47.211422557096597</c:v>
                </c:pt>
                <c:pt idx="636">
                  <c:v>47.389742692871096</c:v>
                </c:pt>
                <c:pt idx="637">
                  <c:v>47.075180979337802</c:v>
                </c:pt>
                <c:pt idx="638">
                  <c:v>47.2428774747953</c:v>
                </c:pt>
                <c:pt idx="639">
                  <c:v>47.2743386208206</c:v>
                </c:pt>
                <c:pt idx="640">
                  <c:v>47.3267854955376</c:v>
                </c:pt>
                <c:pt idx="641">
                  <c:v>47.599762313545298</c:v>
                </c:pt>
                <c:pt idx="642">
                  <c:v>47.389742692871096</c:v>
                </c:pt>
                <c:pt idx="643">
                  <c:v>47.400238054176995</c:v>
                </c:pt>
                <c:pt idx="644">
                  <c:v>47.494721272594205</c:v>
                </c:pt>
                <c:pt idx="645">
                  <c:v>47.683840168363901</c:v>
                </c:pt>
                <c:pt idx="646">
                  <c:v>47.368754465738398</c:v>
                </c:pt>
                <c:pt idx="647">
                  <c:v>47.200938414776601</c:v>
                </c:pt>
                <c:pt idx="648">
                  <c:v>47.431726634167198</c:v>
                </c:pt>
                <c:pt idx="649">
                  <c:v>47.536730189465402</c:v>
                </c:pt>
                <c:pt idx="650">
                  <c:v>47.5787491048889</c:v>
                </c:pt>
                <c:pt idx="651">
                  <c:v>47.568243750974801</c:v>
                </c:pt>
                <c:pt idx="652">
                  <c:v>47.337277114514599</c:v>
                </c:pt>
                <c:pt idx="653">
                  <c:v>47.463221455823501</c:v>
                </c:pt>
                <c:pt idx="654">
                  <c:v>47.452722349517998</c:v>
                </c:pt>
                <c:pt idx="655">
                  <c:v>47.536730189465402</c:v>
                </c:pt>
                <c:pt idx="656">
                  <c:v>47.683840168363901</c:v>
                </c:pt>
                <c:pt idx="657">
                  <c:v>47.767958084103398</c:v>
                </c:pt>
                <c:pt idx="658">
                  <c:v>47.547234293263102</c:v>
                </c:pt>
                <c:pt idx="659">
                  <c:v>47.610270168585402</c:v>
                </c:pt>
                <c:pt idx="660">
                  <c:v>47.925787599663799</c:v>
                </c:pt>
                <c:pt idx="661">
                  <c:v>47.746924847369399</c:v>
                </c:pt>
                <c:pt idx="662">
                  <c:v>47.673328559401298</c:v>
                </c:pt>
                <c:pt idx="663">
                  <c:v>47.788993827032002</c:v>
                </c:pt>
                <c:pt idx="664">
                  <c:v>47.620778023625398</c:v>
                </c:pt>
                <c:pt idx="665">
                  <c:v>47.683840168363901</c:v>
                </c:pt>
                <c:pt idx="666">
                  <c:v>47.662816950438597</c:v>
                </c:pt>
                <c:pt idx="667">
                  <c:v>47.589255709217099</c:v>
                </c:pt>
                <c:pt idx="668">
                  <c:v>47.788993827032002</c:v>
                </c:pt>
                <c:pt idx="669">
                  <c:v>47.957370065182303</c:v>
                </c:pt>
                <c:pt idx="670">
                  <c:v>48.052152631921999</c:v>
                </c:pt>
                <c:pt idx="671">
                  <c:v>48.041618442977096</c:v>
                </c:pt>
                <c:pt idx="672">
                  <c:v>47.957370065182303</c:v>
                </c:pt>
                <c:pt idx="673">
                  <c:v>48.062686820866901</c:v>
                </c:pt>
                <c:pt idx="674">
                  <c:v>47.767958084103398</c:v>
                </c:pt>
                <c:pt idx="675">
                  <c:v>47.715380003164498</c:v>
                </c:pt>
                <c:pt idx="676">
                  <c:v>48.094294417154501</c:v>
                </c:pt>
                <c:pt idx="677">
                  <c:v>48.136446264294904</c:v>
                </c:pt>
                <c:pt idx="678">
                  <c:v>48.062686820866901</c:v>
                </c:pt>
                <c:pt idx="679">
                  <c:v>48.146985484193898</c:v>
                </c:pt>
                <c:pt idx="680">
                  <c:v>48.020552579063505</c:v>
                </c:pt>
                <c:pt idx="681">
                  <c:v>48.125907044395902</c:v>
                </c:pt>
                <c:pt idx="682">
                  <c:v>48.273509000587701</c:v>
                </c:pt>
                <c:pt idx="683">
                  <c:v>48.389568916580401</c:v>
                </c:pt>
                <c:pt idx="684">
                  <c:v>48.643055011628903</c:v>
                </c:pt>
                <c:pt idx="685">
                  <c:v>48.336804778613299</c:v>
                </c:pt>
                <c:pt idx="686">
                  <c:v>48.083757713333</c:v>
                </c:pt>
                <c:pt idx="687">
                  <c:v>48.210235907866405</c:v>
                </c:pt>
                <c:pt idx="688">
                  <c:v>48.357908415279098</c:v>
                </c:pt>
                <c:pt idx="689">
                  <c:v>48.252415449894301</c:v>
                </c:pt>
                <c:pt idx="690">
                  <c:v>48.315703664344497</c:v>
                </c:pt>
                <c:pt idx="691">
                  <c:v>48.442348197981104</c:v>
                </c:pt>
                <c:pt idx="692">
                  <c:v>48.421234465692699</c:v>
                </c:pt>
                <c:pt idx="693">
                  <c:v>48.347356596946199</c:v>
                </c:pt>
                <c:pt idx="694">
                  <c:v>48.336804778613299</c:v>
                </c:pt>
                <c:pt idx="695">
                  <c:v>48.294605071870301</c:v>
                </c:pt>
                <c:pt idx="696">
                  <c:v>48.442348197981104</c:v>
                </c:pt>
                <c:pt idx="697">
                  <c:v>48.421234465692699</c:v>
                </c:pt>
                <c:pt idx="698">
                  <c:v>48.400123258215402</c:v>
                </c:pt>
                <c:pt idx="699">
                  <c:v>48.590215069470602</c:v>
                </c:pt>
                <c:pt idx="700">
                  <c:v>48.421234465692699</c:v>
                </c:pt>
                <c:pt idx="701">
                  <c:v>48.695910140770195</c:v>
                </c:pt>
                <c:pt idx="702">
                  <c:v>48.484583239407002</c:v>
                </c:pt>
                <c:pt idx="703">
                  <c:v>48.484583239407002</c:v>
                </c:pt>
                <c:pt idx="704">
                  <c:v>48.315703664344497</c:v>
                </c:pt>
                <c:pt idx="705">
                  <c:v>48.294605071870301</c:v>
                </c:pt>
                <c:pt idx="706">
                  <c:v>48.495143894580096</c:v>
                </c:pt>
                <c:pt idx="707">
                  <c:v>48.590215069470602</c:v>
                </c:pt>
                <c:pt idx="708">
                  <c:v>48.674766063576399</c:v>
                </c:pt>
                <c:pt idx="709">
                  <c:v>48.315703664344497</c:v>
                </c:pt>
                <c:pt idx="710">
                  <c:v>48.389568916580401</c:v>
                </c:pt>
                <c:pt idx="711">
                  <c:v>48.611349022009001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6-41BD-85FC-DA7943053595}"/>
            </c:ext>
          </c:extLst>
        </c:ser>
        <c:ser>
          <c:idx val="1"/>
          <c:order val="1"/>
          <c:tx>
            <c:strRef>
              <c:f>'Flow Rate Effect (Degredation)'!$AR$9</c:f>
              <c:strCache>
                <c:ptCount val="1"/>
                <c:pt idx="0">
                  <c:v>3.5 ml/min</c:v>
                </c:pt>
              </c:strCache>
            </c:strRef>
          </c:tx>
          <c:spPr>
            <a:ln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(Degredation)'!$J$4:$J$520</c:f>
              <c:numCache>
                <c:formatCode>0.00</c:formatCode>
                <c:ptCount val="517"/>
                <c:pt idx="0">
                  <c:v>32.185844776666613</c:v>
                </c:pt>
                <c:pt idx="1">
                  <c:v>32.258213693333282</c:v>
                </c:pt>
                <c:pt idx="2">
                  <c:v>32.330237276666615</c:v>
                </c:pt>
                <c:pt idx="3">
                  <c:v>32.402260859999949</c:v>
                </c:pt>
                <c:pt idx="4">
                  <c:v>32.474327609999946</c:v>
                </c:pt>
                <c:pt idx="5">
                  <c:v>32.546329609999944</c:v>
                </c:pt>
                <c:pt idx="6">
                  <c:v>32.618374776666613</c:v>
                </c:pt>
                <c:pt idx="7">
                  <c:v>32.690398359999946</c:v>
                </c:pt>
                <c:pt idx="8">
                  <c:v>32.762443526666608</c:v>
                </c:pt>
                <c:pt idx="9">
                  <c:v>32.834445526666613</c:v>
                </c:pt>
                <c:pt idx="10">
                  <c:v>32.906469109999946</c:v>
                </c:pt>
                <c:pt idx="11">
                  <c:v>32.978514276666608</c:v>
                </c:pt>
                <c:pt idx="12">
                  <c:v>33.050559443333277</c:v>
                </c:pt>
                <c:pt idx="13">
                  <c:v>33.122604609999946</c:v>
                </c:pt>
                <c:pt idx="14">
                  <c:v>33.19462819333328</c:v>
                </c:pt>
                <c:pt idx="15">
                  <c:v>33.266651776666613</c:v>
                </c:pt>
                <c:pt idx="16">
                  <c:v>33.338675359999947</c:v>
                </c:pt>
                <c:pt idx="17">
                  <c:v>33.410720526666609</c:v>
                </c:pt>
                <c:pt idx="18">
                  <c:v>33.482744109999949</c:v>
                </c:pt>
                <c:pt idx="19">
                  <c:v>33.554789276666611</c:v>
                </c:pt>
                <c:pt idx="20">
                  <c:v>33.626812859999944</c:v>
                </c:pt>
                <c:pt idx="21">
                  <c:v>33.698858026666613</c:v>
                </c:pt>
                <c:pt idx="22">
                  <c:v>33.770881609999947</c:v>
                </c:pt>
                <c:pt idx="23">
                  <c:v>33.842883609999944</c:v>
                </c:pt>
                <c:pt idx="24">
                  <c:v>33.914928776666613</c:v>
                </c:pt>
                <c:pt idx="25">
                  <c:v>33.986952359999947</c:v>
                </c:pt>
                <c:pt idx="26">
                  <c:v>34.05897594333328</c:v>
                </c:pt>
                <c:pt idx="27">
                  <c:v>34.130999526666614</c:v>
                </c:pt>
                <c:pt idx="28">
                  <c:v>34.203066276666611</c:v>
                </c:pt>
                <c:pt idx="29">
                  <c:v>34.27511144333328</c:v>
                </c:pt>
                <c:pt idx="30">
                  <c:v>34.347113443333278</c:v>
                </c:pt>
                <c:pt idx="31">
                  <c:v>34.419137026666611</c:v>
                </c:pt>
                <c:pt idx="32">
                  <c:v>34.49118219333328</c:v>
                </c:pt>
                <c:pt idx="33">
                  <c:v>34.563205776666614</c:v>
                </c:pt>
                <c:pt idx="34">
                  <c:v>34.635229359999947</c:v>
                </c:pt>
                <c:pt idx="35">
                  <c:v>34.707274526666609</c:v>
                </c:pt>
                <c:pt idx="36">
                  <c:v>34.779276526666607</c:v>
                </c:pt>
                <c:pt idx="37">
                  <c:v>34.851321693333276</c:v>
                </c:pt>
                <c:pt idx="38">
                  <c:v>34.923345276666602</c:v>
                </c:pt>
                <c:pt idx="39">
                  <c:v>34.9954120266666</c:v>
                </c:pt>
                <c:pt idx="40">
                  <c:v>35.067414026666604</c:v>
                </c:pt>
                <c:pt idx="41">
                  <c:v>35.13945919333328</c:v>
                </c:pt>
                <c:pt idx="42">
                  <c:v>35.2114827766666</c:v>
                </c:pt>
                <c:pt idx="43">
                  <c:v>35.283527943333276</c:v>
                </c:pt>
                <c:pt idx="44">
                  <c:v>35.355529943333281</c:v>
                </c:pt>
                <c:pt idx="45">
                  <c:v>35.427575109999957</c:v>
                </c:pt>
                <c:pt idx="46">
                  <c:v>35.499577109999954</c:v>
                </c:pt>
                <c:pt idx="47">
                  <c:v>35.571622276666602</c:v>
                </c:pt>
                <c:pt idx="48">
                  <c:v>35.643667443333278</c:v>
                </c:pt>
                <c:pt idx="49">
                  <c:v>35.715691026666605</c:v>
                </c:pt>
                <c:pt idx="50">
                  <c:v>35.787736193333281</c:v>
                </c:pt>
                <c:pt idx="51">
                  <c:v>35.859759776666607</c:v>
                </c:pt>
                <c:pt idx="52">
                  <c:v>35.931761776666605</c:v>
                </c:pt>
                <c:pt idx="53">
                  <c:v>36.003806943333281</c:v>
                </c:pt>
                <c:pt idx="54">
                  <c:v>36.075852109999957</c:v>
                </c:pt>
                <c:pt idx="55">
                  <c:v>36.147875693333276</c:v>
                </c:pt>
                <c:pt idx="56">
                  <c:v>36.219899276666602</c:v>
                </c:pt>
                <c:pt idx="57">
                  <c:v>36.291922859999957</c:v>
                </c:pt>
                <c:pt idx="58">
                  <c:v>36.363946443333276</c:v>
                </c:pt>
                <c:pt idx="59">
                  <c:v>36.436013193333281</c:v>
                </c:pt>
                <c:pt idx="60">
                  <c:v>36.5080367766666</c:v>
                </c:pt>
                <c:pt idx="61">
                  <c:v>36.584010109999952</c:v>
                </c:pt>
                <c:pt idx="62">
                  <c:v>36.656400609999956</c:v>
                </c:pt>
                <c:pt idx="63">
                  <c:v>36.728445776666604</c:v>
                </c:pt>
                <c:pt idx="64">
                  <c:v>36.800469359999951</c:v>
                </c:pt>
                <c:pt idx="65">
                  <c:v>36.872492943333278</c:v>
                </c:pt>
                <c:pt idx="66">
                  <c:v>36.944538109999954</c:v>
                </c:pt>
                <c:pt idx="67">
                  <c:v>37.01688544333328</c:v>
                </c:pt>
                <c:pt idx="68">
                  <c:v>37.089319109999956</c:v>
                </c:pt>
                <c:pt idx="69">
                  <c:v>37.161342693333282</c:v>
                </c:pt>
                <c:pt idx="70">
                  <c:v>37.233387859999951</c:v>
                </c:pt>
                <c:pt idx="71">
                  <c:v>37.305433026666606</c:v>
                </c:pt>
                <c:pt idx="72">
                  <c:v>37.377456609999953</c:v>
                </c:pt>
                <c:pt idx="73">
                  <c:v>37.449480193333279</c:v>
                </c:pt>
                <c:pt idx="74">
                  <c:v>37.521503776666606</c:v>
                </c:pt>
                <c:pt idx="75">
                  <c:v>37.593527359999953</c:v>
                </c:pt>
                <c:pt idx="76">
                  <c:v>37.665594109999958</c:v>
                </c:pt>
                <c:pt idx="77">
                  <c:v>37.737617693333277</c:v>
                </c:pt>
                <c:pt idx="78">
                  <c:v>37.809641276666603</c:v>
                </c:pt>
                <c:pt idx="79">
                  <c:v>37.881643276666601</c:v>
                </c:pt>
                <c:pt idx="80">
                  <c:v>37.953666859999956</c:v>
                </c:pt>
                <c:pt idx="81">
                  <c:v>38.025712026666604</c:v>
                </c:pt>
                <c:pt idx="82">
                  <c:v>38.097735609999951</c:v>
                </c:pt>
                <c:pt idx="83">
                  <c:v>38.169780776666606</c:v>
                </c:pt>
                <c:pt idx="84">
                  <c:v>38.241825943333282</c:v>
                </c:pt>
                <c:pt idx="85">
                  <c:v>38.313849526666601</c:v>
                </c:pt>
                <c:pt idx="86">
                  <c:v>38.385873109999956</c:v>
                </c:pt>
                <c:pt idx="87">
                  <c:v>38.457918276666604</c:v>
                </c:pt>
                <c:pt idx="88">
                  <c:v>38.529920276666601</c:v>
                </c:pt>
                <c:pt idx="89">
                  <c:v>38.601965443333278</c:v>
                </c:pt>
                <c:pt idx="90">
                  <c:v>38.673989026666604</c:v>
                </c:pt>
                <c:pt idx="91">
                  <c:v>38.74603419333328</c:v>
                </c:pt>
                <c:pt idx="92">
                  <c:v>38.818079359999956</c:v>
                </c:pt>
                <c:pt idx="93">
                  <c:v>38.890081359999954</c:v>
                </c:pt>
                <c:pt idx="94">
                  <c:v>38.962126526666601</c:v>
                </c:pt>
                <c:pt idx="95">
                  <c:v>39.034150109999956</c:v>
                </c:pt>
                <c:pt idx="96">
                  <c:v>39.106195276666604</c:v>
                </c:pt>
                <c:pt idx="97">
                  <c:v>39.178197276666602</c:v>
                </c:pt>
                <c:pt idx="98">
                  <c:v>39.250242443333278</c:v>
                </c:pt>
                <c:pt idx="99">
                  <c:v>39.322266026666604</c:v>
                </c:pt>
                <c:pt idx="100">
                  <c:v>39.394289609999952</c:v>
                </c:pt>
                <c:pt idx="101">
                  <c:v>39.466334776666599</c:v>
                </c:pt>
                <c:pt idx="102">
                  <c:v>39.538379943333275</c:v>
                </c:pt>
                <c:pt idx="103">
                  <c:v>39.610403526666602</c:v>
                </c:pt>
                <c:pt idx="104">
                  <c:v>39.682427109999956</c:v>
                </c:pt>
                <c:pt idx="105">
                  <c:v>39.754450693333283</c:v>
                </c:pt>
                <c:pt idx="106">
                  <c:v>39.82651744333328</c:v>
                </c:pt>
                <c:pt idx="107">
                  <c:v>39.898519443333278</c:v>
                </c:pt>
                <c:pt idx="108">
                  <c:v>39.970543026666604</c:v>
                </c:pt>
                <c:pt idx="109">
                  <c:v>40.042609776666602</c:v>
                </c:pt>
                <c:pt idx="110">
                  <c:v>40.114633359999956</c:v>
                </c:pt>
                <c:pt idx="111">
                  <c:v>40.186635359999954</c:v>
                </c:pt>
                <c:pt idx="112">
                  <c:v>40.258680526666602</c:v>
                </c:pt>
                <c:pt idx="113">
                  <c:v>40.330704109999957</c:v>
                </c:pt>
                <c:pt idx="114">
                  <c:v>40.402727693333276</c:v>
                </c:pt>
                <c:pt idx="115">
                  <c:v>40.47479444333328</c:v>
                </c:pt>
                <c:pt idx="116">
                  <c:v>40.5468180266666</c:v>
                </c:pt>
                <c:pt idx="117">
                  <c:v>40.618841609999954</c:v>
                </c:pt>
                <c:pt idx="118">
                  <c:v>40.690865193333281</c:v>
                </c:pt>
                <c:pt idx="119">
                  <c:v>40.7628887766666</c:v>
                </c:pt>
                <c:pt idx="120">
                  <c:v>40.834912359999954</c:v>
                </c:pt>
                <c:pt idx="121">
                  <c:v>40.906979109999952</c:v>
                </c:pt>
                <c:pt idx="122">
                  <c:v>40.979002693333278</c:v>
                </c:pt>
                <c:pt idx="123">
                  <c:v>41.051004693333283</c:v>
                </c:pt>
                <c:pt idx="124">
                  <c:v>41.123028276666602</c:v>
                </c:pt>
                <c:pt idx="125">
                  <c:v>41.195073443333278</c:v>
                </c:pt>
                <c:pt idx="126">
                  <c:v>41.267118609999955</c:v>
                </c:pt>
                <c:pt idx="127">
                  <c:v>41.339142193333281</c:v>
                </c:pt>
                <c:pt idx="128">
                  <c:v>41.411187359999957</c:v>
                </c:pt>
                <c:pt idx="129">
                  <c:v>41.483189359999955</c:v>
                </c:pt>
                <c:pt idx="130">
                  <c:v>41.555234526666602</c:v>
                </c:pt>
                <c:pt idx="131">
                  <c:v>41.62725810999995</c:v>
                </c:pt>
                <c:pt idx="132">
                  <c:v>41.699303276666605</c:v>
                </c:pt>
                <c:pt idx="133">
                  <c:v>41.771305276666602</c:v>
                </c:pt>
                <c:pt idx="134">
                  <c:v>41.843350443333279</c:v>
                </c:pt>
                <c:pt idx="135">
                  <c:v>41.915374026666605</c:v>
                </c:pt>
                <c:pt idx="136">
                  <c:v>41.987440776666602</c:v>
                </c:pt>
                <c:pt idx="137">
                  <c:v>42.0598312766666</c:v>
                </c:pt>
                <c:pt idx="138">
                  <c:v>42.131833276666605</c:v>
                </c:pt>
                <c:pt idx="139">
                  <c:v>42.203856859999952</c:v>
                </c:pt>
                <c:pt idx="140">
                  <c:v>42.275880443333278</c:v>
                </c:pt>
                <c:pt idx="141">
                  <c:v>42.347947193333276</c:v>
                </c:pt>
                <c:pt idx="142">
                  <c:v>42.419949193333281</c:v>
                </c:pt>
                <c:pt idx="143">
                  <c:v>42.49199435999995</c:v>
                </c:pt>
                <c:pt idx="144">
                  <c:v>42.564017943333283</c:v>
                </c:pt>
                <c:pt idx="145">
                  <c:v>42.636041526666602</c:v>
                </c:pt>
                <c:pt idx="146">
                  <c:v>42.708086693333279</c:v>
                </c:pt>
                <c:pt idx="147">
                  <c:v>42.780131859999955</c:v>
                </c:pt>
                <c:pt idx="148">
                  <c:v>42.852155443333274</c:v>
                </c:pt>
                <c:pt idx="149">
                  <c:v>42.924157443333279</c:v>
                </c:pt>
                <c:pt idx="150">
                  <c:v>42.996202609999955</c:v>
                </c:pt>
                <c:pt idx="151">
                  <c:v>43.068226193333281</c:v>
                </c:pt>
                <c:pt idx="152">
                  <c:v>43.140271359999957</c:v>
                </c:pt>
                <c:pt idx="153">
                  <c:v>43.212294943333276</c:v>
                </c:pt>
                <c:pt idx="154">
                  <c:v>43.284318526666603</c:v>
                </c:pt>
                <c:pt idx="155">
                  <c:v>43.356342109999957</c:v>
                </c:pt>
                <c:pt idx="156">
                  <c:v>43.428387276666598</c:v>
                </c:pt>
                <c:pt idx="157">
                  <c:v>43.500410859999953</c:v>
                </c:pt>
                <c:pt idx="158">
                  <c:v>43.5724560266666</c:v>
                </c:pt>
                <c:pt idx="159">
                  <c:v>43.644501193333276</c:v>
                </c:pt>
                <c:pt idx="160">
                  <c:v>43.716503193333281</c:v>
                </c:pt>
                <c:pt idx="161">
                  <c:v>43.78854835999995</c:v>
                </c:pt>
                <c:pt idx="162">
                  <c:v>43.860593526666605</c:v>
                </c:pt>
                <c:pt idx="163">
                  <c:v>43.932595526666603</c:v>
                </c:pt>
                <c:pt idx="164">
                  <c:v>44.00461910999995</c:v>
                </c:pt>
                <c:pt idx="165">
                  <c:v>44.076664276666605</c:v>
                </c:pt>
                <c:pt idx="166">
                  <c:v>44.148687859999953</c:v>
                </c:pt>
                <c:pt idx="167">
                  <c:v>44.220733026666601</c:v>
                </c:pt>
                <c:pt idx="168">
                  <c:v>44.292735026666605</c:v>
                </c:pt>
                <c:pt idx="169">
                  <c:v>44.364780193333274</c:v>
                </c:pt>
                <c:pt idx="170">
                  <c:v>44.436803776666601</c:v>
                </c:pt>
                <c:pt idx="171">
                  <c:v>44.508848943333277</c:v>
                </c:pt>
                <c:pt idx="172">
                  <c:v>44.580894109999953</c:v>
                </c:pt>
                <c:pt idx="173">
                  <c:v>44.652896109999958</c:v>
                </c:pt>
                <c:pt idx="174">
                  <c:v>44.724941276666605</c:v>
                </c:pt>
                <c:pt idx="175">
                  <c:v>44.796964859999953</c:v>
                </c:pt>
                <c:pt idx="176">
                  <c:v>44.869010026666601</c:v>
                </c:pt>
                <c:pt idx="177">
                  <c:v>44.941055193333277</c:v>
                </c:pt>
                <c:pt idx="178">
                  <c:v>45.013057193333282</c:v>
                </c:pt>
                <c:pt idx="179">
                  <c:v>45.085102359999951</c:v>
                </c:pt>
                <c:pt idx="180">
                  <c:v>45.157125943333277</c:v>
                </c:pt>
                <c:pt idx="181">
                  <c:v>45.229149526666603</c:v>
                </c:pt>
                <c:pt idx="182">
                  <c:v>45.301194693333279</c:v>
                </c:pt>
                <c:pt idx="183">
                  <c:v>45.373218276666606</c:v>
                </c:pt>
                <c:pt idx="184">
                  <c:v>45.445241859999953</c:v>
                </c:pt>
                <c:pt idx="185">
                  <c:v>45.517287026666601</c:v>
                </c:pt>
                <c:pt idx="186">
                  <c:v>45.589332193333277</c:v>
                </c:pt>
                <c:pt idx="187">
                  <c:v>45.661355776666603</c:v>
                </c:pt>
                <c:pt idx="188">
                  <c:v>45.733379359999958</c:v>
                </c:pt>
                <c:pt idx="189">
                  <c:v>45.805424526666599</c:v>
                </c:pt>
                <c:pt idx="190">
                  <c:v>45.877448109999953</c:v>
                </c:pt>
                <c:pt idx="191">
                  <c:v>45.949450109999951</c:v>
                </c:pt>
                <c:pt idx="192">
                  <c:v>46.021495276666599</c:v>
                </c:pt>
                <c:pt idx="193">
                  <c:v>46.094598026666603</c:v>
                </c:pt>
                <c:pt idx="194">
                  <c:v>46.1666647766666</c:v>
                </c:pt>
                <c:pt idx="195">
                  <c:v>46.238666776666605</c:v>
                </c:pt>
                <c:pt idx="196">
                  <c:v>46.310690359999953</c:v>
                </c:pt>
                <c:pt idx="197">
                  <c:v>46.382735526666607</c:v>
                </c:pt>
                <c:pt idx="198">
                  <c:v>46.454780693333277</c:v>
                </c:pt>
                <c:pt idx="199">
                  <c:v>46.526804276666603</c:v>
                </c:pt>
                <c:pt idx="200">
                  <c:v>46.5988062766666</c:v>
                </c:pt>
                <c:pt idx="201">
                  <c:v>46.670873026666598</c:v>
                </c:pt>
                <c:pt idx="202">
                  <c:v>46.742896609999953</c:v>
                </c:pt>
                <c:pt idx="203">
                  <c:v>46.814920193333279</c:v>
                </c:pt>
                <c:pt idx="204">
                  <c:v>46.886943776666605</c:v>
                </c:pt>
                <c:pt idx="205">
                  <c:v>46.958967359999953</c:v>
                </c:pt>
                <c:pt idx="206">
                  <c:v>47.031012526666601</c:v>
                </c:pt>
                <c:pt idx="207">
                  <c:v>47.103036109999955</c:v>
                </c:pt>
                <c:pt idx="208">
                  <c:v>47.175059693333282</c:v>
                </c:pt>
                <c:pt idx="209">
                  <c:v>47.247104859999951</c:v>
                </c:pt>
                <c:pt idx="210">
                  <c:v>47.319150026666605</c:v>
                </c:pt>
                <c:pt idx="211">
                  <c:v>47.391195193333274</c:v>
                </c:pt>
                <c:pt idx="212">
                  <c:v>47.463218776666601</c:v>
                </c:pt>
                <c:pt idx="213">
                  <c:v>47.535220776666606</c:v>
                </c:pt>
                <c:pt idx="214">
                  <c:v>47.607265943333275</c:v>
                </c:pt>
                <c:pt idx="215">
                  <c:v>47.679289526666608</c:v>
                </c:pt>
                <c:pt idx="216">
                  <c:v>47.751334693333277</c:v>
                </c:pt>
                <c:pt idx="217">
                  <c:v>47.823336693333275</c:v>
                </c:pt>
                <c:pt idx="218">
                  <c:v>47.895381859999958</c:v>
                </c:pt>
                <c:pt idx="219">
                  <c:v>47.967427026666599</c:v>
                </c:pt>
                <c:pt idx="220">
                  <c:v>48.039450609999953</c:v>
                </c:pt>
                <c:pt idx="221">
                  <c:v>48.111474193333279</c:v>
                </c:pt>
                <c:pt idx="222">
                  <c:v>48.183497776666606</c:v>
                </c:pt>
                <c:pt idx="223">
                  <c:v>48.255542943333282</c:v>
                </c:pt>
                <c:pt idx="224">
                  <c:v>48.327566526666601</c:v>
                </c:pt>
                <c:pt idx="225">
                  <c:v>48.399611693333284</c:v>
                </c:pt>
                <c:pt idx="226">
                  <c:v>48.471613693333282</c:v>
                </c:pt>
                <c:pt idx="227">
                  <c:v>48.543658859999951</c:v>
                </c:pt>
                <c:pt idx="228">
                  <c:v>48.615704026666606</c:v>
                </c:pt>
                <c:pt idx="229">
                  <c:v>48.687727609999953</c:v>
                </c:pt>
                <c:pt idx="230">
                  <c:v>48.759751193333273</c:v>
                </c:pt>
                <c:pt idx="231">
                  <c:v>48.831774776666606</c:v>
                </c:pt>
                <c:pt idx="232">
                  <c:v>48.903798359999954</c:v>
                </c:pt>
                <c:pt idx="233">
                  <c:v>48.975843526666608</c:v>
                </c:pt>
                <c:pt idx="234">
                  <c:v>49.047888693333277</c:v>
                </c:pt>
                <c:pt idx="235">
                  <c:v>49.119890693333275</c:v>
                </c:pt>
                <c:pt idx="236">
                  <c:v>49.19195744333328</c:v>
                </c:pt>
                <c:pt idx="237">
                  <c:v>49.263959443333277</c:v>
                </c:pt>
                <c:pt idx="238">
                  <c:v>49.336004609999954</c:v>
                </c:pt>
                <c:pt idx="239">
                  <c:v>49.40802819333328</c:v>
                </c:pt>
                <c:pt idx="240">
                  <c:v>49.480051776666599</c:v>
                </c:pt>
                <c:pt idx="241">
                  <c:v>49.552096943333282</c:v>
                </c:pt>
                <c:pt idx="242">
                  <c:v>49.624142109999951</c:v>
                </c:pt>
                <c:pt idx="243">
                  <c:v>49.696144109999949</c:v>
                </c:pt>
                <c:pt idx="244">
                  <c:v>49.768167693333275</c:v>
                </c:pt>
                <c:pt idx="245">
                  <c:v>49.840191276666602</c:v>
                </c:pt>
                <c:pt idx="246">
                  <c:v>49.912236443333278</c:v>
                </c:pt>
                <c:pt idx="247">
                  <c:v>49.984260026666604</c:v>
                </c:pt>
                <c:pt idx="248">
                  <c:v>50.056305193333273</c:v>
                </c:pt>
                <c:pt idx="249">
                  <c:v>50.128350359999956</c:v>
                </c:pt>
                <c:pt idx="250">
                  <c:v>50.200373943333275</c:v>
                </c:pt>
                <c:pt idx="251">
                  <c:v>50.272397526666602</c:v>
                </c:pt>
                <c:pt idx="252">
                  <c:v>50.344442693333278</c:v>
                </c:pt>
                <c:pt idx="253">
                  <c:v>50.416466276666597</c:v>
                </c:pt>
                <c:pt idx="254">
                  <c:v>50.488489859999959</c:v>
                </c:pt>
                <c:pt idx="255">
                  <c:v>50.560535026666599</c:v>
                </c:pt>
                <c:pt idx="256">
                  <c:v>50.632537026666604</c:v>
                </c:pt>
                <c:pt idx="257">
                  <c:v>50.704560609999959</c:v>
                </c:pt>
                <c:pt idx="258">
                  <c:v>50.776627359999949</c:v>
                </c:pt>
                <c:pt idx="259">
                  <c:v>50.848629359999947</c:v>
                </c:pt>
                <c:pt idx="260">
                  <c:v>50.920674526666602</c:v>
                </c:pt>
                <c:pt idx="261">
                  <c:v>50.992698109999949</c:v>
                </c:pt>
                <c:pt idx="262">
                  <c:v>51.064743276666604</c:v>
                </c:pt>
                <c:pt idx="263">
                  <c:v>51.136745276666602</c:v>
                </c:pt>
                <c:pt idx="264">
                  <c:v>51.2088120266666</c:v>
                </c:pt>
                <c:pt idx="265">
                  <c:v>51.280835609999954</c:v>
                </c:pt>
                <c:pt idx="266">
                  <c:v>51.352837609999952</c:v>
                </c:pt>
                <c:pt idx="267">
                  <c:v>51.4248827766666</c:v>
                </c:pt>
                <c:pt idx="268">
                  <c:v>51.496949526666597</c:v>
                </c:pt>
                <c:pt idx="269">
                  <c:v>51.568973109999952</c:v>
                </c:pt>
                <c:pt idx="270">
                  <c:v>51.640996693333278</c:v>
                </c:pt>
                <c:pt idx="271">
                  <c:v>51.712998693333276</c:v>
                </c:pt>
                <c:pt idx="272">
                  <c:v>51.785043859999959</c:v>
                </c:pt>
                <c:pt idx="273">
                  <c:v>51.857067443333278</c:v>
                </c:pt>
                <c:pt idx="274">
                  <c:v>51.929112609999947</c:v>
                </c:pt>
                <c:pt idx="275">
                  <c:v>52.001136193333281</c:v>
                </c:pt>
                <c:pt idx="276">
                  <c:v>52.0731597766666</c:v>
                </c:pt>
                <c:pt idx="277">
                  <c:v>52.145183359999947</c:v>
                </c:pt>
                <c:pt idx="278">
                  <c:v>52.217250109999952</c:v>
                </c:pt>
                <c:pt idx="279">
                  <c:v>52.28925210999995</c:v>
                </c:pt>
                <c:pt idx="280">
                  <c:v>52.361275693333283</c:v>
                </c:pt>
                <c:pt idx="281">
                  <c:v>52.433320859999952</c:v>
                </c:pt>
                <c:pt idx="282">
                  <c:v>52.505344443333286</c:v>
                </c:pt>
                <c:pt idx="283">
                  <c:v>52.577411193333276</c:v>
                </c:pt>
                <c:pt idx="284">
                  <c:v>52.649413193333274</c:v>
                </c:pt>
                <c:pt idx="285">
                  <c:v>52.7214367766666</c:v>
                </c:pt>
                <c:pt idx="286">
                  <c:v>52.793481943333276</c:v>
                </c:pt>
                <c:pt idx="287">
                  <c:v>52.865505526666603</c:v>
                </c:pt>
                <c:pt idx="288">
                  <c:v>52.937529109999957</c:v>
                </c:pt>
                <c:pt idx="289">
                  <c:v>53.009552693333276</c:v>
                </c:pt>
                <c:pt idx="290">
                  <c:v>53.081576276666603</c:v>
                </c:pt>
                <c:pt idx="291">
                  <c:v>53.153988359999957</c:v>
                </c:pt>
                <c:pt idx="292">
                  <c:v>53.226011943333276</c:v>
                </c:pt>
                <c:pt idx="293">
                  <c:v>53.298057109999952</c:v>
                </c:pt>
                <c:pt idx="294">
                  <c:v>53.370080693333279</c:v>
                </c:pt>
                <c:pt idx="295">
                  <c:v>53.442104276666598</c:v>
                </c:pt>
                <c:pt idx="296">
                  <c:v>53.514171026666602</c:v>
                </c:pt>
                <c:pt idx="297">
                  <c:v>53.5861730266666</c:v>
                </c:pt>
                <c:pt idx="298">
                  <c:v>53.658196609999955</c:v>
                </c:pt>
                <c:pt idx="299">
                  <c:v>53.730241776666603</c:v>
                </c:pt>
                <c:pt idx="300">
                  <c:v>53.8022437766666</c:v>
                </c:pt>
                <c:pt idx="301">
                  <c:v>53.874288943333283</c:v>
                </c:pt>
                <c:pt idx="302">
                  <c:v>53.946334109999952</c:v>
                </c:pt>
                <c:pt idx="303">
                  <c:v>54.018357693333272</c:v>
                </c:pt>
                <c:pt idx="304">
                  <c:v>54.090381276666605</c:v>
                </c:pt>
                <c:pt idx="305">
                  <c:v>54.162426443333274</c:v>
                </c:pt>
                <c:pt idx="306">
                  <c:v>54.234450026666622</c:v>
                </c:pt>
                <c:pt idx="307">
                  <c:v>54.306495193333276</c:v>
                </c:pt>
                <c:pt idx="308">
                  <c:v>54.378518776666603</c:v>
                </c:pt>
                <c:pt idx="309">
                  <c:v>54.450542359999957</c:v>
                </c:pt>
                <c:pt idx="310">
                  <c:v>54.522565943333277</c:v>
                </c:pt>
                <c:pt idx="311">
                  <c:v>54.594611109999953</c:v>
                </c:pt>
                <c:pt idx="312">
                  <c:v>54.666613109999957</c:v>
                </c:pt>
                <c:pt idx="313">
                  <c:v>54.738658276666598</c:v>
                </c:pt>
                <c:pt idx="314">
                  <c:v>54.810681859999953</c:v>
                </c:pt>
                <c:pt idx="315">
                  <c:v>54.88274860999995</c:v>
                </c:pt>
                <c:pt idx="316">
                  <c:v>54.954750609999948</c:v>
                </c:pt>
                <c:pt idx="317">
                  <c:v>55.026795776666603</c:v>
                </c:pt>
                <c:pt idx="318">
                  <c:v>55.098840943333279</c:v>
                </c:pt>
                <c:pt idx="319">
                  <c:v>55.170842943333284</c:v>
                </c:pt>
                <c:pt idx="320">
                  <c:v>55.242888109999953</c:v>
                </c:pt>
                <c:pt idx="321">
                  <c:v>55.314911693333279</c:v>
                </c:pt>
                <c:pt idx="322">
                  <c:v>55.386956859999955</c:v>
                </c:pt>
                <c:pt idx="323">
                  <c:v>55.458958859999953</c:v>
                </c:pt>
                <c:pt idx="324">
                  <c:v>55.530982443333272</c:v>
                </c:pt>
                <c:pt idx="325">
                  <c:v>55.603070776666605</c:v>
                </c:pt>
                <c:pt idx="326">
                  <c:v>55.675051193333275</c:v>
                </c:pt>
                <c:pt idx="327">
                  <c:v>55.747074776666601</c:v>
                </c:pt>
                <c:pt idx="328">
                  <c:v>55.819119943333277</c:v>
                </c:pt>
                <c:pt idx="329">
                  <c:v>55.891165109999953</c:v>
                </c:pt>
                <c:pt idx="330">
                  <c:v>55.963210276666601</c:v>
                </c:pt>
                <c:pt idx="331">
                  <c:v>56.035233859999948</c:v>
                </c:pt>
                <c:pt idx="332">
                  <c:v>56.107257443333282</c:v>
                </c:pt>
                <c:pt idx="333">
                  <c:v>56.179259443333279</c:v>
                </c:pt>
                <c:pt idx="334">
                  <c:v>56.251304609999949</c:v>
                </c:pt>
                <c:pt idx="335">
                  <c:v>56.323371359999953</c:v>
                </c:pt>
                <c:pt idx="336">
                  <c:v>56.39537335999993</c:v>
                </c:pt>
                <c:pt idx="337">
                  <c:v>56.467396943333284</c:v>
                </c:pt>
                <c:pt idx="338">
                  <c:v>56.539442109999953</c:v>
                </c:pt>
                <c:pt idx="339">
                  <c:v>56.61146569333328</c:v>
                </c:pt>
                <c:pt idx="340">
                  <c:v>56.683489276666606</c:v>
                </c:pt>
                <c:pt idx="341">
                  <c:v>56.755534443333275</c:v>
                </c:pt>
                <c:pt idx="342">
                  <c:v>56.827558026666608</c:v>
                </c:pt>
                <c:pt idx="343">
                  <c:v>56.899603193333277</c:v>
                </c:pt>
                <c:pt idx="344">
                  <c:v>56.971626776666596</c:v>
                </c:pt>
                <c:pt idx="345">
                  <c:v>57.043650359999951</c:v>
                </c:pt>
                <c:pt idx="346">
                  <c:v>57.115673943333277</c:v>
                </c:pt>
                <c:pt idx="347">
                  <c:v>57.187719109999946</c:v>
                </c:pt>
                <c:pt idx="348">
                  <c:v>57.25974269333328</c:v>
                </c:pt>
                <c:pt idx="349">
                  <c:v>57.331766276666599</c:v>
                </c:pt>
                <c:pt idx="350">
                  <c:v>57.403811443333282</c:v>
                </c:pt>
                <c:pt idx="351">
                  <c:v>57.475835026666601</c:v>
                </c:pt>
                <c:pt idx="352">
                  <c:v>57.54788019333327</c:v>
                </c:pt>
                <c:pt idx="353">
                  <c:v>57.619903776666604</c:v>
                </c:pt>
                <c:pt idx="354">
                  <c:v>57.691927359999951</c:v>
                </c:pt>
                <c:pt idx="355">
                  <c:v>57.763950943333278</c:v>
                </c:pt>
                <c:pt idx="356">
                  <c:v>57.835996109999954</c:v>
                </c:pt>
                <c:pt idx="357">
                  <c:v>57.908019693333273</c:v>
                </c:pt>
                <c:pt idx="358">
                  <c:v>57.980043276666606</c:v>
                </c:pt>
                <c:pt idx="359">
                  <c:v>58.052066860000025</c:v>
                </c:pt>
                <c:pt idx="360">
                  <c:v>58.12413361000003</c:v>
                </c:pt>
                <c:pt idx="361">
                  <c:v>58.196135610000027</c:v>
                </c:pt>
                <c:pt idx="362">
                  <c:v>58.268159193333275</c:v>
                </c:pt>
                <c:pt idx="363">
                  <c:v>58.34022594333328</c:v>
                </c:pt>
                <c:pt idx="364">
                  <c:v>58.412249526666528</c:v>
                </c:pt>
                <c:pt idx="365">
                  <c:v>58.484273110000032</c:v>
                </c:pt>
                <c:pt idx="366">
                  <c:v>58.55627511000003</c:v>
                </c:pt>
                <c:pt idx="367">
                  <c:v>58.628363443333271</c:v>
                </c:pt>
                <c:pt idx="368">
                  <c:v>58.700365443333276</c:v>
                </c:pt>
                <c:pt idx="369">
                  <c:v>58.772389026666531</c:v>
                </c:pt>
                <c:pt idx="370">
                  <c:v>58.844434193333271</c:v>
                </c:pt>
                <c:pt idx="371">
                  <c:v>58.916436193333276</c:v>
                </c:pt>
                <c:pt idx="372">
                  <c:v>58.988459776666531</c:v>
                </c:pt>
                <c:pt idx="373">
                  <c:v>59.060504943333278</c:v>
                </c:pt>
                <c:pt idx="374">
                  <c:v>59.132550110000025</c:v>
                </c:pt>
                <c:pt idx="375">
                  <c:v>59.204595276666524</c:v>
                </c:pt>
                <c:pt idx="376">
                  <c:v>59.276618860000028</c:v>
                </c:pt>
                <c:pt idx="377">
                  <c:v>59.348642443333276</c:v>
                </c:pt>
                <c:pt idx="378">
                  <c:v>59.420666026666524</c:v>
                </c:pt>
                <c:pt idx="379">
                  <c:v>59.492689610000028</c:v>
                </c:pt>
                <c:pt idx="380">
                  <c:v>59.564756360000032</c:v>
                </c:pt>
                <c:pt idx="381">
                  <c:v>59.636779943333281</c:v>
                </c:pt>
                <c:pt idx="382">
                  <c:v>59.708803526666529</c:v>
                </c:pt>
                <c:pt idx="383">
                  <c:v>59.780805526666526</c:v>
                </c:pt>
                <c:pt idx="384">
                  <c:v>59.852850693333274</c:v>
                </c:pt>
                <c:pt idx="385">
                  <c:v>59.924895860000035</c:v>
                </c:pt>
                <c:pt idx="386">
                  <c:v>59.996919443333276</c:v>
                </c:pt>
                <c:pt idx="387">
                  <c:v>60.068943026666524</c:v>
                </c:pt>
                <c:pt idx="388">
                  <c:v>60.141009776666522</c:v>
                </c:pt>
                <c:pt idx="389">
                  <c:v>60.213011776666519</c:v>
                </c:pt>
                <c:pt idx="390">
                  <c:v>60.285035360000037</c:v>
                </c:pt>
                <c:pt idx="391">
                  <c:v>60.357058943333278</c:v>
                </c:pt>
                <c:pt idx="392">
                  <c:v>60.429104110000026</c:v>
                </c:pt>
                <c:pt idx="393">
                  <c:v>60.501106110000038</c:v>
                </c:pt>
                <c:pt idx="394">
                  <c:v>60.573151276666522</c:v>
                </c:pt>
                <c:pt idx="395">
                  <c:v>60.645196443333276</c:v>
                </c:pt>
                <c:pt idx="396">
                  <c:v>60.717241610000031</c:v>
                </c:pt>
                <c:pt idx="397">
                  <c:v>60.789265193333279</c:v>
                </c:pt>
                <c:pt idx="398">
                  <c:v>60.861288776666527</c:v>
                </c:pt>
                <c:pt idx="399">
                  <c:v>60.933312360000031</c:v>
                </c:pt>
                <c:pt idx="400">
                  <c:v>61.005357526666522</c:v>
                </c:pt>
                <c:pt idx="401">
                  <c:v>61.077381110000033</c:v>
                </c:pt>
                <c:pt idx="402">
                  <c:v>61.149404693333281</c:v>
                </c:pt>
                <c:pt idx="403">
                  <c:v>61.221428276666522</c:v>
                </c:pt>
                <c:pt idx="404">
                  <c:v>61.293473443333284</c:v>
                </c:pt>
                <c:pt idx="405">
                  <c:v>61.365497026666525</c:v>
                </c:pt>
                <c:pt idx="406">
                  <c:v>61.437542193333272</c:v>
                </c:pt>
                <c:pt idx="407">
                  <c:v>61.50956577666652</c:v>
                </c:pt>
                <c:pt idx="408">
                  <c:v>61.581589360000031</c:v>
                </c:pt>
                <c:pt idx="409">
                  <c:v>61.653612943333279</c:v>
                </c:pt>
                <c:pt idx="410">
                  <c:v>61.725658110000026</c:v>
                </c:pt>
                <c:pt idx="411">
                  <c:v>61.797681693333274</c:v>
                </c:pt>
                <c:pt idx="412">
                  <c:v>61.869726860000029</c:v>
                </c:pt>
                <c:pt idx="413">
                  <c:v>61.941750443333277</c:v>
                </c:pt>
                <c:pt idx="414">
                  <c:v>62.013774026666525</c:v>
                </c:pt>
                <c:pt idx="415">
                  <c:v>62.085819193333279</c:v>
                </c:pt>
                <c:pt idx="416">
                  <c:v>62.15784277666652</c:v>
                </c:pt>
                <c:pt idx="417">
                  <c:v>62.229866360000031</c:v>
                </c:pt>
                <c:pt idx="418">
                  <c:v>62.301911526666522</c:v>
                </c:pt>
                <c:pt idx="419">
                  <c:v>62.373935110000033</c:v>
                </c:pt>
                <c:pt idx="420">
                  <c:v>62.445937110000031</c:v>
                </c:pt>
                <c:pt idx="421">
                  <c:v>62.517982276666523</c:v>
                </c:pt>
                <c:pt idx="422">
                  <c:v>62.590027443333284</c:v>
                </c:pt>
                <c:pt idx="423">
                  <c:v>62.662051026666525</c:v>
                </c:pt>
                <c:pt idx="424">
                  <c:v>62.735887610000034</c:v>
                </c:pt>
                <c:pt idx="425">
                  <c:v>62.807911193333283</c:v>
                </c:pt>
                <c:pt idx="426">
                  <c:v>62.879934776666524</c:v>
                </c:pt>
                <c:pt idx="427">
                  <c:v>62.951979943333278</c:v>
                </c:pt>
                <c:pt idx="428">
                  <c:v>63.024025110000025</c:v>
                </c:pt>
                <c:pt idx="429">
                  <c:v>63.09602711000003</c:v>
                </c:pt>
                <c:pt idx="430">
                  <c:v>63.168050693333271</c:v>
                </c:pt>
                <c:pt idx="431">
                  <c:v>63.240095860000032</c:v>
                </c:pt>
                <c:pt idx="432">
                  <c:v>63.315378526666521</c:v>
                </c:pt>
                <c:pt idx="433">
                  <c:v>63.387402110000025</c:v>
                </c:pt>
                <c:pt idx="434">
                  <c:v>63.45940411000003</c:v>
                </c:pt>
                <c:pt idx="435">
                  <c:v>63.531470860000027</c:v>
                </c:pt>
                <c:pt idx="436">
                  <c:v>63.603494443333275</c:v>
                </c:pt>
                <c:pt idx="437">
                  <c:v>63.67553961000003</c:v>
                </c:pt>
                <c:pt idx="438">
                  <c:v>63.747563193333278</c:v>
                </c:pt>
                <c:pt idx="439">
                  <c:v>63.819565193333275</c:v>
                </c:pt>
                <c:pt idx="440">
                  <c:v>63.89163194333328</c:v>
                </c:pt>
                <c:pt idx="441">
                  <c:v>63.963633943333278</c:v>
                </c:pt>
                <c:pt idx="442">
                  <c:v>64.035679110000032</c:v>
                </c:pt>
                <c:pt idx="443">
                  <c:v>64.10768111000003</c:v>
                </c:pt>
                <c:pt idx="444">
                  <c:v>64.179726276666514</c:v>
                </c:pt>
                <c:pt idx="445">
                  <c:v>64.251793026666519</c:v>
                </c:pt>
                <c:pt idx="446">
                  <c:v>64.323816610000023</c:v>
                </c:pt>
                <c:pt idx="447">
                  <c:v>64.39581861000002</c:v>
                </c:pt>
                <c:pt idx="448">
                  <c:v>64.467863776666519</c:v>
                </c:pt>
                <c:pt idx="449">
                  <c:v>64.539865776666517</c:v>
                </c:pt>
                <c:pt idx="450">
                  <c:v>64.611932526666521</c:v>
                </c:pt>
                <c:pt idx="451">
                  <c:v>64.683956110000025</c:v>
                </c:pt>
                <c:pt idx="452">
                  <c:v>64.755979693333273</c:v>
                </c:pt>
                <c:pt idx="453">
                  <c:v>64.828024860000028</c:v>
                </c:pt>
                <c:pt idx="454">
                  <c:v>64.900091610000032</c:v>
                </c:pt>
                <c:pt idx="455">
                  <c:v>64.97209361000003</c:v>
                </c:pt>
                <c:pt idx="456">
                  <c:v>65.044117193333278</c:v>
                </c:pt>
                <c:pt idx="457">
                  <c:v>65.116140776666526</c:v>
                </c:pt>
                <c:pt idx="458">
                  <c:v>65.18816436000003</c:v>
                </c:pt>
                <c:pt idx="459">
                  <c:v>65.260209526666529</c:v>
                </c:pt>
                <c:pt idx="460">
                  <c:v>65.332233110000033</c:v>
                </c:pt>
                <c:pt idx="461">
                  <c:v>65.404256693333281</c:v>
                </c:pt>
                <c:pt idx="462">
                  <c:v>65.476280276666529</c:v>
                </c:pt>
                <c:pt idx="463">
                  <c:v>65.548325443333283</c:v>
                </c:pt>
                <c:pt idx="464">
                  <c:v>65.620370610000023</c:v>
                </c:pt>
                <c:pt idx="465">
                  <c:v>65.692372610000035</c:v>
                </c:pt>
                <c:pt idx="466">
                  <c:v>65.764417776666519</c:v>
                </c:pt>
                <c:pt idx="467">
                  <c:v>65.836462943333274</c:v>
                </c:pt>
                <c:pt idx="468">
                  <c:v>65.908508110000028</c:v>
                </c:pt>
                <c:pt idx="469">
                  <c:v>65.980510110000026</c:v>
                </c:pt>
                <c:pt idx="470">
                  <c:v>66.052555276666524</c:v>
                </c:pt>
                <c:pt idx="471">
                  <c:v>66.124557276666522</c:v>
                </c:pt>
                <c:pt idx="472">
                  <c:v>66.196580860000026</c:v>
                </c:pt>
                <c:pt idx="473">
                  <c:v>66.268626026666524</c:v>
                </c:pt>
                <c:pt idx="474">
                  <c:v>66.340649610000028</c:v>
                </c:pt>
                <c:pt idx="475">
                  <c:v>66.412716360000033</c:v>
                </c:pt>
                <c:pt idx="476">
                  <c:v>66.484739943333281</c:v>
                </c:pt>
                <c:pt idx="477">
                  <c:v>66.556763526666529</c:v>
                </c:pt>
                <c:pt idx="478">
                  <c:v>66.628765526666527</c:v>
                </c:pt>
                <c:pt idx="479">
                  <c:v>66.700832276666517</c:v>
                </c:pt>
                <c:pt idx="480">
                  <c:v>66.772855860000035</c:v>
                </c:pt>
                <c:pt idx="481">
                  <c:v>66.844879443333269</c:v>
                </c:pt>
                <c:pt idx="482">
                  <c:v>66.916924610000024</c:v>
                </c:pt>
                <c:pt idx="483">
                  <c:v>66.988926610000021</c:v>
                </c:pt>
                <c:pt idx="484">
                  <c:v>67.06097177666652</c:v>
                </c:pt>
                <c:pt idx="485">
                  <c:v>67.132995360000024</c:v>
                </c:pt>
                <c:pt idx="486">
                  <c:v>67.205018943333272</c:v>
                </c:pt>
                <c:pt idx="487">
                  <c:v>67.277064110000026</c:v>
                </c:pt>
                <c:pt idx="488">
                  <c:v>67.349087693333274</c:v>
                </c:pt>
                <c:pt idx="489">
                  <c:v>67.421132860000029</c:v>
                </c:pt>
                <c:pt idx="490">
                  <c:v>67.493156443333277</c:v>
                </c:pt>
                <c:pt idx="491">
                  <c:v>67.565201610000031</c:v>
                </c:pt>
                <c:pt idx="492">
                  <c:v>67.637225193333279</c:v>
                </c:pt>
                <c:pt idx="493">
                  <c:v>67.709248776666527</c:v>
                </c:pt>
                <c:pt idx="494">
                  <c:v>67.781293943333282</c:v>
                </c:pt>
                <c:pt idx="495">
                  <c:v>67.85331752666653</c:v>
                </c:pt>
                <c:pt idx="496">
                  <c:v>67.925362693333284</c:v>
                </c:pt>
                <c:pt idx="497">
                  <c:v>67.997364693333282</c:v>
                </c:pt>
                <c:pt idx="498">
                  <c:v>68.069409860000036</c:v>
                </c:pt>
                <c:pt idx="499">
                  <c:v>68.14143344333327</c:v>
                </c:pt>
                <c:pt idx="500">
                  <c:v>68.213457026666532</c:v>
                </c:pt>
                <c:pt idx="501">
                  <c:v>68.285480610000036</c:v>
                </c:pt>
                <c:pt idx="502">
                  <c:v>68.357568943333277</c:v>
                </c:pt>
                <c:pt idx="503">
                  <c:v>68.429549360000024</c:v>
                </c:pt>
                <c:pt idx="504">
                  <c:v>68.501616110000043</c:v>
                </c:pt>
                <c:pt idx="505">
                  <c:v>68.573618110000027</c:v>
                </c:pt>
                <c:pt idx="506">
                  <c:v>68.645641693333275</c:v>
                </c:pt>
                <c:pt idx="507">
                  <c:v>68.717686860000029</c:v>
                </c:pt>
                <c:pt idx="508">
                  <c:v>68.789732026666528</c:v>
                </c:pt>
                <c:pt idx="509">
                  <c:v>68.861734026666525</c:v>
                </c:pt>
                <c:pt idx="510">
                  <c:v>68.933800776666516</c:v>
                </c:pt>
                <c:pt idx="511">
                  <c:v>69.005802776666528</c:v>
                </c:pt>
                <c:pt idx="512">
                  <c:v>69.077847943333282</c:v>
                </c:pt>
                <c:pt idx="513">
                  <c:v>69.150216860000029</c:v>
                </c:pt>
                <c:pt idx="514">
                  <c:v>69.222262026666527</c:v>
                </c:pt>
                <c:pt idx="515">
                  <c:v>69.294285610000031</c:v>
                </c:pt>
                <c:pt idx="516">
                  <c:v>69.341984776666521</c:v>
                </c:pt>
              </c:numCache>
            </c:numRef>
          </c:xVal>
          <c:yVal>
            <c:numRef>
              <c:f>'Flow Rate Effect (Degredation)'!$K$4:$K$520</c:f>
              <c:numCache>
                <c:formatCode>0.00</c:formatCode>
                <c:ptCount val="517"/>
                <c:pt idx="0">
                  <c:v>11.374959888611601</c:v>
                </c:pt>
                <c:pt idx="1">
                  <c:v>11.4126222828491</c:v>
                </c:pt>
                <c:pt idx="2">
                  <c:v>11.4691309434494</c:v>
                </c:pt>
                <c:pt idx="3">
                  <c:v>11.299659195502301</c:v>
                </c:pt>
                <c:pt idx="4">
                  <c:v>11.4126222828491</c:v>
                </c:pt>
                <c:pt idx="5">
                  <c:v>11.3373055273047</c:v>
                </c:pt>
                <c:pt idx="6">
                  <c:v>11.5068134350159</c:v>
                </c:pt>
                <c:pt idx="7">
                  <c:v>11.4691309434494</c:v>
                </c:pt>
                <c:pt idx="8">
                  <c:v>11.4314564933879</c:v>
                </c:pt>
                <c:pt idx="9">
                  <c:v>11.723644241266699</c:v>
                </c:pt>
                <c:pt idx="10">
                  <c:v>11.950186503425799</c:v>
                </c:pt>
                <c:pt idx="11">
                  <c:v>12.489392077670001</c:v>
                </c:pt>
                <c:pt idx="12">
                  <c:v>13.1728566374431</c:v>
                </c:pt>
                <c:pt idx="13">
                  <c:v>13.7444386357165</c:v>
                </c:pt>
                <c:pt idx="14">
                  <c:v>14.2987325677282</c:v>
                </c:pt>
                <c:pt idx="15">
                  <c:v>15.008471283810101</c:v>
                </c:pt>
                <c:pt idx="16">
                  <c:v>15.5860371391401</c:v>
                </c:pt>
                <c:pt idx="17">
                  <c:v>16.136480697807901</c:v>
                </c:pt>
                <c:pt idx="18">
                  <c:v>16.591649296263601</c:v>
                </c:pt>
                <c:pt idx="19">
                  <c:v>16.960518070041601</c:v>
                </c:pt>
                <c:pt idx="20">
                  <c:v>17.3301591741759</c:v>
                </c:pt>
                <c:pt idx="21">
                  <c:v>17.525018434928</c:v>
                </c:pt>
                <c:pt idx="22">
                  <c:v>18.013109628656199</c:v>
                </c:pt>
                <c:pt idx="23">
                  <c:v>17.9935600497293</c:v>
                </c:pt>
                <c:pt idx="24">
                  <c:v>18.228297997644901</c:v>
                </c:pt>
                <c:pt idx="25">
                  <c:v>18.6398419392081</c:v>
                </c:pt>
                <c:pt idx="26">
                  <c:v>18.796873279175301</c:v>
                </c:pt>
                <c:pt idx="27">
                  <c:v>19.0326824936447</c:v>
                </c:pt>
                <c:pt idx="28">
                  <c:v>19.249117984169501</c:v>
                </c:pt>
                <c:pt idx="29">
                  <c:v>19.554546616126402</c:v>
                </c:pt>
                <c:pt idx="30">
                  <c:v>19.6038585033637</c:v>
                </c:pt>
                <c:pt idx="31">
                  <c:v>19.8605040213201</c:v>
                </c:pt>
                <c:pt idx="32">
                  <c:v>20.018625368494501</c:v>
                </c:pt>
                <c:pt idx="33">
                  <c:v>20.137309387968401</c:v>
                </c:pt>
                <c:pt idx="34">
                  <c:v>20.2956789633506</c:v>
                </c:pt>
                <c:pt idx="35">
                  <c:v>20.454190733656901</c:v>
                </c:pt>
                <c:pt idx="36">
                  <c:v>20.513669359291601</c:v>
                </c:pt>
                <c:pt idx="37">
                  <c:v>20.6525307975682</c:v>
                </c:pt>
                <c:pt idx="38">
                  <c:v>20.7617131675281</c:v>
                </c:pt>
                <c:pt idx="39">
                  <c:v>20.970339114389901</c:v>
                </c:pt>
                <c:pt idx="40">
                  <c:v>20.940520548995799</c:v>
                </c:pt>
                <c:pt idx="41">
                  <c:v>21.089664885961</c:v>
                </c:pt>
                <c:pt idx="42">
                  <c:v>21.149358030170699</c:v>
                </c:pt>
                <c:pt idx="43">
                  <c:v>21.2289802988868</c:v>
                </c:pt>
                <c:pt idx="44">
                  <c:v>21.388332648479299</c:v>
                </c:pt>
                <c:pt idx="45">
                  <c:v>21.428193220407199</c:v>
                </c:pt>
                <c:pt idx="46">
                  <c:v>21.507941374137499</c:v>
                </c:pt>
                <c:pt idx="47">
                  <c:v>21.647587384721501</c:v>
                </c:pt>
                <c:pt idx="48">
                  <c:v>21.497971166168501</c:v>
                </c:pt>
                <c:pt idx="49">
                  <c:v>21.607677251779201</c:v>
                </c:pt>
                <c:pt idx="50">
                  <c:v>21.7673719459052</c:v>
                </c:pt>
                <c:pt idx="51">
                  <c:v>21.787343943473701</c:v>
                </c:pt>
                <c:pt idx="52">
                  <c:v>21.687506542001501</c:v>
                </c:pt>
                <c:pt idx="53">
                  <c:v>21.6675458350642</c:v>
                </c:pt>
                <c:pt idx="54">
                  <c:v>21.7673719459052</c:v>
                </c:pt>
                <c:pt idx="55">
                  <c:v>21.847273496179898</c:v>
                </c:pt>
                <c:pt idx="56">
                  <c:v>21.867254535454101</c:v>
                </c:pt>
                <c:pt idx="57">
                  <c:v>21.867254535454101</c:v>
                </c:pt>
                <c:pt idx="58">
                  <c:v>22.0071851668222</c:v>
                </c:pt>
                <c:pt idx="59">
                  <c:v>22.0671894065609</c:v>
                </c:pt>
                <c:pt idx="60">
                  <c:v>21.9472013147297</c:v>
                </c:pt>
                <c:pt idx="61">
                  <c:v>22.1472267976262</c:v>
                </c:pt>
                <c:pt idx="62">
                  <c:v>22.0071851668222</c:v>
                </c:pt>
                <c:pt idx="63">
                  <c:v>22.167241816333501</c:v>
                </c:pt>
                <c:pt idx="64">
                  <c:v>22.127214047809499</c:v>
                </c:pt>
                <c:pt idx="65">
                  <c:v>22.127214047809499</c:v>
                </c:pt>
                <c:pt idx="66">
                  <c:v>22.297395061784702</c:v>
                </c:pt>
                <c:pt idx="67">
                  <c:v>22.167241816333501</c:v>
                </c:pt>
                <c:pt idx="68">
                  <c:v>22.4075992017498</c:v>
                </c:pt>
                <c:pt idx="69">
                  <c:v>22.3675169056716</c:v>
                </c:pt>
                <c:pt idx="70">
                  <c:v>22.447690600200399</c:v>
                </c:pt>
                <c:pt idx="71">
                  <c:v>22.487791105158401</c:v>
                </c:pt>
                <c:pt idx="72">
                  <c:v>22.347479169730601</c:v>
                </c:pt>
                <c:pt idx="73">
                  <c:v>22.507844773870598</c:v>
                </c:pt>
                <c:pt idx="74">
                  <c:v>22.447690600200399</c:v>
                </c:pt>
                <c:pt idx="75">
                  <c:v>22.628214646023501</c:v>
                </c:pt>
                <c:pt idx="76">
                  <c:v>22.4075992017498</c:v>
                </c:pt>
                <c:pt idx="77">
                  <c:v>22.568019451150899</c:v>
                </c:pt>
                <c:pt idx="78">
                  <c:v>22.547958946349102</c:v>
                </c:pt>
                <c:pt idx="79">
                  <c:v>22.6482842728647</c:v>
                </c:pt>
                <c:pt idx="80">
                  <c:v>22.5279007207617</c:v>
                </c:pt>
                <c:pt idx="81">
                  <c:v>22.4376671815603</c:v>
                </c:pt>
                <c:pt idx="82">
                  <c:v>22.5880822356851</c:v>
                </c:pt>
                <c:pt idx="83">
                  <c:v>22.507844773870598</c:v>
                </c:pt>
                <c:pt idx="84">
                  <c:v>22.6482842728647</c:v>
                </c:pt>
                <c:pt idx="85">
                  <c:v>22.507844773870598</c:v>
                </c:pt>
                <c:pt idx="86">
                  <c:v>22.457715157153899</c:v>
                </c:pt>
                <c:pt idx="87">
                  <c:v>22.728585603481999</c:v>
                </c:pt>
                <c:pt idx="88">
                  <c:v>22.748666644545398</c:v>
                </c:pt>
                <c:pt idx="89">
                  <c:v>22.778792775205599</c:v>
                </c:pt>
                <c:pt idx="90">
                  <c:v>22.708506846301699</c:v>
                </c:pt>
                <c:pt idx="91">
                  <c:v>22.5279007207617</c:v>
                </c:pt>
                <c:pt idx="92">
                  <c:v>22.608147300469899</c:v>
                </c:pt>
                <c:pt idx="93">
                  <c:v>22.698468609393199</c:v>
                </c:pt>
                <c:pt idx="94">
                  <c:v>22.628214646023501</c:v>
                </c:pt>
                <c:pt idx="95">
                  <c:v>22.568019451150899</c:v>
                </c:pt>
                <c:pt idx="96">
                  <c:v>22.5880822356851</c:v>
                </c:pt>
                <c:pt idx="97">
                  <c:v>22.5279007207617</c:v>
                </c:pt>
                <c:pt idx="98">
                  <c:v>22.397578058961098</c:v>
                </c:pt>
                <c:pt idx="99">
                  <c:v>22.447690600200399</c:v>
                </c:pt>
                <c:pt idx="100">
                  <c:v>22.537929833555399</c:v>
                </c:pt>
                <c:pt idx="101">
                  <c:v>22.3875569161725</c:v>
                </c:pt>
                <c:pt idx="102">
                  <c:v>22.5279007207617</c:v>
                </c:pt>
                <c:pt idx="103">
                  <c:v>22.3274437078333</c:v>
                </c:pt>
                <c:pt idx="104">
                  <c:v>22.3875569161725</c:v>
                </c:pt>
                <c:pt idx="105">
                  <c:v>22.227300490945101</c:v>
                </c:pt>
                <c:pt idx="106">
                  <c:v>22.347479169730601</c:v>
                </c:pt>
                <c:pt idx="107">
                  <c:v>22.2573377758027</c:v>
                </c:pt>
                <c:pt idx="108">
                  <c:v>22.3274437078333</c:v>
                </c:pt>
                <c:pt idx="109">
                  <c:v>22.267350961243601</c:v>
                </c:pt>
                <c:pt idx="110">
                  <c:v>22.187259104445801</c:v>
                </c:pt>
                <c:pt idx="111">
                  <c:v>22.127214047809499</c:v>
                </c:pt>
                <c:pt idx="112">
                  <c:v>22.167241816333501</c:v>
                </c:pt>
                <c:pt idx="113">
                  <c:v>22.137220422717899</c:v>
                </c:pt>
                <c:pt idx="114">
                  <c:v>22.087195352790999</c:v>
                </c:pt>
                <c:pt idx="115">
                  <c:v>21.967193667655099</c:v>
                </c:pt>
                <c:pt idx="116">
                  <c:v>22.157234306979799</c:v>
                </c:pt>
                <c:pt idx="117">
                  <c:v>22.0271843140901</c:v>
                </c:pt>
                <c:pt idx="118">
                  <c:v>22.087195352790999</c:v>
                </c:pt>
                <c:pt idx="119">
                  <c:v>21.887237836434</c:v>
                </c:pt>
                <c:pt idx="120">
                  <c:v>21.9472013147297</c:v>
                </c:pt>
                <c:pt idx="121">
                  <c:v>21.987188284848202</c:v>
                </c:pt>
                <c:pt idx="122">
                  <c:v>21.877246185944099</c:v>
                </c:pt>
                <c:pt idx="123">
                  <c:v>22.0671894065609</c:v>
                </c:pt>
                <c:pt idx="124">
                  <c:v>21.827294718099601</c:v>
                </c:pt>
                <c:pt idx="125">
                  <c:v>21.7673719459052</c:v>
                </c:pt>
                <c:pt idx="126">
                  <c:v>21.9072233996317</c:v>
                </c:pt>
                <c:pt idx="127">
                  <c:v>21.9072233996317</c:v>
                </c:pt>
                <c:pt idx="128">
                  <c:v>21.647587384721501</c:v>
                </c:pt>
                <c:pt idx="129">
                  <c:v>21.827294718099601</c:v>
                </c:pt>
                <c:pt idx="130">
                  <c:v>21.5677761390954</c:v>
                </c:pt>
                <c:pt idx="131">
                  <c:v>21.787343943473701</c:v>
                </c:pt>
                <c:pt idx="132">
                  <c:v>21.757387076695</c:v>
                </c:pt>
                <c:pt idx="133">
                  <c:v>21.537856503334801</c:v>
                </c:pt>
                <c:pt idx="134">
                  <c:v>21.807318200701399</c:v>
                </c:pt>
                <c:pt idx="135">
                  <c:v>21.747402207484701</c:v>
                </c:pt>
                <c:pt idx="136">
                  <c:v>21.6675458350642</c:v>
                </c:pt>
                <c:pt idx="137">
                  <c:v>21.6675458350642</c:v>
                </c:pt>
                <c:pt idx="138">
                  <c:v>21.527884042593399</c:v>
                </c:pt>
                <c:pt idx="139">
                  <c:v>21.587725568159801</c:v>
                </c:pt>
                <c:pt idx="140">
                  <c:v>21.787343943473701</c:v>
                </c:pt>
                <c:pt idx="141">
                  <c:v>21.488000958199599</c:v>
                </c:pt>
                <c:pt idx="142">
                  <c:v>21.5677761390954</c:v>
                </c:pt>
                <c:pt idx="143">
                  <c:v>21.527884042593399</c:v>
                </c:pt>
                <c:pt idx="144">
                  <c:v>21.448126881842899</c:v>
                </c:pt>
                <c:pt idx="145">
                  <c:v>21.737418467592899</c:v>
                </c:pt>
                <c:pt idx="146">
                  <c:v>21.687506542001501</c:v>
                </c:pt>
                <c:pt idx="147">
                  <c:v>21.707469506043601</c:v>
                </c:pt>
                <c:pt idx="148">
                  <c:v>21.717452116872401</c:v>
                </c:pt>
                <c:pt idx="149">
                  <c:v>21.527884042593399</c:v>
                </c:pt>
                <c:pt idx="150">
                  <c:v>21.687506542001501</c:v>
                </c:pt>
                <c:pt idx="151">
                  <c:v>21.537856503334801</c:v>
                </c:pt>
                <c:pt idx="152">
                  <c:v>21.587725568159801</c:v>
                </c:pt>
                <c:pt idx="153">
                  <c:v>21.607677251779201</c:v>
                </c:pt>
                <c:pt idx="154">
                  <c:v>21.7673719459052</c:v>
                </c:pt>
                <c:pt idx="155">
                  <c:v>21.687506542001501</c:v>
                </c:pt>
                <c:pt idx="156">
                  <c:v>21.647587384721501</c:v>
                </c:pt>
                <c:pt idx="157">
                  <c:v>21.677526188532902</c:v>
                </c:pt>
                <c:pt idx="158">
                  <c:v>21.747402207484701</c:v>
                </c:pt>
                <c:pt idx="159">
                  <c:v>21.7673719459052</c:v>
                </c:pt>
                <c:pt idx="160">
                  <c:v>21.687506542001501</c:v>
                </c:pt>
                <c:pt idx="161">
                  <c:v>21.7673719459052</c:v>
                </c:pt>
                <c:pt idx="162">
                  <c:v>21.557802551585802</c:v>
                </c:pt>
                <c:pt idx="163">
                  <c:v>21.687506542001501</c:v>
                </c:pt>
                <c:pt idx="164">
                  <c:v>21.607677251779201</c:v>
                </c:pt>
                <c:pt idx="165">
                  <c:v>21.687506542001501</c:v>
                </c:pt>
                <c:pt idx="166">
                  <c:v>21.627631190463301</c:v>
                </c:pt>
                <c:pt idx="167">
                  <c:v>21.727434727701102</c:v>
                </c:pt>
                <c:pt idx="168">
                  <c:v>21.7673719459052</c:v>
                </c:pt>
                <c:pt idx="169">
                  <c:v>21.747402207484701</c:v>
                </c:pt>
                <c:pt idx="170">
                  <c:v>21.647587384721501</c:v>
                </c:pt>
                <c:pt idx="171">
                  <c:v>21.807318200701399</c:v>
                </c:pt>
                <c:pt idx="172">
                  <c:v>21.747402207484701</c:v>
                </c:pt>
                <c:pt idx="173">
                  <c:v>21.727434727701102</c:v>
                </c:pt>
                <c:pt idx="174">
                  <c:v>21.607677251779201</c:v>
                </c:pt>
                <c:pt idx="175">
                  <c:v>22.0471857271651</c:v>
                </c:pt>
                <c:pt idx="176">
                  <c:v>21.637609287592401</c:v>
                </c:pt>
                <c:pt idx="177">
                  <c:v>21.847273496179898</c:v>
                </c:pt>
                <c:pt idx="178">
                  <c:v>21.727434727701102</c:v>
                </c:pt>
                <c:pt idx="179">
                  <c:v>22.0471857271651</c:v>
                </c:pt>
                <c:pt idx="180">
                  <c:v>21.827294718099601</c:v>
                </c:pt>
                <c:pt idx="181">
                  <c:v>21.747402207484701</c:v>
                </c:pt>
                <c:pt idx="182">
                  <c:v>22.0071851668222</c:v>
                </c:pt>
                <c:pt idx="183">
                  <c:v>21.827294718099601</c:v>
                </c:pt>
                <c:pt idx="184">
                  <c:v>21.867254535454101</c:v>
                </c:pt>
                <c:pt idx="185">
                  <c:v>21.9272112255595</c:v>
                </c:pt>
                <c:pt idx="186">
                  <c:v>21.9472013147297</c:v>
                </c:pt>
                <c:pt idx="187">
                  <c:v>21.977190976251599</c:v>
                </c:pt>
                <c:pt idx="188">
                  <c:v>21.9072233996317</c:v>
                </c:pt>
                <c:pt idx="189">
                  <c:v>21.987188284848202</c:v>
                </c:pt>
                <c:pt idx="190">
                  <c:v>21.887237836434</c:v>
                </c:pt>
                <c:pt idx="191">
                  <c:v>21.957197491192399</c:v>
                </c:pt>
                <c:pt idx="192">
                  <c:v>21.987188284848202</c:v>
                </c:pt>
                <c:pt idx="193">
                  <c:v>21.867254535454101</c:v>
                </c:pt>
                <c:pt idx="194">
                  <c:v>22.247324590361799</c:v>
                </c:pt>
                <c:pt idx="195">
                  <c:v>22.107203566369201</c:v>
                </c:pt>
                <c:pt idx="196">
                  <c:v>22.127214047809499</c:v>
                </c:pt>
                <c:pt idx="197">
                  <c:v>21.9472013147297</c:v>
                </c:pt>
                <c:pt idx="198">
                  <c:v>21.997186725835199</c:v>
                </c:pt>
                <c:pt idx="199">
                  <c:v>22.0471857271651</c:v>
                </c:pt>
                <c:pt idx="200">
                  <c:v>22.1472267976262</c:v>
                </c:pt>
                <c:pt idx="201">
                  <c:v>21.9072233996317</c:v>
                </c:pt>
                <c:pt idx="202">
                  <c:v>22.087195352790999</c:v>
                </c:pt>
                <c:pt idx="203">
                  <c:v>21.867254535454101</c:v>
                </c:pt>
                <c:pt idx="204">
                  <c:v>21.857264015817002</c:v>
                </c:pt>
                <c:pt idx="205">
                  <c:v>22.127214047809499</c:v>
                </c:pt>
                <c:pt idx="206">
                  <c:v>21.967193667655099</c:v>
                </c:pt>
                <c:pt idx="207">
                  <c:v>22.107203566369201</c:v>
                </c:pt>
                <c:pt idx="208">
                  <c:v>22.0071851668222</c:v>
                </c:pt>
                <c:pt idx="209">
                  <c:v>22.107203566369201</c:v>
                </c:pt>
                <c:pt idx="210">
                  <c:v>22.137220422717899</c:v>
                </c:pt>
                <c:pt idx="211">
                  <c:v>22.167241816333501</c:v>
                </c:pt>
                <c:pt idx="212">
                  <c:v>22.2072786624781</c:v>
                </c:pt>
                <c:pt idx="213">
                  <c:v>22.0971994595801</c:v>
                </c:pt>
                <c:pt idx="214">
                  <c:v>22.2072786624781</c:v>
                </c:pt>
                <c:pt idx="215">
                  <c:v>22.0671894065609</c:v>
                </c:pt>
                <c:pt idx="216">
                  <c:v>22.227300490945101</c:v>
                </c:pt>
                <c:pt idx="217">
                  <c:v>22.127214047809499</c:v>
                </c:pt>
                <c:pt idx="218">
                  <c:v>22.157234306979799</c:v>
                </c:pt>
                <c:pt idx="219">
                  <c:v>22.267350961243601</c:v>
                </c:pt>
                <c:pt idx="220">
                  <c:v>22.347479169730601</c:v>
                </c:pt>
                <c:pt idx="221">
                  <c:v>22.307410519463701</c:v>
                </c:pt>
                <c:pt idx="222">
                  <c:v>22.3274437078333</c:v>
                </c:pt>
                <c:pt idx="223">
                  <c:v>22.287379604105698</c:v>
                </c:pt>
                <c:pt idx="224">
                  <c:v>22.4075992017498</c:v>
                </c:pt>
                <c:pt idx="225">
                  <c:v>22.0471857271651</c:v>
                </c:pt>
                <c:pt idx="226">
                  <c:v>22.2573377758027</c:v>
                </c:pt>
                <c:pt idx="227">
                  <c:v>22.287379604105698</c:v>
                </c:pt>
                <c:pt idx="228">
                  <c:v>22.447690600200399</c:v>
                </c:pt>
                <c:pt idx="229">
                  <c:v>22.457715157153899</c:v>
                </c:pt>
                <c:pt idx="230">
                  <c:v>22.287379604105698</c:v>
                </c:pt>
                <c:pt idx="231">
                  <c:v>22.377536910922</c:v>
                </c:pt>
                <c:pt idx="232">
                  <c:v>22.307410519463701</c:v>
                </c:pt>
                <c:pt idx="233">
                  <c:v>22.347479169730601</c:v>
                </c:pt>
                <c:pt idx="234">
                  <c:v>22.568019451150899</c:v>
                </c:pt>
                <c:pt idx="235">
                  <c:v>22.3675169056716</c:v>
                </c:pt>
                <c:pt idx="236">
                  <c:v>22.497817939514501</c:v>
                </c:pt>
                <c:pt idx="237">
                  <c:v>22.507844773870598</c:v>
                </c:pt>
                <c:pt idx="238">
                  <c:v>22.427643762920201</c:v>
                </c:pt>
                <c:pt idx="239">
                  <c:v>22.3675169056716</c:v>
                </c:pt>
                <c:pt idx="240">
                  <c:v>22.6482842728647</c:v>
                </c:pt>
                <c:pt idx="241">
                  <c:v>22.688430372484799</c:v>
                </c:pt>
                <c:pt idx="242">
                  <c:v>22.568019451150899</c:v>
                </c:pt>
                <c:pt idx="243">
                  <c:v>22.608147300469899</c:v>
                </c:pt>
                <c:pt idx="244">
                  <c:v>22.638249459444101</c:v>
                </c:pt>
                <c:pt idx="245">
                  <c:v>22.688430372484799</c:v>
                </c:pt>
                <c:pt idx="246">
                  <c:v>22.608147300469899</c:v>
                </c:pt>
                <c:pt idx="247">
                  <c:v>22.507844773870598</c:v>
                </c:pt>
                <c:pt idx="248">
                  <c:v>22.678393276998499</c:v>
                </c:pt>
                <c:pt idx="249">
                  <c:v>22.5279007207617</c:v>
                </c:pt>
                <c:pt idx="250">
                  <c:v>22.688430372484799</c:v>
                </c:pt>
                <c:pt idx="251">
                  <c:v>22.658320227188501</c:v>
                </c:pt>
                <c:pt idx="252">
                  <c:v>22.618180973246702</c:v>
                </c:pt>
                <c:pt idx="253">
                  <c:v>22.788835580399901</c:v>
                </c:pt>
                <c:pt idx="254">
                  <c:v>22.718546224891899</c:v>
                </c:pt>
                <c:pt idx="255">
                  <c:v>22.738626124013699</c:v>
                </c:pt>
                <c:pt idx="256">
                  <c:v>22.768749970011399</c:v>
                </c:pt>
                <c:pt idx="257">
                  <c:v>22.768749970011399</c:v>
                </c:pt>
                <c:pt idx="258">
                  <c:v>22.628214646023501</c:v>
                </c:pt>
                <c:pt idx="259">
                  <c:v>22.738626124013699</c:v>
                </c:pt>
                <c:pt idx="260">
                  <c:v>22.748666644545398</c:v>
                </c:pt>
                <c:pt idx="261">
                  <c:v>22.788835580399901</c:v>
                </c:pt>
                <c:pt idx="262">
                  <c:v>22.8089234762306</c:v>
                </c:pt>
                <c:pt idx="263">
                  <c:v>22.8491061263002</c:v>
                </c:pt>
                <c:pt idx="264">
                  <c:v>22.628214646023501</c:v>
                </c:pt>
                <c:pt idx="265">
                  <c:v>22.8491061263002</c:v>
                </c:pt>
                <c:pt idx="266">
                  <c:v>22.9697089812591</c:v>
                </c:pt>
                <c:pt idx="267">
                  <c:v>22.929498874646701</c:v>
                </c:pt>
                <c:pt idx="268">
                  <c:v>22.949602783148599</c:v>
                </c:pt>
                <c:pt idx="269">
                  <c:v>22.768749970011399</c:v>
                </c:pt>
                <c:pt idx="270">
                  <c:v>22.929498874646701</c:v>
                </c:pt>
                <c:pt idx="271">
                  <c:v>22.929498874646701</c:v>
                </c:pt>
                <c:pt idx="272">
                  <c:v>22.949602783148599</c:v>
                </c:pt>
                <c:pt idx="273">
                  <c:v>22.578050843418001</c:v>
                </c:pt>
                <c:pt idx="274">
                  <c:v>22.8491061263002</c:v>
                </c:pt>
                <c:pt idx="275">
                  <c:v>22.989817469499801</c:v>
                </c:pt>
                <c:pt idx="276">
                  <c:v>22.889297924383499</c:v>
                </c:pt>
                <c:pt idx="277">
                  <c:v>22.889297924383499</c:v>
                </c:pt>
                <c:pt idx="278">
                  <c:v>23.1105165209094</c:v>
                </c:pt>
                <c:pt idx="279">
                  <c:v>23.1105165209094</c:v>
                </c:pt>
                <c:pt idx="280">
                  <c:v>22.919448064939399</c:v>
                </c:pt>
                <c:pt idx="281">
                  <c:v>22.8491061263002</c:v>
                </c:pt>
                <c:pt idx="282">
                  <c:v>22.949602783148599</c:v>
                </c:pt>
                <c:pt idx="283">
                  <c:v>22.909397255232101</c:v>
                </c:pt>
                <c:pt idx="284">
                  <c:v>22.788835580399901</c:v>
                </c:pt>
                <c:pt idx="285">
                  <c:v>22.8993475898078</c:v>
                </c:pt>
                <c:pt idx="286">
                  <c:v>22.798879528315201</c:v>
                </c:pt>
                <c:pt idx="287">
                  <c:v>22.889297924383499</c:v>
                </c:pt>
                <c:pt idx="288">
                  <c:v>23.160832444218102</c:v>
                </c:pt>
                <c:pt idx="289">
                  <c:v>22.919448064939399</c:v>
                </c:pt>
                <c:pt idx="290">
                  <c:v>22.929498874646701</c:v>
                </c:pt>
                <c:pt idx="291">
                  <c:v>23.040098999340302</c:v>
                </c:pt>
                <c:pt idx="292">
                  <c:v>23.2111621380919</c:v>
                </c:pt>
                <c:pt idx="293">
                  <c:v>23.050156680221601</c:v>
                </c:pt>
                <c:pt idx="294">
                  <c:v>23.1708970056746</c:v>
                </c:pt>
                <c:pt idx="295">
                  <c:v>23.1708970056746</c:v>
                </c:pt>
                <c:pt idx="296">
                  <c:v>23.009928248392502</c:v>
                </c:pt>
                <c:pt idx="297">
                  <c:v>23.009928248392502</c:v>
                </c:pt>
                <c:pt idx="298">
                  <c:v>23.050156680221601</c:v>
                </c:pt>
                <c:pt idx="299">
                  <c:v>23.2111621380919</c:v>
                </c:pt>
                <c:pt idx="300">
                  <c:v>23.231298148643301</c:v>
                </c:pt>
                <c:pt idx="301">
                  <c:v>23.271577061051399</c:v>
                </c:pt>
                <c:pt idx="302">
                  <c:v>23.2111621380919</c:v>
                </c:pt>
                <c:pt idx="303">
                  <c:v>23.271577061051399</c:v>
                </c:pt>
                <c:pt idx="304">
                  <c:v>22.9697089812591</c:v>
                </c:pt>
                <c:pt idx="305">
                  <c:v>23.271577061051399</c:v>
                </c:pt>
                <c:pt idx="306">
                  <c:v>23.372314565820801</c:v>
                </c:pt>
                <c:pt idx="307">
                  <c:v>23.543700644156399</c:v>
                </c:pt>
                <c:pt idx="308">
                  <c:v>23.513443712402299</c:v>
                </c:pt>
                <c:pt idx="309">
                  <c:v>23.291719963956201</c:v>
                </c:pt>
                <c:pt idx="310">
                  <c:v>23.573962186051599</c:v>
                </c:pt>
                <c:pt idx="311">
                  <c:v>23.594139621620499</c:v>
                </c:pt>
                <c:pt idx="312">
                  <c:v>23.432784671676099</c:v>
                </c:pt>
                <c:pt idx="313">
                  <c:v>23.473109585583401</c:v>
                </c:pt>
                <c:pt idx="314">
                  <c:v>23.392468966472698</c:v>
                </c:pt>
                <c:pt idx="315">
                  <c:v>23.4932754971158</c:v>
                </c:pt>
                <c:pt idx="316">
                  <c:v>23.473109585583401</c:v>
                </c:pt>
                <c:pt idx="317">
                  <c:v>23.654685768764999</c:v>
                </c:pt>
                <c:pt idx="318">
                  <c:v>23.6445935906074</c:v>
                </c:pt>
                <c:pt idx="319">
                  <c:v>23.695061405834799</c:v>
                </c:pt>
                <c:pt idx="320">
                  <c:v>23.392468966472698</c:v>
                </c:pt>
                <c:pt idx="321">
                  <c:v>23.654685768764999</c:v>
                </c:pt>
                <c:pt idx="322">
                  <c:v>23.7152526876454</c:v>
                </c:pt>
                <c:pt idx="323">
                  <c:v>23.7758403925191</c:v>
                </c:pt>
                <c:pt idx="324">
                  <c:v>23.674872433050599</c:v>
                </c:pt>
                <c:pt idx="325">
                  <c:v>23.735446279010699</c:v>
                </c:pt>
                <c:pt idx="326">
                  <c:v>23.7758403925191</c:v>
                </c:pt>
                <c:pt idx="327">
                  <c:v>23.937509334511599</c:v>
                </c:pt>
                <c:pt idx="328">
                  <c:v>23.674872433050599</c:v>
                </c:pt>
                <c:pt idx="329">
                  <c:v>23.796040915719601</c:v>
                </c:pt>
                <c:pt idx="330">
                  <c:v>23.998173376910799</c:v>
                </c:pt>
                <c:pt idx="331">
                  <c:v>23.998173376910799</c:v>
                </c:pt>
                <c:pt idx="332">
                  <c:v>23.796040915719601</c:v>
                </c:pt>
                <c:pt idx="333">
                  <c:v>23.755642180458999</c:v>
                </c:pt>
                <c:pt idx="334">
                  <c:v>23.876866130508201</c:v>
                </c:pt>
                <c:pt idx="335">
                  <c:v>23.785940654119401</c:v>
                </c:pt>
                <c:pt idx="336">
                  <c:v>23.998173376910799</c:v>
                </c:pt>
                <c:pt idx="337">
                  <c:v>23.674872433050599</c:v>
                </c:pt>
                <c:pt idx="338">
                  <c:v>23.977949713183001</c:v>
                </c:pt>
                <c:pt idx="339">
                  <c:v>23.998173376910799</c:v>
                </c:pt>
                <c:pt idx="340">
                  <c:v>23.876866130508201</c:v>
                </c:pt>
                <c:pt idx="341">
                  <c:v>23.977949713183001</c:v>
                </c:pt>
                <c:pt idx="342">
                  <c:v>24.079091206822099</c:v>
                </c:pt>
                <c:pt idx="343">
                  <c:v>24.058858272032001</c:v>
                </c:pt>
                <c:pt idx="344">
                  <c:v>24.0183993576075</c:v>
                </c:pt>
                <c:pt idx="345">
                  <c:v>24.119564034215902</c:v>
                </c:pt>
                <c:pt idx="346">
                  <c:v>24.058858272032001</c:v>
                </c:pt>
                <c:pt idx="347">
                  <c:v>24.119564034215902</c:v>
                </c:pt>
                <c:pt idx="348">
                  <c:v>24.2005375351509</c:v>
                </c:pt>
                <c:pt idx="349">
                  <c:v>24.241038217209301</c:v>
                </c:pt>
                <c:pt idx="350">
                  <c:v>24.301806666774301</c:v>
                </c:pt>
                <c:pt idx="351">
                  <c:v>24.180290677818199</c:v>
                </c:pt>
                <c:pt idx="352">
                  <c:v>24.079091206822099</c:v>
                </c:pt>
                <c:pt idx="353">
                  <c:v>24.1094452474611</c:v>
                </c:pt>
                <c:pt idx="354">
                  <c:v>24.261292043000701</c:v>
                </c:pt>
                <c:pt idx="355">
                  <c:v>23.977949713183001</c:v>
                </c:pt>
                <c:pt idx="356">
                  <c:v>24.241038217209301</c:v>
                </c:pt>
                <c:pt idx="357">
                  <c:v>24.2005375351509</c:v>
                </c:pt>
                <c:pt idx="358">
                  <c:v>24.0183993576075</c:v>
                </c:pt>
                <c:pt idx="359">
                  <c:v>24.301806666774301</c:v>
                </c:pt>
                <c:pt idx="360">
                  <c:v>23.897078217349002</c:v>
                </c:pt>
                <c:pt idx="361">
                  <c:v>24.271420117839401</c:v>
                </c:pt>
                <c:pt idx="362">
                  <c:v>24.180290677818199</c:v>
                </c:pt>
                <c:pt idx="363">
                  <c:v>24.0183993576075</c:v>
                </c:pt>
                <c:pt idx="364">
                  <c:v>24.079091206822099</c:v>
                </c:pt>
                <c:pt idx="365">
                  <c:v>23.876866130508201</c:v>
                </c:pt>
                <c:pt idx="366">
                  <c:v>24.079091206822099</c:v>
                </c:pt>
                <c:pt idx="367">
                  <c:v>24.048742963918102</c:v>
                </c:pt>
                <c:pt idx="368">
                  <c:v>23.947618850202499</c:v>
                </c:pt>
                <c:pt idx="369">
                  <c:v>24.058858272032001</c:v>
                </c:pt>
                <c:pt idx="370">
                  <c:v>24.139803927883101</c:v>
                </c:pt>
                <c:pt idx="371">
                  <c:v>23.957728365893399</c:v>
                </c:pt>
                <c:pt idx="372">
                  <c:v>23.876866130508201</c:v>
                </c:pt>
                <c:pt idx="373">
                  <c:v>23.937509334511599</c:v>
                </c:pt>
                <c:pt idx="374">
                  <c:v>23.886972173928601</c:v>
                </c:pt>
                <c:pt idx="375">
                  <c:v>23.856656357454401</c:v>
                </c:pt>
                <c:pt idx="376">
                  <c:v>24.149925035061401</c:v>
                </c:pt>
                <c:pt idx="377">
                  <c:v>23.937509334511599</c:v>
                </c:pt>
                <c:pt idx="378">
                  <c:v>24.2106621249605</c:v>
                </c:pt>
                <c:pt idx="379">
                  <c:v>24.038627655804198</c:v>
                </c:pt>
                <c:pt idx="380">
                  <c:v>24.058858272032001</c:v>
                </c:pt>
                <c:pt idx="381">
                  <c:v>24.139803927883101</c:v>
                </c:pt>
                <c:pt idx="382">
                  <c:v>24.0183993576075</c:v>
                </c:pt>
                <c:pt idx="383">
                  <c:v>23.897078217349002</c:v>
                </c:pt>
                <c:pt idx="384">
                  <c:v>24.220786714770199</c:v>
                </c:pt>
                <c:pt idx="385">
                  <c:v>24.099326460706301</c:v>
                </c:pt>
                <c:pt idx="386">
                  <c:v>24.241038217209301</c:v>
                </c:pt>
                <c:pt idx="387">
                  <c:v>24.241038217209301</c:v>
                </c:pt>
                <c:pt idx="388">
                  <c:v>24.322067465823199</c:v>
                </c:pt>
                <c:pt idx="389">
                  <c:v>24.2005375351509</c:v>
                </c:pt>
                <c:pt idx="390">
                  <c:v>24.139803927883101</c:v>
                </c:pt>
                <c:pt idx="391">
                  <c:v>24.2005375351509</c:v>
                </c:pt>
                <c:pt idx="392">
                  <c:v>24.342330590358301</c:v>
                </c:pt>
                <c:pt idx="393">
                  <c:v>24.241038217209301</c:v>
                </c:pt>
                <c:pt idx="394">
                  <c:v>24.281548192677999</c:v>
                </c:pt>
                <c:pt idx="395">
                  <c:v>24.119564034215902</c:v>
                </c:pt>
                <c:pt idx="396">
                  <c:v>24.251165130105001</c:v>
                </c:pt>
                <c:pt idx="397">
                  <c:v>24.301806666774301</c:v>
                </c:pt>
                <c:pt idx="398">
                  <c:v>24.271420117839401</c:v>
                </c:pt>
                <c:pt idx="399">
                  <c:v>24.271420117839401</c:v>
                </c:pt>
                <c:pt idx="400">
                  <c:v>24.241038217209301</c:v>
                </c:pt>
                <c:pt idx="401">
                  <c:v>24.261292043000701</c:v>
                </c:pt>
                <c:pt idx="402">
                  <c:v>24.281548192677999</c:v>
                </c:pt>
                <c:pt idx="403">
                  <c:v>24.129683981049499</c:v>
                </c:pt>
                <c:pt idx="404">
                  <c:v>24.180290677818199</c:v>
                </c:pt>
                <c:pt idx="405">
                  <c:v>24.291677429726199</c:v>
                </c:pt>
                <c:pt idx="406">
                  <c:v>24.362596040913498</c:v>
                </c:pt>
                <c:pt idx="407">
                  <c:v>24.139803927883101</c:v>
                </c:pt>
                <c:pt idx="408">
                  <c:v>24.301806666774301</c:v>
                </c:pt>
                <c:pt idx="409">
                  <c:v>24.301806666774301</c:v>
                </c:pt>
                <c:pt idx="410">
                  <c:v>24.322067465823199</c:v>
                </c:pt>
                <c:pt idx="411">
                  <c:v>24.4740979116403</c:v>
                </c:pt>
                <c:pt idx="412">
                  <c:v>24.220786714770199</c:v>
                </c:pt>
                <c:pt idx="413">
                  <c:v>24.403133922220999</c:v>
                </c:pt>
                <c:pt idx="414">
                  <c:v>24.1904141064845</c:v>
                </c:pt>
                <c:pt idx="415">
                  <c:v>24.180290677818199</c:v>
                </c:pt>
                <c:pt idx="416">
                  <c:v>24.251165130105001</c:v>
                </c:pt>
                <c:pt idx="417">
                  <c:v>24.1600461422398</c:v>
                </c:pt>
                <c:pt idx="418">
                  <c:v>24.281548192677999</c:v>
                </c:pt>
                <c:pt idx="419">
                  <c:v>24.119564034215902</c:v>
                </c:pt>
                <c:pt idx="420">
                  <c:v>24.220786714770199</c:v>
                </c:pt>
                <c:pt idx="421">
                  <c:v>24.423406354042001</c:v>
                </c:pt>
                <c:pt idx="422">
                  <c:v>24.3828638180231</c:v>
                </c:pt>
                <c:pt idx="423">
                  <c:v>24.220786714770199</c:v>
                </c:pt>
                <c:pt idx="424">
                  <c:v>24.524803446208701</c:v>
                </c:pt>
                <c:pt idx="425">
                  <c:v>24.433543734031201</c:v>
                </c:pt>
                <c:pt idx="426">
                  <c:v>24.2005375351509</c:v>
                </c:pt>
                <c:pt idx="427">
                  <c:v>24.4436811140204</c:v>
                </c:pt>
                <c:pt idx="428">
                  <c:v>24.463958202691199</c:v>
                </c:pt>
                <c:pt idx="429">
                  <c:v>24.301806666774301</c:v>
                </c:pt>
                <c:pt idx="430">
                  <c:v>24.484237620589401</c:v>
                </c:pt>
                <c:pt idx="431">
                  <c:v>24.392998870122099</c:v>
                </c:pt>
                <c:pt idx="432">
                  <c:v>24.423406354042001</c:v>
                </c:pt>
                <c:pt idx="433">
                  <c:v>24.4436811140204</c:v>
                </c:pt>
                <c:pt idx="434">
                  <c:v>24.403133922220999</c:v>
                </c:pt>
                <c:pt idx="435">
                  <c:v>24.301806666774301</c:v>
                </c:pt>
                <c:pt idx="436">
                  <c:v>24.301806666774301</c:v>
                </c:pt>
                <c:pt idx="437">
                  <c:v>24.453819658355801</c:v>
                </c:pt>
                <c:pt idx="438">
                  <c:v>24.3828638180231</c:v>
                </c:pt>
                <c:pt idx="439">
                  <c:v>24.646556880219499</c:v>
                </c:pt>
                <c:pt idx="440">
                  <c:v>24.463958202691199</c:v>
                </c:pt>
                <c:pt idx="441">
                  <c:v>24.484237620589401</c:v>
                </c:pt>
                <c:pt idx="442">
                  <c:v>24.453819658355801</c:v>
                </c:pt>
                <c:pt idx="443">
                  <c:v>24.372729929468299</c:v>
                </c:pt>
                <c:pt idx="444">
                  <c:v>24.433543734031201</c:v>
                </c:pt>
                <c:pt idx="445">
                  <c:v>24.534946650604699</c:v>
                </c:pt>
                <c:pt idx="446">
                  <c:v>24.626258809220602</c:v>
                </c:pt>
                <c:pt idx="447">
                  <c:v>24.524803446208701</c:v>
                </c:pt>
                <c:pt idx="448">
                  <c:v>24.707465099667399</c:v>
                </c:pt>
                <c:pt idx="449">
                  <c:v>24.788708760704701</c:v>
                </c:pt>
                <c:pt idx="450">
                  <c:v>24.666857285269099</c:v>
                </c:pt>
                <c:pt idx="451">
                  <c:v>24.626258809220602</c:v>
                </c:pt>
                <c:pt idx="452">
                  <c:v>24.616110940478201</c:v>
                </c:pt>
                <c:pt idx="453">
                  <c:v>24.6059630717358</c:v>
                </c:pt>
                <c:pt idx="454">
                  <c:v>24.727772510090499</c:v>
                </c:pt>
                <c:pt idx="455">
                  <c:v>24.849666051631399</c:v>
                </c:pt>
                <c:pt idx="456">
                  <c:v>24.930975194032801</c:v>
                </c:pt>
                <c:pt idx="457">
                  <c:v>24.8090255191503</c:v>
                </c:pt>
                <c:pt idx="458">
                  <c:v>24.707465099667399</c:v>
                </c:pt>
                <c:pt idx="459">
                  <c:v>24.788708760704701</c:v>
                </c:pt>
                <c:pt idx="460">
                  <c:v>24.534946650604699</c:v>
                </c:pt>
                <c:pt idx="461">
                  <c:v>24.8293446159465</c:v>
                </c:pt>
                <c:pt idx="462">
                  <c:v>24.626258809220602</c:v>
                </c:pt>
                <c:pt idx="463">
                  <c:v>24.6059630717358</c:v>
                </c:pt>
                <c:pt idx="464">
                  <c:v>24.565378595161999</c:v>
                </c:pt>
                <c:pt idx="465">
                  <c:v>24.869989826743801</c:v>
                </c:pt>
                <c:pt idx="466">
                  <c:v>24.869989826743801</c:v>
                </c:pt>
                <c:pt idx="467">
                  <c:v>24.5450898550008</c:v>
                </c:pt>
                <c:pt idx="468">
                  <c:v>24.7480822567126</c:v>
                </c:pt>
                <c:pt idx="469">
                  <c:v>24.666857285269099</c:v>
                </c:pt>
                <c:pt idx="470">
                  <c:v>24.687160024905999</c:v>
                </c:pt>
                <c:pt idx="471">
                  <c:v>24.737927383401601</c:v>
                </c:pt>
                <c:pt idx="472">
                  <c:v>24.910644397405601</c:v>
                </c:pt>
                <c:pt idx="473">
                  <c:v>24.687160024905999</c:v>
                </c:pt>
                <c:pt idx="474">
                  <c:v>24.920809795719201</c:v>
                </c:pt>
                <c:pt idx="475">
                  <c:v>24.890315941822202</c:v>
                </c:pt>
                <c:pt idx="476">
                  <c:v>24.991981635572401</c:v>
                </c:pt>
                <c:pt idx="477">
                  <c:v>24.941141763138098</c:v>
                </c:pt>
                <c:pt idx="478">
                  <c:v>25.022493056740199</c:v>
                </c:pt>
                <c:pt idx="479">
                  <c:v>25.012321801770199</c:v>
                </c:pt>
                <c:pt idx="480">
                  <c:v>25.114057799697999</c:v>
                </c:pt>
                <c:pt idx="481">
                  <c:v>25.0326643117101</c:v>
                </c:pt>
                <c:pt idx="482">
                  <c:v>24.707465099667399</c:v>
                </c:pt>
                <c:pt idx="483">
                  <c:v>24.910644397405601</c:v>
                </c:pt>
                <c:pt idx="484">
                  <c:v>24.951308332243499</c:v>
                </c:pt>
                <c:pt idx="485">
                  <c:v>25.083531137181499</c:v>
                </c:pt>
                <c:pt idx="486">
                  <c:v>24.869989826743801</c:v>
                </c:pt>
                <c:pt idx="487">
                  <c:v>24.991981635572401</c:v>
                </c:pt>
                <c:pt idx="488">
                  <c:v>24.890315941822202</c:v>
                </c:pt>
                <c:pt idx="489">
                  <c:v>25.1038818545418</c:v>
                </c:pt>
                <c:pt idx="490">
                  <c:v>25.0326643117101</c:v>
                </c:pt>
                <c:pt idx="491">
                  <c:v>24.971643812576801</c:v>
                </c:pt>
                <c:pt idx="492">
                  <c:v>25.0326643117101</c:v>
                </c:pt>
                <c:pt idx="493">
                  <c:v>25.0733563649774</c:v>
                </c:pt>
                <c:pt idx="494">
                  <c:v>25.205670644783901</c:v>
                </c:pt>
                <c:pt idx="495">
                  <c:v>25.124234918076599</c:v>
                </c:pt>
                <c:pt idx="496">
                  <c:v>25.093705909385701</c:v>
                </c:pt>
                <c:pt idx="497">
                  <c:v>25.327894712140498</c:v>
                </c:pt>
                <c:pt idx="498">
                  <c:v>24.991981635572401</c:v>
                </c:pt>
                <c:pt idx="499">
                  <c:v>25.164948085833899</c:v>
                </c:pt>
                <c:pt idx="500">
                  <c:v>25.0733563649774</c:v>
                </c:pt>
                <c:pt idx="501">
                  <c:v>25.256586762658799</c:v>
                </c:pt>
                <c:pt idx="502">
                  <c:v>25.0733563649774</c:v>
                </c:pt>
                <c:pt idx="503">
                  <c:v>24.930975194032801</c:v>
                </c:pt>
                <c:pt idx="504">
                  <c:v>25.175127551469298</c:v>
                </c:pt>
                <c:pt idx="505">
                  <c:v>25.154768620198499</c:v>
                </c:pt>
                <c:pt idx="506">
                  <c:v>24.930975194032801</c:v>
                </c:pt>
                <c:pt idx="507">
                  <c:v>25.1038818545418</c:v>
                </c:pt>
                <c:pt idx="508">
                  <c:v>25.124234918076599</c:v>
                </c:pt>
                <c:pt idx="509">
                  <c:v>25.0733563649774</c:v>
                </c:pt>
                <c:pt idx="510">
                  <c:v>25.195488830808799</c:v>
                </c:pt>
                <c:pt idx="511">
                  <c:v>24.951308332243499</c:v>
                </c:pt>
                <c:pt idx="512">
                  <c:v>25.0326643117101</c:v>
                </c:pt>
                <c:pt idx="513">
                  <c:v>25.134412036455199</c:v>
                </c:pt>
                <c:pt idx="514">
                  <c:v>25.134412036455199</c:v>
                </c:pt>
                <c:pt idx="515">
                  <c:v>25.185308191139001</c:v>
                </c:pt>
                <c:pt idx="516">
                  <c:v>24.910644397405601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6-41BD-85FC-DA7943053595}"/>
            </c:ext>
          </c:extLst>
        </c:ser>
        <c:ser>
          <c:idx val="2"/>
          <c:order val="2"/>
          <c:tx>
            <c:strRef>
              <c:f>'Flow Rate Effect (Degredation)'!$AR$10</c:f>
              <c:strCache>
                <c:ptCount val="1"/>
                <c:pt idx="0">
                  <c:v>3 ml/min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(Degredation)'!$O$4:$O$1156</c:f>
              <c:numCache>
                <c:formatCode>0.00</c:formatCode>
                <c:ptCount val="1153"/>
                <c:pt idx="0">
                  <c:v>3.181487999999992E-2</c:v>
                </c:pt>
                <c:pt idx="1">
                  <c:v>9.5084400000000069E-2</c:v>
                </c:pt>
                <c:pt idx="2">
                  <c:v>0.15835391999999998</c:v>
                </c:pt>
                <c:pt idx="3">
                  <c:v>0.22164240000000004</c:v>
                </c:pt>
                <c:pt idx="4">
                  <c:v>0.28491192000000004</c:v>
                </c:pt>
                <c:pt idx="5">
                  <c:v>0.3482004000000008</c:v>
                </c:pt>
                <c:pt idx="6">
                  <c:v>0.4114509600000007</c:v>
                </c:pt>
                <c:pt idx="7">
                  <c:v>0.47473943999999918</c:v>
                </c:pt>
                <c:pt idx="8">
                  <c:v>0.53800896000000076</c:v>
                </c:pt>
                <c:pt idx="9">
                  <c:v>0.60129743999999918</c:v>
                </c:pt>
                <c:pt idx="10">
                  <c:v>0.66454799999999925</c:v>
                </c:pt>
                <c:pt idx="11">
                  <c:v>0.72785543999999935</c:v>
                </c:pt>
                <c:pt idx="12">
                  <c:v>0.79112496000000065</c:v>
                </c:pt>
                <c:pt idx="13">
                  <c:v>0.85437552000000061</c:v>
                </c:pt>
                <c:pt idx="14">
                  <c:v>0.91768296000000071</c:v>
                </c:pt>
                <c:pt idx="15">
                  <c:v>0.98097143999999925</c:v>
                </c:pt>
                <c:pt idx="16">
                  <c:v>1.0442219999999993</c:v>
                </c:pt>
                <c:pt idx="17">
                  <c:v>1.1074915200000006</c:v>
                </c:pt>
                <c:pt idx="18">
                  <c:v>1.1707799999999993</c:v>
                </c:pt>
                <c:pt idx="19">
                  <c:v>1.2340495200000006</c:v>
                </c:pt>
                <c:pt idx="20">
                  <c:v>1.297337999999999</c:v>
                </c:pt>
                <c:pt idx="21">
                  <c:v>1.3606075200000007</c:v>
                </c:pt>
                <c:pt idx="22">
                  <c:v>1.42387704</c:v>
                </c:pt>
                <c:pt idx="23">
                  <c:v>1.4871655200000009</c:v>
                </c:pt>
                <c:pt idx="24">
                  <c:v>1.5504160800000006</c:v>
                </c:pt>
                <c:pt idx="25">
                  <c:v>1.6137045599999993</c:v>
                </c:pt>
                <c:pt idx="26">
                  <c:v>1.6769930399999999</c:v>
                </c:pt>
                <c:pt idx="27">
                  <c:v>1.740262559999999</c:v>
                </c:pt>
                <c:pt idx="28">
                  <c:v>1.8035320800000005</c:v>
                </c:pt>
                <c:pt idx="29">
                  <c:v>1.8668016000000001</c:v>
                </c:pt>
                <c:pt idx="30">
                  <c:v>1.9300900800000007</c:v>
                </c:pt>
                <c:pt idx="31">
                  <c:v>1.9933785599999989</c:v>
                </c:pt>
                <c:pt idx="32">
                  <c:v>2.0566480800000009</c:v>
                </c:pt>
                <c:pt idx="33">
                  <c:v>2.1198986400000006</c:v>
                </c:pt>
                <c:pt idx="34">
                  <c:v>2.1831871199999995</c:v>
                </c:pt>
                <c:pt idx="35">
                  <c:v>2.2464755999999997</c:v>
                </c:pt>
                <c:pt idx="36">
                  <c:v>2.3097451199999921</c:v>
                </c:pt>
                <c:pt idx="37">
                  <c:v>2.3730146400000076</c:v>
                </c:pt>
                <c:pt idx="38">
                  <c:v>2.4362841599999996</c:v>
                </c:pt>
                <c:pt idx="39">
                  <c:v>2.499553679999992</c:v>
                </c:pt>
                <c:pt idx="40">
                  <c:v>2.5628421599999998</c:v>
                </c:pt>
                <c:pt idx="41">
                  <c:v>2.6261116799999922</c:v>
                </c:pt>
                <c:pt idx="42">
                  <c:v>2.6894001599999995</c:v>
                </c:pt>
                <c:pt idx="43">
                  <c:v>2.7526886400000072</c:v>
                </c:pt>
                <c:pt idx="44">
                  <c:v>2.8159581599999997</c:v>
                </c:pt>
                <c:pt idx="45">
                  <c:v>2.8792276799999925</c:v>
                </c:pt>
                <c:pt idx="46">
                  <c:v>2.9425161599999998</c:v>
                </c:pt>
                <c:pt idx="47">
                  <c:v>3.0057856799999922</c:v>
                </c:pt>
                <c:pt idx="48">
                  <c:v>3.0690552000000073</c:v>
                </c:pt>
                <c:pt idx="49">
                  <c:v>3.132343679999992</c:v>
                </c:pt>
                <c:pt idx="50">
                  <c:v>3.1956132000000075</c:v>
                </c:pt>
                <c:pt idx="51">
                  <c:v>3.2588827199999995</c:v>
                </c:pt>
                <c:pt idx="52">
                  <c:v>3.3221522399999923</c:v>
                </c:pt>
                <c:pt idx="53">
                  <c:v>3.3854217600000078</c:v>
                </c:pt>
                <c:pt idx="54">
                  <c:v>3.4486912799999998</c:v>
                </c:pt>
                <c:pt idx="55">
                  <c:v>3.5119797600000071</c:v>
                </c:pt>
                <c:pt idx="56">
                  <c:v>3.5752682399999922</c:v>
                </c:pt>
                <c:pt idx="57">
                  <c:v>3.6385377600000073</c:v>
                </c:pt>
                <c:pt idx="58">
                  <c:v>3.7017883200000075</c:v>
                </c:pt>
                <c:pt idx="59">
                  <c:v>3.7650767999999926</c:v>
                </c:pt>
                <c:pt idx="60">
                  <c:v>3.8283463200000072</c:v>
                </c:pt>
                <c:pt idx="61">
                  <c:v>3.8916347999999918</c:v>
                </c:pt>
                <c:pt idx="62">
                  <c:v>3.9549043200000078</c:v>
                </c:pt>
                <c:pt idx="63">
                  <c:v>4.0181927999999925</c:v>
                </c:pt>
                <c:pt idx="64">
                  <c:v>4.0814812800000002</c:v>
                </c:pt>
                <c:pt idx="65">
                  <c:v>4.1447318399999995</c:v>
                </c:pt>
                <c:pt idx="66">
                  <c:v>4.2080203200000081</c:v>
                </c:pt>
                <c:pt idx="67">
                  <c:v>4.2712898400000006</c:v>
                </c:pt>
                <c:pt idx="68">
                  <c:v>4.3345783200000074</c:v>
                </c:pt>
                <c:pt idx="69">
                  <c:v>4.3978667999999921</c:v>
                </c:pt>
                <c:pt idx="70">
                  <c:v>4.4611173599999923</c:v>
                </c:pt>
                <c:pt idx="71">
                  <c:v>4.5243868800000078</c:v>
                </c:pt>
                <c:pt idx="72">
                  <c:v>4.5876753599999924</c:v>
                </c:pt>
                <c:pt idx="73">
                  <c:v>4.6509448800000071</c:v>
                </c:pt>
                <c:pt idx="74">
                  <c:v>4.7142143999999995</c:v>
                </c:pt>
                <c:pt idx="75">
                  <c:v>4.7775028800000081</c:v>
                </c:pt>
                <c:pt idx="76">
                  <c:v>4.8407723999999996</c:v>
                </c:pt>
                <c:pt idx="77">
                  <c:v>4.9040419199999929</c:v>
                </c:pt>
                <c:pt idx="78">
                  <c:v>4.9673303999999998</c:v>
                </c:pt>
                <c:pt idx="79">
                  <c:v>5.0306188800000076</c:v>
                </c:pt>
                <c:pt idx="80">
                  <c:v>5.0938884</c:v>
                </c:pt>
                <c:pt idx="81">
                  <c:v>5.1571768800000077</c:v>
                </c:pt>
                <c:pt idx="82">
                  <c:v>5.220427440000007</c:v>
                </c:pt>
                <c:pt idx="83">
                  <c:v>5.2836969599999994</c:v>
                </c:pt>
                <c:pt idx="84">
                  <c:v>5.3469854400000072</c:v>
                </c:pt>
                <c:pt idx="85">
                  <c:v>5.4102549599999996</c:v>
                </c:pt>
                <c:pt idx="86">
                  <c:v>5.4735434400000074</c:v>
                </c:pt>
                <c:pt idx="87">
                  <c:v>5.5368129599999998</c:v>
                </c:pt>
                <c:pt idx="88">
                  <c:v>5.60006352</c:v>
                </c:pt>
                <c:pt idx="89">
                  <c:v>5.6633709599999991</c:v>
                </c:pt>
                <c:pt idx="90">
                  <c:v>5.7266215200000001</c:v>
                </c:pt>
                <c:pt idx="91">
                  <c:v>5.7899289600000001</c:v>
                </c:pt>
                <c:pt idx="92">
                  <c:v>5.8531984799999917</c:v>
                </c:pt>
                <c:pt idx="93">
                  <c:v>5.9164490399999918</c:v>
                </c:pt>
                <c:pt idx="94">
                  <c:v>5.9797375199999996</c:v>
                </c:pt>
                <c:pt idx="95">
                  <c:v>6.0430070399999929</c:v>
                </c:pt>
                <c:pt idx="96">
                  <c:v>6.1062765600000066</c:v>
                </c:pt>
                <c:pt idx="97">
                  <c:v>6.1695650399999922</c:v>
                </c:pt>
                <c:pt idx="98">
                  <c:v>6.232853519999999</c:v>
                </c:pt>
                <c:pt idx="99">
                  <c:v>6.2961040800000001</c:v>
                </c:pt>
                <c:pt idx="100">
                  <c:v>6.359392560000007</c:v>
                </c:pt>
                <c:pt idx="101">
                  <c:v>6.4226620800000003</c:v>
                </c:pt>
                <c:pt idx="102">
                  <c:v>6.4859505600000071</c:v>
                </c:pt>
                <c:pt idx="103">
                  <c:v>6.5492200800000004</c:v>
                </c:pt>
                <c:pt idx="104">
                  <c:v>6.612489599999992</c:v>
                </c:pt>
                <c:pt idx="105">
                  <c:v>6.6757780800000006</c:v>
                </c:pt>
                <c:pt idx="106">
                  <c:v>6.7390286399999999</c:v>
                </c:pt>
                <c:pt idx="107">
                  <c:v>6.802336079999999</c:v>
                </c:pt>
                <c:pt idx="108">
                  <c:v>6.8656055999999923</c:v>
                </c:pt>
                <c:pt idx="109">
                  <c:v>6.9288751200000069</c:v>
                </c:pt>
                <c:pt idx="110">
                  <c:v>6.9921635999999925</c:v>
                </c:pt>
                <c:pt idx="111">
                  <c:v>7.0554331200000071</c:v>
                </c:pt>
                <c:pt idx="112">
                  <c:v>7.1186836800000073</c:v>
                </c:pt>
                <c:pt idx="113">
                  <c:v>7.1819721599999919</c:v>
                </c:pt>
                <c:pt idx="114">
                  <c:v>7.2452416800000075</c:v>
                </c:pt>
                <c:pt idx="115">
                  <c:v>7.3085491200000074</c:v>
                </c:pt>
                <c:pt idx="116">
                  <c:v>7.3718186400000008</c:v>
                </c:pt>
                <c:pt idx="117">
                  <c:v>7.4350692</c:v>
                </c:pt>
                <c:pt idx="118">
                  <c:v>7.4983576800000078</c:v>
                </c:pt>
                <c:pt idx="119">
                  <c:v>7.5616271999999993</c:v>
                </c:pt>
                <c:pt idx="120">
                  <c:v>7.624915680000008</c:v>
                </c:pt>
                <c:pt idx="121">
                  <c:v>7.6881851999999995</c:v>
                </c:pt>
                <c:pt idx="122">
                  <c:v>7.7514736800000064</c:v>
                </c:pt>
                <c:pt idx="123">
                  <c:v>7.8147431999999997</c:v>
                </c:pt>
                <c:pt idx="124">
                  <c:v>7.8779937599999998</c:v>
                </c:pt>
                <c:pt idx="125">
                  <c:v>7.9413012000000007</c:v>
                </c:pt>
                <c:pt idx="126">
                  <c:v>8.0045707199999931</c:v>
                </c:pt>
                <c:pt idx="127">
                  <c:v>8.0678212799999915</c:v>
                </c:pt>
                <c:pt idx="128">
                  <c:v>8.1311287199999924</c:v>
                </c:pt>
                <c:pt idx="129">
                  <c:v>8.194398240000007</c:v>
                </c:pt>
                <c:pt idx="130">
                  <c:v>8.2576677599999986</c:v>
                </c:pt>
                <c:pt idx="131">
                  <c:v>8.3209562400000063</c:v>
                </c:pt>
                <c:pt idx="132">
                  <c:v>8.3842257599999979</c:v>
                </c:pt>
                <c:pt idx="133">
                  <c:v>8.4474763199999998</c:v>
                </c:pt>
                <c:pt idx="134">
                  <c:v>8.5107837600000007</c:v>
                </c:pt>
                <c:pt idx="135">
                  <c:v>8.5740532799999922</c:v>
                </c:pt>
                <c:pt idx="136">
                  <c:v>8.6373228000000069</c:v>
                </c:pt>
                <c:pt idx="137">
                  <c:v>8.7006112799999933</c:v>
                </c:pt>
                <c:pt idx="138">
                  <c:v>8.7638808000000061</c:v>
                </c:pt>
                <c:pt idx="139">
                  <c:v>8.8271313600000063</c:v>
                </c:pt>
                <c:pt idx="140">
                  <c:v>8.8904388000000072</c:v>
                </c:pt>
                <c:pt idx="141">
                  <c:v>8.9536893600000074</c:v>
                </c:pt>
                <c:pt idx="142">
                  <c:v>9.016977839999992</c:v>
                </c:pt>
                <c:pt idx="143">
                  <c:v>9.0802473600000084</c:v>
                </c:pt>
                <c:pt idx="144">
                  <c:v>9.1435358399999931</c:v>
                </c:pt>
                <c:pt idx="145">
                  <c:v>9.2068053600000077</c:v>
                </c:pt>
                <c:pt idx="146">
                  <c:v>9.270074880000001</c:v>
                </c:pt>
                <c:pt idx="147">
                  <c:v>9.3333443999999908</c:v>
                </c:pt>
                <c:pt idx="148">
                  <c:v>9.3966518399999934</c:v>
                </c:pt>
                <c:pt idx="149">
                  <c:v>9.4599023999999918</c:v>
                </c:pt>
                <c:pt idx="150">
                  <c:v>9.5231908799999996</c:v>
                </c:pt>
                <c:pt idx="151">
                  <c:v>9.5864603999999929</c:v>
                </c:pt>
                <c:pt idx="152">
                  <c:v>9.6497299200000075</c:v>
                </c:pt>
                <c:pt idx="153">
                  <c:v>9.7130183999999922</c:v>
                </c:pt>
                <c:pt idx="154">
                  <c:v>9.7763068800000017</c:v>
                </c:pt>
                <c:pt idx="155">
                  <c:v>9.8395574400000001</c:v>
                </c:pt>
                <c:pt idx="156">
                  <c:v>9.9028459200000061</c:v>
                </c:pt>
                <c:pt idx="157">
                  <c:v>9.9661154399999994</c:v>
                </c:pt>
                <c:pt idx="158">
                  <c:v>10.029384959999993</c:v>
                </c:pt>
                <c:pt idx="159">
                  <c:v>10.092673439999999</c:v>
                </c:pt>
                <c:pt idx="160">
                  <c:v>10.155942959999994</c:v>
                </c:pt>
                <c:pt idx="161">
                  <c:v>10.21923144</c:v>
                </c:pt>
                <c:pt idx="162">
                  <c:v>10.282500959999993</c:v>
                </c:pt>
                <c:pt idx="163">
                  <c:v>10.345770480000008</c:v>
                </c:pt>
                <c:pt idx="164">
                  <c:v>10.409058959999992</c:v>
                </c:pt>
                <c:pt idx="165">
                  <c:v>10.472328480000007</c:v>
                </c:pt>
                <c:pt idx="166">
                  <c:v>10.535616959999993</c:v>
                </c:pt>
                <c:pt idx="167">
                  <c:v>10.598867519999992</c:v>
                </c:pt>
                <c:pt idx="168">
                  <c:v>10.662137040000006</c:v>
                </c:pt>
                <c:pt idx="169">
                  <c:v>10.725406560000001</c:v>
                </c:pt>
                <c:pt idx="170">
                  <c:v>10.788695040000007</c:v>
                </c:pt>
                <c:pt idx="171">
                  <c:v>10.851983519999992</c:v>
                </c:pt>
                <c:pt idx="172">
                  <c:v>10.915253040000009</c:v>
                </c:pt>
                <c:pt idx="173">
                  <c:v>10.978522559999998</c:v>
                </c:pt>
                <c:pt idx="174">
                  <c:v>11.041811040000008</c:v>
                </c:pt>
                <c:pt idx="175">
                  <c:v>11.105099519999991</c:v>
                </c:pt>
                <c:pt idx="176">
                  <c:v>11.168350079999991</c:v>
                </c:pt>
                <c:pt idx="177">
                  <c:v>11.231638559999999</c:v>
                </c:pt>
                <c:pt idx="178">
                  <c:v>11.294889120000001</c:v>
                </c:pt>
                <c:pt idx="179">
                  <c:v>11.358177600000007</c:v>
                </c:pt>
                <c:pt idx="180">
                  <c:v>11.421466079999993</c:v>
                </c:pt>
                <c:pt idx="181">
                  <c:v>11.484735600000008</c:v>
                </c:pt>
                <c:pt idx="182">
                  <c:v>11.548024079999992</c:v>
                </c:pt>
                <c:pt idx="183">
                  <c:v>11.611293600000007</c:v>
                </c:pt>
                <c:pt idx="184">
                  <c:v>11.674582079999992</c:v>
                </c:pt>
                <c:pt idx="185">
                  <c:v>11.737851600000006</c:v>
                </c:pt>
                <c:pt idx="186">
                  <c:v>11.801121119999999</c:v>
                </c:pt>
                <c:pt idx="187">
                  <c:v>11.864409600000007</c:v>
                </c:pt>
                <c:pt idx="188">
                  <c:v>11.927660160000007</c:v>
                </c:pt>
                <c:pt idx="189">
                  <c:v>11.990929680000001</c:v>
                </c:pt>
                <c:pt idx="190">
                  <c:v>12.054199199999992</c:v>
                </c:pt>
                <c:pt idx="191">
                  <c:v>12.117487679999998</c:v>
                </c:pt>
                <c:pt idx="192">
                  <c:v>12.180776160000008</c:v>
                </c:pt>
                <c:pt idx="193">
                  <c:v>12.244026720000008</c:v>
                </c:pt>
                <c:pt idx="194">
                  <c:v>12.307334160000007</c:v>
                </c:pt>
                <c:pt idx="195">
                  <c:v>12.370603679999999</c:v>
                </c:pt>
                <c:pt idx="196">
                  <c:v>12.433873199999992</c:v>
                </c:pt>
                <c:pt idx="197">
                  <c:v>12.49716168</c:v>
                </c:pt>
                <c:pt idx="198">
                  <c:v>12.560431199999993</c:v>
                </c:pt>
                <c:pt idx="199">
                  <c:v>12.623700720000008</c:v>
                </c:pt>
                <c:pt idx="200">
                  <c:v>12.686970239999999</c:v>
                </c:pt>
                <c:pt idx="201">
                  <c:v>12.75027768</c:v>
                </c:pt>
                <c:pt idx="202">
                  <c:v>12.813547199999991</c:v>
                </c:pt>
                <c:pt idx="203">
                  <c:v>12.876835679999999</c:v>
                </c:pt>
                <c:pt idx="204">
                  <c:v>12.940086239999999</c:v>
                </c:pt>
                <c:pt idx="205">
                  <c:v>13.003355759999993</c:v>
                </c:pt>
                <c:pt idx="206">
                  <c:v>13.066625280000007</c:v>
                </c:pt>
                <c:pt idx="207">
                  <c:v>13.129932720000006</c:v>
                </c:pt>
                <c:pt idx="208">
                  <c:v>13.193183280000007</c:v>
                </c:pt>
                <c:pt idx="209">
                  <c:v>13.2564528</c:v>
                </c:pt>
                <c:pt idx="210">
                  <c:v>13.319741280000008</c:v>
                </c:pt>
                <c:pt idx="211">
                  <c:v>13.382991840000008</c:v>
                </c:pt>
                <c:pt idx="212">
                  <c:v>13.446280319999991</c:v>
                </c:pt>
                <c:pt idx="213">
                  <c:v>13.509549840000007</c:v>
                </c:pt>
                <c:pt idx="214">
                  <c:v>13.57281936</c:v>
                </c:pt>
                <c:pt idx="215">
                  <c:v>13.636107840000008</c:v>
                </c:pt>
                <c:pt idx="216">
                  <c:v>13.699396319999993</c:v>
                </c:pt>
                <c:pt idx="217">
                  <c:v>13.762665840000006</c:v>
                </c:pt>
                <c:pt idx="218">
                  <c:v>13.831320000000007</c:v>
                </c:pt>
                <c:pt idx="219">
                  <c:v>13.894608479999992</c:v>
                </c:pt>
                <c:pt idx="220">
                  <c:v>13.957878000000008</c:v>
                </c:pt>
                <c:pt idx="221">
                  <c:v>14.021147519999998</c:v>
                </c:pt>
                <c:pt idx="222">
                  <c:v>14.084436000000007</c:v>
                </c:pt>
                <c:pt idx="223">
                  <c:v>14.147705519999999</c:v>
                </c:pt>
                <c:pt idx="224">
                  <c:v>14.211012960000001</c:v>
                </c:pt>
                <c:pt idx="225">
                  <c:v>14.27426352</c:v>
                </c:pt>
                <c:pt idx="226">
                  <c:v>14.33751408</c:v>
                </c:pt>
                <c:pt idx="227">
                  <c:v>14.400802560000006</c:v>
                </c:pt>
                <c:pt idx="228">
                  <c:v>14.464091039999992</c:v>
                </c:pt>
                <c:pt idx="229">
                  <c:v>14.527360560000005</c:v>
                </c:pt>
                <c:pt idx="230">
                  <c:v>14.59063008</c:v>
                </c:pt>
                <c:pt idx="231">
                  <c:v>14.653918560000006</c:v>
                </c:pt>
                <c:pt idx="232">
                  <c:v>14.717169120000008</c:v>
                </c:pt>
                <c:pt idx="233">
                  <c:v>14.780457599999991</c:v>
                </c:pt>
                <c:pt idx="234">
                  <c:v>14.843746080000001</c:v>
                </c:pt>
                <c:pt idx="235">
                  <c:v>14.907034560000005</c:v>
                </c:pt>
                <c:pt idx="236">
                  <c:v>14.970285120000007</c:v>
                </c:pt>
                <c:pt idx="237">
                  <c:v>15.03355464</c:v>
                </c:pt>
                <c:pt idx="238">
                  <c:v>15.096843120000008</c:v>
                </c:pt>
                <c:pt idx="239">
                  <c:v>15.160131599999993</c:v>
                </c:pt>
                <c:pt idx="240">
                  <c:v>15.223382159999993</c:v>
                </c:pt>
                <c:pt idx="241">
                  <c:v>15.286670639999997</c:v>
                </c:pt>
                <c:pt idx="242">
                  <c:v>15.34994015999999</c:v>
                </c:pt>
                <c:pt idx="243">
                  <c:v>15.413209680000007</c:v>
                </c:pt>
                <c:pt idx="244">
                  <c:v>15.476498159999991</c:v>
                </c:pt>
                <c:pt idx="245">
                  <c:v>15.539786639999997</c:v>
                </c:pt>
                <c:pt idx="246">
                  <c:v>15.603037199999999</c:v>
                </c:pt>
                <c:pt idx="247">
                  <c:v>15.666306719999993</c:v>
                </c:pt>
                <c:pt idx="248">
                  <c:v>15.7295952</c:v>
                </c:pt>
                <c:pt idx="249">
                  <c:v>15.792864719999994</c:v>
                </c:pt>
                <c:pt idx="250">
                  <c:v>15.856153199999998</c:v>
                </c:pt>
                <c:pt idx="251">
                  <c:v>15.919422719999991</c:v>
                </c:pt>
                <c:pt idx="252">
                  <c:v>15.982692240000006</c:v>
                </c:pt>
                <c:pt idx="253">
                  <c:v>16.045980719999992</c:v>
                </c:pt>
                <c:pt idx="254">
                  <c:v>16.109250240000009</c:v>
                </c:pt>
                <c:pt idx="255">
                  <c:v>16.172538719999991</c:v>
                </c:pt>
                <c:pt idx="256">
                  <c:v>16.235808240000008</c:v>
                </c:pt>
                <c:pt idx="257">
                  <c:v>16.299096719999991</c:v>
                </c:pt>
                <c:pt idx="258">
                  <c:v>16.362347280000016</c:v>
                </c:pt>
                <c:pt idx="259">
                  <c:v>16.425616800000007</c:v>
                </c:pt>
                <c:pt idx="260">
                  <c:v>16.48890527999999</c:v>
                </c:pt>
                <c:pt idx="261">
                  <c:v>16.552193759999998</c:v>
                </c:pt>
                <c:pt idx="262">
                  <c:v>16.615463279999993</c:v>
                </c:pt>
                <c:pt idx="263">
                  <c:v>16.678751759999997</c:v>
                </c:pt>
                <c:pt idx="264">
                  <c:v>16.742021279999992</c:v>
                </c:pt>
                <c:pt idx="265">
                  <c:v>16.80530976</c:v>
                </c:pt>
                <c:pt idx="266">
                  <c:v>16.86856032</c:v>
                </c:pt>
                <c:pt idx="267">
                  <c:v>16.931848800000008</c:v>
                </c:pt>
                <c:pt idx="268">
                  <c:v>16.995137280000016</c:v>
                </c:pt>
                <c:pt idx="269">
                  <c:v>17.058406800000007</c:v>
                </c:pt>
                <c:pt idx="270">
                  <c:v>17.121676319999999</c:v>
                </c:pt>
                <c:pt idx="271">
                  <c:v>17.18494583999999</c:v>
                </c:pt>
                <c:pt idx="272">
                  <c:v>17.248215360000007</c:v>
                </c:pt>
                <c:pt idx="273">
                  <c:v>17.31150383999999</c:v>
                </c:pt>
                <c:pt idx="274">
                  <c:v>17.37477336000001</c:v>
                </c:pt>
                <c:pt idx="275">
                  <c:v>17.438042880000001</c:v>
                </c:pt>
                <c:pt idx="276">
                  <c:v>17.501331360000009</c:v>
                </c:pt>
                <c:pt idx="277">
                  <c:v>17.564600879999997</c:v>
                </c:pt>
                <c:pt idx="278">
                  <c:v>17.627870399999992</c:v>
                </c:pt>
                <c:pt idx="279">
                  <c:v>17.69115888</c:v>
                </c:pt>
                <c:pt idx="280">
                  <c:v>17.75440944</c:v>
                </c:pt>
                <c:pt idx="281">
                  <c:v>17.817697920000008</c:v>
                </c:pt>
                <c:pt idx="282">
                  <c:v>17.881005360000007</c:v>
                </c:pt>
                <c:pt idx="283">
                  <c:v>17.944255920000007</c:v>
                </c:pt>
                <c:pt idx="284">
                  <c:v>18.007544399999993</c:v>
                </c:pt>
                <c:pt idx="285">
                  <c:v>18.070813920000006</c:v>
                </c:pt>
                <c:pt idx="286">
                  <c:v>18.134102399999993</c:v>
                </c:pt>
                <c:pt idx="287">
                  <c:v>18.197352959999993</c:v>
                </c:pt>
                <c:pt idx="288">
                  <c:v>18.260641440000001</c:v>
                </c:pt>
                <c:pt idx="289">
                  <c:v>18.323892000000001</c:v>
                </c:pt>
                <c:pt idx="290">
                  <c:v>18.387180480000008</c:v>
                </c:pt>
                <c:pt idx="291">
                  <c:v>18.45045</c:v>
                </c:pt>
                <c:pt idx="292">
                  <c:v>18.513757439999999</c:v>
                </c:pt>
                <c:pt idx="293">
                  <c:v>18.577007999999999</c:v>
                </c:pt>
                <c:pt idx="294">
                  <c:v>18.640296480000007</c:v>
                </c:pt>
                <c:pt idx="295">
                  <c:v>18.703565999999999</c:v>
                </c:pt>
                <c:pt idx="296">
                  <c:v>18.766854480000006</c:v>
                </c:pt>
                <c:pt idx="297">
                  <c:v>18.830124000000001</c:v>
                </c:pt>
                <c:pt idx="298">
                  <c:v>18.893393519999993</c:v>
                </c:pt>
                <c:pt idx="299">
                  <c:v>18.956663040000009</c:v>
                </c:pt>
                <c:pt idx="300">
                  <c:v>19.019951519999992</c:v>
                </c:pt>
                <c:pt idx="301">
                  <c:v>19.08324</c:v>
                </c:pt>
                <c:pt idx="302">
                  <c:v>19.146509519999992</c:v>
                </c:pt>
                <c:pt idx="303">
                  <c:v>19.209760079999992</c:v>
                </c:pt>
                <c:pt idx="304">
                  <c:v>19.273048559999999</c:v>
                </c:pt>
                <c:pt idx="305">
                  <c:v>19.336318079999991</c:v>
                </c:pt>
                <c:pt idx="306">
                  <c:v>19.399606559999999</c:v>
                </c:pt>
                <c:pt idx="307">
                  <c:v>19.462857119999999</c:v>
                </c:pt>
                <c:pt idx="308">
                  <c:v>19.526145600000007</c:v>
                </c:pt>
                <c:pt idx="309">
                  <c:v>19.58943407999999</c:v>
                </c:pt>
                <c:pt idx="310">
                  <c:v>19.652722559999997</c:v>
                </c:pt>
                <c:pt idx="311">
                  <c:v>19.715973120000001</c:v>
                </c:pt>
                <c:pt idx="312">
                  <c:v>19.779261600000009</c:v>
                </c:pt>
                <c:pt idx="313">
                  <c:v>19.84253112</c:v>
                </c:pt>
                <c:pt idx="314">
                  <c:v>19.90578168</c:v>
                </c:pt>
                <c:pt idx="315">
                  <c:v>19.969070160000005</c:v>
                </c:pt>
                <c:pt idx="316">
                  <c:v>20.032377600000007</c:v>
                </c:pt>
                <c:pt idx="317">
                  <c:v>20.095628160000008</c:v>
                </c:pt>
                <c:pt idx="318">
                  <c:v>20.158897679999999</c:v>
                </c:pt>
                <c:pt idx="319">
                  <c:v>20.222186160000007</c:v>
                </c:pt>
                <c:pt idx="320">
                  <c:v>20.285436720000007</c:v>
                </c:pt>
                <c:pt idx="321">
                  <c:v>20.348725199999993</c:v>
                </c:pt>
                <c:pt idx="322">
                  <c:v>20.412032639999993</c:v>
                </c:pt>
                <c:pt idx="323">
                  <c:v>20.475283199999993</c:v>
                </c:pt>
                <c:pt idx="324">
                  <c:v>20.538552720000006</c:v>
                </c:pt>
                <c:pt idx="325">
                  <c:v>20.601841200000017</c:v>
                </c:pt>
                <c:pt idx="326">
                  <c:v>20.66512968</c:v>
                </c:pt>
                <c:pt idx="327">
                  <c:v>20.72838024</c:v>
                </c:pt>
                <c:pt idx="328">
                  <c:v>20.791668720000008</c:v>
                </c:pt>
                <c:pt idx="329">
                  <c:v>20.854938239999999</c:v>
                </c:pt>
                <c:pt idx="330">
                  <c:v>20.918226720000007</c:v>
                </c:pt>
                <c:pt idx="331">
                  <c:v>20.9827476</c:v>
                </c:pt>
                <c:pt idx="332">
                  <c:v>21.046036080000007</c:v>
                </c:pt>
                <c:pt idx="333">
                  <c:v>21.109305599999999</c:v>
                </c:pt>
                <c:pt idx="334">
                  <c:v>21.172594080000007</c:v>
                </c:pt>
                <c:pt idx="335">
                  <c:v>21.235863600000002</c:v>
                </c:pt>
                <c:pt idx="336">
                  <c:v>21.299133119999993</c:v>
                </c:pt>
                <c:pt idx="337">
                  <c:v>21.362402640000006</c:v>
                </c:pt>
                <c:pt idx="338">
                  <c:v>21.425691119999993</c:v>
                </c:pt>
                <c:pt idx="339">
                  <c:v>21.488960640000005</c:v>
                </c:pt>
                <c:pt idx="340">
                  <c:v>21.552249119999995</c:v>
                </c:pt>
                <c:pt idx="341">
                  <c:v>21.6155376</c:v>
                </c:pt>
                <c:pt idx="342">
                  <c:v>21.678807119999988</c:v>
                </c:pt>
                <c:pt idx="343">
                  <c:v>21.742076640000004</c:v>
                </c:pt>
                <c:pt idx="344">
                  <c:v>21.805365119999994</c:v>
                </c:pt>
                <c:pt idx="345">
                  <c:v>21.868653600000002</c:v>
                </c:pt>
                <c:pt idx="346">
                  <c:v>21.931904159999998</c:v>
                </c:pt>
                <c:pt idx="347">
                  <c:v>21.995192640000006</c:v>
                </c:pt>
                <c:pt idx="348">
                  <c:v>22.058443200000003</c:v>
                </c:pt>
                <c:pt idx="349">
                  <c:v>22.121731679999993</c:v>
                </c:pt>
                <c:pt idx="350">
                  <c:v>22.185001200000009</c:v>
                </c:pt>
                <c:pt idx="351">
                  <c:v>22.248270719999997</c:v>
                </c:pt>
                <c:pt idx="352">
                  <c:v>22.311540239999992</c:v>
                </c:pt>
                <c:pt idx="353">
                  <c:v>22.374847679999991</c:v>
                </c:pt>
                <c:pt idx="354">
                  <c:v>22.438117200000004</c:v>
                </c:pt>
                <c:pt idx="355">
                  <c:v>22.501367760000008</c:v>
                </c:pt>
                <c:pt idx="356">
                  <c:v>22.564675200000011</c:v>
                </c:pt>
                <c:pt idx="357">
                  <c:v>22.627944719999999</c:v>
                </c:pt>
                <c:pt idx="358">
                  <c:v>22.691214239999994</c:v>
                </c:pt>
                <c:pt idx="359">
                  <c:v>22.754502719999998</c:v>
                </c:pt>
                <c:pt idx="360">
                  <c:v>22.817753280000002</c:v>
                </c:pt>
                <c:pt idx="361">
                  <c:v>22.881022799999926</c:v>
                </c:pt>
                <c:pt idx="362">
                  <c:v>22.944311280000001</c:v>
                </c:pt>
                <c:pt idx="363">
                  <c:v>23.007580799999921</c:v>
                </c:pt>
                <c:pt idx="364">
                  <c:v>23.07086928</c:v>
                </c:pt>
                <c:pt idx="365">
                  <c:v>23.134138799999924</c:v>
                </c:pt>
                <c:pt idx="366">
                  <c:v>23.197427280000003</c:v>
                </c:pt>
                <c:pt idx="367">
                  <c:v>23.260696799999923</c:v>
                </c:pt>
                <c:pt idx="368">
                  <c:v>23.323966320000075</c:v>
                </c:pt>
                <c:pt idx="369">
                  <c:v>23.387235839999999</c:v>
                </c:pt>
                <c:pt idx="370">
                  <c:v>23.450505359999923</c:v>
                </c:pt>
                <c:pt idx="371">
                  <c:v>23.513774880000074</c:v>
                </c:pt>
                <c:pt idx="372">
                  <c:v>23.577063359999922</c:v>
                </c:pt>
                <c:pt idx="373">
                  <c:v>23.640332880000077</c:v>
                </c:pt>
                <c:pt idx="374">
                  <c:v>23.703621359999921</c:v>
                </c:pt>
                <c:pt idx="375">
                  <c:v>23.766890880000073</c:v>
                </c:pt>
                <c:pt idx="376">
                  <c:v>23.830179359999924</c:v>
                </c:pt>
                <c:pt idx="377">
                  <c:v>23.893448880000076</c:v>
                </c:pt>
                <c:pt idx="378">
                  <c:v>23.9567184</c:v>
                </c:pt>
                <c:pt idx="379">
                  <c:v>24.020006880000079</c:v>
                </c:pt>
                <c:pt idx="380">
                  <c:v>24.083257440000075</c:v>
                </c:pt>
                <c:pt idx="381">
                  <c:v>24.14654591999992</c:v>
                </c:pt>
                <c:pt idx="382">
                  <c:v>24.209815440000074</c:v>
                </c:pt>
                <c:pt idx="383">
                  <c:v>24.273122880000077</c:v>
                </c:pt>
                <c:pt idx="384">
                  <c:v>24.336373440000074</c:v>
                </c:pt>
                <c:pt idx="385">
                  <c:v>24.399642960000001</c:v>
                </c:pt>
                <c:pt idx="386">
                  <c:v>24.462912479999922</c:v>
                </c:pt>
                <c:pt idx="387">
                  <c:v>24.526219919999921</c:v>
                </c:pt>
                <c:pt idx="388">
                  <c:v>24.589489440000076</c:v>
                </c:pt>
                <c:pt idx="389">
                  <c:v>24.652758959999996</c:v>
                </c:pt>
                <c:pt idx="390">
                  <c:v>24.716047440000075</c:v>
                </c:pt>
                <c:pt idx="391">
                  <c:v>24.779335919999919</c:v>
                </c:pt>
                <c:pt idx="392">
                  <c:v>24.842586479999923</c:v>
                </c:pt>
                <c:pt idx="393">
                  <c:v>24.905856000000071</c:v>
                </c:pt>
                <c:pt idx="394">
                  <c:v>24.969144479999926</c:v>
                </c:pt>
                <c:pt idx="395">
                  <c:v>25.032395039999923</c:v>
                </c:pt>
                <c:pt idx="396">
                  <c:v>25.095702479999925</c:v>
                </c:pt>
                <c:pt idx="397">
                  <c:v>25.158990959999997</c:v>
                </c:pt>
                <c:pt idx="398">
                  <c:v>25.222260479999925</c:v>
                </c:pt>
                <c:pt idx="399">
                  <c:v>25.285511039999921</c:v>
                </c:pt>
                <c:pt idx="400">
                  <c:v>25.34879952</c:v>
                </c:pt>
                <c:pt idx="401">
                  <c:v>25.412069039999924</c:v>
                </c:pt>
                <c:pt idx="402">
                  <c:v>25.475357520000003</c:v>
                </c:pt>
                <c:pt idx="403">
                  <c:v>25.538627039999923</c:v>
                </c:pt>
                <c:pt idx="404">
                  <c:v>25.601896560000075</c:v>
                </c:pt>
                <c:pt idx="405">
                  <c:v>25.665185039999923</c:v>
                </c:pt>
                <c:pt idx="406">
                  <c:v>25.728492479999925</c:v>
                </c:pt>
                <c:pt idx="407">
                  <c:v>25.791724079999998</c:v>
                </c:pt>
                <c:pt idx="408">
                  <c:v>25.855012560000077</c:v>
                </c:pt>
                <c:pt idx="409">
                  <c:v>25.918282079999997</c:v>
                </c:pt>
                <c:pt idx="410">
                  <c:v>25.981570560000076</c:v>
                </c:pt>
                <c:pt idx="411">
                  <c:v>26.04484008</c:v>
                </c:pt>
                <c:pt idx="412">
                  <c:v>26.108109599999924</c:v>
                </c:pt>
                <c:pt idx="413">
                  <c:v>26.171360159999924</c:v>
                </c:pt>
                <c:pt idx="414">
                  <c:v>26.23464864</c:v>
                </c:pt>
                <c:pt idx="415">
                  <c:v>26.297937120000075</c:v>
                </c:pt>
                <c:pt idx="416">
                  <c:v>26.361225599999923</c:v>
                </c:pt>
                <c:pt idx="417">
                  <c:v>26.424476159999923</c:v>
                </c:pt>
                <c:pt idx="418">
                  <c:v>26.487745680000074</c:v>
                </c:pt>
                <c:pt idx="419">
                  <c:v>26.551034159999926</c:v>
                </c:pt>
                <c:pt idx="420">
                  <c:v>26.614341599999921</c:v>
                </c:pt>
                <c:pt idx="421">
                  <c:v>26.677592159999925</c:v>
                </c:pt>
                <c:pt idx="422">
                  <c:v>26.740880639999997</c:v>
                </c:pt>
                <c:pt idx="423">
                  <c:v>26.804150159999924</c:v>
                </c:pt>
                <c:pt idx="424">
                  <c:v>26.867419680000072</c:v>
                </c:pt>
                <c:pt idx="425">
                  <c:v>26.930708159999927</c:v>
                </c:pt>
                <c:pt idx="426">
                  <c:v>26.993958719999924</c:v>
                </c:pt>
                <c:pt idx="427">
                  <c:v>27.057228240000079</c:v>
                </c:pt>
                <c:pt idx="428">
                  <c:v>27.120535680000074</c:v>
                </c:pt>
                <c:pt idx="429">
                  <c:v>27.183805200000002</c:v>
                </c:pt>
                <c:pt idx="430">
                  <c:v>27.247093680000074</c:v>
                </c:pt>
                <c:pt idx="431">
                  <c:v>27.310344240000077</c:v>
                </c:pt>
                <c:pt idx="432">
                  <c:v>27.373632719999925</c:v>
                </c:pt>
                <c:pt idx="433">
                  <c:v>27.436902240000077</c:v>
                </c:pt>
                <c:pt idx="434">
                  <c:v>27.500171759999997</c:v>
                </c:pt>
                <c:pt idx="435">
                  <c:v>27.563441279999921</c:v>
                </c:pt>
                <c:pt idx="436">
                  <c:v>27.62672976</c:v>
                </c:pt>
                <c:pt idx="437">
                  <c:v>27.690018240000079</c:v>
                </c:pt>
                <c:pt idx="438">
                  <c:v>27.753268800000075</c:v>
                </c:pt>
                <c:pt idx="439">
                  <c:v>27.816557279999923</c:v>
                </c:pt>
                <c:pt idx="440">
                  <c:v>27.879845759999998</c:v>
                </c:pt>
                <c:pt idx="441">
                  <c:v>27.943115279999923</c:v>
                </c:pt>
                <c:pt idx="442">
                  <c:v>28.006384800000074</c:v>
                </c:pt>
                <c:pt idx="443">
                  <c:v>28.069654319999998</c:v>
                </c:pt>
                <c:pt idx="444">
                  <c:v>28.132961759999997</c:v>
                </c:pt>
                <c:pt idx="445">
                  <c:v>28.196193360000073</c:v>
                </c:pt>
                <c:pt idx="446">
                  <c:v>28.259481839999921</c:v>
                </c:pt>
                <c:pt idx="447">
                  <c:v>28.322751360000073</c:v>
                </c:pt>
                <c:pt idx="448">
                  <c:v>28.386039839999928</c:v>
                </c:pt>
                <c:pt idx="449">
                  <c:v>28.449328319999999</c:v>
                </c:pt>
                <c:pt idx="450">
                  <c:v>28.512616800000075</c:v>
                </c:pt>
                <c:pt idx="451">
                  <c:v>28.575867360000075</c:v>
                </c:pt>
                <c:pt idx="452">
                  <c:v>28.639136879999995</c:v>
                </c:pt>
                <c:pt idx="453">
                  <c:v>28.702425360000074</c:v>
                </c:pt>
                <c:pt idx="454">
                  <c:v>28.765675920000078</c:v>
                </c:pt>
                <c:pt idx="455">
                  <c:v>28.828983360000077</c:v>
                </c:pt>
                <c:pt idx="456">
                  <c:v>28.892233920000074</c:v>
                </c:pt>
                <c:pt idx="457">
                  <c:v>28.955522399999925</c:v>
                </c:pt>
                <c:pt idx="458">
                  <c:v>29.018810879999997</c:v>
                </c:pt>
                <c:pt idx="459">
                  <c:v>29.082080399999924</c:v>
                </c:pt>
                <c:pt idx="460">
                  <c:v>29.145368879999996</c:v>
                </c:pt>
                <c:pt idx="461">
                  <c:v>29.208638399999924</c:v>
                </c:pt>
                <c:pt idx="462">
                  <c:v>29.271907920000075</c:v>
                </c:pt>
                <c:pt idx="463">
                  <c:v>29.335158480000075</c:v>
                </c:pt>
                <c:pt idx="464">
                  <c:v>29.398446959999919</c:v>
                </c:pt>
                <c:pt idx="465">
                  <c:v>29.461716480000078</c:v>
                </c:pt>
                <c:pt idx="466">
                  <c:v>29.525004959999922</c:v>
                </c:pt>
                <c:pt idx="467">
                  <c:v>29.588293440000001</c:v>
                </c:pt>
                <c:pt idx="468">
                  <c:v>29.651543999999998</c:v>
                </c:pt>
                <c:pt idx="469">
                  <c:v>29.714813519999922</c:v>
                </c:pt>
                <c:pt idx="470">
                  <c:v>29.778101999999997</c:v>
                </c:pt>
                <c:pt idx="471">
                  <c:v>29.841390480000076</c:v>
                </c:pt>
                <c:pt idx="472">
                  <c:v>29.90466</c:v>
                </c:pt>
                <c:pt idx="473">
                  <c:v>29.967929519999924</c:v>
                </c:pt>
                <c:pt idx="474">
                  <c:v>30.031236959999919</c:v>
                </c:pt>
                <c:pt idx="475">
                  <c:v>30.094506480000078</c:v>
                </c:pt>
                <c:pt idx="476">
                  <c:v>30.157757040000075</c:v>
                </c:pt>
                <c:pt idx="477">
                  <c:v>30.221026559999999</c:v>
                </c:pt>
                <c:pt idx="478">
                  <c:v>30.284333999999998</c:v>
                </c:pt>
                <c:pt idx="479">
                  <c:v>30.347603519999922</c:v>
                </c:pt>
                <c:pt idx="480">
                  <c:v>30.410854079999925</c:v>
                </c:pt>
                <c:pt idx="481">
                  <c:v>30.474142559999994</c:v>
                </c:pt>
                <c:pt idx="482">
                  <c:v>30.537412079999918</c:v>
                </c:pt>
                <c:pt idx="483">
                  <c:v>30.600681600000076</c:v>
                </c:pt>
                <c:pt idx="484">
                  <c:v>30.663970079999924</c:v>
                </c:pt>
                <c:pt idx="485">
                  <c:v>30.727239600000072</c:v>
                </c:pt>
                <c:pt idx="486">
                  <c:v>30.790509119999999</c:v>
                </c:pt>
                <c:pt idx="487">
                  <c:v>30.853797600000071</c:v>
                </c:pt>
                <c:pt idx="488">
                  <c:v>30.917067119999999</c:v>
                </c:pt>
                <c:pt idx="489">
                  <c:v>30.980336639999923</c:v>
                </c:pt>
                <c:pt idx="490">
                  <c:v>31.043625120000002</c:v>
                </c:pt>
                <c:pt idx="491">
                  <c:v>31.106875679999998</c:v>
                </c:pt>
                <c:pt idx="492">
                  <c:v>31.170183120000001</c:v>
                </c:pt>
                <c:pt idx="493">
                  <c:v>31.233452639999925</c:v>
                </c:pt>
                <c:pt idx="494">
                  <c:v>31.296722160000076</c:v>
                </c:pt>
                <c:pt idx="495">
                  <c:v>31.35999168</c:v>
                </c:pt>
                <c:pt idx="496">
                  <c:v>31.423280160000079</c:v>
                </c:pt>
                <c:pt idx="497">
                  <c:v>31.48654968</c:v>
                </c:pt>
                <c:pt idx="498">
                  <c:v>31.549857119999995</c:v>
                </c:pt>
                <c:pt idx="499">
                  <c:v>31.613107679999995</c:v>
                </c:pt>
                <c:pt idx="500">
                  <c:v>31.676377199999919</c:v>
                </c:pt>
                <c:pt idx="501">
                  <c:v>31.739665679999998</c:v>
                </c:pt>
                <c:pt idx="502">
                  <c:v>31.802935199999922</c:v>
                </c:pt>
                <c:pt idx="503">
                  <c:v>31.866223680000001</c:v>
                </c:pt>
                <c:pt idx="504">
                  <c:v>31.929474239999998</c:v>
                </c:pt>
                <c:pt idx="505">
                  <c:v>31.992762720000073</c:v>
                </c:pt>
                <c:pt idx="506">
                  <c:v>32.05603224</c:v>
                </c:pt>
                <c:pt idx="507">
                  <c:v>32.119320720000076</c:v>
                </c:pt>
                <c:pt idx="508">
                  <c:v>32.182590240000003</c:v>
                </c:pt>
                <c:pt idx="509">
                  <c:v>32.245878720000071</c:v>
                </c:pt>
                <c:pt idx="510">
                  <c:v>32.309129280000079</c:v>
                </c:pt>
                <c:pt idx="511">
                  <c:v>32.372436720000074</c:v>
                </c:pt>
                <c:pt idx="512">
                  <c:v>32.435687280000074</c:v>
                </c:pt>
                <c:pt idx="513">
                  <c:v>32.498975759999929</c:v>
                </c:pt>
                <c:pt idx="514">
                  <c:v>32.562245280000077</c:v>
                </c:pt>
                <c:pt idx="515">
                  <c:v>32.625533759999925</c:v>
                </c:pt>
                <c:pt idx="516">
                  <c:v>32.68880328000008</c:v>
                </c:pt>
                <c:pt idx="517">
                  <c:v>32.752072799999993</c:v>
                </c:pt>
                <c:pt idx="518">
                  <c:v>32.815342319999921</c:v>
                </c:pt>
                <c:pt idx="519">
                  <c:v>32.878611840000076</c:v>
                </c:pt>
                <c:pt idx="520">
                  <c:v>32.941900319999924</c:v>
                </c:pt>
                <c:pt idx="521">
                  <c:v>33.005188799999999</c:v>
                </c:pt>
                <c:pt idx="522">
                  <c:v>33.068477280000074</c:v>
                </c:pt>
                <c:pt idx="523">
                  <c:v>33.131746800000002</c:v>
                </c:pt>
                <c:pt idx="524">
                  <c:v>33.195016319999922</c:v>
                </c:pt>
                <c:pt idx="525">
                  <c:v>33.258285840000077</c:v>
                </c:pt>
                <c:pt idx="526">
                  <c:v>33.321555359999998</c:v>
                </c:pt>
                <c:pt idx="527">
                  <c:v>33.384843840000073</c:v>
                </c:pt>
                <c:pt idx="528">
                  <c:v>33.448094400000073</c:v>
                </c:pt>
                <c:pt idx="529">
                  <c:v>33.511382879999928</c:v>
                </c:pt>
                <c:pt idx="530">
                  <c:v>33.574652400000076</c:v>
                </c:pt>
                <c:pt idx="531">
                  <c:v>33.637959840000072</c:v>
                </c:pt>
                <c:pt idx="532">
                  <c:v>33.701210400000079</c:v>
                </c:pt>
                <c:pt idx="533">
                  <c:v>33.764479919999999</c:v>
                </c:pt>
                <c:pt idx="534">
                  <c:v>33.827787359999995</c:v>
                </c:pt>
                <c:pt idx="535">
                  <c:v>33.891056879999923</c:v>
                </c:pt>
                <c:pt idx="536">
                  <c:v>33.954307439999923</c:v>
                </c:pt>
                <c:pt idx="537">
                  <c:v>34.017576960000078</c:v>
                </c:pt>
                <c:pt idx="538">
                  <c:v>34.080865439999926</c:v>
                </c:pt>
                <c:pt idx="539">
                  <c:v>34.144153919999994</c:v>
                </c:pt>
                <c:pt idx="540">
                  <c:v>34.207404480000001</c:v>
                </c:pt>
                <c:pt idx="541">
                  <c:v>34.270711919999997</c:v>
                </c:pt>
                <c:pt idx="542">
                  <c:v>34.333962479999997</c:v>
                </c:pt>
                <c:pt idx="543">
                  <c:v>34.397231999999924</c:v>
                </c:pt>
                <c:pt idx="544">
                  <c:v>34.460539439999927</c:v>
                </c:pt>
                <c:pt idx="545">
                  <c:v>34.523808960000075</c:v>
                </c:pt>
                <c:pt idx="546">
                  <c:v>34.587097439999923</c:v>
                </c:pt>
                <c:pt idx="547">
                  <c:v>34.650366960000078</c:v>
                </c:pt>
                <c:pt idx="548">
                  <c:v>34.713617520000078</c:v>
                </c:pt>
                <c:pt idx="549">
                  <c:v>34.776924960000073</c:v>
                </c:pt>
                <c:pt idx="550">
                  <c:v>34.840175520000081</c:v>
                </c:pt>
                <c:pt idx="551">
                  <c:v>34.903426080000074</c:v>
                </c:pt>
                <c:pt idx="552">
                  <c:v>34.966733520000076</c:v>
                </c:pt>
                <c:pt idx="553">
                  <c:v>35.030021999999924</c:v>
                </c:pt>
                <c:pt idx="554">
                  <c:v>35.093272559999917</c:v>
                </c:pt>
                <c:pt idx="555">
                  <c:v>35.15656104</c:v>
                </c:pt>
                <c:pt idx="556">
                  <c:v>35.21983055999992</c:v>
                </c:pt>
                <c:pt idx="557">
                  <c:v>35.283100080000075</c:v>
                </c:pt>
                <c:pt idx="558">
                  <c:v>35.346388559999923</c:v>
                </c:pt>
                <c:pt idx="559">
                  <c:v>35.409658080000071</c:v>
                </c:pt>
                <c:pt idx="560">
                  <c:v>35.472946559999926</c:v>
                </c:pt>
                <c:pt idx="561">
                  <c:v>35.536216080000074</c:v>
                </c:pt>
                <c:pt idx="562">
                  <c:v>35.599504559999922</c:v>
                </c:pt>
                <c:pt idx="563">
                  <c:v>35.662755119999922</c:v>
                </c:pt>
                <c:pt idx="564">
                  <c:v>35.726043599999997</c:v>
                </c:pt>
                <c:pt idx="565">
                  <c:v>35.789313119999925</c:v>
                </c:pt>
                <c:pt idx="566">
                  <c:v>35.8526016</c:v>
                </c:pt>
                <c:pt idx="567">
                  <c:v>35.915871119999927</c:v>
                </c:pt>
                <c:pt idx="568">
                  <c:v>35.979159599999996</c:v>
                </c:pt>
                <c:pt idx="569">
                  <c:v>36.042410160000003</c:v>
                </c:pt>
                <c:pt idx="570">
                  <c:v>36.105698640000071</c:v>
                </c:pt>
                <c:pt idx="571">
                  <c:v>36.168949200000078</c:v>
                </c:pt>
                <c:pt idx="572">
                  <c:v>36.232237679999919</c:v>
                </c:pt>
                <c:pt idx="573">
                  <c:v>36.295526160000001</c:v>
                </c:pt>
                <c:pt idx="574">
                  <c:v>36.358795679999922</c:v>
                </c:pt>
                <c:pt idx="575">
                  <c:v>36.422065200000077</c:v>
                </c:pt>
                <c:pt idx="576">
                  <c:v>36.485334719999997</c:v>
                </c:pt>
                <c:pt idx="577">
                  <c:v>36.548623200000073</c:v>
                </c:pt>
                <c:pt idx="578">
                  <c:v>36.611911679999928</c:v>
                </c:pt>
                <c:pt idx="579">
                  <c:v>36.675181200000075</c:v>
                </c:pt>
                <c:pt idx="580">
                  <c:v>36.738469679999923</c:v>
                </c:pt>
                <c:pt idx="581">
                  <c:v>36.801739200000078</c:v>
                </c:pt>
                <c:pt idx="582">
                  <c:v>36.864989760000078</c:v>
                </c:pt>
                <c:pt idx="583">
                  <c:v>36.928278239999919</c:v>
                </c:pt>
                <c:pt idx="584">
                  <c:v>36.991547760000074</c:v>
                </c:pt>
                <c:pt idx="585">
                  <c:v>37.054817280000002</c:v>
                </c:pt>
                <c:pt idx="586">
                  <c:v>37.118105760000077</c:v>
                </c:pt>
                <c:pt idx="587">
                  <c:v>37.181375279999997</c:v>
                </c:pt>
                <c:pt idx="588">
                  <c:v>37.244644799999925</c:v>
                </c:pt>
                <c:pt idx="589">
                  <c:v>37.30793328</c:v>
                </c:pt>
                <c:pt idx="590">
                  <c:v>37.371202799999914</c:v>
                </c:pt>
                <c:pt idx="591">
                  <c:v>37.434491279999996</c:v>
                </c:pt>
                <c:pt idx="592">
                  <c:v>37.497741840000003</c:v>
                </c:pt>
                <c:pt idx="593">
                  <c:v>37.561030320000071</c:v>
                </c:pt>
                <c:pt idx="594">
                  <c:v>37.625570159999924</c:v>
                </c:pt>
                <c:pt idx="595">
                  <c:v>37.688839680000079</c:v>
                </c:pt>
                <c:pt idx="596">
                  <c:v>37.75212815999992</c:v>
                </c:pt>
                <c:pt idx="597">
                  <c:v>37.815397680000075</c:v>
                </c:pt>
                <c:pt idx="598">
                  <c:v>37.878686159999923</c:v>
                </c:pt>
                <c:pt idx="599">
                  <c:v>37.941955680000078</c:v>
                </c:pt>
                <c:pt idx="600">
                  <c:v>38.005244159999918</c:v>
                </c:pt>
                <c:pt idx="601">
                  <c:v>38.068513680000073</c:v>
                </c:pt>
                <c:pt idx="602">
                  <c:v>38.132105520000081</c:v>
                </c:pt>
                <c:pt idx="603">
                  <c:v>38.195375040000002</c:v>
                </c:pt>
                <c:pt idx="604">
                  <c:v>38.25866352000007</c:v>
                </c:pt>
                <c:pt idx="605">
                  <c:v>38.321933039999998</c:v>
                </c:pt>
                <c:pt idx="606">
                  <c:v>38.385202559999918</c:v>
                </c:pt>
                <c:pt idx="607">
                  <c:v>38.448491039999993</c:v>
                </c:pt>
                <c:pt idx="608">
                  <c:v>38.511760559999921</c:v>
                </c:pt>
                <c:pt idx="609">
                  <c:v>38.575030080000076</c:v>
                </c:pt>
                <c:pt idx="610">
                  <c:v>38.638299599999996</c:v>
                </c:pt>
                <c:pt idx="611">
                  <c:v>38.701588080000072</c:v>
                </c:pt>
                <c:pt idx="612">
                  <c:v>38.764857599999999</c:v>
                </c:pt>
                <c:pt idx="613">
                  <c:v>38.82812711999992</c:v>
                </c:pt>
                <c:pt idx="614">
                  <c:v>38.891396640000067</c:v>
                </c:pt>
                <c:pt idx="615">
                  <c:v>38.954685119999922</c:v>
                </c:pt>
                <c:pt idx="616">
                  <c:v>39.017973600000005</c:v>
                </c:pt>
                <c:pt idx="617">
                  <c:v>39.081243119999918</c:v>
                </c:pt>
                <c:pt idx="618">
                  <c:v>39.144512640000073</c:v>
                </c:pt>
                <c:pt idx="619">
                  <c:v>39.207801119999928</c:v>
                </c:pt>
                <c:pt idx="620">
                  <c:v>39.271070640000076</c:v>
                </c:pt>
                <c:pt idx="621">
                  <c:v>39.334340159999996</c:v>
                </c:pt>
                <c:pt idx="622">
                  <c:v>39.397628640000072</c:v>
                </c:pt>
                <c:pt idx="623">
                  <c:v>39.460917119999927</c:v>
                </c:pt>
                <c:pt idx="624">
                  <c:v>39.524167679999927</c:v>
                </c:pt>
                <c:pt idx="625">
                  <c:v>39.587437200000075</c:v>
                </c:pt>
                <c:pt idx="626">
                  <c:v>39.650706720000002</c:v>
                </c:pt>
                <c:pt idx="627">
                  <c:v>39.71399520000007</c:v>
                </c:pt>
                <c:pt idx="628">
                  <c:v>39.777283679999925</c:v>
                </c:pt>
                <c:pt idx="629">
                  <c:v>39.840534239999918</c:v>
                </c:pt>
                <c:pt idx="630">
                  <c:v>39.903822720000001</c:v>
                </c:pt>
                <c:pt idx="631">
                  <c:v>39.967092239999921</c:v>
                </c:pt>
                <c:pt idx="632">
                  <c:v>40.030399679999931</c:v>
                </c:pt>
                <c:pt idx="633">
                  <c:v>40.093650239999924</c:v>
                </c:pt>
                <c:pt idx="634">
                  <c:v>40.156938719999999</c:v>
                </c:pt>
                <c:pt idx="635">
                  <c:v>40.220208239999927</c:v>
                </c:pt>
                <c:pt idx="636">
                  <c:v>40.283477760000082</c:v>
                </c:pt>
                <c:pt idx="637">
                  <c:v>40.346766239999923</c:v>
                </c:pt>
                <c:pt idx="638">
                  <c:v>40.410035760000078</c:v>
                </c:pt>
                <c:pt idx="639">
                  <c:v>40.473305280000005</c:v>
                </c:pt>
                <c:pt idx="640">
                  <c:v>40.536593760000066</c:v>
                </c:pt>
                <c:pt idx="641">
                  <c:v>40.599882239999921</c:v>
                </c:pt>
                <c:pt idx="642">
                  <c:v>40.663132799999921</c:v>
                </c:pt>
                <c:pt idx="643">
                  <c:v>40.726421279999997</c:v>
                </c:pt>
                <c:pt idx="644">
                  <c:v>40.789690799999917</c:v>
                </c:pt>
                <c:pt idx="645">
                  <c:v>40.852960320000072</c:v>
                </c:pt>
                <c:pt idx="646">
                  <c:v>40.91622984</c:v>
                </c:pt>
                <c:pt idx="647">
                  <c:v>40.979499359999927</c:v>
                </c:pt>
                <c:pt idx="648">
                  <c:v>41.042787839999995</c:v>
                </c:pt>
                <c:pt idx="649">
                  <c:v>41.106076320000071</c:v>
                </c:pt>
                <c:pt idx="650">
                  <c:v>41.169364799999926</c:v>
                </c:pt>
                <c:pt idx="651">
                  <c:v>41.232615359999919</c:v>
                </c:pt>
                <c:pt idx="652">
                  <c:v>41.295903840000001</c:v>
                </c:pt>
                <c:pt idx="653">
                  <c:v>41.359154400000001</c:v>
                </c:pt>
                <c:pt idx="654">
                  <c:v>41.422442880000077</c:v>
                </c:pt>
                <c:pt idx="655">
                  <c:v>41.485731359999932</c:v>
                </c:pt>
                <c:pt idx="656">
                  <c:v>41.548981919999925</c:v>
                </c:pt>
                <c:pt idx="657">
                  <c:v>41.61228935999992</c:v>
                </c:pt>
                <c:pt idx="658">
                  <c:v>41.675558880000075</c:v>
                </c:pt>
                <c:pt idx="659">
                  <c:v>41.738847359999916</c:v>
                </c:pt>
                <c:pt idx="660">
                  <c:v>41.802116880000071</c:v>
                </c:pt>
                <c:pt idx="661">
                  <c:v>41.865386399999998</c:v>
                </c:pt>
                <c:pt idx="662">
                  <c:v>41.928655919999926</c:v>
                </c:pt>
                <c:pt idx="663">
                  <c:v>41.991944399999994</c:v>
                </c:pt>
                <c:pt idx="664">
                  <c:v>42.055232880000077</c:v>
                </c:pt>
                <c:pt idx="665">
                  <c:v>42.118483440000077</c:v>
                </c:pt>
                <c:pt idx="666">
                  <c:v>42.181771919999925</c:v>
                </c:pt>
                <c:pt idx="667">
                  <c:v>42.245041440000072</c:v>
                </c:pt>
                <c:pt idx="668">
                  <c:v>42.30831096</c:v>
                </c:pt>
                <c:pt idx="669">
                  <c:v>42.371580479999928</c:v>
                </c:pt>
                <c:pt idx="670">
                  <c:v>42.434868960000003</c:v>
                </c:pt>
                <c:pt idx="671">
                  <c:v>42.498138479999923</c:v>
                </c:pt>
                <c:pt idx="672">
                  <c:v>42.561426959999999</c:v>
                </c:pt>
                <c:pt idx="673">
                  <c:v>42.624696479999926</c:v>
                </c:pt>
                <c:pt idx="674">
                  <c:v>42.687966000000081</c:v>
                </c:pt>
                <c:pt idx="675">
                  <c:v>42.751235520000002</c:v>
                </c:pt>
                <c:pt idx="676">
                  <c:v>42.814505039999929</c:v>
                </c:pt>
                <c:pt idx="677">
                  <c:v>42.877793519999997</c:v>
                </c:pt>
                <c:pt idx="678">
                  <c:v>42.941082000000065</c:v>
                </c:pt>
                <c:pt idx="679">
                  <c:v>43.004332560000073</c:v>
                </c:pt>
                <c:pt idx="680">
                  <c:v>43.067640000000075</c:v>
                </c:pt>
                <c:pt idx="681">
                  <c:v>43.130890560000076</c:v>
                </c:pt>
                <c:pt idx="682">
                  <c:v>43.194160079999996</c:v>
                </c:pt>
                <c:pt idx="683">
                  <c:v>43.257429599999924</c:v>
                </c:pt>
                <c:pt idx="684">
                  <c:v>43.320737039999926</c:v>
                </c:pt>
                <c:pt idx="685">
                  <c:v>43.383987599999926</c:v>
                </c:pt>
                <c:pt idx="686">
                  <c:v>43.447276079999995</c:v>
                </c:pt>
                <c:pt idx="687">
                  <c:v>43.510545599999922</c:v>
                </c:pt>
                <c:pt idx="688">
                  <c:v>43.573815120000077</c:v>
                </c:pt>
                <c:pt idx="689">
                  <c:v>43.63712256000008</c:v>
                </c:pt>
                <c:pt idx="690">
                  <c:v>43.70039208</c:v>
                </c:pt>
                <c:pt idx="691">
                  <c:v>43.763661599999921</c:v>
                </c:pt>
                <c:pt idx="692">
                  <c:v>43.826912159999928</c:v>
                </c:pt>
                <c:pt idx="693">
                  <c:v>43.890238560000078</c:v>
                </c:pt>
                <c:pt idx="694">
                  <c:v>43.953470159999924</c:v>
                </c:pt>
                <c:pt idx="695">
                  <c:v>44.016758639999999</c:v>
                </c:pt>
                <c:pt idx="696">
                  <c:v>44.08002815999992</c:v>
                </c:pt>
                <c:pt idx="697">
                  <c:v>44.143316640000002</c:v>
                </c:pt>
                <c:pt idx="698">
                  <c:v>44.206586159999922</c:v>
                </c:pt>
                <c:pt idx="699">
                  <c:v>44.269874639999998</c:v>
                </c:pt>
                <c:pt idx="700">
                  <c:v>44.333125199999998</c:v>
                </c:pt>
                <c:pt idx="701">
                  <c:v>44.396394719999918</c:v>
                </c:pt>
                <c:pt idx="702">
                  <c:v>44.459702159999921</c:v>
                </c:pt>
                <c:pt idx="703">
                  <c:v>44.522990640000003</c:v>
                </c:pt>
                <c:pt idx="704">
                  <c:v>44.586222240000076</c:v>
                </c:pt>
                <c:pt idx="705">
                  <c:v>44.649510719999924</c:v>
                </c:pt>
                <c:pt idx="706">
                  <c:v>44.712799199999999</c:v>
                </c:pt>
                <c:pt idx="707">
                  <c:v>44.776087680000074</c:v>
                </c:pt>
                <c:pt idx="708">
                  <c:v>44.839357200000002</c:v>
                </c:pt>
                <c:pt idx="709">
                  <c:v>44.902607759999995</c:v>
                </c:pt>
                <c:pt idx="710">
                  <c:v>44.965896240000077</c:v>
                </c:pt>
                <c:pt idx="711">
                  <c:v>45.029203680000073</c:v>
                </c:pt>
                <c:pt idx="712">
                  <c:v>45.092454240000073</c:v>
                </c:pt>
                <c:pt idx="713">
                  <c:v>45.155723759999994</c:v>
                </c:pt>
                <c:pt idx="714">
                  <c:v>45.218993279999921</c:v>
                </c:pt>
                <c:pt idx="715">
                  <c:v>45.282281759999996</c:v>
                </c:pt>
                <c:pt idx="716">
                  <c:v>45.345570240000079</c:v>
                </c:pt>
                <c:pt idx="717">
                  <c:v>45.408839759999999</c:v>
                </c:pt>
                <c:pt idx="718">
                  <c:v>45.472128240000075</c:v>
                </c:pt>
                <c:pt idx="719">
                  <c:v>45.535378800000075</c:v>
                </c:pt>
                <c:pt idx="720">
                  <c:v>45.598667279999923</c:v>
                </c:pt>
                <c:pt idx="721">
                  <c:v>45.66193680000007</c:v>
                </c:pt>
                <c:pt idx="722">
                  <c:v>45.725187360000071</c:v>
                </c:pt>
                <c:pt idx="723">
                  <c:v>45.788475839999926</c:v>
                </c:pt>
                <c:pt idx="724">
                  <c:v>45.851764319999994</c:v>
                </c:pt>
                <c:pt idx="725">
                  <c:v>45.915033839999921</c:v>
                </c:pt>
                <c:pt idx="726">
                  <c:v>45.978303360000076</c:v>
                </c:pt>
                <c:pt idx="727">
                  <c:v>46.041610800000072</c:v>
                </c:pt>
                <c:pt idx="728">
                  <c:v>46.104861360000072</c:v>
                </c:pt>
                <c:pt idx="729">
                  <c:v>46.16814983999992</c:v>
                </c:pt>
                <c:pt idx="730">
                  <c:v>46.231419360000075</c:v>
                </c:pt>
                <c:pt idx="731">
                  <c:v>46.294688880000002</c:v>
                </c:pt>
                <c:pt idx="732">
                  <c:v>46.357958399999916</c:v>
                </c:pt>
                <c:pt idx="733">
                  <c:v>46.421265839999926</c:v>
                </c:pt>
                <c:pt idx="734">
                  <c:v>46.484516399999926</c:v>
                </c:pt>
                <c:pt idx="735">
                  <c:v>46.547804880000001</c:v>
                </c:pt>
                <c:pt idx="736">
                  <c:v>46.611093360000069</c:v>
                </c:pt>
                <c:pt idx="737">
                  <c:v>46.674362879999997</c:v>
                </c:pt>
                <c:pt idx="738">
                  <c:v>46.737632399999924</c:v>
                </c:pt>
                <c:pt idx="739">
                  <c:v>46.800882959999917</c:v>
                </c:pt>
                <c:pt idx="740">
                  <c:v>46.86417144</c:v>
                </c:pt>
                <c:pt idx="741">
                  <c:v>46.927440959999927</c:v>
                </c:pt>
                <c:pt idx="742">
                  <c:v>46.990729440000003</c:v>
                </c:pt>
                <c:pt idx="743">
                  <c:v>47.054017920000078</c:v>
                </c:pt>
                <c:pt idx="744">
                  <c:v>47.117287439999998</c:v>
                </c:pt>
                <c:pt idx="745">
                  <c:v>47.180556959999919</c:v>
                </c:pt>
                <c:pt idx="746">
                  <c:v>47.243826480000081</c:v>
                </c:pt>
                <c:pt idx="747">
                  <c:v>47.307114959999922</c:v>
                </c:pt>
                <c:pt idx="748">
                  <c:v>47.370403439999997</c:v>
                </c:pt>
                <c:pt idx="749">
                  <c:v>47.433653999999997</c:v>
                </c:pt>
                <c:pt idx="750">
                  <c:v>47.496923519999925</c:v>
                </c:pt>
                <c:pt idx="751">
                  <c:v>47.560211999999993</c:v>
                </c:pt>
                <c:pt idx="752">
                  <c:v>47.62348151999992</c:v>
                </c:pt>
                <c:pt idx="753">
                  <c:v>47.686770000000003</c:v>
                </c:pt>
                <c:pt idx="754">
                  <c:v>47.750039519999916</c:v>
                </c:pt>
                <c:pt idx="755">
                  <c:v>47.813309040000071</c:v>
                </c:pt>
                <c:pt idx="756">
                  <c:v>47.876616480000074</c:v>
                </c:pt>
                <c:pt idx="757">
                  <c:v>47.939848079999926</c:v>
                </c:pt>
                <c:pt idx="758">
                  <c:v>48.003136560000002</c:v>
                </c:pt>
                <c:pt idx="759">
                  <c:v>48.066406079999922</c:v>
                </c:pt>
                <c:pt idx="760">
                  <c:v>48.129694559999997</c:v>
                </c:pt>
                <c:pt idx="761">
                  <c:v>48.19298304000008</c:v>
                </c:pt>
                <c:pt idx="762">
                  <c:v>48.25623360000008</c:v>
                </c:pt>
                <c:pt idx="763">
                  <c:v>48.31950312</c:v>
                </c:pt>
                <c:pt idx="764">
                  <c:v>48.382791600000076</c:v>
                </c:pt>
                <c:pt idx="765">
                  <c:v>48.446080079999923</c:v>
                </c:pt>
                <c:pt idx="766">
                  <c:v>48.509330639999924</c:v>
                </c:pt>
                <c:pt idx="767">
                  <c:v>48.572638079999919</c:v>
                </c:pt>
                <c:pt idx="768">
                  <c:v>48.635907600000074</c:v>
                </c:pt>
                <c:pt idx="769">
                  <c:v>48.699177120000002</c:v>
                </c:pt>
                <c:pt idx="770">
                  <c:v>48.762446639999922</c:v>
                </c:pt>
                <c:pt idx="771">
                  <c:v>48.825754079999925</c:v>
                </c:pt>
                <c:pt idx="772">
                  <c:v>48.888985679999998</c:v>
                </c:pt>
                <c:pt idx="773">
                  <c:v>48.952255199999918</c:v>
                </c:pt>
                <c:pt idx="774">
                  <c:v>49.015562639999921</c:v>
                </c:pt>
                <c:pt idx="775">
                  <c:v>49.078813199999921</c:v>
                </c:pt>
                <c:pt idx="776">
                  <c:v>49.142101680000003</c:v>
                </c:pt>
                <c:pt idx="777">
                  <c:v>49.205390160000078</c:v>
                </c:pt>
                <c:pt idx="778">
                  <c:v>49.268659679999999</c:v>
                </c:pt>
                <c:pt idx="779">
                  <c:v>49.331910239999999</c:v>
                </c:pt>
                <c:pt idx="780">
                  <c:v>49.395198720000074</c:v>
                </c:pt>
                <c:pt idx="781">
                  <c:v>49.458487199999915</c:v>
                </c:pt>
                <c:pt idx="782">
                  <c:v>49.521756720000077</c:v>
                </c:pt>
                <c:pt idx="783">
                  <c:v>49.585026239999998</c:v>
                </c:pt>
                <c:pt idx="784">
                  <c:v>49.64833368</c:v>
                </c:pt>
                <c:pt idx="785">
                  <c:v>49.711603199999921</c:v>
                </c:pt>
                <c:pt idx="786">
                  <c:v>49.774853759999921</c:v>
                </c:pt>
                <c:pt idx="787">
                  <c:v>49.838142239999996</c:v>
                </c:pt>
                <c:pt idx="788">
                  <c:v>49.901411759999924</c:v>
                </c:pt>
                <c:pt idx="789">
                  <c:v>49.964719199999919</c:v>
                </c:pt>
                <c:pt idx="790">
                  <c:v>50.02796975999992</c:v>
                </c:pt>
                <c:pt idx="791">
                  <c:v>50.091258240000002</c:v>
                </c:pt>
                <c:pt idx="792">
                  <c:v>50.154508800000002</c:v>
                </c:pt>
                <c:pt idx="793">
                  <c:v>50.217816239999998</c:v>
                </c:pt>
                <c:pt idx="794">
                  <c:v>50.281085759999925</c:v>
                </c:pt>
                <c:pt idx="795">
                  <c:v>50.344355280000073</c:v>
                </c:pt>
                <c:pt idx="796">
                  <c:v>50.407643759999914</c:v>
                </c:pt>
                <c:pt idx="797">
                  <c:v>50.470913280000083</c:v>
                </c:pt>
                <c:pt idx="798">
                  <c:v>50.534182799999996</c:v>
                </c:pt>
                <c:pt idx="799">
                  <c:v>50.597471280000072</c:v>
                </c:pt>
                <c:pt idx="800">
                  <c:v>50.660702879999931</c:v>
                </c:pt>
                <c:pt idx="801">
                  <c:v>50.723991359999999</c:v>
                </c:pt>
                <c:pt idx="802">
                  <c:v>50.787279840000075</c:v>
                </c:pt>
                <c:pt idx="803">
                  <c:v>50.850568319999923</c:v>
                </c:pt>
                <c:pt idx="804">
                  <c:v>50.913818879999916</c:v>
                </c:pt>
                <c:pt idx="805">
                  <c:v>50.977107359999998</c:v>
                </c:pt>
                <c:pt idx="806">
                  <c:v>51.040376879999926</c:v>
                </c:pt>
                <c:pt idx="807">
                  <c:v>51.103646400000073</c:v>
                </c:pt>
                <c:pt idx="808">
                  <c:v>51.166953840000076</c:v>
                </c:pt>
                <c:pt idx="809">
                  <c:v>51.230223359999997</c:v>
                </c:pt>
                <c:pt idx="810">
                  <c:v>51.293492879999924</c:v>
                </c:pt>
                <c:pt idx="811">
                  <c:v>51.356762400000079</c:v>
                </c:pt>
                <c:pt idx="812">
                  <c:v>51.42005087999992</c:v>
                </c:pt>
                <c:pt idx="813">
                  <c:v>51.483320400000075</c:v>
                </c:pt>
                <c:pt idx="814">
                  <c:v>51.546589920000002</c:v>
                </c:pt>
                <c:pt idx="815">
                  <c:v>51.60985943999993</c:v>
                </c:pt>
                <c:pt idx="816">
                  <c:v>51.673147919999991</c:v>
                </c:pt>
                <c:pt idx="817">
                  <c:v>51.736436400000073</c:v>
                </c:pt>
                <c:pt idx="818">
                  <c:v>51.799705920000001</c:v>
                </c:pt>
                <c:pt idx="819">
                  <c:v>51.862956480000001</c:v>
                </c:pt>
                <c:pt idx="820">
                  <c:v>51.926263919999997</c:v>
                </c:pt>
                <c:pt idx="821">
                  <c:v>51.989495520000077</c:v>
                </c:pt>
                <c:pt idx="822">
                  <c:v>52.052802960000072</c:v>
                </c:pt>
                <c:pt idx="823">
                  <c:v>52.116072479999993</c:v>
                </c:pt>
                <c:pt idx="824">
                  <c:v>52.179360960000075</c:v>
                </c:pt>
                <c:pt idx="825">
                  <c:v>52.242611520000075</c:v>
                </c:pt>
                <c:pt idx="826">
                  <c:v>52.305899999999923</c:v>
                </c:pt>
                <c:pt idx="827">
                  <c:v>52.369169520000078</c:v>
                </c:pt>
                <c:pt idx="828">
                  <c:v>52.432457999999926</c:v>
                </c:pt>
                <c:pt idx="829">
                  <c:v>52.495727520000074</c:v>
                </c:pt>
                <c:pt idx="830">
                  <c:v>52.559015999999929</c:v>
                </c:pt>
                <c:pt idx="831">
                  <c:v>52.622285520000069</c:v>
                </c:pt>
                <c:pt idx="832">
                  <c:v>52.685573999999917</c:v>
                </c:pt>
                <c:pt idx="833">
                  <c:v>52.748843520000072</c:v>
                </c:pt>
                <c:pt idx="834">
                  <c:v>52.81209408000008</c:v>
                </c:pt>
                <c:pt idx="835">
                  <c:v>52.875401520000068</c:v>
                </c:pt>
                <c:pt idx="836">
                  <c:v>52.938652080000075</c:v>
                </c:pt>
                <c:pt idx="837">
                  <c:v>53.001940559999923</c:v>
                </c:pt>
                <c:pt idx="838">
                  <c:v>53.065210080000071</c:v>
                </c:pt>
                <c:pt idx="839">
                  <c:v>53.128479599999991</c:v>
                </c:pt>
                <c:pt idx="840">
                  <c:v>53.191787040000001</c:v>
                </c:pt>
                <c:pt idx="841">
                  <c:v>53.255056559999922</c:v>
                </c:pt>
                <c:pt idx="842">
                  <c:v>53.318307119999922</c:v>
                </c:pt>
                <c:pt idx="843">
                  <c:v>53.38157664000007</c:v>
                </c:pt>
                <c:pt idx="844">
                  <c:v>53.444865119999925</c:v>
                </c:pt>
                <c:pt idx="845">
                  <c:v>53.5081536</c:v>
                </c:pt>
                <c:pt idx="846">
                  <c:v>53.57142311999992</c:v>
                </c:pt>
                <c:pt idx="847">
                  <c:v>53.634711599999996</c:v>
                </c:pt>
                <c:pt idx="848">
                  <c:v>53.697981119999923</c:v>
                </c:pt>
                <c:pt idx="849">
                  <c:v>53.761269599999999</c:v>
                </c:pt>
                <c:pt idx="850">
                  <c:v>53.824520160000006</c:v>
                </c:pt>
                <c:pt idx="851">
                  <c:v>53.887789679999926</c:v>
                </c:pt>
                <c:pt idx="852">
                  <c:v>53.951078159999994</c:v>
                </c:pt>
                <c:pt idx="853">
                  <c:v>54.014366640000077</c:v>
                </c:pt>
                <c:pt idx="854">
                  <c:v>54.07761720000007</c:v>
                </c:pt>
                <c:pt idx="855">
                  <c:v>54.140905679999918</c:v>
                </c:pt>
                <c:pt idx="856">
                  <c:v>54.20419416</c:v>
                </c:pt>
                <c:pt idx="857">
                  <c:v>54.267463679999928</c:v>
                </c:pt>
                <c:pt idx="858">
                  <c:v>54.330714239999921</c:v>
                </c:pt>
                <c:pt idx="859">
                  <c:v>54.394021679999923</c:v>
                </c:pt>
                <c:pt idx="860">
                  <c:v>54.457272239999924</c:v>
                </c:pt>
                <c:pt idx="861">
                  <c:v>54.520541760000079</c:v>
                </c:pt>
                <c:pt idx="862">
                  <c:v>54.583849200000074</c:v>
                </c:pt>
                <c:pt idx="863">
                  <c:v>54.647118720000002</c:v>
                </c:pt>
                <c:pt idx="864">
                  <c:v>54.710388239999929</c:v>
                </c:pt>
                <c:pt idx="865">
                  <c:v>54.773676720000005</c:v>
                </c:pt>
                <c:pt idx="866">
                  <c:v>54.836946239999925</c:v>
                </c:pt>
                <c:pt idx="867">
                  <c:v>54.900234719999993</c:v>
                </c:pt>
                <c:pt idx="868">
                  <c:v>54.96348528</c:v>
                </c:pt>
                <c:pt idx="869">
                  <c:v>55.026754799999921</c:v>
                </c:pt>
                <c:pt idx="870">
                  <c:v>55.090024320000076</c:v>
                </c:pt>
                <c:pt idx="871">
                  <c:v>55.153312799999924</c:v>
                </c:pt>
                <c:pt idx="872">
                  <c:v>55.216582320000079</c:v>
                </c:pt>
                <c:pt idx="873">
                  <c:v>55.279851839999999</c:v>
                </c:pt>
                <c:pt idx="874">
                  <c:v>55.343140320000067</c:v>
                </c:pt>
                <c:pt idx="875">
                  <c:v>55.406428799999922</c:v>
                </c:pt>
                <c:pt idx="876">
                  <c:v>55.469698320000077</c:v>
                </c:pt>
                <c:pt idx="877">
                  <c:v>55.532986799999918</c:v>
                </c:pt>
                <c:pt idx="878">
                  <c:v>55.596256320000073</c:v>
                </c:pt>
                <c:pt idx="879">
                  <c:v>55.659525840000001</c:v>
                </c:pt>
                <c:pt idx="880">
                  <c:v>55.722776400000001</c:v>
                </c:pt>
                <c:pt idx="881">
                  <c:v>55.786083839999996</c:v>
                </c:pt>
                <c:pt idx="882">
                  <c:v>55.849353359999924</c:v>
                </c:pt>
                <c:pt idx="883">
                  <c:v>55.912622880000079</c:v>
                </c:pt>
                <c:pt idx="884">
                  <c:v>55.97591135999992</c:v>
                </c:pt>
                <c:pt idx="885">
                  <c:v>56.040109919999999</c:v>
                </c:pt>
                <c:pt idx="886">
                  <c:v>56.103417360000002</c:v>
                </c:pt>
                <c:pt idx="887">
                  <c:v>56.166667920000002</c:v>
                </c:pt>
                <c:pt idx="888">
                  <c:v>56.22995640000007</c:v>
                </c:pt>
                <c:pt idx="889">
                  <c:v>56.293244879999925</c:v>
                </c:pt>
                <c:pt idx="890">
                  <c:v>56.356514400000073</c:v>
                </c:pt>
                <c:pt idx="891">
                  <c:v>56.419764960000066</c:v>
                </c:pt>
                <c:pt idx="892">
                  <c:v>56.483356800000074</c:v>
                </c:pt>
                <c:pt idx="893">
                  <c:v>56.546664240000077</c:v>
                </c:pt>
                <c:pt idx="894">
                  <c:v>56.609933759999997</c:v>
                </c:pt>
                <c:pt idx="895">
                  <c:v>56.673222240000072</c:v>
                </c:pt>
                <c:pt idx="896">
                  <c:v>56.73647280000008</c:v>
                </c:pt>
                <c:pt idx="897">
                  <c:v>56.799780240000075</c:v>
                </c:pt>
                <c:pt idx="898">
                  <c:v>56.86301183999992</c:v>
                </c:pt>
                <c:pt idx="899">
                  <c:v>56.926300319999996</c:v>
                </c:pt>
                <c:pt idx="900">
                  <c:v>56.989588800000078</c:v>
                </c:pt>
                <c:pt idx="901">
                  <c:v>57.052877279999919</c:v>
                </c:pt>
                <c:pt idx="902">
                  <c:v>57.116127839999919</c:v>
                </c:pt>
                <c:pt idx="903">
                  <c:v>57.179416320000001</c:v>
                </c:pt>
                <c:pt idx="904">
                  <c:v>57.242666880000002</c:v>
                </c:pt>
                <c:pt idx="905">
                  <c:v>57.30595536000007</c:v>
                </c:pt>
                <c:pt idx="906">
                  <c:v>57.369243839999925</c:v>
                </c:pt>
                <c:pt idx="907">
                  <c:v>57.432513360000073</c:v>
                </c:pt>
                <c:pt idx="908">
                  <c:v>57.49578288</c:v>
                </c:pt>
                <c:pt idx="909">
                  <c:v>57.559071360000083</c:v>
                </c:pt>
                <c:pt idx="910">
                  <c:v>57.622359839999923</c:v>
                </c:pt>
                <c:pt idx="911">
                  <c:v>57.685610399999923</c:v>
                </c:pt>
                <c:pt idx="912">
                  <c:v>57.749202239999924</c:v>
                </c:pt>
                <c:pt idx="913">
                  <c:v>57.81249072</c:v>
                </c:pt>
                <c:pt idx="914">
                  <c:v>57.875760239999927</c:v>
                </c:pt>
                <c:pt idx="915">
                  <c:v>57.939048719999995</c:v>
                </c:pt>
                <c:pt idx="916">
                  <c:v>58.002318239999923</c:v>
                </c:pt>
                <c:pt idx="917">
                  <c:v>58.065568799999923</c:v>
                </c:pt>
                <c:pt idx="918">
                  <c:v>58.128876239999926</c:v>
                </c:pt>
                <c:pt idx="919">
                  <c:v>58.192145760000074</c:v>
                </c:pt>
                <c:pt idx="920">
                  <c:v>58.255415280000001</c:v>
                </c:pt>
                <c:pt idx="921">
                  <c:v>58.318684799999922</c:v>
                </c:pt>
                <c:pt idx="922">
                  <c:v>58.38197327999999</c:v>
                </c:pt>
                <c:pt idx="923">
                  <c:v>58.445242799999924</c:v>
                </c:pt>
                <c:pt idx="924">
                  <c:v>58.508512320000079</c:v>
                </c:pt>
                <c:pt idx="925">
                  <c:v>58.57180079999992</c:v>
                </c:pt>
                <c:pt idx="926">
                  <c:v>58.635070320000075</c:v>
                </c:pt>
                <c:pt idx="927">
                  <c:v>58.69835879999993</c:v>
                </c:pt>
                <c:pt idx="928">
                  <c:v>58.761628320000078</c:v>
                </c:pt>
                <c:pt idx="929">
                  <c:v>58.824878880000071</c:v>
                </c:pt>
                <c:pt idx="930">
                  <c:v>58.888167359999926</c:v>
                </c:pt>
                <c:pt idx="931">
                  <c:v>58.951455839999994</c:v>
                </c:pt>
                <c:pt idx="932">
                  <c:v>59.014706399999994</c:v>
                </c:pt>
                <c:pt idx="933">
                  <c:v>59.077994880000077</c:v>
                </c:pt>
                <c:pt idx="934">
                  <c:v>59.141302320000079</c:v>
                </c:pt>
                <c:pt idx="935">
                  <c:v>59.204571839999993</c:v>
                </c:pt>
                <c:pt idx="936">
                  <c:v>59.267841359999927</c:v>
                </c:pt>
                <c:pt idx="937">
                  <c:v>59.331091919999913</c:v>
                </c:pt>
                <c:pt idx="938">
                  <c:v>59.394361440000068</c:v>
                </c:pt>
                <c:pt idx="939">
                  <c:v>59.457668880000071</c:v>
                </c:pt>
                <c:pt idx="940">
                  <c:v>59.520938400000006</c:v>
                </c:pt>
                <c:pt idx="941">
                  <c:v>59.584226880000081</c:v>
                </c:pt>
                <c:pt idx="942">
                  <c:v>59.647477440000067</c:v>
                </c:pt>
                <c:pt idx="943">
                  <c:v>59.710765919999929</c:v>
                </c:pt>
                <c:pt idx="944">
                  <c:v>59.774016479999922</c:v>
                </c:pt>
                <c:pt idx="945">
                  <c:v>59.83730495999999</c:v>
                </c:pt>
                <c:pt idx="946">
                  <c:v>59.900593440000073</c:v>
                </c:pt>
                <c:pt idx="947">
                  <c:v>59.96388191999992</c:v>
                </c:pt>
                <c:pt idx="948">
                  <c:v>60.027151440000068</c:v>
                </c:pt>
                <c:pt idx="949">
                  <c:v>60.090420960000003</c:v>
                </c:pt>
                <c:pt idx="950">
                  <c:v>60.153690479999916</c:v>
                </c:pt>
                <c:pt idx="951">
                  <c:v>60.216978959999992</c:v>
                </c:pt>
                <c:pt idx="952">
                  <c:v>60.280248479999926</c:v>
                </c:pt>
                <c:pt idx="953">
                  <c:v>60.343536959999994</c:v>
                </c:pt>
                <c:pt idx="954">
                  <c:v>60.406806479999922</c:v>
                </c:pt>
                <c:pt idx="955">
                  <c:v>60.47007600000007</c:v>
                </c:pt>
                <c:pt idx="956">
                  <c:v>60.533345520000005</c:v>
                </c:pt>
                <c:pt idx="957">
                  <c:v>60.59663400000008</c:v>
                </c:pt>
                <c:pt idx="958">
                  <c:v>60.659903519999993</c:v>
                </c:pt>
                <c:pt idx="959">
                  <c:v>60.72315408</c:v>
                </c:pt>
                <c:pt idx="960">
                  <c:v>60.786442560000076</c:v>
                </c:pt>
                <c:pt idx="961">
                  <c:v>60.849750000000085</c:v>
                </c:pt>
                <c:pt idx="962">
                  <c:v>60.913000560000071</c:v>
                </c:pt>
                <c:pt idx="963">
                  <c:v>60.976270080000006</c:v>
                </c:pt>
                <c:pt idx="964">
                  <c:v>61.039558560000081</c:v>
                </c:pt>
                <c:pt idx="965">
                  <c:v>61.102847039999922</c:v>
                </c:pt>
                <c:pt idx="966">
                  <c:v>61.166097599999929</c:v>
                </c:pt>
                <c:pt idx="967">
                  <c:v>61.229386079999998</c:v>
                </c:pt>
                <c:pt idx="968">
                  <c:v>61.292674560000073</c:v>
                </c:pt>
                <c:pt idx="969">
                  <c:v>61.355925120000073</c:v>
                </c:pt>
                <c:pt idx="970">
                  <c:v>61.419194640000001</c:v>
                </c:pt>
                <c:pt idx="971">
                  <c:v>61.482464159999928</c:v>
                </c:pt>
                <c:pt idx="972">
                  <c:v>61.545771599999924</c:v>
                </c:pt>
                <c:pt idx="973">
                  <c:v>61.609041120000072</c:v>
                </c:pt>
                <c:pt idx="974">
                  <c:v>61.672310639999992</c:v>
                </c:pt>
                <c:pt idx="975">
                  <c:v>61.735599120000074</c:v>
                </c:pt>
                <c:pt idx="976">
                  <c:v>61.798868639999995</c:v>
                </c:pt>
                <c:pt idx="977">
                  <c:v>61.862138159999922</c:v>
                </c:pt>
                <c:pt idx="978">
                  <c:v>61.925426639999998</c:v>
                </c:pt>
                <c:pt idx="979">
                  <c:v>61.988677200000005</c:v>
                </c:pt>
                <c:pt idx="980">
                  <c:v>62.051965680000073</c:v>
                </c:pt>
                <c:pt idx="981">
                  <c:v>62.115235199999994</c:v>
                </c:pt>
                <c:pt idx="982">
                  <c:v>62.178523680000076</c:v>
                </c:pt>
                <c:pt idx="983">
                  <c:v>62.241793200000004</c:v>
                </c:pt>
                <c:pt idx="984">
                  <c:v>62.305081680000065</c:v>
                </c:pt>
                <c:pt idx="985">
                  <c:v>62.368351199999999</c:v>
                </c:pt>
                <c:pt idx="986">
                  <c:v>62.43162071999992</c:v>
                </c:pt>
                <c:pt idx="987">
                  <c:v>62.494890240000082</c:v>
                </c:pt>
                <c:pt idx="988">
                  <c:v>62.55819768000007</c:v>
                </c:pt>
                <c:pt idx="989">
                  <c:v>62.621448240000078</c:v>
                </c:pt>
                <c:pt idx="990">
                  <c:v>62.684717759999998</c:v>
                </c:pt>
                <c:pt idx="991">
                  <c:v>62.748006240000066</c:v>
                </c:pt>
                <c:pt idx="992">
                  <c:v>62.811294719999928</c:v>
                </c:pt>
                <c:pt idx="993">
                  <c:v>62.874564240000076</c:v>
                </c:pt>
                <c:pt idx="994">
                  <c:v>62.937852719999924</c:v>
                </c:pt>
                <c:pt idx="995">
                  <c:v>63.001103279999924</c:v>
                </c:pt>
                <c:pt idx="996">
                  <c:v>63.064372800000072</c:v>
                </c:pt>
                <c:pt idx="997">
                  <c:v>63.12766127999992</c:v>
                </c:pt>
                <c:pt idx="998">
                  <c:v>63.190930800000075</c:v>
                </c:pt>
                <c:pt idx="999">
                  <c:v>63.254219279999916</c:v>
                </c:pt>
                <c:pt idx="1000">
                  <c:v>63.317488800000078</c:v>
                </c:pt>
                <c:pt idx="1001">
                  <c:v>63.380758319999998</c:v>
                </c:pt>
                <c:pt idx="1002">
                  <c:v>63.444027839999933</c:v>
                </c:pt>
                <c:pt idx="1003">
                  <c:v>63.507316319999994</c:v>
                </c:pt>
                <c:pt idx="1004">
                  <c:v>63.570604800000069</c:v>
                </c:pt>
                <c:pt idx="1005">
                  <c:v>63.633855360000076</c:v>
                </c:pt>
                <c:pt idx="1006">
                  <c:v>63.697143839999917</c:v>
                </c:pt>
                <c:pt idx="1007">
                  <c:v>63.760432319999993</c:v>
                </c:pt>
                <c:pt idx="1008">
                  <c:v>63.82368288</c:v>
                </c:pt>
                <c:pt idx="1009">
                  <c:v>63.88695239999992</c:v>
                </c:pt>
                <c:pt idx="1010">
                  <c:v>63.950240879999988</c:v>
                </c:pt>
                <c:pt idx="1011">
                  <c:v>64.01351039999993</c:v>
                </c:pt>
                <c:pt idx="1012">
                  <c:v>64.076798879999998</c:v>
                </c:pt>
                <c:pt idx="1013">
                  <c:v>64.140049439999999</c:v>
                </c:pt>
                <c:pt idx="1014">
                  <c:v>64.203356880000001</c:v>
                </c:pt>
                <c:pt idx="1015">
                  <c:v>64.266626399999936</c:v>
                </c:pt>
                <c:pt idx="1016">
                  <c:v>64.329914880000004</c:v>
                </c:pt>
                <c:pt idx="1017">
                  <c:v>64.39316543999999</c:v>
                </c:pt>
                <c:pt idx="1018">
                  <c:v>64.456472879999993</c:v>
                </c:pt>
                <c:pt idx="1019">
                  <c:v>64.519723440000007</c:v>
                </c:pt>
                <c:pt idx="1020">
                  <c:v>64.583011920000061</c:v>
                </c:pt>
                <c:pt idx="1021">
                  <c:v>64.646281439999996</c:v>
                </c:pt>
                <c:pt idx="1022">
                  <c:v>64.709569920000078</c:v>
                </c:pt>
                <c:pt idx="1023">
                  <c:v>64.772820480000078</c:v>
                </c:pt>
                <c:pt idx="1024">
                  <c:v>64.836108959999919</c:v>
                </c:pt>
                <c:pt idx="1025">
                  <c:v>64.899378480000067</c:v>
                </c:pt>
                <c:pt idx="1026">
                  <c:v>64.962666959999922</c:v>
                </c:pt>
                <c:pt idx="1027">
                  <c:v>65.025955440000004</c:v>
                </c:pt>
                <c:pt idx="1028">
                  <c:v>65.089206000000004</c:v>
                </c:pt>
                <c:pt idx="1029">
                  <c:v>65.152475519999925</c:v>
                </c:pt>
                <c:pt idx="1030">
                  <c:v>65.215763999999993</c:v>
                </c:pt>
                <c:pt idx="1031">
                  <c:v>65.279052480000075</c:v>
                </c:pt>
                <c:pt idx="1032">
                  <c:v>65.342321999999996</c:v>
                </c:pt>
                <c:pt idx="1033">
                  <c:v>65.405591519999916</c:v>
                </c:pt>
                <c:pt idx="1034">
                  <c:v>65.468861040000078</c:v>
                </c:pt>
                <c:pt idx="1035">
                  <c:v>65.532130560000013</c:v>
                </c:pt>
                <c:pt idx="1036">
                  <c:v>65.595419040000081</c:v>
                </c:pt>
                <c:pt idx="1037">
                  <c:v>65.658688560000002</c:v>
                </c:pt>
                <c:pt idx="1038">
                  <c:v>65.72197704000007</c:v>
                </c:pt>
                <c:pt idx="1039">
                  <c:v>65.785265519999911</c:v>
                </c:pt>
                <c:pt idx="1040">
                  <c:v>65.848516079999925</c:v>
                </c:pt>
                <c:pt idx="1041">
                  <c:v>65.911804560000007</c:v>
                </c:pt>
                <c:pt idx="1042">
                  <c:v>65.975074079999928</c:v>
                </c:pt>
                <c:pt idx="1043">
                  <c:v>66.038362559999996</c:v>
                </c:pt>
                <c:pt idx="1044">
                  <c:v>66.101632079999931</c:v>
                </c:pt>
                <c:pt idx="1045">
                  <c:v>66.164901600000078</c:v>
                </c:pt>
                <c:pt idx="1046">
                  <c:v>66.228171119999985</c:v>
                </c:pt>
                <c:pt idx="1047">
                  <c:v>66.291459600000067</c:v>
                </c:pt>
                <c:pt idx="1048">
                  <c:v>66.354710160000081</c:v>
                </c:pt>
                <c:pt idx="1049">
                  <c:v>66.418017600000084</c:v>
                </c:pt>
                <c:pt idx="1050">
                  <c:v>66.481287120000005</c:v>
                </c:pt>
                <c:pt idx="1051">
                  <c:v>66.544537680000005</c:v>
                </c:pt>
                <c:pt idx="1052">
                  <c:v>66.607845119999993</c:v>
                </c:pt>
                <c:pt idx="1053">
                  <c:v>66.671095679999993</c:v>
                </c:pt>
                <c:pt idx="1054">
                  <c:v>66.734384160000076</c:v>
                </c:pt>
                <c:pt idx="1055">
                  <c:v>66.797653679999996</c:v>
                </c:pt>
                <c:pt idx="1056">
                  <c:v>66.860923199999917</c:v>
                </c:pt>
                <c:pt idx="1057">
                  <c:v>66.924211679999999</c:v>
                </c:pt>
                <c:pt idx="1058">
                  <c:v>66.987500160000081</c:v>
                </c:pt>
                <c:pt idx="1059">
                  <c:v>67.050750720000082</c:v>
                </c:pt>
                <c:pt idx="1060">
                  <c:v>67.11405816000007</c:v>
                </c:pt>
                <c:pt idx="1061">
                  <c:v>67.17730872000007</c:v>
                </c:pt>
                <c:pt idx="1062">
                  <c:v>67.240578239999991</c:v>
                </c:pt>
                <c:pt idx="1063">
                  <c:v>67.303866720000073</c:v>
                </c:pt>
                <c:pt idx="1064">
                  <c:v>67.367136240000008</c:v>
                </c:pt>
                <c:pt idx="1065">
                  <c:v>67.430424720000076</c:v>
                </c:pt>
                <c:pt idx="1066">
                  <c:v>67.493694239999996</c:v>
                </c:pt>
                <c:pt idx="1067">
                  <c:v>67.556963759999931</c:v>
                </c:pt>
                <c:pt idx="1068">
                  <c:v>67.620252239999999</c:v>
                </c:pt>
                <c:pt idx="1069">
                  <c:v>67.68352175999992</c:v>
                </c:pt>
                <c:pt idx="1070">
                  <c:v>67.746791280000068</c:v>
                </c:pt>
                <c:pt idx="1071">
                  <c:v>67.81009872000007</c:v>
                </c:pt>
                <c:pt idx="1072">
                  <c:v>67.873349280000085</c:v>
                </c:pt>
                <c:pt idx="1073">
                  <c:v>67.936637759999925</c:v>
                </c:pt>
                <c:pt idx="1074">
                  <c:v>67.999926239999994</c:v>
                </c:pt>
                <c:pt idx="1075">
                  <c:v>68.063176799999994</c:v>
                </c:pt>
                <c:pt idx="1076">
                  <c:v>68.126465280000076</c:v>
                </c:pt>
                <c:pt idx="1077">
                  <c:v>68.189734799999997</c:v>
                </c:pt>
                <c:pt idx="1078">
                  <c:v>68.253004319999917</c:v>
                </c:pt>
                <c:pt idx="1079">
                  <c:v>68.316273840000065</c:v>
                </c:pt>
                <c:pt idx="1080">
                  <c:v>68.379562319999934</c:v>
                </c:pt>
                <c:pt idx="1081">
                  <c:v>68.442831840000068</c:v>
                </c:pt>
                <c:pt idx="1082">
                  <c:v>68.506745999999922</c:v>
                </c:pt>
                <c:pt idx="1083">
                  <c:v>68.570015520000069</c:v>
                </c:pt>
                <c:pt idx="1084">
                  <c:v>68.633285040000004</c:v>
                </c:pt>
                <c:pt idx="1085">
                  <c:v>68.69655455999991</c:v>
                </c:pt>
                <c:pt idx="1086">
                  <c:v>68.759843039999993</c:v>
                </c:pt>
                <c:pt idx="1087">
                  <c:v>68.823131520000075</c:v>
                </c:pt>
                <c:pt idx="1088">
                  <c:v>68.88640104000001</c:v>
                </c:pt>
                <c:pt idx="1089">
                  <c:v>68.949670559999916</c:v>
                </c:pt>
                <c:pt idx="1090">
                  <c:v>69.013262399999917</c:v>
                </c:pt>
                <c:pt idx="1091">
                  <c:v>69.076531920000065</c:v>
                </c:pt>
                <c:pt idx="1092">
                  <c:v>69.13982039999992</c:v>
                </c:pt>
                <c:pt idx="1093">
                  <c:v>69.203089920000068</c:v>
                </c:pt>
                <c:pt idx="1094">
                  <c:v>69.266359440000002</c:v>
                </c:pt>
                <c:pt idx="1095">
                  <c:v>69.32964792000007</c:v>
                </c:pt>
                <c:pt idx="1096">
                  <c:v>69.392936399999925</c:v>
                </c:pt>
                <c:pt idx="1097">
                  <c:v>69.456186959999926</c:v>
                </c:pt>
                <c:pt idx="1098">
                  <c:v>69.519456480000073</c:v>
                </c:pt>
                <c:pt idx="1099">
                  <c:v>69.582744959999928</c:v>
                </c:pt>
                <c:pt idx="1100">
                  <c:v>69.646014480000076</c:v>
                </c:pt>
                <c:pt idx="1101">
                  <c:v>69.709321920000065</c:v>
                </c:pt>
                <c:pt idx="1102">
                  <c:v>69.772572480000079</c:v>
                </c:pt>
                <c:pt idx="1103">
                  <c:v>69.835842000000014</c:v>
                </c:pt>
                <c:pt idx="1104">
                  <c:v>69.899130480000082</c:v>
                </c:pt>
                <c:pt idx="1105">
                  <c:v>69.962400000000002</c:v>
                </c:pt>
                <c:pt idx="1106">
                  <c:v>70.025669519999909</c:v>
                </c:pt>
                <c:pt idx="1107">
                  <c:v>70.088939040000071</c:v>
                </c:pt>
                <c:pt idx="1108">
                  <c:v>70.152227519999926</c:v>
                </c:pt>
                <c:pt idx="1109">
                  <c:v>70.215516000000008</c:v>
                </c:pt>
                <c:pt idx="1110">
                  <c:v>70.278785519999914</c:v>
                </c:pt>
                <c:pt idx="1111">
                  <c:v>70.342073999999997</c:v>
                </c:pt>
                <c:pt idx="1112">
                  <c:v>70.405343519999931</c:v>
                </c:pt>
                <c:pt idx="1113">
                  <c:v>70.468613040000079</c:v>
                </c:pt>
                <c:pt idx="1114">
                  <c:v>70.531882559999985</c:v>
                </c:pt>
                <c:pt idx="1115">
                  <c:v>70.59515207999992</c:v>
                </c:pt>
                <c:pt idx="1116">
                  <c:v>70.658459519999923</c:v>
                </c:pt>
                <c:pt idx="1117">
                  <c:v>70.721710079999923</c:v>
                </c:pt>
                <c:pt idx="1118">
                  <c:v>70.784998560000005</c:v>
                </c:pt>
                <c:pt idx="1119">
                  <c:v>70.848268079999926</c:v>
                </c:pt>
                <c:pt idx="1120">
                  <c:v>70.911537600000074</c:v>
                </c:pt>
                <c:pt idx="1121">
                  <c:v>70.974826079999929</c:v>
                </c:pt>
                <c:pt idx="1122">
                  <c:v>71.038114559999997</c:v>
                </c:pt>
                <c:pt idx="1123">
                  <c:v>71.101384079999917</c:v>
                </c:pt>
                <c:pt idx="1124">
                  <c:v>71.164634639999917</c:v>
                </c:pt>
                <c:pt idx="1125">
                  <c:v>71.22792312</c:v>
                </c:pt>
                <c:pt idx="1126">
                  <c:v>71.29119263999992</c:v>
                </c:pt>
                <c:pt idx="1127">
                  <c:v>71.354481119999988</c:v>
                </c:pt>
                <c:pt idx="1128">
                  <c:v>71.417769600000071</c:v>
                </c:pt>
                <c:pt idx="1129">
                  <c:v>71.481020160000071</c:v>
                </c:pt>
                <c:pt idx="1130">
                  <c:v>71.544308639999912</c:v>
                </c:pt>
                <c:pt idx="1131">
                  <c:v>71.607578160000074</c:v>
                </c:pt>
                <c:pt idx="1132">
                  <c:v>71.670866639999929</c:v>
                </c:pt>
                <c:pt idx="1133">
                  <c:v>71.734136160000077</c:v>
                </c:pt>
                <c:pt idx="1134">
                  <c:v>71.797386720000063</c:v>
                </c:pt>
                <c:pt idx="1135">
                  <c:v>71.860694160000065</c:v>
                </c:pt>
                <c:pt idx="1136">
                  <c:v>71.92396368</c:v>
                </c:pt>
                <c:pt idx="1137">
                  <c:v>71.98723319999992</c:v>
                </c:pt>
                <c:pt idx="1138">
                  <c:v>72.050502720000068</c:v>
                </c:pt>
                <c:pt idx="1139">
                  <c:v>72.113791199999923</c:v>
                </c:pt>
                <c:pt idx="1140">
                  <c:v>72.177060720000085</c:v>
                </c:pt>
                <c:pt idx="1141">
                  <c:v>72.240330239999992</c:v>
                </c:pt>
                <c:pt idx="1142">
                  <c:v>72.303599759999912</c:v>
                </c:pt>
                <c:pt idx="1143">
                  <c:v>72.366888239999994</c:v>
                </c:pt>
                <c:pt idx="1144">
                  <c:v>72.430176720000077</c:v>
                </c:pt>
                <c:pt idx="1145">
                  <c:v>72.493427280000077</c:v>
                </c:pt>
                <c:pt idx="1146">
                  <c:v>72.556715759999918</c:v>
                </c:pt>
                <c:pt idx="1147">
                  <c:v>72.62000424</c:v>
                </c:pt>
                <c:pt idx="1148">
                  <c:v>72.6832548</c:v>
                </c:pt>
                <c:pt idx="1149">
                  <c:v>72.746543280000068</c:v>
                </c:pt>
                <c:pt idx="1150">
                  <c:v>72.809812799999989</c:v>
                </c:pt>
                <c:pt idx="1151">
                  <c:v>72.873101280000071</c:v>
                </c:pt>
                <c:pt idx="1152">
                  <c:v>72.905674559999923</c:v>
                </c:pt>
              </c:numCache>
            </c:numRef>
          </c:xVal>
          <c:yVal>
            <c:numRef>
              <c:f>'Flow Rate Effect (Degredation)'!$P$4:$P$1156</c:f>
              <c:numCache>
                <c:formatCode>0.00</c:formatCode>
                <c:ptCount val="1153"/>
                <c:pt idx="0">
                  <c:v>12.139194040160399</c:v>
                </c:pt>
                <c:pt idx="1">
                  <c:v>3.6387087590745799</c:v>
                </c:pt>
                <c:pt idx="2">
                  <c:v>3.3236072175729898</c:v>
                </c:pt>
                <c:pt idx="3">
                  <c:v>3.4225783844147002</c:v>
                </c:pt>
                <c:pt idx="4">
                  <c:v>3.2876313709404998</c:v>
                </c:pt>
                <c:pt idx="5">
                  <c:v>3.5486222784147201</c:v>
                </c:pt>
                <c:pt idx="6">
                  <c:v>3.4765861773158999</c:v>
                </c:pt>
                <c:pt idx="7">
                  <c:v>3.05396689515876</c:v>
                </c:pt>
                <c:pt idx="8">
                  <c:v>3.51260147222537</c:v>
                </c:pt>
                <c:pt idx="9">
                  <c:v>3.06294804551086</c:v>
                </c:pt>
                <c:pt idx="10">
                  <c:v>3.2606540672424198</c:v>
                </c:pt>
                <c:pt idx="11">
                  <c:v>3.4405791463286302</c:v>
                </c:pt>
                <c:pt idx="12">
                  <c:v>3.34159789044873</c:v>
                </c:pt>
                <c:pt idx="13">
                  <c:v>3.3326020956731099</c:v>
                </c:pt>
                <c:pt idx="14">
                  <c:v>3.4315787653716598</c:v>
                </c:pt>
                <c:pt idx="15">
                  <c:v>3.1887353485298</c:v>
                </c:pt>
                <c:pt idx="16">
                  <c:v>2.8923801600934702</c:v>
                </c:pt>
                <c:pt idx="17">
                  <c:v>3.2966244162500198</c:v>
                </c:pt>
                <c:pt idx="18">
                  <c:v>4.9319999656415296</c:v>
                </c:pt>
                <c:pt idx="19">
                  <c:v>9.9310333765601104</c:v>
                </c:pt>
                <c:pt idx="20">
                  <c:v>18.267452437275999</c:v>
                </c:pt>
                <c:pt idx="21">
                  <c:v>23.634501412449801</c:v>
                </c:pt>
                <c:pt idx="22">
                  <c:v>27.904005085722201</c:v>
                </c:pt>
                <c:pt idx="23">
                  <c:v>33.737262300248901</c:v>
                </c:pt>
                <c:pt idx="24">
                  <c:v>36.440017368748997</c:v>
                </c:pt>
                <c:pt idx="25">
                  <c:v>40.890211418812498</c:v>
                </c:pt>
                <c:pt idx="26">
                  <c:v>43.490922221984903</c:v>
                </c:pt>
                <c:pt idx="27">
                  <c:v>45.821286776413402</c:v>
                </c:pt>
                <c:pt idx="28">
                  <c:v>49.287999929674001</c:v>
                </c:pt>
                <c:pt idx="29">
                  <c:v>50.764566885134798</c:v>
                </c:pt>
                <c:pt idx="30">
                  <c:v>52.538640288560899</c:v>
                </c:pt>
                <c:pt idx="31">
                  <c:v>54.258688807787102</c:v>
                </c:pt>
                <c:pt idx="32">
                  <c:v>55.8987126398792</c:v>
                </c:pt>
                <c:pt idx="33">
                  <c:v>57.0900111276205</c:v>
                </c:pt>
                <c:pt idx="34">
                  <c:v>58.658198847383197</c:v>
                </c:pt>
                <c:pt idx="35">
                  <c:v>59.694944533397198</c:v>
                </c:pt>
                <c:pt idx="36">
                  <c:v>61.036912355586203</c:v>
                </c:pt>
                <c:pt idx="37">
                  <c:v>61.411498688179599</c:v>
                </c:pt>
                <c:pt idx="38">
                  <c:v>62.389159180371202</c:v>
                </c:pt>
                <c:pt idx="39">
                  <c:v>63.119663425517899</c:v>
                </c:pt>
                <c:pt idx="40">
                  <c:v>64.030721783914601</c:v>
                </c:pt>
                <c:pt idx="41">
                  <c:v>64.666178780987096</c:v>
                </c:pt>
                <c:pt idx="42">
                  <c:v>65.291154150545793</c:v>
                </c:pt>
                <c:pt idx="43">
                  <c:v>65.879885576911207</c:v>
                </c:pt>
                <c:pt idx="44">
                  <c:v>66.252053438655096</c:v>
                </c:pt>
                <c:pt idx="45">
                  <c:v>66.689390205752801</c:v>
                </c:pt>
                <c:pt idx="46">
                  <c:v>67.231129787525603</c:v>
                </c:pt>
                <c:pt idx="47">
                  <c:v>67.593215266409203</c:v>
                </c:pt>
                <c:pt idx="48">
                  <c:v>67.9819898615726</c:v>
                </c:pt>
                <c:pt idx="49">
                  <c:v>68.059847623504197</c:v>
                </c:pt>
                <c:pt idx="50">
                  <c:v>68.475669920424494</c:v>
                </c:pt>
                <c:pt idx="51">
                  <c:v>69.101245554423599</c:v>
                </c:pt>
                <c:pt idx="52">
                  <c:v>69.257986439817302</c:v>
                </c:pt>
                <c:pt idx="53">
                  <c:v>69.702842827194502</c:v>
                </c:pt>
                <c:pt idx="54">
                  <c:v>69.676643751340507</c:v>
                </c:pt>
                <c:pt idx="55">
                  <c:v>70.017535374546</c:v>
                </c:pt>
                <c:pt idx="56">
                  <c:v>70.332789873173297</c:v>
                </c:pt>
                <c:pt idx="57">
                  <c:v>70.674952058571193</c:v>
                </c:pt>
                <c:pt idx="58">
                  <c:v>70.938605740068695</c:v>
                </c:pt>
                <c:pt idx="59">
                  <c:v>71.387722634644703</c:v>
                </c:pt>
                <c:pt idx="60">
                  <c:v>71.361272342840294</c:v>
                </c:pt>
                <c:pt idx="61">
                  <c:v>71.758443426706805</c:v>
                </c:pt>
                <c:pt idx="62">
                  <c:v>71.731937537862194</c:v>
                </c:pt>
                <c:pt idx="63">
                  <c:v>71.7054356279845</c:v>
                </c:pt>
                <c:pt idx="64">
                  <c:v>71.824726062536698</c:v>
                </c:pt>
                <c:pt idx="65">
                  <c:v>71.731937537862194</c:v>
                </c:pt>
                <c:pt idx="66">
                  <c:v>71.652443740353206</c:v>
                </c:pt>
                <c:pt idx="67">
                  <c:v>71.944096160142607</c:v>
                </c:pt>
                <c:pt idx="68">
                  <c:v>71.652443740353206</c:v>
                </c:pt>
                <c:pt idx="69">
                  <c:v>71.997175677174496</c:v>
                </c:pt>
                <c:pt idx="70">
                  <c:v>72.076824887782706</c:v>
                </c:pt>
                <c:pt idx="71">
                  <c:v>72.129944332239006</c:v>
                </c:pt>
                <c:pt idx="72">
                  <c:v>72.183079764489094</c:v>
                </c:pt>
                <c:pt idx="73">
                  <c:v>71.731937537862194</c:v>
                </c:pt>
                <c:pt idx="74">
                  <c:v>70.530110684257593</c:v>
                </c:pt>
                <c:pt idx="75">
                  <c:v>67.800455169671196</c:v>
                </c:pt>
                <c:pt idx="76">
                  <c:v>67.140724807167302</c:v>
                </c:pt>
                <c:pt idx="77">
                  <c:v>62.754033913908799</c:v>
                </c:pt>
                <c:pt idx="78">
                  <c:v>59.905508829064097</c:v>
                </c:pt>
                <c:pt idx="79">
                  <c:v>56.992460373753801</c:v>
                </c:pt>
                <c:pt idx="80">
                  <c:v>55.910831982179801</c:v>
                </c:pt>
                <c:pt idx="81">
                  <c:v>53.086282349601802</c:v>
                </c:pt>
                <c:pt idx="82">
                  <c:v>50.329689955839299</c:v>
                </c:pt>
                <c:pt idx="83">
                  <c:v>48.171227798787399</c:v>
                </c:pt>
                <c:pt idx="84">
                  <c:v>46.096132403775499</c:v>
                </c:pt>
                <c:pt idx="85">
                  <c:v>44.090464360746097</c:v>
                </c:pt>
                <c:pt idx="86">
                  <c:v>42.983469736996703</c:v>
                </c:pt>
                <c:pt idx="87">
                  <c:v>41.771502924648203</c:v>
                </c:pt>
                <c:pt idx="88">
                  <c:v>40.856830838157897</c:v>
                </c:pt>
                <c:pt idx="89">
                  <c:v>40.790089306652199</c:v>
                </c:pt>
                <c:pt idx="90">
                  <c:v>38.513801321767801</c:v>
                </c:pt>
                <c:pt idx="91">
                  <c:v>38.26146486607</c:v>
                </c:pt>
                <c:pt idx="92">
                  <c:v>37.572122439613501</c:v>
                </c:pt>
                <c:pt idx="93">
                  <c:v>37.114051889339898</c:v>
                </c:pt>
                <c:pt idx="94">
                  <c:v>36.353232324691596</c:v>
                </c:pt>
                <c:pt idx="95">
                  <c:v>35.746928622560098</c:v>
                </c:pt>
                <c:pt idx="96">
                  <c:v>35.293563418509002</c:v>
                </c:pt>
                <c:pt idx="97">
                  <c:v>34.916646743901303</c:v>
                </c:pt>
                <c:pt idx="98">
                  <c:v>34.540533720420399</c:v>
                </c:pt>
                <c:pt idx="99">
                  <c:v>33.897623939290298</c:v>
                </c:pt>
                <c:pt idx="100">
                  <c:v>33.150511219041597</c:v>
                </c:pt>
                <c:pt idx="101">
                  <c:v>33.107914410457902</c:v>
                </c:pt>
                <c:pt idx="102">
                  <c:v>32.2793243557689</c:v>
                </c:pt>
                <c:pt idx="103">
                  <c:v>31.803055011628899</c:v>
                </c:pt>
                <c:pt idx="104">
                  <c:v>31.560123258215398</c:v>
                </c:pt>
                <c:pt idx="105">
                  <c:v>31.180552579063502</c:v>
                </c:pt>
                <c:pt idx="106">
                  <c:v>30.570733415482898</c:v>
                </c:pt>
                <c:pt idx="107">
                  <c:v>30.4028774747953</c:v>
                </c:pt>
                <c:pt idx="108">
                  <c:v>30.130451503454999</c:v>
                </c:pt>
                <c:pt idx="109">
                  <c:v>30.7282512525668</c:v>
                </c:pt>
                <c:pt idx="110">
                  <c:v>29.639053775048598</c:v>
                </c:pt>
                <c:pt idx="111">
                  <c:v>29.294844820658799</c:v>
                </c:pt>
                <c:pt idx="112">
                  <c:v>29.253168127283399</c:v>
                </c:pt>
                <c:pt idx="113">
                  <c:v>29.065744665166299</c:v>
                </c:pt>
                <c:pt idx="114">
                  <c:v>28.982509174554099</c:v>
                </c:pt>
                <c:pt idx="115">
                  <c:v>28.463174587189101</c:v>
                </c:pt>
                <c:pt idx="116">
                  <c:v>28.193723153591701</c:v>
                </c:pt>
                <c:pt idx="117">
                  <c:v>28.152305564588101</c:v>
                </c:pt>
                <c:pt idx="118">
                  <c:v>27.738663219033398</c:v>
                </c:pt>
                <c:pt idx="119">
                  <c:v>27.862654191461299</c:v>
                </c:pt>
                <c:pt idx="120">
                  <c:v>27.6147592679993</c:v>
                </c:pt>
                <c:pt idx="121">
                  <c:v>27.4703144810005</c:v>
                </c:pt>
                <c:pt idx="122">
                  <c:v>27.3465986579149</c:v>
                </c:pt>
                <c:pt idx="123">
                  <c:v>27.3465986579149</c:v>
                </c:pt>
                <c:pt idx="124">
                  <c:v>27.140598083411401</c:v>
                </c:pt>
                <c:pt idx="125">
                  <c:v>26.9656866904838</c:v>
                </c:pt>
                <c:pt idx="126">
                  <c:v>26.8731561934101</c:v>
                </c:pt>
                <c:pt idx="127">
                  <c:v>27.037687866379901</c:v>
                </c:pt>
                <c:pt idx="128">
                  <c:v>26.667706999598298</c:v>
                </c:pt>
                <c:pt idx="129">
                  <c:v>26.677974081454501</c:v>
                </c:pt>
                <c:pt idx="130">
                  <c:v>26.5137771524155</c:v>
                </c:pt>
                <c:pt idx="131">
                  <c:v>26.298499882144299</c:v>
                </c:pt>
                <c:pt idx="132">
                  <c:v>26.575333105938199</c:v>
                </c:pt>
                <c:pt idx="133">
                  <c:v>26.4214831489208</c:v>
                </c:pt>
                <c:pt idx="134">
                  <c:v>26.052790068899402</c:v>
                </c:pt>
                <c:pt idx="135">
                  <c:v>26.175602228508399</c:v>
                </c:pt>
                <c:pt idx="136">
                  <c:v>26.216558607840302</c:v>
                </c:pt>
                <c:pt idx="137">
                  <c:v>26.1141854693855</c:v>
                </c:pt>
                <c:pt idx="138">
                  <c:v>26.134655348510801</c:v>
                </c:pt>
                <c:pt idx="139">
                  <c:v>25.940287554592199</c:v>
                </c:pt>
                <c:pt idx="140">
                  <c:v>26.0937179634419</c:v>
                </c:pt>
                <c:pt idx="141">
                  <c:v>25.991416012199799</c:v>
                </c:pt>
                <c:pt idx="142">
                  <c:v>25.684865366815899</c:v>
                </c:pt>
                <c:pt idx="143">
                  <c:v>25.6746564688505</c:v>
                </c:pt>
                <c:pt idx="144">
                  <c:v>25.725708044226199</c:v>
                </c:pt>
                <c:pt idx="145">
                  <c:v>25.562393997132599</c:v>
                </c:pt>
                <c:pt idx="146">
                  <c:v>25.358463661047399</c:v>
                </c:pt>
                <c:pt idx="147">
                  <c:v>25.358463661047399</c:v>
                </c:pt>
                <c:pt idx="148">
                  <c:v>25.429812780383099</c:v>
                </c:pt>
                <c:pt idx="149">
                  <c:v>25.236218435861701</c:v>
                </c:pt>
                <c:pt idx="150">
                  <c:v>25.297330467505802</c:v>
                </c:pt>
                <c:pt idx="151">
                  <c:v>25.236218435861701</c:v>
                </c:pt>
                <c:pt idx="152">
                  <c:v>25.460399383215599</c:v>
                </c:pt>
                <c:pt idx="153">
                  <c:v>25.399230887257499</c:v>
                </c:pt>
                <c:pt idx="154">
                  <c:v>25.287143953599202</c:v>
                </c:pt>
                <c:pt idx="155">
                  <c:v>25.531789719971901</c:v>
                </c:pt>
                <c:pt idx="156">
                  <c:v>25.399230887257499</c:v>
                </c:pt>
                <c:pt idx="157">
                  <c:v>25.4400075296188</c:v>
                </c:pt>
                <c:pt idx="158">
                  <c:v>25.358463661047399</c:v>
                </c:pt>
                <c:pt idx="159">
                  <c:v>25.521589080201</c:v>
                </c:pt>
                <c:pt idx="160">
                  <c:v>25.521589080201</c:v>
                </c:pt>
                <c:pt idx="161">
                  <c:v>25.746132926798602</c:v>
                </c:pt>
                <c:pt idx="162">
                  <c:v>25.480793592482001</c:v>
                </c:pt>
                <c:pt idx="163">
                  <c:v>25.593004170276</c:v>
                </c:pt>
                <c:pt idx="164">
                  <c:v>25.4909918752222</c:v>
                </c:pt>
                <c:pt idx="165">
                  <c:v>25.501190157962299</c:v>
                </c:pt>
                <c:pt idx="166">
                  <c:v>25.429812780383099</c:v>
                </c:pt>
                <c:pt idx="167">
                  <c:v>25.399230887257499</c:v>
                </c:pt>
                <c:pt idx="168">
                  <c:v>25.501190157962299</c:v>
                </c:pt>
                <c:pt idx="169">
                  <c:v>25.256586762658799</c:v>
                </c:pt>
                <c:pt idx="170">
                  <c:v>25.501190157962299</c:v>
                </c:pt>
                <c:pt idx="171">
                  <c:v>25.633825598958499</c:v>
                </c:pt>
                <c:pt idx="172">
                  <c:v>25.623619061841399</c:v>
                </c:pt>
                <c:pt idx="173">
                  <c:v>25.276957439692701</c:v>
                </c:pt>
                <c:pt idx="174">
                  <c:v>25.358463661047399</c:v>
                </c:pt>
                <c:pt idx="175">
                  <c:v>25.378846097405301</c:v>
                </c:pt>
                <c:pt idx="176">
                  <c:v>25.297330467505802</c:v>
                </c:pt>
                <c:pt idx="177">
                  <c:v>25.236218435861701</c:v>
                </c:pt>
                <c:pt idx="178">
                  <c:v>25.276957439692701</c:v>
                </c:pt>
                <c:pt idx="179">
                  <c:v>25.460399383215599</c:v>
                </c:pt>
                <c:pt idx="180">
                  <c:v>25.4909918752222</c:v>
                </c:pt>
                <c:pt idx="181">
                  <c:v>25.450203456417199</c:v>
                </c:pt>
                <c:pt idx="182">
                  <c:v>25.093705909385701</c:v>
                </c:pt>
                <c:pt idx="183">
                  <c:v>25.521589080201</c:v>
                </c:pt>
                <c:pt idx="184">
                  <c:v>25.358463661047399</c:v>
                </c:pt>
                <c:pt idx="185">
                  <c:v>25.582799992915401</c:v>
                </c:pt>
                <c:pt idx="186">
                  <c:v>25.4400075296188</c:v>
                </c:pt>
                <c:pt idx="187">
                  <c:v>25.572596995024</c:v>
                </c:pt>
                <c:pt idx="188">
                  <c:v>25.746132926798602</c:v>
                </c:pt>
                <c:pt idx="189">
                  <c:v>25.460399383215599</c:v>
                </c:pt>
                <c:pt idx="190">
                  <c:v>25.470596487848798</c:v>
                </c:pt>
                <c:pt idx="191">
                  <c:v>25.297330467505802</c:v>
                </c:pt>
                <c:pt idx="192">
                  <c:v>25.480793592482001</c:v>
                </c:pt>
                <c:pt idx="193">
                  <c:v>25.776774977545301</c:v>
                </c:pt>
                <c:pt idx="194">
                  <c:v>25.236218435861701</c:v>
                </c:pt>
                <c:pt idx="195">
                  <c:v>25.114057799697999</c:v>
                </c:pt>
                <c:pt idx="196">
                  <c:v>25.297330467505802</c:v>
                </c:pt>
                <c:pt idx="197">
                  <c:v>25.572596995024</c:v>
                </c:pt>
                <c:pt idx="198">
                  <c:v>25.6032083476365</c:v>
                </c:pt>
                <c:pt idx="199">
                  <c:v>25.480793592482001</c:v>
                </c:pt>
                <c:pt idx="200">
                  <c:v>25.644032136075602</c:v>
                </c:pt>
                <c:pt idx="201">
                  <c:v>25.807421756547399</c:v>
                </c:pt>
                <c:pt idx="202">
                  <c:v>25.562393997132599</c:v>
                </c:pt>
                <c:pt idx="203">
                  <c:v>25.684865366815899</c:v>
                </c:pt>
                <c:pt idx="204">
                  <c:v>25.338083577640202</c:v>
                </c:pt>
                <c:pt idx="205">
                  <c:v>25.593004170276</c:v>
                </c:pt>
                <c:pt idx="206">
                  <c:v>25.623619061841399</c:v>
                </c:pt>
                <c:pt idx="207">
                  <c:v>25.8687318708356</c:v>
                </c:pt>
                <c:pt idx="208">
                  <c:v>25.786989782412199</c:v>
                </c:pt>
                <c:pt idx="209">
                  <c:v>25.705285524413998</c:v>
                </c:pt>
                <c:pt idx="210">
                  <c:v>26.011871660483902</c:v>
                </c:pt>
                <c:pt idx="211">
                  <c:v>25.644032136075602</c:v>
                </c:pt>
                <c:pt idx="212">
                  <c:v>25.695075445614901</c:v>
                </c:pt>
                <c:pt idx="213">
                  <c:v>25.797205769479799</c:v>
                </c:pt>
                <c:pt idx="214">
                  <c:v>25.715496784320099</c:v>
                </c:pt>
                <c:pt idx="215">
                  <c:v>25.664447570885201</c:v>
                </c:pt>
                <c:pt idx="216">
                  <c:v>25.930063284451698</c:v>
                </c:pt>
                <c:pt idx="217">
                  <c:v>25.8380744479214</c:v>
                </c:pt>
                <c:pt idx="218">
                  <c:v>25.991416012199799</c:v>
                </c:pt>
                <c:pt idx="219">
                  <c:v>25.9096171124074</c:v>
                </c:pt>
                <c:pt idx="220">
                  <c:v>26.001643836341898</c:v>
                </c:pt>
                <c:pt idx="221">
                  <c:v>26.339484785942499</c:v>
                </c:pt>
                <c:pt idx="222">
                  <c:v>26.175602228508399</c:v>
                </c:pt>
                <c:pt idx="223">
                  <c:v>26.0630214495147</c:v>
                </c:pt>
                <c:pt idx="224">
                  <c:v>25.991416012199799</c:v>
                </c:pt>
                <c:pt idx="225">
                  <c:v>26.278010997734501</c:v>
                </c:pt>
                <c:pt idx="226">
                  <c:v>26.001643836341898</c:v>
                </c:pt>
                <c:pt idx="227">
                  <c:v>26.1141854693855</c:v>
                </c:pt>
                <c:pt idx="228">
                  <c:v>26.278010997734501</c:v>
                </c:pt>
                <c:pt idx="229">
                  <c:v>26.175602228508399</c:v>
                </c:pt>
                <c:pt idx="230">
                  <c:v>26.052790068899402</c:v>
                </c:pt>
                <c:pt idx="231">
                  <c:v>26.155127601368299</c:v>
                </c:pt>
                <c:pt idx="232">
                  <c:v>26.073252830129899</c:v>
                </c:pt>
                <c:pt idx="233">
                  <c:v>26.144891474939499</c:v>
                </c:pt>
                <c:pt idx="234">
                  <c:v>26.134655348510801</c:v>
                </c:pt>
                <c:pt idx="235">
                  <c:v>26.339484785942499</c:v>
                </c:pt>
                <c:pt idx="236">
                  <c:v>26.237040361134198</c:v>
                </c:pt>
                <c:pt idx="237">
                  <c:v>26.216558607840302</c:v>
                </c:pt>
                <c:pt idx="238">
                  <c:v>26.6061188348997</c:v>
                </c:pt>
                <c:pt idx="239">
                  <c:v>26.441988691927602</c:v>
                </c:pt>
                <c:pt idx="240">
                  <c:v>26.278010997734501</c:v>
                </c:pt>
                <c:pt idx="241">
                  <c:v>26.524034689602001</c:v>
                </c:pt>
                <c:pt idx="242">
                  <c:v>26.483006924528102</c:v>
                </c:pt>
                <c:pt idx="243">
                  <c:v>26.524034689602001</c:v>
                </c:pt>
                <c:pt idx="244">
                  <c:v>26.411231568146398</c:v>
                </c:pt>
                <c:pt idx="245">
                  <c:v>26.4624966169456</c:v>
                </c:pt>
                <c:pt idx="246">
                  <c:v>26.339484785942499</c:v>
                </c:pt>
                <c:pt idx="247">
                  <c:v>26.175602228508399</c:v>
                </c:pt>
                <c:pt idx="248">
                  <c:v>26.472751770736799</c:v>
                </c:pt>
                <c:pt idx="249">
                  <c:v>26.339484785942499</c:v>
                </c:pt>
                <c:pt idx="250">
                  <c:v>26.503519615228999</c:v>
                </c:pt>
                <c:pt idx="251">
                  <c:v>26.585594220295501</c:v>
                </c:pt>
                <c:pt idx="252">
                  <c:v>26.6163823354239</c:v>
                </c:pt>
                <c:pt idx="253">
                  <c:v>26.565071991580901</c:v>
                </c:pt>
                <c:pt idx="254">
                  <c:v>26.278010997734501</c:v>
                </c:pt>
                <c:pt idx="255">
                  <c:v>26.5137771524155</c:v>
                </c:pt>
                <c:pt idx="256">
                  <c:v>26.677974081454501</c:v>
                </c:pt>
                <c:pt idx="257">
                  <c:v>27.120011240368001</c:v>
                </c:pt>
                <c:pt idx="258">
                  <c:v>26.503519615228999</c:v>
                </c:pt>
                <c:pt idx="259">
                  <c:v>26.441988691927602</c:v>
                </c:pt>
                <c:pt idx="260">
                  <c:v>26.565071991580901</c:v>
                </c:pt>
                <c:pt idx="261">
                  <c:v>26.647175223995902</c:v>
                </c:pt>
                <c:pt idx="262">
                  <c:v>26.6266458359481</c:v>
                </c:pt>
                <c:pt idx="263">
                  <c:v>26.6882411633107</c:v>
                </c:pt>
                <c:pt idx="264">
                  <c:v>26.6266458359481</c:v>
                </c:pt>
                <c:pt idx="265">
                  <c:v>26.6882411633107</c:v>
                </c:pt>
                <c:pt idx="266">
                  <c:v>26.7498579886648</c:v>
                </c:pt>
                <c:pt idx="267">
                  <c:v>26.7704017103753</c:v>
                </c:pt>
                <c:pt idx="268">
                  <c:v>26.708777715688701</c:v>
                </c:pt>
                <c:pt idx="269">
                  <c:v>27.0068267950492</c:v>
                </c:pt>
                <c:pt idx="270">
                  <c:v>27.181778972872301</c:v>
                </c:pt>
                <c:pt idx="271">
                  <c:v>27.058265111268099</c:v>
                </c:pt>
                <c:pt idx="272">
                  <c:v>26.914274738447201</c:v>
                </c:pt>
                <c:pt idx="273">
                  <c:v>26.811496327022201</c:v>
                </c:pt>
                <c:pt idx="274">
                  <c:v>26.832047223072198</c:v>
                </c:pt>
                <c:pt idx="275">
                  <c:v>26.975970518323201</c:v>
                </c:pt>
                <c:pt idx="276">
                  <c:v>27.120011240368001</c:v>
                </c:pt>
                <c:pt idx="277">
                  <c:v>27.120011240368001</c:v>
                </c:pt>
                <c:pt idx="278">
                  <c:v>27.2641695809799</c:v>
                </c:pt>
                <c:pt idx="279">
                  <c:v>27.222969470566898</c:v>
                </c:pt>
                <c:pt idx="280">
                  <c:v>27.305379308598901</c:v>
                </c:pt>
                <c:pt idx="281">
                  <c:v>27.222969470566898</c:v>
                </c:pt>
                <c:pt idx="282">
                  <c:v>27.490942216295199</c:v>
                </c:pt>
                <c:pt idx="283">
                  <c:v>27.1611873273927</c:v>
                </c:pt>
                <c:pt idx="284">
                  <c:v>27.356905300014201</c:v>
                </c:pt>
                <c:pt idx="285">
                  <c:v>27.4084457324022</c:v>
                </c:pt>
                <c:pt idx="286">
                  <c:v>27.511572362075899</c:v>
                </c:pt>
                <c:pt idx="287">
                  <c:v>27.336293219089502</c:v>
                </c:pt>
                <c:pt idx="288">
                  <c:v>27.4496891556288</c:v>
                </c:pt>
                <c:pt idx="289">
                  <c:v>27.2641695809799</c:v>
                </c:pt>
                <c:pt idx="290">
                  <c:v>27.6250815782677</c:v>
                </c:pt>
                <c:pt idx="291">
                  <c:v>27.429066239617001</c:v>
                </c:pt>
                <c:pt idx="292">
                  <c:v>27.6147592679993</c:v>
                </c:pt>
                <c:pt idx="293">
                  <c:v>27.800647819934099</c:v>
                </c:pt>
                <c:pt idx="294">
                  <c:v>27.4703144810005</c:v>
                </c:pt>
                <c:pt idx="295">
                  <c:v>27.4496891556288</c:v>
                </c:pt>
                <c:pt idx="296">
                  <c:v>27.666375648492199</c:v>
                </c:pt>
                <c:pt idx="297">
                  <c:v>27.4703144810005</c:v>
                </c:pt>
                <c:pt idx="298">
                  <c:v>27.6354038885361</c:v>
                </c:pt>
                <c:pt idx="299">
                  <c:v>27.748992776842801</c:v>
                </c:pt>
                <c:pt idx="300">
                  <c:v>28.2455091116455</c:v>
                </c:pt>
                <c:pt idx="301">
                  <c:v>27.4703144810005</c:v>
                </c:pt>
                <c:pt idx="302">
                  <c:v>27.532204918906402</c:v>
                </c:pt>
                <c:pt idx="303">
                  <c:v>27.779983868097101</c:v>
                </c:pt>
                <c:pt idx="304">
                  <c:v>27.697352239011501</c:v>
                </c:pt>
                <c:pt idx="305">
                  <c:v>28.007420474537099</c:v>
                </c:pt>
                <c:pt idx="306">
                  <c:v>27.904003874826</c:v>
                </c:pt>
                <c:pt idx="307">
                  <c:v>28.0901973942665</c:v>
                </c:pt>
                <c:pt idx="308">
                  <c:v>27.872991006996202</c:v>
                </c:pt>
                <c:pt idx="309">
                  <c:v>27.779983868097101</c:v>
                </c:pt>
                <c:pt idx="310">
                  <c:v>27.883327822531101</c:v>
                </c:pt>
                <c:pt idx="311">
                  <c:v>27.904003874826</c:v>
                </c:pt>
                <c:pt idx="312">
                  <c:v>28.059151804131101</c:v>
                </c:pt>
                <c:pt idx="313">
                  <c:v>28.214435592439699</c:v>
                </c:pt>
                <c:pt idx="314">
                  <c:v>28.173013144497901</c:v>
                </c:pt>
                <c:pt idx="315">
                  <c:v>28.193723153591701</c:v>
                </c:pt>
                <c:pt idx="316">
                  <c:v>28.235150461612001</c:v>
                </c:pt>
                <c:pt idx="317">
                  <c:v>28.214435592439699</c:v>
                </c:pt>
                <c:pt idx="318">
                  <c:v>28.3180342529553</c:v>
                </c:pt>
                <c:pt idx="319">
                  <c:v>28.214435592439699</c:v>
                </c:pt>
                <c:pt idx="320">
                  <c:v>28.442432946758998</c:v>
                </c:pt>
                <c:pt idx="321">
                  <c:v>28.546165526462602</c:v>
                </c:pt>
                <c:pt idx="322">
                  <c:v>28.587675630655401</c:v>
                </c:pt>
                <c:pt idx="323">
                  <c:v>28.442432946758998</c:v>
                </c:pt>
                <c:pt idx="324">
                  <c:v>28.5669193585348</c:v>
                </c:pt>
                <c:pt idx="325">
                  <c:v>28.5046651801694</c:v>
                </c:pt>
                <c:pt idx="326">
                  <c:v>28.608434343398301</c:v>
                </c:pt>
                <c:pt idx="327">
                  <c:v>29.065745892104498</c:v>
                </c:pt>
                <c:pt idx="328">
                  <c:v>28.6707251311019</c:v>
                </c:pt>
                <c:pt idx="329">
                  <c:v>28.6707251311019</c:v>
                </c:pt>
                <c:pt idx="330">
                  <c:v>28.6707251311019</c:v>
                </c:pt>
                <c:pt idx="331">
                  <c:v>28.6707251311019</c:v>
                </c:pt>
                <c:pt idx="332">
                  <c:v>28.587675630655401</c:v>
                </c:pt>
                <c:pt idx="333">
                  <c:v>28.733037905083101</c:v>
                </c:pt>
                <c:pt idx="334">
                  <c:v>28.733037905083101</c:v>
                </c:pt>
                <c:pt idx="335">
                  <c:v>28.920108300036301</c:v>
                </c:pt>
                <c:pt idx="336">
                  <c:v>28.816155831438799</c:v>
                </c:pt>
                <c:pt idx="337">
                  <c:v>28.733037905083101</c:v>
                </c:pt>
                <c:pt idx="338">
                  <c:v>28.899312908962401</c:v>
                </c:pt>
                <c:pt idx="339">
                  <c:v>29.065744665166299</c:v>
                </c:pt>
                <c:pt idx="340">
                  <c:v>28.7122645365449</c:v>
                </c:pt>
                <c:pt idx="341">
                  <c:v>29.107377131417199</c:v>
                </c:pt>
                <c:pt idx="342">
                  <c:v>29.1906715289606</c:v>
                </c:pt>
                <c:pt idx="343">
                  <c:v>29.169844244996298</c:v>
                </c:pt>
                <c:pt idx="344">
                  <c:v>29.086559671064201</c:v>
                </c:pt>
                <c:pt idx="345">
                  <c:v>29.024122014421</c:v>
                </c:pt>
                <c:pt idx="346">
                  <c:v>31.106844669458201</c:v>
                </c:pt>
                <c:pt idx="347">
                  <c:v>29.2115012702765</c:v>
                </c:pt>
                <c:pt idx="348">
                  <c:v>29.065744665166299</c:v>
                </c:pt>
                <c:pt idx="349">
                  <c:v>29.065744665166299</c:v>
                </c:pt>
                <c:pt idx="350">
                  <c:v>29.983934534202302</c:v>
                </c:pt>
                <c:pt idx="351">
                  <c:v>29.357378314075401</c:v>
                </c:pt>
                <c:pt idx="352">
                  <c:v>29.315686857436202</c:v>
                </c:pt>
                <c:pt idx="353">
                  <c:v>29.3990796187027</c:v>
                </c:pt>
                <c:pt idx="354">
                  <c:v>29.274005244134798</c:v>
                </c:pt>
                <c:pt idx="355">
                  <c:v>29.3052658390475</c:v>
                </c:pt>
                <c:pt idx="356">
                  <c:v>29.628613035056699</c:v>
                </c:pt>
                <c:pt idx="357">
                  <c:v>29.3886536769012</c:v>
                </c:pt>
                <c:pt idx="358">
                  <c:v>29.555547607614301</c:v>
                </c:pt>
                <c:pt idx="359">
                  <c:v>29.5242426670636</c:v>
                </c:pt>
                <c:pt idx="360">
                  <c:v>29.5868574832257</c:v>
                </c:pt>
                <c:pt idx="361">
                  <c:v>29.649494515040601</c:v>
                </c:pt>
                <c:pt idx="362">
                  <c:v>29.722599460339801</c:v>
                </c:pt>
                <c:pt idx="363">
                  <c:v>29.8375390621839</c:v>
                </c:pt>
                <c:pt idx="364">
                  <c:v>29.9002651144759</c:v>
                </c:pt>
                <c:pt idx="365">
                  <c:v>29.94209486762</c:v>
                </c:pt>
                <c:pt idx="366">
                  <c:v>29.670378465182502</c:v>
                </c:pt>
                <c:pt idx="367">
                  <c:v>29.795734072095598</c:v>
                </c:pt>
                <c:pt idx="368">
                  <c:v>29.868899612024599</c:v>
                </c:pt>
                <c:pt idx="369">
                  <c:v>29.827087195951901</c:v>
                </c:pt>
                <c:pt idx="370">
                  <c:v>30.004858086501599</c:v>
                </c:pt>
                <c:pt idx="371">
                  <c:v>29.94209486762</c:v>
                </c:pt>
                <c:pt idx="372">
                  <c:v>29.8793539539755</c:v>
                </c:pt>
                <c:pt idx="373">
                  <c:v>29.8793539539755</c:v>
                </c:pt>
                <c:pt idx="374">
                  <c:v>29.921178752161701</c:v>
                </c:pt>
                <c:pt idx="375">
                  <c:v>29.764387133873299</c:v>
                </c:pt>
                <c:pt idx="376">
                  <c:v>29.921178752161701</c:v>
                </c:pt>
                <c:pt idx="377">
                  <c:v>30.0676436264859</c:v>
                </c:pt>
                <c:pt idx="378">
                  <c:v>30.025784118923301</c:v>
                </c:pt>
                <c:pt idx="379">
                  <c:v>30.2456576556493</c:v>
                </c:pt>
                <c:pt idx="380">
                  <c:v>30.5812300248251</c:v>
                </c:pt>
                <c:pt idx="381">
                  <c:v>30.4658047512834</c:v>
                </c:pt>
                <c:pt idx="382">
                  <c:v>30.560238054176999</c:v>
                </c:pt>
                <c:pt idx="383">
                  <c:v>30.602224491842598</c:v>
                </c:pt>
                <c:pt idx="384">
                  <c:v>30.4867854955376</c:v>
                </c:pt>
                <c:pt idx="385">
                  <c:v>30.549742692871099</c:v>
                </c:pt>
                <c:pt idx="386">
                  <c:v>30.696730189465399</c:v>
                </c:pt>
                <c:pt idx="387">
                  <c:v>30.675724481508201</c:v>
                </c:pt>
                <c:pt idx="388">
                  <c:v>30.4867854955376</c:v>
                </c:pt>
                <c:pt idx="389">
                  <c:v>30.7387491048889</c:v>
                </c:pt>
                <c:pt idx="390">
                  <c:v>30.507768733491599</c:v>
                </c:pt>
                <c:pt idx="391">
                  <c:v>30.3819066994166</c:v>
                </c:pt>
                <c:pt idx="392">
                  <c:v>30.570733415482898</c:v>
                </c:pt>
                <c:pt idx="393">
                  <c:v>30.591726634167198</c:v>
                </c:pt>
                <c:pt idx="394">
                  <c:v>30.4658047512834</c:v>
                </c:pt>
                <c:pt idx="395">
                  <c:v>30.970032076752201</c:v>
                </c:pt>
                <c:pt idx="396">
                  <c:v>30.770270168585402</c:v>
                </c:pt>
                <c:pt idx="397">
                  <c:v>30.696730189465399</c:v>
                </c:pt>
                <c:pt idx="398">
                  <c:v>30.759762313545298</c:v>
                </c:pt>
                <c:pt idx="399">
                  <c:v>30.780778023625398</c:v>
                </c:pt>
                <c:pt idx="400">
                  <c:v>30.7177383970607</c:v>
                </c:pt>
                <c:pt idx="401">
                  <c:v>30.6337205621289</c:v>
                </c:pt>
                <c:pt idx="402">
                  <c:v>30.654721272594202</c:v>
                </c:pt>
                <c:pt idx="403">
                  <c:v>30.612722349517998</c:v>
                </c:pt>
                <c:pt idx="404">
                  <c:v>30.812306593081601</c:v>
                </c:pt>
                <c:pt idx="405">
                  <c:v>30.896409481801001</c:v>
                </c:pt>
                <c:pt idx="406">
                  <c:v>31.159489228526201</c:v>
                </c:pt>
                <c:pt idx="407">
                  <c:v>31.0752609481506</c:v>
                </c:pt>
                <c:pt idx="408">
                  <c:v>31.243757713333</c:v>
                </c:pt>
                <c:pt idx="409">
                  <c:v>31.0542101555044</c:v>
                </c:pt>
                <c:pt idx="410">
                  <c:v>31.328066440970801</c:v>
                </c:pt>
                <c:pt idx="411">
                  <c:v>31.148958809645901</c:v>
                </c:pt>
                <c:pt idx="412">
                  <c:v>31.285907044395898</c:v>
                </c:pt>
                <c:pt idx="413">
                  <c:v>31.264831120975899</c:v>
                </c:pt>
                <c:pt idx="414">
                  <c:v>31.328066440970801</c:v>
                </c:pt>
                <c:pt idx="415">
                  <c:v>31.180552579063502</c:v>
                </c:pt>
                <c:pt idx="416">
                  <c:v>31.370235907866402</c:v>
                </c:pt>
                <c:pt idx="417">
                  <c:v>31.433509000587701</c:v>
                </c:pt>
                <c:pt idx="418">
                  <c:v>31.855910140770199</c:v>
                </c:pt>
                <c:pt idx="419">
                  <c:v>31.665704549753201</c:v>
                </c:pt>
                <c:pt idx="420">
                  <c:v>31.380780163527099</c:v>
                </c:pt>
                <c:pt idx="421">
                  <c:v>31.602348197981101</c:v>
                </c:pt>
                <c:pt idx="422">
                  <c:v>31.623464455684399</c:v>
                </c:pt>
                <c:pt idx="423">
                  <c:v>31.982827811454499</c:v>
                </c:pt>
                <c:pt idx="424">
                  <c:v>31.8770567506437</c:v>
                </c:pt>
                <c:pt idx="425">
                  <c:v>31.834766063576399</c:v>
                </c:pt>
                <c:pt idx="426">
                  <c:v>31.750215069470599</c:v>
                </c:pt>
                <c:pt idx="427">
                  <c:v>31.729083646581302</c:v>
                </c:pt>
                <c:pt idx="428">
                  <c:v>31.908781732330802</c:v>
                </c:pt>
                <c:pt idx="429">
                  <c:v>32.131013839248297</c:v>
                </c:pt>
                <c:pt idx="430">
                  <c:v>31.855910140770199</c:v>
                </c:pt>
                <c:pt idx="431">
                  <c:v>32.088662280374599</c:v>
                </c:pt>
                <c:pt idx="432">
                  <c:v>32.152193429258404</c:v>
                </c:pt>
                <c:pt idx="433">
                  <c:v>31.982827811454499</c:v>
                </c:pt>
                <c:pt idx="434">
                  <c:v>31.919357570857699</c:v>
                </c:pt>
                <c:pt idx="435">
                  <c:v>32.236937207349598</c:v>
                </c:pt>
                <c:pt idx="436">
                  <c:v>32.289923051364198</c:v>
                </c:pt>
                <c:pt idx="437">
                  <c:v>31.919357570857699</c:v>
                </c:pt>
                <c:pt idx="438">
                  <c:v>32.109836789823497</c:v>
                </c:pt>
                <c:pt idx="439">
                  <c:v>32.035737432380301</c:v>
                </c:pt>
                <c:pt idx="440">
                  <c:v>32.194560233473901</c:v>
                </c:pt>
                <c:pt idx="441">
                  <c:v>32.109836789823497</c:v>
                </c:pt>
                <c:pt idx="442">
                  <c:v>32.236937207349598</c:v>
                </c:pt>
                <c:pt idx="443">
                  <c:v>32.4171532337649</c:v>
                </c:pt>
                <c:pt idx="444">
                  <c:v>32.194560233473901</c:v>
                </c:pt>
                <c:pt idx="445">
                  <c:v>32.406546897175403</c:v>
                </c:pt>
                <c:pt idx="446">
                  <c:v>32.395941834849999</c:v>
                </c:pt>
                <c:pt idx="447">
                  <c:v>32.353526681074001</c:v>
                </c:pt>
                <c:pt idx="448">
                  <c:v>32.236937207349598</c:v>
                </c:pt>
                <c:pt idx="449">
                  <c:v>32.427759570354297</c:v>
                </c:pt>
                <c:pt idx="450">
                  <c:v>32.576319692870698</c:v>
                </c:pt>
                <c:pt idx="451">
                  <c:v>32.555089162832701</c:v>
                </c:pt>
                <c:pt idx="452">
                  <c:v>32.5975527763431</c:v>
                </c:pt>
                <c:pt idx="453">
                  <c:v>32.661267353510503</c:v>
                </c:pt>
                <c:pt idx="454">
                  <c:v>32.7250049337148</c:v>
                </c:pt>
                <c:pt idx="455">
                  <c:v>32.533861185615002</c:v>
                </c:pt>
                <c:pt idx="456">
                  <c:v>32.7250049337148</c:v>
                </c:pt>
                <c:pt idx="457">
                  <c:v>32.703756516728397</c:v>
                </c:pt>
                <c:pt idx="458">
                  <c:v>32.640026606048401</c:v>
                </c:pt>
                <c:pt idx="459">
                  <c:v>32.852549169715097</c:v>
                </c:pt>
                <c:pt idx="460">
                  <c:v>32.746255908440297</c:v>
                </c:pt>
                <c:pt idx="461">
                  <c:v>32.810024185210303</c:v>
                </c:pt>
                <c:pt idx="462">
                  <c:v>32.852549169715097</c:v>
                </c:pt>
                <c:pt idx="463">
                  <c:v>32.873815503815301</c:v>
                </c:pt>
                <c:pt idx="464">
                  <c:v>32.873815503815301</c:v>
                </c:pt>
                <c:pt idx="465">
                  <c:v>32.916355858796599</c:v>
                </c:pt>
                <c:pt idx="466">
                  <c:v>32.863182336765199</c:v>
                </c:pt>
                <c:pt idx="467">
                  <c:v>32.895084399969903</c:v>
                </c:pt>
                <c:pt idx="468">
                  <c:v>33.1292115300106</c:v>
                </c:pt>
                <c:pt idx="469">
                  <c:v>33.513000954793903</c:v>
                </c:pt>
                <c:pt idx="470">
                  <c:v>33.214425709205003</c:v>
                </c:pt>
                <c:pt idx="471">
                  <c:v>33.1292115300106</c:v>
                </c:pt>
                <c:pt idx="472">
                  <c:v>33.534345710346898</c:v>
                </c:pt>
                <c:pt idx="473">
                  <c:v>33.299681039761403</c:v>
                </c:pt>
                <c:pt idx="474">
                  <c:v>33.491656199241</c:v>
                </c:pt>
                <c:pt idx="475">
                  <c:v>33.577045546646097</c:v>
                </c:pt>
                <c:pt idx="476">
                  <c:v>33.448977008336001</c:v>
                </c:pt>
                <c:pt idx="477">
                  <c:v>33.384977561444003</c:v>
                </c:pt>
                <c:pt idx="478">
                  <c:v>33.3636495671783</c:v>
                </c:pt>
                <c:pt idx="479">
                  <c:v>33.470315314075201</c:v>
                </c:pt>
                <c:pt idx="480">
                  <c:v>33.587722442475197</c:v>
                </c:pt>
                <c:pt idx="481">
                  <c:v>33.416974707021701</c:v>
                </c:pt>
                <c:pt idx="482">
                  <c:v>33.278363347008401</c:v>
                </c:pt>
                <c:pt idx="483">
                  <c:v>33.406308132643503</c:v>
                </c:pt>
                <c:pt idx="484">
                  <c:v>33.448977008336001</c:v>
                </c:pt>
                <c:pt idx="485">
                  <c:v>33.491656199241</c:v>
                </c:pt>
                <c:pt idx="486">
                  <c:v>33.470315314075201</c:v>
                </c:pt>
                <c:pt idx="487">
                  <c:v>33.3636495671783</c:v>
                </c:pt>
                <c:pt idx="488">
                  <c:v>33.812079432556096</c:v>
                </c:pt>
                <c:pt idx="489">
                  <c:v>33.769322718295697</c:v>
                </c:pt>
                <c:pt idx="490">
                  <c:v>33.769322718295697</c:v>
                </c:pt>
                <c:pt idx="491">
                  <c:v>33.822770553039</c:v>
                </c:pt>
                <c:pt idx="492">
                  <c:v>33.886928932775803</c:v>
                </c:pt>
                <c:pt idx="493">
                  <c:v>33.577045546646097</c:v>
                </c:pt>
                <c:pt idx="494">
                  <c:v>33.705207056680003</c:v>
                </c:pt>
                <c:pt idx="495">
                  <c:v>33.534345710346898</c:v>
                </c:pt>
                <c:pt idx="496">
                  <c:v>33.833461673521903</c:v>
                </c:pt>
                <c:pt idx="497">
                  <c:v>33.812079432556096</c:v>
                </c:pt>
                <c:pt idx="498">
                  <c:v>33.555694337535201</c:v>
                </c:pt>
                <c:pt idx="499">
                  <c:v>33.983209917123702</c:v>
                </c:pt>
                <c:pt idx="500">
                  <c:v>34.047426640105797</c:v>
                </c:pt>
                <c:pt idx="501">
                  <c:v>33.812079432556096</c:v>
                </c:pt>
                <c:pt idx="502">
                  <c:v>33.780011249659303</c:v>
                </c:pt>
                <c:pt idx="503">
                  <c:v>33.929714143034602</c:v>
                </c:pt>
                <c:pt idx="504">
                  <c:v>33.940411741806599</c:v>
                </c:pt>
                <c:pt idx="505">
                  <c:v>33.865540215404501</c:v>
                </c:pt>
                <c:pt idx="506">
                  <c:v>33.983209917123702</c:v>
                </c:pt>
                <c:pt idx="507">
                  <c:v>34.175930204424503</c:v>
                </c:pt>
                <c:pt idx="508">
                  <c:v>34.122376009700801</c:v>
                </c:pt>
                <c:pt idx="509">
                  <c:v>33.897623939290298</c:v>
                </c:pt>
                <c:pt idx="510">
                  <c:v>33.983209917123702</c:v>
                </c:pt>
                <c:pt idx="511">
                  <c:v>34.004612896154399</c:v>
                </c:pt>
                <c:pt idx="512">
                  <c:v>33.961809532550802</c:v>
                </c:pt>
                <c:pt idx="513">
                  <c:v>34.304528675346901</c:v>
                </c:pt>
                <c:pt idx="514">
                  <c:v>34.218785520163102</c:v>
                </c:pt>
                <c:pt idx="515">
                  <c:v>34.240217079803202</c:v>
                </c:pt>
                <c:pt idx="516">
                  <c:v>34.4654060001319</c:v>
                </c:pt>
                <c:pt idx="517">
                  <c:v>34.8736217091489</c:v>
                </c:pt>
                <c:pt idx="518">
                  <c:v>34.411763282848803</c:v>
                </c:pt>
                <c:pt idx="519">
                  <c:v>34.336691632947797</c:v>
                </c:pt>
                <c:pt idx="520">
                  <c:v>34.433218283460803</c:v>
                </c:pt>
                <c:pt idx="521">
                  <c:v>34.283088005783299</c:v>
                </c:pt>
                <c:pt idx="522">
                  <c:v>34.240217079803202</c:v>
                </c:pt>
                <c:pt idx="523">
                  <c:v>34.508331651786101</c:v>
                </c:pt>
                <c:pt idx="524">
                  <c:v>34.454675891790899</c:v>
                </c:pt>
                <c:pt idx="525">
                  <c:v>34.647911818759198</c:v>
                </c:pt>
                <c:pt idx="526">
                  <c:v>34.529798392202899</c:v>
                </c:pt>
                <c:pt idx="527">
                  <c:v>34.390310889321199</c:v>
                </c:pt>
                <c:pt idx="528">
                  <c:v>34.175930204424503</c:v>
                </c:pt>
                <c:pt idx="529">
                  <c:v>34.304527373387302</c:v>
                </c:pt>
                <c:pt idx="530">
                  <c:v>34.647911818759198</c:v>
                </c:pt>
                <c:pt idx="531">
                  <c:v>34.583476339370499</c:v>
                </c:pt>
                <c:pt idx="532">
                  <c:v>34.519064369430602</c:v>
                </c:pt>
                <c:pt idx="533">
                  <c:v>34.615691465950498</c:v>
                </c:pt>
                <c:pt idx="534">
                  <c:v>34.6586536789682</c:v>
                </c:pt>
                <c:pt idx="535">
                  <c:v>34.551267743192703</c:v>
                </c:pt>
                <c:pt idx="536">
                  <c:v>34.733862391205903</c:v>
                </c:pt>
                <c:pt idx="537">
                  <c:v>34.830607157441101</c:v>
                </c:pt>
                <c:pt idx="538">
                  <c:v>34.927404313369102</c:v>
                </c:pt>
                <c:pt idx="539">
                  <c:v>35.0350193562127</c:v>
                </c:pt>
                <c:pt idx="540">
                  <c:v>35.175017382821302</c:v>
                </c:pt>
                <c:pt idx="541">
                  <c:v>34.927404313369102</c:v>
                </c:pt>
                <c:pt idx="542">
                  <c:v>34.8736217091489</c:v>
                </c:pt>
                <c:pt idx="543">
                  <c:v>34.970442458954899</c:v>
                </c:pt>
                <c:pt idx="544">
                  <c:v>35.272003612373702</c:v>
                </c:pt>
                <c:pt idx="545">
                  <c:v>35.056550238893102</c:v>
                </c:pt>
                <c:pt idx="546">
                  <c:v>35.164244058079902</c:v>
                </c:pt>
                <c:pt idx="547">
                  <c:v>35.401401960936198</c:v>
                </c:pt>
                <c:pt idx="548">
                  <c:v>35.822603141574596</c:v>
                </c:pt>
                <c:pt idx="549">
                  <c:v>35.455346273858702</c:v>
                </c:pt>
                <c:pt idx="550">
                  <c:v>35.574080759217999</c:v>
                </c:pt>
                <c:pt idx="551">
                  <c:v>35.595677489603801</c:v>
                </c:pt>
                <c:pt idx="552">
                  <c:v>35.887492558985201</c:v>
                </c:pt>
                <c:pt idx="553">
                  <c:v>35.703700788769503</c:v>
                </c:pt>
                <c:pt idx="554">
                  <c:v>35.876675668320502</c:v>
                </c:pt>
                <c:pt idx="555">
                  <c:v>35.876675668320502</c:v>
                </c:pt>
                <c:pt idx="556">
                  <c:v>35.919945882340599</c:v>
                </c:pt>
                <c:pt idx="557">
                  <c:v>36.125624686176302</c:v>
                </c:pt>
                <c:pt idx="558">
                  <c:v>35.941584967042402</c:v>
                </c:pt>
                <c:pt idx="559">
                  <c:v>35.89830944965</c:v>
                </c:pt>
                <c:pt idx="560">
                  <c:v>35.811790226002898</c:v>
                </c:pt>
                <c:pt idx="561">
                  <c:v>35.9632267044055</c:v>
                </c:pt>
                <c:pt idx="562">
                  <c:v>35.833416057146302</c:v>
                </c:pt>
                <c:pt idx="563">
                  <c:v>36.114793195131398</c:v>
                </c:pt>
                <c:pt idx="564">
                  <c:v>36.331542727966998</c:v>
                </c:pt>
                <c:pt idx="565">
                  <c:v>35.89830944965</c:v>
                </c:pt>
                <c:pt idx="566">
                  <c:v>35.9632267044055</c:v>
                </c:pt>
                <c:pt idx="567">
                  <c:v>35.887492558985201</c:v>
                </c:pt>
                <c:pt idx="568">
                  <c:v>36.028167838968301</c:v>
                </c:pt>
                <c:pt idx="569">
                  <c:v>36.158121817834797</c:v>
                </c:pt>
                <c:pt idx="570">
                  <c:v>36.0606476986991</c:v>
                </c:pt>
                <c:pt idx="571">
                  <c:v>36.114793195131398</c:v>
                </c:pt>
                <c:pt idx="572">
                  <c:v>36.418317107850299</c:v>
                </c:pt>
                <c:pt idx="573">
                  <c:v>36.244810978583899</c:v>
                </c:pt>
                <c:pt idx="574">
                  <c:v>36.374924586477</c:v>
                </c:pt>
                <c:pt idx="575">
                  <c:v>36.320699261807597</c:v>
                </c:pt>
                <c:pt idx="576">
                  <c:v>36.309855795648197</c:v>
                </c:pt>
                <c:pt idx="577">
                  <c:v>36.374924586477</c:v>
                </c:pt>
                <c:pt idx="578">
                  <c:v>36.223134697346197</c:v>
                </c:pt>
                <c:pt idx="579">
                  <c:v>36.461720297329698</c:v>
                </c:pt>
                <c:pt idx="580">
                  <c:v>36.353232324691596</c:v>
                </c:pt>
                <c:pt idx="581">
                  <c:v>36.537701898662398</c:v>
                </c:pt>
                <c:pt idx="582">
                  <c:v>36.646303324938003</c:v>
                </c:pt>
                <c:pt idx="583">
                  <c:v>36.657166808572399</c:v>
                </c:pt>
                <c:pt idx="584">
                  <c:v>36.407468310914297</c:v>
                </c:pt>
                <c:pt idx="585">
                  <c:v>36.591993926892599</c:v>
                </c:pt>
                <c:pt idx="586">
                  <c:v>36.591993926892599</c:v>
                </c:pt>
                <c:pt idx="587">
                  <c:v>36.657166808572399</c:v>
                </c:pt>
                <c:pt idx="588">
                  <c:v>36.896340094183998</c:v>
                </c:pt>
                <c:pt idx="589">
                  <c:v>36.787584794546603</c:v>
                </c:pt>
                <c:pt idx="590">
                  <c:v>36.678896450093802</c:v>
                </c:pt>
                <c:pt idx="591">
                  <c:v>36.657166808572399</c:v>
                </c:pt>
                <c:pt idx="592">
                  <c:v>36.896340094183998</c:v>
                </c:pt>
                <c:pt idx="593">
                  <c:v>37.135837842636903</c:v>
                </c:pt>
                <c:pt idx="594">
                  <c:v>37.0922686241733</c:v>
                </c:pt>
                <c:pt idx="595">
                  <c:v>36.9398609799753</c:v>
                </c:pt>
                <c:pt idx="596">
                  <c:v>37.0378225532017</c:v>
                </c:pt>
                <c:pt idx="597">
                  <c:v>36.831078875160401</c:v>
                </c:pt>
                <c:pt idx="598">
                  <c:v>37.070488046473898</c:v>
                </c:pt>
                <c:pt idx="599">
                  <c:v>37.266610050333703</c:v>
                </c:pt>
                <c:pt idx="600">
                  <c:v>37.332032497744699</c:v>
                </c:pt>
                <c:pt idx="601">
                  <c:v>37.332032497744699</c:v>
                </c:pt>
                <c:pt idx="602">
                  <c:v>37.4629501695347</c:v>
                </c:pt>
                <c:pt idx="603">
                  <c:v>37.4629501695347</c:v>
                </c:pt>
                <c:pt idx="604">
                  <c:v>37.528445429910597</c:v>
                </c:pt>
                <c:pt idx="605">
                  <c:v>37.397479198148901</c:v>
                </c:pt>
                <c:pt idx="606">
                  <c:v>37.528445429910597</c:v>
                </c:pt>
                <c:pt idx="607">
                  <c:v>37.517528203236701</c:v>
                </c:pt>
                <c:pt idx="608">
                  <c:v>36.5051341601622</c:v>
                </c:pt>
                <c:pt idx="609">
                  <c:v>36.961625446786897</c:v>
                </c:pt>
                <c:pt idx="610">
                  <c:v>36.570274978434703</c:v>
                </c:pt>
                <c:pt idx="611">
                  <c:v>36.309855795648197</c:v>
                </c:pt>
                <c:pt idx="612">
                  <c:v>36.9398609799753</c:v>
                </c:pt>
                <c:pt idx="613">
                  <c:v>36.754971599320299</c:v>
                </c:pt>
                <c:pt idx="614">
                  <c:v>36.744101426760601</c:v>
                </c:pt>
                <c:pt idx="615">
                  <c:v>36.722363758529198</c:v>
                </c:pt>
                <c:pt idx="616">
                  <c:v>36.852829934427497</c:v>
                </c:pt>
                <c:pt idx="617">
                  <c:v>36.852829934427497</c:v>
                </c:pt>
                <c:pt idx="618">
                  <c:v>36.787584794546603</c:v>
                </c:pt>
                <c:pt idx="619">
                  <c:v>36.918099195994799</c:v>
                </c:pt>
                <c:pt idx="620">
                  <c:v>37.0922686241733</c:v>
                </c:pt>
                <c:pt idx="621">
                  <c:v>36.831078875160401</c:v>
                </c:pt>
                <c:pt idx="622">
                  <c:v>37.179417816276597</c:v>
                </c:pt>
                <c:pt idx="623">
                  <c:v>37.103160256756603</c:v>
                </c:pt>
                <c:pt idx="624">
                  <c:v>37.201211837947298</c:v>
                </c:pt>
                <c:pt idx="625">
                  <c:v>36.983392597091097</c:v>
                </c:pt>
                <c:pt idx="626">
                  <c:v>36.983392597091097</c:v>
                </c:pt>
                <c:pt idx="627">
                  <c:v>36.961625446786897</c:v>
                </c:pt>
                <c:pt idx="628">
                  <c:v>36.874583673881801</c:v>
                </c:pt>
                <c:pt idx="629">
                  <c:v>36.874583673881801</c:v>
                </c:pt>
                <c:pt idx="630">
                  <c:v>36.657166808572399</c:v>
                </c:pt>
                <c:pt idx="631">
                  <c:v>36.9398609799753</c:v>
                </c:pt>
                <c:pt idx="632">
                  <c:v>36.9398609799753</c:v>
                </c:pt>
                <c:pt idx="633">
                  <c:v>37.201211837947298</c:v>
                </c:pt>
                <c:pt idx="634">
                  <c:v>37.201211837947298</c:v>
                </c:pt>
                <c:pt idx="635">
                  <c:v>36.983393939168302</c:v>
                </c:pt>
                <c:pt idx="636">
                  <c:v>36.787584794546603</c:v>
                </c:pt>
                <c:pt idx="637">
                  <c:v>37.135837842636903</c:v>
                </c:pt>
                <c:pt idx="638">
                  <c:v>37.288414839136699</c:v>
                </c:pt>
                <c:pt idx="639">
                  <c:v>37.397479198148901</c:v>
                </c:pt>
                <c:pt idx="640">
                  <c:v>37.048710155578704</c:v>
                </c:pt>
                <c:pt idx="641">
                  <c:v>36.972509021938997</c:v>
                </c:pt>
                <c:pt idx="642">
                  <c:v>37.332032497744699</c:v>
                </c:pt>
                <c:pt idx="643">
                  <c:v>37.288414839136699</c:v>
                </c:pt>
                <c:pt idx="644">
                  <c:v>37.266610050333703</c:v>
                </c:pt>
                <c:pt idx="645">
                  <c:v>37.353845368881203</c:v>
                </c:pt>
                <c:pt idx="646">
                  <c:v>37.615810257782101</c:v>
                </c:pt>
                <c:pt idx="647">
                  <c:v>37.703218340923399</c:v>
                </c:pt>
                <c:pt idx="648">
                  <c:v>37.572122439613501</c:v>
                </c:pt>
                <c:pt idx="649">
                  <c:v>37.659508889767203</c:v>
                </c:pt>
                <c:pt idx="650">
                  <c:v>37.561202511825698</c:v>
                </c:pt>
                <c:pt idx="651">
                  <c:v>37.834411663026103</c:v>
                </c:pt>
                <c:pt idx="652">
                  <c:v>37.746938616609597</c:v>
                </c:pt>
                <c:pt idx="653">
                  <c:v>37.637658221712897</c:v>
                </c:pt>
                <c:pt idx="654">
                  <c:v>37.878164444493699</c:v>
                </c:pt>
                <c:pt idx="655">
                  <c:v>38.075186258093197</c:v>
                </c:pt>
                <c:pt idx="656">
                  <c:v>37.987593861199201</c:v>
                </c:pt>
                <c:pt idx="657">
                  <c:v>38.195697149055</c:v>
                </c:pt>
                <c:pt idx="658">
                  <c:v>38.162822135950599</c:v>
                </c:pt>
                <c:pt idx="659">
                  <c:v>38.184737904375297</c:v>
                </c:pt>
                <c:pt idx="660">
                  <c:v>38.075186258093197</c:v>
                </c:pt>
                <c:pt idx="661">
                  <c:v>38.0532840842151</c:v>
                </c:pt>
                <c:pt idx="662">
                  <c:v>38.272428194179398</c:v>
                </c:pt>
                <c:pt idx="663">
                  <c:v>38.228577604704398</c:v>
                </c:pt>
                <c:pt idx="664">
                  <c:v>38.436965319665397</c:v>
                </c:pt>
                <c:pt idx="665">
                  <c:v>38.075186258093197</c:v>
                </c:pt>
                <c:pt idx="666">
                  <c:v>38.118998759203699</c:v>
                </c:pt>
                <c:pt idx="667">
                  <c:v>38.228577604704398</c:v>
                </c:pt>
                <c:pt idx="668">
                  <c:v>38.371132202805398</c:v>
                </c:pt>
                <c:pt idx="669">
                  <c:v>38.382102343397399</c:v>
                </c:pt>
                <c:pt idx="670">
                  <c:v>38.568705247177398</c:v>
                </c:pt>
                <c:pt idx="671">
                  <c:v>38.535760706374603</c:v>
                </c:pt>
                <c:pt idx="672">
                  <c:v>38.5467417645661</c:v>
                </c:pt>
                <c:pt idx="673">
                  <c:v>38.491844668257897</c:v>
                </c:pt>
                <c:pt idx="674">
                  <c:v>38.612640411468497</c:v>
                </c:pt>
                <c:pt idx="675">
                  <c:v>38.634612094508903</c:v>
                </c:pt>
                <c:pt idx="676">
                  <c:v>38.623625569364499</c:v>
                </c:pt>
                <c:pt idx="677">
                  <c:v>38.5796876715971</c:v>
                </c:pt>
                <c:pt idx="678">
                  <c:v>38.535760706374603</c:v>
                </c:pt>
                <c:pt idx="679">
                  <c:v>38.689552926445401</c:v>
                </c:pt>
                <c:pt idx="680">
                  <c:v>38.777494383964303</c:v>
                </c:pt>
                <c:pt idx="681">
                  <c:v>38.66757440512</c:v>
                </c:pt>
                <c:pt idx="682">
                  <c:v>38.865479669771702</c:v>
                </c:pt>
                <c:pt idx="683">
                  <c:v>38.733518179397997</c:v>
                </c:pt>
                <c:pt idx="684">
                  <c:v>38.557722822757697</c:v>
                </c:pt>
                <c:pt idx="685">
                  <c:v>39.008549692705103</c:v>
                </c:pt>
                <c:pt idx="686">
                  <c:v>39.030570707203502</c:v>
                </c:pt>
                <c:pt idx="687">
                  <c:v>38.997539872153403</c:v>
                </c:pt>
                <c:pt idx="688">
                  <c:v>39.107665552424699</c:v>
                </c:pt>
                <c:pt idx="689">
                  <c:v>39.217859971031601</c:v>
                </c:pt>
                <c:pt idx="690">
                  <c:v>39.504687771441702</c:v>
                </c:pt>
                <c:pt idx="691">
                  <c:v>39.482607542244097</c:v>
                </c:pt>
                <c:pt idx="692">
                  <c:v>39.2840096523095</c:v>
                </c:pt>
                <c:pt idx="693">
                  <c:v>39.228883540969001</c:v>
                </c:pt>
                <c:pt idx="694">
                  <c:v>39.173773949496798</c:v>
                </c:pt>
                <c:pt idx="695">
                  <c:v>39.052594468834499</c:v>
                </c:pt>
                <c:pt idx="696">
                  <c:v>39.416383419310002</c:v>
                </c:pt>
                <c:pt idx="697">
                  <c:v>39.2840096523095</c:v>
                </c:pt>
                <c:pt idx="698">
                  <c:v>39.405348825113599</c:v>
                </c:pt>
                <c:pt idx="699">
                  <c:v>39.460530074283398</c:v>
                </c:pt>
                <c:pt idx="700">
                  <c:v>39.504687771441702</c:v>
                </c:pt>
                <c:pt idx="701">
                  <c:v>39.5930363144181</c:v>
                </c:pt>
                <c:pt idx="702">
                  <c:v>39.548856516310103</c:v>
                </c:pt>
                <c:pt idx="703">
                  <c:v>39.5930363144181</c:v>
                </c:pt>
                <c:pt idx="704">
                  <c:v>39.637227171299301</c:v>
                </c:pt>
                <c:pt idx="705">
                  <c:v>39.5930363144181</c:v>
                </c:pt>
                <c:pt idx="706">
                  <c:v>39.615130360166098</c:v>
                </c:pt>
                <c:pt idx="707">
                  <c:v>39.814101297371302</c:v>
                </c:pt>
                <c:pt idx="708">
                  <c:v>39.9026048572238</c:v>
                </c:pt>
                <c:pt idx="709">
                  <c:v>39.969011655944897</c:v>
                </c:pt>
                <c:pt idx="710">
                  <c:v>39.825162162764997</c:v>
                </c:pt>
                <c:pt idx="711">
                  <c:v>39.946873280805399</c:v>
                </c:pt>
                <c:pt idx="712">
                  <c:v>39.880474807390002</c:v>
                </c:pt>
                <c:pt idx="713">
                  <c:v>39.946873280805399</c:v>
                </c:pt>
                <c:pt idx="714">
                  <c:v>39.8472852797127</c:v>
                </c:pt>
                <c:pt idx="715">
                  <c:v>39.991152807578402</c:v>
                </c:pt>
                <c:pt idx="716">
                  <c:v>40.101900237543802</c:v>
                </c:pt>
                <c:pt idx="717">
                  <c:v>40.013296736402502</c:v>
                </c:pt>
                <c:pt idx="718">
                  <c:v>40.079745192987097</c:v>
                </c:pt>
                <c:pt idx="719">
                  <c:v>40.057592928409697</c:v>
                </c:pt>
                <c:pt idx="720">
                  <c:v>39.880474807390002</c:v>
                </c:pt>
                <c:pt idx="721">
                  <c:v>39.814101297371302</c:v>
                </c:pt>
                <c:pt idx="722">
                  <c:v>40.1240580627775</c:v>
                </c:pt>
                <c:pt idx="723">
                  <c:v>40.057592928409697</c:v>
                </c:pt>
                <c:pt idx="724">
                  <c:v>40.257063447510497</c:v>
                </c:pt>
                <c:pt idx="725">
                  <c:v>40.035443443113799</c:v>
                </c:pt>
                <c:pt idx="726">
                  <c:v>40.3236037356221</c:v>
                </c:pt>
                <c:pt idx="727">
                  <c:v>40.234888923545</c:v>
                </c:pt>
                <c:pt idx="728">
                  <c:v>40.456759597862998</c:v>
                </c:pt>
                <c:pt idx="729">
                  <c:v>40.356883635472101</c:v>
                </c:pt>
                <c:pt idx="730">
                  <c:v>40.567799586628603</c:v>
                </c:pt>
                <c:pt idx="731">
                  <c:v>40.290330804946997</c:v>
                </c:pt>
                <c:pt idx="732">
                  <c:v>40.279240757045102</c:v>
                </c:pt>
                <c:pt idx="733">
                  <c:v>40.367977864878902</c:v>
                </c:pt>
                <c:pt idx="734">
                  <c:v>40.367977864878902</c:v>
                </c:pt>
                <c:pt idx="735">
                  <c:v>40.567799586628603</c:v>
                </c:pt>
                <c:pt idx="736">
                  <c:v>40.379073488821497</c:v>
                </c:pt>
                <c:pt idx="737">
                  <c:v>40.7011398288574</c:v>
                </c:pt>
                <c:pt idx="738">
                  <c:v>40.523375209867197</c:v>
                </c:pt>
                <c:pt idx="739">
                  <c:v>40.6344571189737</c:v>
                </c:pt>
                <c:pt idx="740">
                  <c:v>40.6344571189737</c:v>
                </c:pt>
                <c:pt idx="741">
                  <c:v>40.567799586628603</c:v>
                </c:pt>
                <c:pt idx="742">
                  <c:v>40.656681890491498</c:v>
                </c:pt>
                <c:pt idx="743">
                  <c:v>40.678909460217803</c:v>
                </c:pt>
                <c:pt idx="744">
                  <c:v>40.790089306652199</c:v>
                </c:pt>
                <c:pt idx="745">
                  <c:v>40.7011398288574</c:v>
                </c:pt>
                <c:pt idx="746">
                  <c:v>40.901339214119901</c:v>
                </c:pt>
                <c:pt idx="747">
                  <c:v>40.690024644537601</c:v>
                </c:pt>
                <c:pt idx="748">
                  <c:v>40.7678477353071</c:v>
                </c:pt>
                <c:pt idx="749">
                  <c:v>40.945858813982198</c:v>
                </c:pt>
                <c:pt idx="750">
                  <c:v>40.745608965696697</c:v>
                </c:pt>
                <c:pt idx="751">
                  <c:v>40.990389643406999</c:v>
                </c:pt>
                <c:pt idx="752">
                  <c:v>40.968122824645199</c:v>
                </c:pt>
                <c:pt idx="753">
                  <c:v>40.778968520979603</c:v>
                </c:pt>
                <c:pt idx="754">
                  <c:v>40.812333680438101</c:v>
                </c:pt>
                <c:pt idx="755">
                  <c:v>40.745608965696697</c:v>
                </c:pt>
                <c:pt idx="756">
                  <c:v>40.945858813982198</c:v>
                </c:pt>
                <c:pt idx="757">
                  <c:v>41.146336061046497</c:v>
                </c:pt>
                <c:pt idx="758">
                  <c:v>41.012659270975803</c:v>
                </c:pt>
                <c:pt idx="759">
                  <c:v>41.280114147002102</c:v>
                </c:pt>
                <c:pt idx="760">
                  <c:v>41.202064963065901</c:v>
                </c:pt>
                <c:pt idx="761">
                  <c:v>41.012659270975803</c:v>
                </c:pt>
                <c:pt idx="762">
                  <c:v>41.168625370124602</c:v>
                </c:pt>
                <c:pt idx="763">
                  <c:v>41.190917493687103</c:v>
                </c:pt>
                <c:pt idx="764">
                  <c:v>41.280114147002102</c:v>
                </c:pt>
                <c:pt idx="765">
                  <c:v>41.034931708060597</c:v>
                </c:pt>
                <c:pt idx="766">
                  <c:v>41.257810758390796</c:v>
                </c:pt>
                <c:pt idx="767">
                  <c:v>41.190917493687103</c:v>
                </c:pt>
                <c:pt idx="768">
                  <c:v>41.213212432444799</c:v>
                </c:pt>
                <c:pt idx="769">
                  <c:v>41.347041223933701</c:v>
                </c:pt>
                <c:pt idx="770">
                  <c:v>41.391673374928203</c:v>
                </c:pt>
                <c:pt idx="771">
                  <c:v>41.413993682476601</c:v>
                </c:pt>
                <c:pt idx="772">
                  <c:v>41.413993682476601</c:v>
                </c:pt>
                <c:pt idx="773">
                  <c:v>41.480971541889502</c:v>
                </c:pt>
                <c:pt idx="774">
                  <c:v>41.458642765243297</c:v>
                </c:pt>
                <c:pt idx="775">
                  <c:v>41.637352103361501</c:v>
                </c:pt>
                <c:pt idx="776">
                  <c:v>41.7044147717153</c:v>
                </c:pt>
                <c:pt idx="777">
                  <c:v>41.570314900232802</c:v>
                </c:pt>
                <c:pt idx="778">
                  <c:v>41.637352103361501</c:v>
                </c:pt>
                <c:pt idx="779">
                  <c:v>41.659703495721402</c:v>
                </c:pt>
                <c:pt idx="780">
                  <c:v>41.659703495721402</c:v>
                </c:pt>
                <c:pt idx="781">
                  <c:v>41.637352103361501</c:v>
                </c:pt>
                <c:pt idx="782">
                  <c:v>41.525637569279802</c:v>
                </c:pt>
                <c:pt idx="783">
                  <c:v>41.659703495721402</c:v>
                </c:pt>
                <c:pt idx="784">
                  <c:v>41.771502924648203</c:v>
                </c:pt>
                <c:pt idx="785">
                  <c:v>41.771502924648203</c:v>
                </c:pt>
                <c:pt idx="786">
                  <c:v>41.536806195366601</c:v>
                </c:pt>
                <c:pt idx="787">
                  <c:v>41.928141163738097</c:v>
                </c:pt>
                <c:pt idx="788">
                  <c:v>41.7044147717153</c:v>
                </c:pt>
                <c:pt idx="789">
                  <c:v>41.726774656783299</c:v>
                </c:pt>
                <c:pt idx="790">
                  <c:v>41.984117445063099</c:v>
                </c:pt>
                <c:pt idx="791">
                  <c:v>42.084918504358797</c:v>
                </c:pt>
                <c:pt idx="792">
                  <c:v>41.726774656783299</c:v>
                </c:pt>
                <c:pt idx="793">
                  <c:v>41.8386165815364</c:v>
                </c:pt>
                <c:pt idx="794">
                  <c:v>42.017711166835703</c:v>
                </c:pt>
                <c:pt idx="795">
                  <c:v>42.040110770027297</c:v>
                </c:pt>
                <c:pt idx="796">
                  <c:v>41.905755761778401</c:v>
                </c:pt>
                <c:pt idx="797">
                  <c:v>42.219409982918897</c:v>
                </c:pt>
                <c:pt idx="798">
                  <c:v>42.163359770788901</c:v>
                </c:pt>
                <c:pt idx="799">
                  <c:v>42.040110770027297</c:v>
                </c:pt>
                <c:pt idx="800">
                  <c:v>42.062513215627902</c:v>
                </c:pt>
                <c:pt idx="801">
                  <c:v>42.2418351937865</c:v>
                </c:pt>
                <c:pt idx="802">
                  <c:v>42.410115491181998</c:v>
                </c:pt>
                <c:pt idx="803">
                  <c:v>42.511160146582199</c:v>
                </c:pt>
                <c:pt idx="804">
                  <c:v>42.309127922757803</c:v>
                </c:pt>
                <c:pt idx="805">
                  <c:v>42.601026512644999</c:v>
                </c:pt>
                <c:pt idx="806">
                  <c:v>42.533622449852899</c:v>
                </c:pt>
                <c:pt idx="807">
                  <c:v>42.331564533618199</c:v>
                </c:pt>
                <c:pt idx="808">
                  <c:v>42.3764463114927</c:v>
                </c:pt>
                <c:pt idx="809">
                  <c:v>42.432564940987398</c:v>
                </c:pt>
                <c:pt idx="810">
                  <c:v>42.488700700929002</c:v>
                </c:pt>
                <c:pt idx="811">
                  <c:v>42.645976855935203</c:v>
                </c:pt>
                <c:pt idx="812">
                  <c:v>42.4662441121665</c:v>
                </c:pt>
                <c:pt idx="813">
                  <c:v>42.421339502406802</c:v>
                </c:pt>
                <c:pt idx="814">
                  <c:v>42.601026512644999</c:v>
                </c:pt>
                <c:pt idx="815">
                  <c:v>42.758402811666301</c:v>
                </c:pt>
                <c:pt idx="816">
                  <c:v>42.556087611468598</c:v>
                </c:pt>
                <c:pt idx="817">
                  <c:v>42.6909386471673</c:v>
                </c:pt>
                <c:pt idx="818">
                  <c:v>42.758402811666301</c:v>
                </c:pt>
                <c:pt idx="819">
                  <c:v>42.713423837584003</c:v>
                </c:pt>
                <c:pt idx="820">
                  <c:v>42.668456320193997</c:v>
                </c:pt>
                <c:pt idx="821">
                  <c:v>42.870900408233197</c:v>
                </c:pt>
                <c:pt idx="822">
                  <c:v>42.825892766862999</c:v>
                </c:pt>
                <c:pt idx="823">
                  <c:v>42.870900408233197</c:v>
                </c:pt>
                <c:pt idx="824">
                  <c:v>42.825892766862999</c:v>
                </c:pt>
                <c:pt idx="825">
                  <c:v>42.780896596791798</c:v>
                </c:pt>
                <c:pt idx="826">
                  <c:v>42.870900408233197</c:v>
                </c:pt>
                <c:pt idx="827">
                  <c:v>42.8033932482805</c:v>
                </c:pt>
                <c:pt idx="828">
                  <c:v>42.938433391773302</c:v>
                </c:pt>
                <c:pt idx="829">
                  <c:v>43.028517574015403</c:v>
                </c:pt>
                <c:pt idx="830">
                  <c:v>42.893408532483498</c:v>
                </c:pt>
                <c:pt idx="831">
                  <c:v>43.129917614291003</c:v>
                </c:pt>
                <c:pt idx="832">
                  <c:v>43.005992218665099</c:v>
                </c:pt>
                <c:pt idx="833">
                  <c:v>43.310327642676597</c:v>
                </c:pt>
                <c:pt idx="834">
                  <c:v>43.118647746907797</c:v>
                </c:pt>
                <c:pt idx="835">
                  <c:v>43.163730094527203</c:v>
                </c:pt>
                <c:pt idx="836">
                  <c:v>43.2313752089579</c:v>
                </c:pt>
                <c:pt idx="837">
                  <c:v>43.118647746907797</c:v>
                </c:pt>
                <c:pt idx="838">
                  <c:v>43.299046252647898</c:v>
                </c:pt>
                <c:pt idx="839">
                  <c:v>43.3893146796783</c:v>
                </c:pt>
                <c:pt idx="840">
                  <c:v>43.253929341510897</c:v>
                </c:pt>
                <c:pt idx="841">
                  <c:v>43.163730094527203</c:v>
                </c:pt>
                <c:pt idx="842">
                  <c:v>43.524803920648097</c:v>
                </c:pt>
                <c:pt idx="843">
                  <c:v>43.411889000061798</c:v>
                </c:pt>
                <c:pt idx="844">
                  <c:v>43.242652275234398</c:v>
                </c:pt>
                <c:pt idx="845">
                  <c:v>43.321609032705297</c:v>
                </c:pt>
                <c:pt idx="846">
                  <c:v>43.524803920648097</c:v>
                </c:pt>
                <c:pt idx="847">
                  <c:v>43.502215158245299</c:v>
                </c:pt>
                <c:pt idx="848">
                  <c:v>43.411889000061798</c:v>
                </c:pt>
                <c:pt idx="849">
                  <c:v>43.186275586201901</c:v>
                </c:pt>
                <c:pt idx="850">
                  <c:v>43.400601839870099</c:v>
                </c:pt>
                <c:pt idx="851">
                  <c:v>43.366743245483001</c:v>
                </c:pt>
                <c:pt idx="852">
                  <c:v>43.569990118058399</c:v>
                </c:pt>
                <c:pt idx="853">
                  <c:v>43.728232949093503</c:v>
                </c:pt>
                <c:pt idx="854">
                  <c:v>43.434466207371599</c:v>
                </c:pt>
                <c:pt idx="855">
                  <c:v>43.423177603716702</c:v>
                </c:pt>
                <c:pt idx="856">
                  <c:v>43.344174696737802</c:v>
                </c:pt>
                <c:pt idx="857">
                  <c:v>43.683006236327003</c:v>
                </c:pt>
                <c:pt idx="858">
                  <c:v>43.299046252647898</c:v>
                </c:pt>
                <c:pt idx="859">
                  <c:v>43.592587554546</c:v>
                </c:pt>
                <c:pt idx="860">
                  <c:v>43.762160951033202</c:v>
                </c:pt>
                <c:pt idx="861">
                  <c:v>43.705618144435903</c:v>
                </c:pt>
                <c:pt idx="862">
                  <c:v>43.592587554546</c:v>
                </c:pt>
                <c:pt idx="863">
                  <c:v>43.649094165406801</c:v>
                </c:pt>
                <c:pt idx="864">
                  <c:v>43.683006236327003</c:v>
                </c:pt>
                <c:pt idx="865">
                  <c:v>43.705618144435903</c:v>
                </c:pt>
                <c:pt idx="866">
                  <c:v>43.886617747442401</c:v>
                </c:pt>
                <c:pt idx="867">
                  <c:v>43.683006236327003</c:v>
                </c:pt>
                <c:pt idx="868">
                  <c:v>43.909255751232998</c:v>
                </c:pt>
                <c:pt idx="869">
                  <c:v>43.931896658262197</c:v>
                </c:pt>
                <c:pt idx="870">
                  <c:v>43.886617747442401</c:v>
                </c:pt>
                <c:pt idx="871">
                  <c:v>43.773471251024198</c:v>
                </c:pt>
                <c:pt idx="872">
                  <c:v>43.81872114806</c:v>
                </c:pt>
                <c:pt idx="873">
                  <c:v>43.852666546373101</c:v>
                </c:pt>
                <c:pt idx="874">
                  <c:v>43.954540469274903</c:v>
                </c:pt>
                <c:pt idx="875">
                  <c:v>44.011163069948303</c:v>
                </c:pt>
                <c:pt idx="876">
                  <c:v>44.226492983619799</c:v>
                </c:pt>
                <c:pt idx="877">
                  <c:v>44.203814266610202</c:v>
                </c:pt>
                <c:pt idx="878">
                  <c:v>43.977187185016099</c:v>
                </c:pt>
                <c:pt idx="879">
                  <c:v>44.158465570671602</c:v>
                </c:pt>
                <c:pt idx="880">
                  <c:v>44.317236996061403</c:v>
                </c:pt>
                <c:pt idx="881">
                  <c:v>44.294546619792399</c:v>
                </c:pt>
                <c:pt idx="882">
                  <c:v>44.203814266610202</c:v>
                </c:pt>
                <c:pt idx="883">
                  <c:v>44.203814266610202</c:v>
                </c:pt>
                <c:pt idx="884">
                  <c:v>44.4761513392328</c:v>
                </c:pt>
                <c:pt idx="885">
                  <c:v>44.646575960446</c:v>
                </c:pt>
                <c:pt idx="886">
                  <c:v>44.4761513392328</c:v>
                </c:pt>
                <c:pt idx="887">
                  <c:v>44.385325627998199</c:v>
                </c:pt>
                <c:pt idx="888">
                  <c:v>44.4761513392328</c:v>
                </c:pt>
                <c:pt idx="889">
                  <c:v>44.544301300441397</c:v>
                </c:pt>
                <c:pt idx="890">
                  <c:v>44.4761513392328</c:v>
                </c:pt>
                <c:pt idx="891">
                  <c:v>44.544301300441397</c:v>
                </c:pt>
                <c:pt idx="892">
                  <c:v>44.612477579457497</c:v>
                </c:pt>
                <c:pt idx="893">
                  <c:v>44.748909172273997</c:v>
                </c:pt>
                <c:pt idx="894">
                  <c:v>44.487508204627602</c:v>
                </c:pt>
                <c:pt idx="895">
                  <c:v>44.4761513392328</c:v>
                </c:pt>
                <c:pt idx="896">
                  <c:v>44.510223396765099</c:v>
                </c:pt>
                <c:pt idx="897">
                  <c:v>44.646575960446</c:v>
                </c:pt>
                <c:pt idx="898">
                  <c:v>44.6920502276947</c:v>
                </c:pt>
                <c:pt idx="899">
                  <c:v>44.680680196615803</c:v>
                </c:pt>
                <c:pt idx="900">
                  <c:v>44.521581723507801</c:v>
                </c:pt>
                <c:pt idx="901">
                  <c:v>44.748909172273997</c:v>
                </c:pt>
                <c:pt idx="902">
                  <c:v>44.408027675521097</c:v>
                </c:pt>
                <c:pt idx="903">
                  <c:v>44.430732642733702</c:v>
                </c:pt>
                <c:pt idx="904">
                  <c:v>44.601113403560397</c:v>
                </c:pt>
                <c:pt idx="905">
                  <c:v>44.612477579457497</c:v>
                </c:pt>
                <c:pt idx="906">
                  <c:v>44.453440530387198</c:v>
                </c:pt>
                <c:pt idx="907">
                  <c:v>44.703420258773598</c:v>
                </c:pt>
                <c:pt idx="908">
                  <c:v>44.510223396765099</c:v>
                </c:pt>
                <c:pt idx="909">
                  <c:v>44.544301300441397</c:v>
                </c:pt>
                <c:pt idx="910">
                  <c:v>44.771658025126598</c:v>
                </c:pt>
                <c:pt idx="911">
                  <c:v>44.532941511974599</c:v>
                </c:pt>
                <c:pt idx="912">
                  <c:v>44.498865070022397</c:v>
                </c:pt>
                <c:pt idx="913">
                  <c:v>44.635208857711902</c:v>
                </c:pt>
                <c:pt idx="914">
                  <c:v>44.737536211341002</c:v>
                </c:pt>
                <c:pt idx="915">
                  <c:v>44.567023801575601</c:v>
                </c:pt>
                <c:pt idx="916">
                  <c:v>44.680680196615803</c:v>
                </c:pt>
                <c:pt idx="917">
                  <c:v>44.8626827615171</c:v>
                </c:pt>
                <c:pt idx="918">
                  <c:v>44.930982126216499</c:v>
                </c:pt>
                <c:pt idx="919">
                  <c:v>44.555662551008503</c:v>
                </c:pt>
                <c:pt idx="920">
                  <c:v>44.839922177160403</c:v>
                </c:pt>
                <c:pt idx="921">
                  <c:v>44.635208857711902</c:v>
                </c:pt>
                <c:pt idx="922">
                  <c:v>44.760283598700298</c:v>
                </c:pt>
                <c:pt idx="923">
                  <c:v>44.737536211341002</c:v>
                </c:pt>
                <c:pt idx="924">
                  <c:v>44.680680196615803</c:v>
                </c:pt>
                <c:pt idx="925">
                  <c:v>44.737536211341002</c:v>
                </c:pt>
                <c:pt idx="926">
                  <c:v>44.8854462806407</c:v>
                </c:pt>
                <c:pt idx="927">
                  <c:v>44.908212735288203</c:v>
                </c:pt>
                <c:pt idx="928">
                  <c:v>44.635208857711902</c:v>
                </c:pt>
                <c:pt idx="929">
                  <c:v>44.703420258773598</c:v>
                </c:pt>
                <c:pt idx="930">
                  <c:v>44.794409809721301</c:v>
                </c:pt>
                <c:pt idx="931">
                  <c:v>44.8285433519872</c:v>
                </c:pt>
                <c:pt idx="932">
                  <c:v>44.771658025126598</c:v>
                </c:pt>
                <c:pt idx="933">
                  <c:v>44.8854462806407</c:v>
                </c:pt>
                <c:pt idx="934">
                  <c:v>44.748909172273997</c:v>
                </c:pt>
                <c:pt idx="935">
                  <c:v>44.976529719946498</c:v>
                </c:pt>
                <c:pt idx="936">
                  <c:v>44.976529719946498</c:v>
                </c:pt>
                <c:pt idx="937">
                  <c:v>45.022089067894399</c:v>
                </c:pt>
                <c:pt idx="938">
                  <c:v>44.794409809721301</c:v>
                </c:pt>
                <c:pt idx="939">
                  <c:v>44.851302469338798</c:v>
                </c:pt>
                <c:pt idx="940">
                  <c:v>45.067660176128499</c:v>
                </c:pt>
                <c:pt idx="941">
                  <c:v>44.953754454183397</c:v>
                </c:pt>
                <c:pt idx="942">
                  <c:v>45.090450142250397</c:v>
                </c:pt>
                <c:pt idx="943">
                  <c:v>45.295692334309003</c:v>
                </c:pt>
                <c:pt idx="944">
                  <c:v>45.090450142250397</c:v>
                </c:pt>
                <c:pt idx="945">
                  <c:v>45.158837697751501</c:v>
                </c:pt>
                <c:pt idx="946">
                  <c:v>45.398403346633302</c:v>
                </c:pt>
                <c:pt idx="947">
                  <c:v>45.227251754921703</c:v>
                </c:pt>
                <c:pt idx="948">
                  <c:v>44.976529719946498</c:v>
                </c:pt>
                <c:pt idx="949">
                  <c:v>45.124640976511799</c:v>
                </c:pt>
                <c:pt idx="950">
                  <c:v>45.204444123300497</c:v>
                </c:pt>
                <c:pt idx="951">
                  <c:v>45.090450142250397</c:v>
                </c:pt>
                <c:pt idx="952">
                  <c:v>45.307102046230703</c:v>
                </c:pt>
                <c:pt idx="953">
                  <c:v>45.158837697751501</c:v>
                </c:pt>
                <c:pt idx="954">
                  <c:v>45.227251754921703</c:v>
                </c:pt>
                <c:pt idx="955">
                  <c:v>45.284284096986497</c:v>
                </c:pt>
                <c:pt idx="956">
                  <c:v>45.227251754921703</c:v>
                </c:pt>
                <c:pt idx="957">
                  <c:v>45.318511758152397</c:v>
                </c:pt>
                <c:pt idx="958">
                  <c:v>45.204444123300497</c:v>
                </c:pt>
                <c:pt idx="959">
                  <c:v>45.227251754921703</c:v>
                </c:pt>
                <c:pt idx="960">
                  <c:v>45.432653142045901</c:v>
                </c:pt>
                <c:pt idx="961">
                  <c:v>45.455490277103699</c:v>
                </c:pt>
                <c:pt idx="962">
                  <c:v>45.432653142045901</c:v>
                </c:pt>
                <c:pt idx="963">
                  <c:v>45.386987732500401</c:v>
                </c:pt>
                <c:pt idx="964">
                  <c:v>45.364159456485098</c:v>
                </c:pt>
                <c:pt idx="965">
                  <c:v>45.318511758152397</c:v>
                </c:pt>
                <c:pt idx="966">
                  <c:v>45.341334131956799</c:v>
                </c:pt>
                <c:pt idx="967">
                  <c:v>45.364159456485098</c:v>
                </c:pt>
                <c:pt idx="968">
                  <c:v>45.386987732500401</c:v>
                </c:pt>
                <c:pt idx="969">
                  <c:v>45.478330366703901</c:v>
                </c:pt>
                <c:pt idx="970">
                  <c:v>45.501173411610999</c:v>
                </c:pt>
                <c:pt idx="971">
                  <c:v>45.501173411610999</c:v>
                </c:pt>
                <c:pt idx="972">
                  <c:v>45.661157538842502</c:v>
                </c:pt>
                <c:pt idx="973">
                  <c:v>45.752642174815598</c:v>
                </c:pt>
                <c:pt idx="974">
                  <c:v>45.6154329925319</c:v>
                </c:pt>
                <c:pt idx="975">
                  <c:v>45.867064676920997</c:v>
                </c:pt>
                <c:pt idx="976">
                  <c:v>45.638293785353603</c:v>
                </c:pt>
                <c:pt idx="977">
                  <c:v>45.729766570984602</c:v>
                </c:pt>
                <c:pt idx="978">
                  <c:v>45.798402276761401</c:v>
                </c:pt>
                <c:pt idx="979">
                  <c:v>45.775520743151702</c:v>
                </c:pt>
                <c:pt idx="980">
                  <c:v>45.672590896304101</c:v>
                </c:pt>
                <c:pt idx="981">
                  <c:v>45.798402276761401</c:v>
                </c:pt>
                <c:pt idx="982">
                  <c:v>45.786961509956498</c:v>
                </c:pt>
                <c:pt idx="983">
                  <c:v>45.729766570984602</c:v>
                </c:pt>
                <c:pt idx="984">
                  <c:v>45.604004076071497</c:v>
                </c:pt>
                <c:pt idx="985">
                  <c:v>45.729766570984602</c:v>
                </c:pt>
                <c:pt idx="986">
                  <c:v>45.592575159611002</c:v>
                </c:pt>
                <c:pt idx="987">
                  <c:v>45.775520743151702</c:v>
                </c:pt>
                <c:pt idx="988">
                  <c:v>45.6154329925319</c:v>
                </c:pt>
                <c:pt idx="989">
                  <c:v>45.684024253765799</c:v>
                </c:pt>
                <c:pt idx="990">
                  <c:v>45.889958079315598</c:v>
                </c:pt>
                <c:pt idx="991">
                  <c:v>45.867064676920997</c:v>
                </c:pt>
                <c:pt idx="992">
                  <c:v>46.004469643503199</c:v>
                </c:pt>
                <c:pt idx="993">
                  <c:v>45.889958079315598</c:v>
                </c:pt>
                <c:pt idx="994">
                  <c:v>45.867064676920997</c:v>
                </c:pt>
                <c:pt idx="995">
                  <c:v>45.684024253765799</c:v>
                </c:pt>
                <c:pt idx="996">
                  <c:v>45.764081458983597</c:v>
                </c:pt>
                <c:pt idx="997">
                  <c:v>45.786961509956498</c:v>
                </c:pt>
                <c:pt idx="998">
                  <c:v>45.855619459898897</c:v>
                </c:pt>
                <c:pt idx="999">
                  <c:v>45.729766570984602</c:v>
                </c:pt>
                <c:pt idx="1000">
                  <c:v>45.6154329925319</c:v>
                </c:pt>
                <c:pt idx="1001">
                  <c:v>45.844174242876797</c:v>
                </c:pt>
                <c:pt idx="1002">
                  <c:v>45.867064676920997</c:v>
                </c:pt>
                <c:pt idx="1003">
                  <c:v>45.844174242876797</c:v>
                </c:pt>
                <c:pt idx="1004">
                  <c:v>45.706893930890701</c:v>
                </c:pt>
                <c:pt idx="1005">
                  <c:v>45.569720285824303</c:v>
                </c:pt>
                <c:pt idx="1006">
                  <c:v>45.970108746052098</c:v>
                </c:pt>
                <c:pt idx="1007">
                  <c:v>45.981561387801399</c:v>
                </c:pt>
                <c:pt idx="1008">
                  <c:v>46.210777821349701</c:v>
                </c:pt>
                <c:pt idx="1009">
                  <c:v>45.912854450830501</c:v>
                </c:pt>
                <c:pt idx="1010">
                  <c:v>45.775520743151702</c:v>
                </c:pt>
                <c:pt idx="1011">
                  <c:v>46.394365486216898</c:v>
                </c:pt>
                <c:pt idx="1012">
                  <c:v>46.096132403775499</c:v>
                </c:pt>
                <c:pt idx="1013">
                  <c:v>46.141981637202498</c:v>
                </c:pt>
                <c:pt idx="1014">
                  <c:v>46.073212251543602</c:v>
                </c:pt>
                <c:pt idx="1015">
                  <c:v>46.050295074602403</c:v>
                </c:pt>
                <c:pt idx="1016">
                  <c:v>46.119055532070803</c:v>
                </c:pt>
                <c:pt idx="1017">
                  <c:v>45.981561387801399</c:v>
                </c:pt>
                <c:pt idx="1018">
                  <c:v>46.187842781068198</c:v>
                </c:pt>
                <c:pt idx="1019">
                  <c:v>46.314022763376101</c:v>
                </c:pt>
                <c:pt idx="1020">
                  <c:v>46.382886035500498</c:v>
                </c:pt>
                <c:pt idx="1021">
                  <c:v>46.440292248265202</c:v>
                </c:pt>
                <c:pt idx="1022">
                  <c:v>46.428809811025097</c:v>
                </c:pt>
                <c:pt idx="1023">
                  <c:v>46.164910719943798</c:v>
                </c:pt>
                <c:pt idx="1024">
                  <c:v>46.2910743072065</c:v>
                </c:pt>
                <c:pt idx="1025">
                  <c:v>46.647110657973201</c:v>
                </c:pt>
                <c:pt idx="1026">
                  <c:v>46.440292248265202</c:v>
                </c:pt>
                <c:pt idx="1027">
                  <c:v>46.176376750506002</c:v>
                </c:pt>
                <c:pt idx="1028">
                  <c:v>46.256656842480702</c:v>
                </c:pt>
                <c:pt idx="1029">
                  <c:v>46.532181630856797</c:v>
                </c:pt>
                <c:pt idx="1030">
                  <c:v>46.314022763376101</c:v>
                </c:pt>
                <c:pt idx="1031">
                  <c:v>46.394365486216898</c:v>
                </c:pt>
                <c:pt idx="1032">
                  <c:v>45.958656104302698</c:v>
                </c:pt>
                <c:pt idx="1033">
                  <c:v>46.153446178573098</c:v>
                </c:pt>
                <c:pt idx="1034">
                  <c:v>46.302547789533598</c:v>
                </c:pt>
                <c:pt idx="1035">
                  <c:v>46.371406584784197</c:v>
                </c:pt>
                <c:pt idx="1036">
                  <c:v>46.532181630856797</c:v>
                </c:pt>
                <c:pt idx="1037">
                  <c:v>46.164910719943798</c:v>
                </c:pt>
                <c:pt idx="1038">
                  <c:v>46.509204800952801</c:v>
                </c:pt>
                <c:pt idx="1039">
                  <c:v>46.440292248265202</c:v>
                </c:pt>
                <c:pt idx="1040">
                  <c:v>46.394365486216898</c:v>
                </c:pt>
                <c:pt idx="1041">
                  <c:v>46.440292248265202</c:v>
                </c:pt>
                <c:pt idx="1042">
                  <c:v>46.532181630856797</c:v>
                </c:pt>
                <c:pt idx="1043">
                  <c:v>46.578144263847101</c:v>
                </c:pt>
                <c:pt idx="1044">
                  <c:v>46.670105444370698</c:v>
                </c:pt>
                <c:pt idx="1045">
                  <c:v>46.601130068491102</c:v>
                </c:pt>
                <c:pt idx="1046">
                  <c:v>46.532181630856797</c:v>
                </c:pt>
                <c:pt idx="1047">
                  <c:v>46.566652857704597</c:v>
                </c:pt>
                <c:pt idx="1048">
                  <c:v>46.578144263847101</c:v>
                </c:pt>
                <c:pt idx="1049">
                  <c:v>46.509204800952801</c:v>
                </c:pt>
                <c:pt idx="1050">
                  <c:v>46.509204800952801</c:v>
                </c:pt>
                <c:pt idx="1051">
                  <c:v>46.647110657973201</c:v>
                </c:pt>
                <c:pt idx="1052">
                  <c:v>46.096132403775499</c:v>
                </c:pt>
                <c:pt idx="1053">
                  <c:v>46.141981637202498</c:v>
                </c:pt>
                <c:pt idx="1054">
                  <c:v>46.440292248265202</c:v>
                </c:pt>
                <c:pt idx="1055">
                  <c:v>46.601130068491102</c:v>
                </c:pt>
                <c:pt idx="1056">
                  <c:v>46.394365486216898</c:v>
                </c:pt>
                <c:pt idx="1057">
                  <c:v>46.578144263847101</c:v>
                </c:pt>
                <c:pt idx="1058">
                  <c:v>46.520693215904799</c:v>
                </c:pt>
                <c:pt idx="1059">
                  <c:v>46.578144263847101</c:v>
                </c:pt>
                <c:pt idx="1060">
                  <c:v>46.555161451562</c:v>
                </c:pt>
                <c:pt idx="1061">
                  <c:v>46.4747455357533</c:v>
                </c:pt>
                <c:pt idx="1062">
                  <c:v>46.647110657973201</c:v>
                </c:pt>
                <c:pt idx="1063">
                  <c:v>46.785124324143403</c:v>
                </c:pt>
                <c:pt idx="1064">
                  <c:v>46.670105444370698</c:v>
                </c:pt>
                <c:pt idx="1065">
                  <c:v>46.509204800952801</c:v>
                </c:pt>
                <c:pt idx="1066">
                  <c:v>46.670105444370698</c:v>
                </c:pt>
                <c:pt idx="1067">
                  <c:v>46.670105444370698</c:v>
                </c:pt>
                <c:pt idx="1068">
                  <c:v>46.808137095122902</c:v>
                </c:pt>
                <c:pt idx="1069">
                  <c:v>46.900218188522601</c:v>
                </c:pt>
                <c:pt idx="1070">
                  <c:v>46.992347334680296</c:v>
                </c:pt>
                <c:pt idx="1071">
                  <c:v>46.969310540452</c:v>
                </c:pt>
                <c:pt idx="1072">
                  <c:v>47.038429943221502</c:v>
                </c:pt>
                <c:pt idx="1073">
                  <c:v>47.038429943221502</c:v>
                </c:pt>
                <c:pt idx="1074">
                  <c:v>46.992347334680296</c:v>
                </c:pt>
                <c:pt idx="1075">
                  <c:v>46.969310540452</c:v>
                </c:pt>
                <c:pt idx="1076">
                  <c:v>47.1306312626267</c:v>
                </c:pt>
                <c:pt idx="1077">
                  <c:v>46.900218188522601</c:v>
                </c:pt>
                <c:pt idx="1078">
                  <c:v>47.315178486873002</c:v>
                </c:pt>
                <c:pt idx="1079">
                  <c:v>46.819644980695401</c:v>
                </c:pt>
                <c:pt idx="1080">
                  <c:v>47.015387135341904</c:v>
                </c:pt>
                <c:pt idx="1081">
                  <c:v>46.8311528662679</c:v>
                </c:pt>
                <c:pt idx="1082">
                  <c:v>47.084524583775298</c:v>
                </c:pt>
                <c:pt idx="1083">
                  <c:v>47.1306312626267</c:v>
                </c:pt>
                <c:pt idx="1084">
                  <c:v>47.073000171439702</c:v>
                </c:pt>
                <c:pt idx="1085">
                  <c:v>47.338260460144802</c:v>
                </c:pt>
                <c:pt idx="1086">
                  <c:v>47.430618543506</c:v>
                </c:pt>
                <c:pt idx="1087">
                  <c:v>47.280561561468097</c:v>
                </c:pt>
                <c:pt idx="1088">
                  <c:v>46.992347334680296</c:v>
                </c:pt>
                <c:pt idx="1089">
                  <c:v>47.107576418020798</c:v>
                </c:pt>
                <c:pt idx="1090">
                  <c:v>47.245950668594297</c:v>
                </c:pt>
                <c:pt idx="1091">
                  <c:v>47.338260460144802</c:v>
                </c:pt>
                <c:pt idx="1092">
                  <c:v>47.107576418020798</c:v>
                </c:pt>
                <c:pt idx="1093">
                  <c:v>47.038429943221502</c:v>
                </c:pt>
                <c:pt idx="1094">
                  <c:v>47.3613454516545</c:v>
                </c:pt>
                <c:pt idx="1095">
                  <c:v>47.084524583775298</c:v>
                </c:pt>
                <c:pt idx="1096">
                  <c:v>47.269023591886402</c:v>
                </c:pt>
                <c:pt idx="1097">
                  <c:v>47.222880760385202</c:v>
                </c:pt>
                <c:pt idx="1098">
                  <c:v>47.488367269173303</c:v>
                </c:pt>
                <c:pt idx="1099">
                  <c:v>47.395978977368301</c:v>
                </c:pt>
                <c:pt idx="1100">
                  <c:v>47.176749986065097</c:v>
                </c:pt>
                <c:pt idx="1101">
                  <c:v>47.3613454516545</c:v>
                </c:pt>
                <c:pt idx="1102">
                  <c:v>47.384433462191303</c:v>
                </c:pt>
                <c:pt idx="1103">
                  <c:v>47.638601059983799</c:v>
                </c:pt>
                <c:pt idx="1104">
                  <c:v>47.603920665807401</c:v>
                </c:pt>
                <c:pt idx="1105">
                  <c:v>47.3613454516545</c:v>
                </c:pt>
                <c:pt idx="1106">
                  <c:v>47.534579552160601</c:v>
                </c:pt>
                <c:pt idx="1107">
                  <c:v>47.592361543659102</c:v>
                </c:pt>
                <c:pt idx="1108">
                  <c:v>47.499918827936</c:v>
                </c:pt>
                <c:pt idx="1109">
                  <c:v>47.523024969231699</c:v>
                </c:pt>
                <c:pt idx="1110">
                  <c:v>47.569246326301197</c:v>
                </c:pt>
                <c:pt idx="1111">
                  <c:v>47.1306312626267</c:v>
                </c:pt>
                <c:pt idx="1112">
                  <c:v>47.315178486873002</c:v>
                </c:pt>
                <c:pt idx="1113">
                  <c:v>47.2920995310498</c:v>
                </c:pt>
                <c:pt idx="1114">
                  <c:v>47.430618543506</c:v>
                </c:pt>
                <c:pt idx="1115">
                  <c:v>47.638601059983799</c:v>
                </c:pt>
                <c:pt idx="1116">
                  <c:v>47.800534807330102</c:v>
                </c:pt>
                <c:pt idx="1117">
                  <c:v>47.650163210260203</c:v>
                </c:pt>
                <c:pt idx="1118">
                  <c:v>47.777392318954703</c:v>
                </c:pt>
                <c:pt idx="1119">
                  <c:v>47.245950668594297</c:v>
                </c:pt>
                <c:pt idx="1120">
                  <c:v>47.5114718985838</c:v>
                </c:pt>
                <c:pt idx="1121">
                  <c:v>47.569246326301197</c:v>
                </c:pt>
                <c:pt idx="1122">
                  <c:v>47.615479787955699</c:v>
                </c:pt>
                <c:pt idx="1123">
                  <c:v>47.534579552160601</c:v>
                </c:pt>
                <c:pt idx="1124">
                  <c:v>47.615479787955699</c:v>
                </c:pt>
                <c:pt idx="1125">
                  <c:v>47.6617253605366</c:v>
                </c:pt>
                <c:pt idx="1126">
                  <c:v>47.684852690407702</c:v>
                </c:pt>
                <c:pt idx="1127">
                  <c:v>47.846828887133498</c:v>
                </c:pt>
                <c:pt idx="1128">
                  <c:v>47.569246326301197</c:v>
                </c:pt>
                <c:pt idx="1129">
                  <c:v>47.615479787955699</c:v>
                </c:pt>
                <c:pt idx="1130">
                  <c:v>47.707983050390801</c:v>
                </c:pt>
                <c:pt idx="1131">
                  <c:v>47.569246326301197</c:v>
                </c:pt>
                <c:pt idx="1132">
                  <c:v>47.546134135089503</c:v>
                </c:pt>
                <c:pt idx="1133">
                  <c:v>47.939453481240498</c:v>
                </c:pt>
                <c:pt idx="1134">
                  <c:v>47.650163210260203</c:v>
                </c:pt>
                <c:pt idx="1135">
                  <c:v>47.754252863869702</c:v>
                </c:pt>
                <c:pt idx="1136">
                  <c:v>47.465265663137401</c:v>
                </c:pt>
                <c:pt idx="1137">
                  <c:v>47.731116441280001</c:v>
                </c:pt>
                <c:pt idx="1138">
                  <c:v>47.684852690407702</c:v>
                </c:pt>
                <c:pt idx="1139">
                  <c:v>47.823680329791003</c:v>
                </c:pt>
                <c:pt idx="1140">
                  <c:v>47.707983050390801</c:v>
                </c:pt>
                <c:pt idx="1141">
                  <c:v>47.893135109646401</c:v>
                </c:pt>
                <c:pt idx="1142">
                  <c:v>47.765822591412203</c:v>
                </c:pt>
                <c:pt idx="1143">
                  <c:v>48.1016635479426</c:v>
                </c:pt>
                <c:pt idx="1144">
                  <c:v>47.835254608462201</c:v>
                </c:pt>
                <c:pt idx="1145">
                  <c:v>47.754252863869702</c:v>
                </c:pt>
                <c:pt idx="1146">
                  <c:v>48.159632234086502</c:v>
                </c:pt>
                <c:pt idx="1147">
                  <c:v>48.032126697183898</c:v>
                </c:pt>
                <c:pt idx="1148">
                  <c:v>48.1016635479426</c:v>
                </c:pt>
                <c:pt idx="1149">
                  <c:v>48.124848586037203</c:v>
                </c:pt>
                <c:pt idx="1150">
                  <c:v>47.939453481240498</c:v>
                </c:pt>
                <c:pt idx="1151">
                  <c:v>48.264022792944097</c:v>
                </c:pt>
                <c:pt idx="1152">
                  <c:v>48.740373776782597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6-41BD-85FC-DA7943053595}"/>
            </c:ext>
          </c:extLst>
        </c:ser>
        <c:ser>
          <c:idx val="3"/>
          <c:order val="3"/>
          <c:tx>
            <c:strRef>
              <c:f>'Flow Rate Effect (Degredation)'!$AR$11</c:f>
              <c:strCache>
                <c:ptCount val="1"/>
                <c:pt idx="0">
                  <c:v>2 ml/min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(Degredation)'!$V$4:$V$809</c:f>
              <c:numCache>
                <c:formatCode>0.00</c:formatCode>
                <c:ptCount val="806"/>
                <c:pt idx="0">
                  <c:v>2.005054666666671E-2</c:v>
                </c:pt>
                <c:pt idx="1">
                  <c:v>5.999611666666671E-2</c:v>
                </c:pt>
                <c:pt idx="2">
                  <c:v>9.991775999999998E-2</c:v>
                </c:pt>
                <c:pt idx="3">
                  <c:v>0.13983940333333328</c:v>
                </c:pt>
                <c:pt idx="4">
                  <c:v>0.17976104666666715</c:v>
                </c:pt>
                <c:pt idx="5">
                  <c:v>0.21969465333333285</c:v>
                </c:pt>
                <c:pt idx="6">
                  <c:v>0.25961629666666713</c:v>
                </c:pt>
                <c:pt idx="7">
                  <c:v>0.29953794</c:v>
                </c:pt>
                <c:pt idx="8">
                  <c:v>0.33947154666666712</c:v>
                </c:pt>
                <c:pt idx="9">
                  <c:v>0.37939318999999994</c:v>
                </c:pt>
                <c:pt idx="10">
                  <c:v>0.41932679666666711</c:v>
                </c:pt>
                <c:pt idx="11">
                  <c:v>0.45923647666666711</c:v>
                </c:pt>
                <c:pt idx="12">
                  <c:v>0.49917008333333285</c:v>
                </c:pt>
                <c:pt idx="13">
                  <c:v>0.53910369000000002</c:v>
                </c:pt>
                <c:pt idx="14">
                  <c:v>0.57902533333333273</c:v>
                </c:pt>
                <c:pt idx="15">
                  <c:v>0.61894697666666709</c:v>
                </c:pt>
                <c:pt idx="16">
                  <c:v>0.65888058333333277</c:v>
                </c:pt>
                <c:pt idx="17">
                  <c:v>0.69880222666666703</c:v>
                </c:pt>
                <c:pt idx="18">
                  <c:v>0.73873583333333281</c:v>
                </c:pt>
                <c:pt idx="19">
                  <c:v>0.77865747666666707</c:v>
                </c:pt>
                <c:pt idx="20">
                  <c:v>0.81857911999999999</c:v>
                </c:pt>
                <c:pt idx="21">
                  <c:v>0.85850076333333281</c:v>
                </c:pt>
                <c:pt idx="22">
                  <c:v>0.89842240666666706</c:v>
                </c:pt>
                <c:pt idx="23">
                  <c:v>0.93835601333333274</c:v>
                </c:pt>
                <c:pt idx="24">
                  <c:v>0.9782656933333328</c:v>
                </c:pt>
                <c:pt idx="25">
                  <c:v>1.0181992999999998</c:v>
                </c:pt>
                <c:pt idx="26">
                  <c:v>1.0581329066666672</c:v>
                </c:pt>
                <c:pt idx="27">
                  <c:v>1.0980545499999999</c:v>
                </c:pt>
                <c:pt idx="28">
                  <c:v>1.1379761933333328</c:v>
                </c:pt>
                <c:pt idx="29">
                  <c:v>1.177897836666667</c:v>
                </c:pt>
                <c:pt idx="30">
                  <c:v>1.2178314433333328</c:v>
                </c:pt>
                <c:pt idx="31">
                  <c:v>1.2577530866666669</c:v>
                </c:pt>
                <c:pt idx="32">
                  <c:v>1.2976866933333329</c:v>
                </c:pt>
                <c:pt idx="33">
                  <c:v>1.3375963733333329</c:v>
                </c:pt>
                <c:pt idx="34">
                  <c:v>1.3775419433333327</c:v>
                </c:pt>
                <c:pt idx="35">
                  <c:v>1.417451623333333</c:v>
                </c:pt>
                <c:pt idx="36">
                  <c:v>1.4573732666666712</c:v>
                </c:pt>
                <c:pt idx="37">
                  <c:v>1.4972949099999999</c:v>
                </c:pt>
                <c:pt idx="38">
                  <c:v>1.5372285166666715</c:v>
                </c:pt>
                <c:pt idx="39">
                  <c:v>1.5771621233333284</c:v>
                </c:pt>
                <c:pt idx="40">
                  <c:v>1.61709573</c:v>
                </c:pt>
                <c:pt idx="41">
                  <c:v>1.6570054099999998</c:v>
                </c:pt>
                <c:pt idx="42">
                  <c:v>1.6969509799999998</c:v>
                </c:pt>
                <c:pt idx="43">
                  <c:v>1.7368606599999998</c:v>
                </c:pt>
                <c:pt idx="44">
                  <c:v>1.7767823033333285</c:v>
                </c:pt>
                <c:pt idx="45">
                  <c:v>1.8167159099999997</c:v>
                </c:pt>
                <c:pt idx="46">
                  <c:v>1.8566495166666712</c:v>
                </c:pt>
                <c:pt idx="47">
                  <c:v>1.8965591966666713</c:v>
                </c:pt>
                <c:pt idx="48">
                  <c:v>1.9365047666666713</c:v>
                </c:pt>
                <c:pt idx="49">
                  <c:v>1.97642641</c:v>
                </c:pt>
                <c:pt idx="50">
                  <c:v>2.0163480533333282</c:v>
                </c:pt>
                <c:pt idx="51">
                  <c:v>2.0562696966666714</c:v>
                </c:pt>
                <c:pt idx="52">
                  <c:v>2.0961913399999998</c:v>
                </c:pt>
                <c:pt idx="53">
                  <c:v>2.1361129833333283</c:v>
                </c:pt>
                <c:pt idx="54">
                  <c:v>2.176034626666671</c:v>
                </c:pt>
                <c:pt idx="55">
                  <c:v>2.2159682333333284</c:v>
                </c:pt>
                <c:pt idx="56">
                  <c:v>2.2558898766666715</c:v>
                </c:pt>
                <c:pt idx="57">
                  <c:v>2.2958234833333284</c:v>
                </c:pt>
                <c:pt idx="58">
                  <c:v>2.3357451266666716</c:v>
                </c:pt>
                <c:pt idx="59">
                  <c:v>2.3756667699999996</c:v>
                </c:pt>
                <c:pt idx="60">
                  <c:v>2.4155884133333281</c:v>
                </c:pt>
                <c:pt idx="61">
                  <c:v>2.4555220199999996</c:v>
                </c:pt>
                <c:pt idx="62">
                  <c:v>2.4954556266666716</c:v>
                </c:pt>
                <c:pt idx="63">
                  <c:v>2.5353653066666713</c:v>
                </c:pt>
                <c:pt idx="64">
                  <c:v>2.5753108766666712</c:v>
                </c:pt>
                <c:pt idx="65">
                  <c:v>2.6152444833333286</c:v>
                </c:pt>
                <c:pt idx="66">
                  <c:v>2.6551541633333287</c:v>
                </c:pt>
                <c:pt idx="67">
                  <c:v>2.6950877699999998</c:v>
                </c:pt>
                <c:pt idx="68">
                  <c:v>2.7349974499999994</c:v>
                </c:pt>
                <c:pt idx="69">
                  <c:v>2.7749310566666714</c:v>
                </c:pt>
                <c:pt idx="70">
                  <c:v>2.8148526999999999</c:v>
                </c:pt>
                <c:pt idx="71">
                  <c:v>2.8547982699999999</c:v>
                </c:pt>
                <c:pt idx="72">
                  <c:v>2.8947079499999999</c:v>
                </c:pt>
                <c:pt idx="73">
                  <c:v>2.9346295933333284</c:v>
                </c:pt>
                <c:pt idx="74">
                  <c:v>2.9745512366666711</c:v>
                </c:pt>
                <c:pt idx="75">
                  <c:v>3.01447288</c:v>
                </c:pt>
                <c:pt idx="76">
                  <c:v>3.0544064866666711</c:v>
                </c:pt>
                <c:pt idx="77">
                  <c:v>3.0943520566666711</c:v>
                </c:pt>
                <c:pt idx="78">
                  <c:v>3.1342617366666707</c:v>
                </c:pt>
                <c:pt idx="79">
                  <c:v>3.1741953433333285</c:v>
                </c:pt>
                <c:pt idx="80">
                  <c:v>3.2141050233333286</c:v>
                </c:pt>
                <c:pt idx="81">
                  <c:v>3.2540266666666708</c:v>
                </c:pt>
                <c:pt idx="82">
                  <c:v>3.2939722366666708</c:v>
                </c:pt>
                <c:pt idx="83">
                  <c:v>3.3338938799999998</c:v>
                </c:pt>
                <c:pt idx="84">
                  <c:v>3.3738155233333282</c:v>
                </c:pt>
                <c:pt idx="85">
                  <c:v>3.4137491299999998</c:v>
                </c:pt>
                <c:pt idx="86">
                  <c:v>3.4536707733333283</c:v>
                </c:pt>
                <c:pt idx="87">
                  <c:v>3.4935804533333283</c:v>
                </c:pt>
                <c:pt idx="88">
                  <c:v>3.5335260233333279</c:v>
                </c:pt>
                <c:pt idx="89">
                  <c:v>3.5734357033333284</c:v>
                </c:pt>
                <c:pt idx="90">
                  <c:v>3.6133573466666711</c:v>
                </c:pt>
                <c:pt idx="91">
                  <c:v>3.653290953333328</c:v>
                </c:pt>
                <c:pt idx="92">
                  <c:v>3.6932245599999995</c:v>
                </c:pt>
                <c:pt idx="93">
                  <c:v>3.733146203333328</c:v>
                </c:pt>
                <c:pt idx="94">
                  <c:v>3.7730678466666712</c:v>
                </c:pt>
                <c:pt idx="95">
                  <c:v>3.8129894899999996</c:v>
                </c:pt>
                <c:pt idx="96">
                  <c:v>3.8529111333333281</c:v>
                </c:pt>
                <c:pt idx="97">
                  <c:v>3.8930481166666713</c:v>
                </c:pt>
                <c:pt idx="98">
                  <c:v>3.9329697599999998</c:v>
                </c:pt>
                <c:pt idx="99">
                  <c:v>3.9728914033333278</c:v>
                </c:pt>
                <c:pt idx="100">
                  <c:v>4.0128130466666709</c:v>
                </c:pt>
                <c:pt idx="101">
                  <c:v>4.0527466533333278</c:v>
                </c:pt>
                <c:pt idx="102">
                  <c:v>4.0926802599999998</c:v>
                </c:pt>
                <c:pt idx="103">
                  <c:v>4.1326019033333283</c:v>
                </c:pt>
                <c:pt idx="104">
                  <c:v>4.172523546666671</c:v>
                </c:pt>
                <c:pt idx="105">
                  <c:v>4.2124571533333279</c:v>
                </c:pt>
                <c:pt idx="106">
                  <c:v>4.2523787966666715</c:v>
                </c:pt>
                <c:pt idx="107">
                  <c:v>4.29230044</c:v>
                </c:pt>
                <c:pt idx="108">
                  <c:v>4.3322220833333285</c:v>
                </c:pt>
                <c:pt idx="109">
                  <c:v>4.3721556899999996</c:v>
                </c:pt>
                <c:pt idx="110">
                  <c:v>4.4120892966666707</c:v>
                </c:pt>
                <c:pt idx="111">
                  <c:v>4.4519989766666717</c:v>
                </c:pt>
                <c:pt idx="112">
                  <c:v>4.4919325833333286</c:v>
                </c:pt>
                <c:pt idx="113">
                  <c:v>4.5318661899999997</c:v>
                </c:pt>
                <c:pt idx="114">
                  <c:v>4.5717878333333282</c:v>
                </c:pt>
                <c:pt idx="115">
                  <c:v>4.6116975133333282</c:v>
                </c:pt>
                <c:pt idx="116">
                  <c:v>4.6516311199999993</c:v>
                </c:pt>
                <c:pt idx="117">
                  <c:v>4.6915527633333278</c:v>
                </c:pt>
                <c:pt idx="118">
                  <c:v>4.7314863699999989</c:v>
                </c:pt>
                <c:pt idx="119">
                  <c:v>4.7714080133333283</c:v>
                </c:pt>
                <c:pt idx="120">
                  <c:v>4.8113416199999994</c:v>
                </c:pt>
                <c:pt idx="121">
                  <c:v>4.8512752266666705</c:v>
                </c:pt>
                <c:pt idx="122">
                  <c:v>4.8911849066666715</c:v>
                </c:pt>
                <c:pt idx="123">
                  <c:v>4.9311185133333284</c:v>
                </c:pt>
                <c:pt idx="124">
                  <c:v>4.9710401566666711</c:v>
                </c:pt>
                <c:pt idx="125">
                  <c:v>5.0109617999999996</c:v>
                </c:pt>
                <c:pt idx="126">
                  <c:v>5.0508954066666716</c:v>
                </c:pt>
                <c:pt idx="127">
                  <c:v>5.0908170500000001</c:v>
                </c:pt>
                <c:pt idx="128">
                  <c:v>5.1307386933333277</c:v>
                </c:pt>
                <c:pt idx="129">
                  <c:v>5.1706722999999997</c:v>
                </c:pt>
                <c:pt idx="130">
                  <c:v>5.2105819799999997</c:v>
                </c:pt>
                <c:pt idx="131">
                  <c:v>5.2505275499999993</c:v>
                </c:pt>
                <c:pt idx="132">
                  <c:v>5.2904611566666713</c:v>
                </c:pt>
                <c:pt idx="133">
                  <c:v>5.3303588733333287</c:v>
                </c:pt>
                <c:pt idx="134">
                  <c:v>5.3703044433333282</c:v>
                </c:pt>
                <c:pt idx="135">
                  <c:v>5.4102260866666709</c:v>
                </c:pt>
                <c:pt idx="136">
                  <c:v>5.4501477299999994</c:v>
                </c:pt>
                <c:pt idx="137">
                  <c:v>5.4900813366666714</c:v>
                </c:pt>
                <c:pt idx="138">
                  <c:v>5.530002979999999</c:v>
                </c:pt>
                <c:pt idx="139">
                  <c:v>5.5699126599999991</c:v>
                </c:pt>
                <c:pt idx="140">
                  <c:v>5.609846266666672</c:v>
                </c:pt>
                <c:pt idx="141">
                  <c:v>5.6497679100000004</c:v>
                </c:pt>
                <c:pt idx="142">
                  <c:v>5.6897015166666716</c:v>
                </c:pt>
                <c:pt idx="143">
                  <c:v>5.72962316</c:v>
                </c:pt>
                <c:pt idx="144">
                  <c:v>5.7695567666666712</c:v>
                </c:pt>
                <c:pt idx="145">
                  <c:v>5.8094784099999988</c:v>
                </c:pt>
                <c:pt idx="146">
                  <c:v>5.8494000533333281</c:v>
                </c:pt>
                <c:pt idx="147">
                  <c:v>5.8893336599999992</c:v>
                </c:pt>
                <c:pt idx="148">
                  <c:v>5.9292672666666713</c:v>
                </c:pt>
                <c:pt idx="149">
                  <c:v>5.9691889099999988</c:v>
                </c:pt>
                <c:pt idx="150">
                  <c:v>6.0090985899999998</c:v>
                </c:pt>
                <c:pt idx="151">
                  <c:v>6.0490321966666718</c:v>
                </c:pt>
                <c:pt idx="152">
                  <c:v>6.0889538399999994</c:v>
                </c:pt>
                <c:pt idx="153">
                  <c:v>6.1288994099999998</c:v>
                </c:pt>
                <c:pt idx="154">
                  <c:v>6.1687971266666715</c:v>
                </c:pt>
                <c:pt idx="155">
                  <c:v>6.2087426966666701</c:v>
                </c:pt>
                <c:pt idx="156">
                  <c:v>6.2486523766666711</c:v>
                </c:pt>
                <c:pt idx="157">
                  <c:v>6.2885979466666706</c:v>
                </c:pt>
                <c:pt idx="158">
                  <c:v>6.3285076266666707</c:v>
                </c:pt>
                <c:pt idx="159">
                  <c:v>6.3684412333333276</c:v>
                </c:pt>
                <c:pt idx="160">
                  <c:v>6.4083628766666711</c:v>
                </c:pt>
                <c:pt idx="161">
                  <c:v>6.4482964833333281</c:v>
                </c:pt>
                <c:pt idx="162">
                  <c:v>6.4882181266666707</c:v>
                </c:pt>
                <c:pt idx="163">
                  <c:v>6.5281517333333285</c:v>
                </c:pt>
                <c:pt idx="164">
                  <c:v>6.5680614133333277</c:v>
                </c:pt>
                <c:pt idx="165">
                  <c:v>6.6079950199999997</c:v>
                </c:pt>
                <c:pt idx="166">
                  <c:v>6.6479286266666699</c:v>
                </c:pt>
                <c:pt idx="167">
                  <c:v>6.6878502699999993</c:v>
                </c:pt>
                <c:pt idx="168">
                  <c:v>6.7277599500000003</c:v>
                </c:pt>
                <c:pt idx="169">
                  <c:v>6.7677055200000007</c:v>
                </c:pt>
                <c:pt idx="170">
                  <c:v>6.8076271633333283</c:v>
                </c:pt>
                <c:pt idx="171">
                  <c:v>6.847548806666671</c:v>
                </c:pt>
                <c:pt idx="172">
                  <c:v>6.8874704499999995</c:v>
                </c:pt>
                <c:pt idx="173">
                  <c:v>6.9273920933333271</c:v>
                </c:pt>
                <c:pt idx="174">
                  <c:v>6.9673256999999991</c:v>
                </c:pt>
                <c:pt idx="175">
                  <c:v>7.0072473433333275</c:v>
                </c:pt>
                <c:pt idx="176">
                  <c:v>7.0471809499999996</c:v>
                </c:pt>
                <c:pt idx="177">
                  <c:v>7.0870906299999996</c:v>
                </c:pt>
                <c:pt idx="178">
                  <c:v>7.1270242366666716</c:v>
                </c:pt>
                <c:pt idx="179">
                  <c:v>7.1669458800000001</c:v>
                </c:pt>
                <c:pt idx="180">
                  <c:v>7.2068914500000005</c:v>
                </c:pt>
                <c:pt idx="181">
                  <c:v>7.2468011299999997</c:v>
                </c:pt>
                <c:pt idx="182">
                  <c:v>7.2867227733333282</c:v>
                </c:pt>
                <c:pt idx="183">
                  <c:v>7.3266563800000002</c:v>
                </c:pt>
                <c:pt idx="184">
                  <c:v>7.3665780233333278</c:v>
                </c:pt>
                <c:pt idx="185">
                  <c:v>7.4065116299999989</c:v>
                </c:pt>
                <c:pt idx="186">
                  <c:v>7.4464332733333274</c:v>
                </c:pt>
                <c:pt idx="187">
                  <c:v>7.4863429533333283</c:v>
                </c:pt>
                <c:pt idx="188">
                  <c:v>7.526695276666671</c:v>
                </c:pt>
                <c:pt idx="189">
                  <c:v>7.5665929933333285</c:v>
                </c:pt>
                <c:pt idx="190">
                  <c:v>7.6065385633333271</c:v>
                </c:pt>
                <c:pt idx="191">
                  <c:v>7.6464602066666707</c:v>
                </c:pt>
                <c:pt idx="192">
                  <c:v>7.6863818499999992</c:v>
                </c:pt>
                <c:pt idx="193">
                  <c:v>7.7263034933333268</c:v>
                </c:pt>
                <c:pt idx="194">
                  <c:v>7.7662370999999988</c:v>
                </c:pt>
                <c:pt idx="195">
                  <c:v>7.8061707066666717</c:v>
                </c:pt>
                <c:pt idx="196">
                  <c:v>7.8460923500000002</c:v>
                </c:pt>
                <c:pt idx="197">
                  <c:v>7.8860259566666713</c:v>
                </c:pt>
                <c:pt idx="198">
                  <c:v>7.9259475999999998</c:v>
                </c:pt>
                <c:pt idx="199">
                  <c:v>7.9658692433333282</c:v>
                </c:pt>
                <c:pt idx="200">
                  <c:v>8.00579088666667</c:v>
                </c:pt>
                <c:pt idx="201">
                  <c:v>8.0457244933333278</c:v>
                </c:pt>
                <c:pt idx="202">
                  <c:v>8.0856461366666714</c:v>
                </c:pt>
                <c:pt idx="203">
                  <c:v>8.125567779999999</c:v>
                </c:pt>
                <c:pt idx="204">
                  <c:v>8.165501386666671</c:v>
                </c:pt>
                <c:pt idx="205">
                  <c:v>8.205411066666672</c:v>
                </c:pt>
                <c:pt idx="206">
                  <c:v>8.2453566366666706</c:v>
                </c:pt>
                <c:pt idx="207">
                  <c:v>8.2852663166666698</c:v>
                </c:pt>
                <c:pt idx="208">
                  <c:v>8.3251879599999992</c:v>
                </c:pt>
                <c:pt idx="209">
                  <c:v>8.3651215666666712</c:v>
                </c:pt>
                <c:pt idx="210">
                  <c:v>8.4050432099999988</c:v>
                </c:pt>
                <c:pt idx="211">
                  <c:v>8.4449768166666708</c:v>
                </c:pt>
                <c:pt idx="212">
                  <c:v>8.4849104233333268</c:v>
                </c:pt>
                <c:pt idx="213">
                  <c:v>8.5248320666666721</c:v>
                </c:pt>
                <c:pt idx="214">
                  <c:v>8.5647537099999997</c:v>
                </c:pt>
                <c:pt idx="215">
                  <c:v>8.6046753533333273</c:v>
                </c:pt>
                <c:pt idx="216">
                  <c:v>8.6446089599999993</c:v>
                </c:pt>
                <c:pt idx="217">
                  <c:v>8.6845425666666696</c:v>
                </c:pt>
                <c:pt idx="218">
                  <c:v>8.7244522466666705</c:v>
                </c:pt>
                <c:pt idx="219">
                  <c:v>8.7643858533333283</c:v>
                </c:pt>
                <c:pt idx="220">
                  <c:v>8.8043074966666701</c:v>
                </c:pt>
                <c:pt idx="221">
                  <c:v>8.8442291399999977</c:v>
                </c:pt>
                <c:pt idx="222">
                  <c:v>8.8841507833333289</c:v>
                </c:pt>
                <c:pt idx="223">
                  <c:v>8.9240843899999991</c:v>
                </c:pt>
                <c:pt idx="224">
                  <c:v>8.9639940699999983</c:v>
                </c:pt>
                <c:pt idx="225">
                  <c:v>9.0039396399999987</c:v>
                </c:pt>
                <c:pt idx="226">
                  <c:v>9.0438612833333281</c:v>
                </c:pt>
                <c:pt idx="227">
                  <c:v>9.0837709633333272</c:v>
                </c:pt>
                <c:pt idx="228">
                  <c:v>9.1237165333333277</c:v>
                </c:pt>
                <c:pt idx="229">
                  <c:v>9.1636381766666712</c:v>
                </c:pt>
                <c:pt idx="230">
                  <c:v>9.2035478566666704</c:v>
                </c:pt>
                <c:pt idx="231">
                  <c:v>9.2434694999999998</c:v>
                </c:pt>
                <c:pt idx="232">
                  <c:v>9.28340310666667</c:v>
                </c:pt>
                <c:pt idx="233">
                  <c:v>9.3233486766666704</c:v>
                </c:pt>
                <c:pt idx="234">
                  <c:v>9.3632583566666696</c:v>
                </c:pt>
                <c:pt idx="235">
                  <c:v>9.403179999999999</c:v>
                </c:pt>
                <c:pt idx="236">
                  <c:v>9.443113606666671</c:v>
                </c:pt>
                <c:pt idx="237">
                  <c:v>9.4830352499999986</c:v>
                </c:pt>
                <c:pt idx="238">
                  <c:v>9.522956893333328</c:v>
                </c:pt>
                <c:pt idx="239">
                  <c:v>9.5628785366666715</c:v>
                </c:pt>
                <c:pt idx="240">
                  <c:v>9.6028001799999991</c:v>
                </c:pt>
                <c:pt idx="241">
                  <c:v>9.6427337866666694</c:v>
                </c:pt>
                <c:pt idx="242">
                  <c:v>9.6826554299999987</c:v>
                </c:pt>
                <c:pt idx="243">
                  <c:v>9.7225890366666707</c:v>
                </c:pt>
                <c:pt idx="244">
                  <c:v>9.7625106799999983</c:v>
                </c:pt>
                <c:pt idx="245">
                  <c:v>9.8024442866666721</c:v>
                </c:pt>
                <c:pt idx="246">
                  <c:v>9.8423659300000015</c:v>
                </c:pt>
                <c:pt idx="247">
                  <c:v>9.8822875733333273</c:v>
                </c:pt>
                <c:pt idx="248">
                  <c:v>9.9222211799999993</c:v>
                </c:pt>
                <c:pt idx="249">
                  <c:v>9.9621428233333287</c:v>
                </c:pt>
                <c:pt idx="250">
                  <c:v>10.002076429999999</c:v>
                </c:pt>
                <c:pt idx="251">
                  <c:v>10.041986109999998</c:v>
                </c:pt>
                <c:pt idx="252">
                  <c:v>10.081919716666672</c:v>
                </c:pt>
                <c:pt idx="253">
                  <c:v>10.121841359999999</c:v>
                </c:pt>
                <c:pt idx="254">
                  <c:v>10.161774966666671</c:v>
                </c:pt>
                <c:pt idx="255">
                  <c:v>10.201708573333327</c:v>
                </c:pt>
                <c:pt idx="256">
                  <c:v>10.241630216666671</c:v>
                </c:pt>
                <c:pt idx="257">
                  <c:v>10.281551859999999</c:v>
                </c:pt>
                <c:pt idx="258">
                  <c:v>10.321485466666671</c:v>
                </c:pt>
                <c:pt idx="259">
                  <c:v>10.361395146666672</c:v>
                </c:pt>
                <c:pt idx="260">
                  <c:v>10.401328753333328</c:v>
                </c:pt>
                <c:pt idx="261">
                  <c:v>10.441262359999998</c:v>
                </c:pt>
                <c:pt idx="262">
                  <c:v>10.481184003333325</c:v>
                </c:pt>
                <c:pt idx="263">
                  <c:v>10.521105646666671</c:v>
                </c:pt>
                <c:pt idx="264">
                  <c:v>10.56102729</c:v>
                </c:pt>
                <c:pt idx="265">
                  <c:v>10.60096089666667</c:v>
                </c:pt>
                <c:pt idx="266">
                  <c:v>10.640882539999998</c:v>
                </c:pt>
                <c:pt idx="267">
                  <c:v>10.680804183333327</c:v>
                </c:pt>
                <c:pt idx="268">
                  <c:v>10.720725826666671</c:v>
                </c:pt>
                <c:pt idx="269">
                  <c:v>10.760659433333327</c:v>
                </c:pt>
                <c:pt idx="270">
                  <c:v>10.800581076666671</c:v>
                </c:pt>
                <c:pt idx="271">
                  <c:v>10.840526646666671</c:v>
                </c:pt>
                <c:pt idx="272">
                  <c:v>10.880436326666672</c:v>
                </c:pt>
                <c:pt idx="273">
                  <c:v>10.92035797</c:v>
                </c:pt>
                <c:pt idx="274">
                  <c:v>10.960279613333329</c:v>
                </c:pt>
                <c:pt idx="275">
                  <c:v>11.000213219999997</c:v>
                </c:pt>
                <c:pt idx="276">
                  <c:v>11.040134863333327</c:v>
                </c:pt>
                <c:pt idx="277">
                  <c:v>11.080068470000001</c:v>
                </c:pt>
                <c:pt idx="278">
                  <c:v>11.11999011333333</c:v>
                </c:pt>
                <c:pt idx="279">
                  <c:v>11.159923719999998</c:v>
                </c:pt>
                <c:pt idx="280">
                  <c:v>11.199845363333328</c:v>
                </c:pt>
                <c:pt idx="281">
                  <c:v>11.239767006666671</c:v>
                </c:pt>
                <c:pt idx="282">
                  <c:v>11.279688649999999</c:v>
                </c:pt>
                <c:pt idx="283">
                  <c:v>11.319634219999999</c:v>
                </c:pt>
                <c:pt idx="284">
                  <c:v>11.3595439</c:v>
                </c:pt>
                <c:pt idx="285">
                  <c:v>11.399465543333328</c:v>
                </c:pt>
                <c:pt idx="286">
                  <c:v>11.43939915</c:v>
                </c:pt>
                <c:pt idx="287">
                  <c:v>11.479320793333329</c:v>
                </c:pt>
                <c:pt idx="288">
                  <c:v>11.519254399999998</c:v>
                </c:pt>
                <c:pt idx="289">
                  <c:v>11.55918800666667</c:v>
                </c:pt>
                <c:pt idx="290">
                  <c:v>11.599097686666672</c:v>
                </c:pt>
                <c:pt idx="291">
                  <c:v>11.639031293333327</c:v>
                </c:pt>
                <c:pt idx="292">
                  <c:v>11.67895293666667</c:v>
                </c:pt>
                <c:pt idx="293">
                  <c:v>11.71887458</c:v>
                </c:pt>
                <c:pt idx="294">
                  <c:v>11.758796223333343</c:v>
                </c:pt>
                <c:pt idx="295">
                  <c:v>11.798717866666669</c:v>
                </c:pt>
                <c:pt idx="296">
                  <c:v>11.838651473333329</c:v>
                </c:pt>
                <c:pt idx="297">
                  <c:v>11.878573116666672</c:v>
                </c:pt>
                <c:pt idx="298">
                  <c:v>11.918506723333326</c:v>
                </c:pt>
                <c:pt idx="299">
                  <c:v>11.958416403333327</c:v>
                </c:pt>
                <c:pt idx="300">
                  <c:v>11.998350010000001</c:v>
                </c:pt>
                <c:pt idx="301">
                  <c:v>12.038271653333329</c:v>
                </c:pt>
                <c:pt idx="302">
                  <c:v>12.078217223333342</c:v>
                </c:pt>
                <c:pt idx="303">
                  <c:v>12.118138866666671</c:v>
                </c:pt>
                <c:pt idx="304">
                  <c:v>12.158060509999999</c:v>
                </c:pt>
                <c:pt idx="305">
                  <c:v>12.197982153333328</c:v>
                </c:pt>
                <c:pt idx="306">
                  <c:v>12.237903796666671</c:v>
                </c:pt>
                <c:pt idx="307">
                  <c:v>12.277837403333326</c:v>
                </c:pt>
                <c:pt idx="308">
                  <c:v>12.317759046666669</c:v>
                </c:pt>
                <c:pt idx="309">
                  <c:v>12.35768069</c:v>
                </c:pt>
                <c:pt idx="310">
                  <c:v>12.397602333333328</c:v>
                </c:pt>
                <c:pt idx="311">
                  <c:v>12.437535939999998</c:v>
                </c:pt>
                <c:pt idx="312">
                  <c:v>12.477457583333328</c:v>
                </c:pt>
                <c:pt idx="313">
                  <c:v>12.517391189999998</c:v>
                </c:pt>
                <c:pt idx="314">
                  <c:v>12.557312833333327</c:v>
                </c:pt>
                <c:pt idx="315">
                  <c:v>12.597234476666671</c:v>
                </c:pt>
                <c:pt idx="316">
                  <c:v>12.637168083333327</c:v>
                </c:pt>
                <c:pt idx="317">
                  <c:v>12.677089726666669</c:v>
                </c:pt>
                <c:pt idx="318">
                  <c:v>12.717023333333328</c:v>
                </c:pt>
                <c:pt idx="319">
                  <c:v>12.756944976666672</c:v>
                </c:pt>
                <c:pt idx="320">
                  <c:v>12.796866619999998</c:v>
                </c:pt>
                <c:pt idx="321">
                  <c:v>12.836788263333327</c:v>
                </c:pt>
                <c:pt idx="322">
                  <c:v>12.876709906666671</c:v>
                </c:pt>
                <c:pt idx="323">
                  <c:v>12.916643513333341</c:v>
                </c:pt>
                <c:pt idx="324">
                  <c:v>12.956553193333328</c:v>
                </c:pt>
                <c:pt idx="325">
                  <c:v>12.996498763333328</c:v>
                </c:pt>
                <c:pt idx="326">
                  <c:v>13.036408443333327</c:v>
                </c:pt>
                <c:pt idx="327">
                  <c:v>13.076342049999999</c:v>
                </c:pt>
                <c:pt idx="328">
                  <c:v>13.116263693333329</c:v>
                </c:pt>
                <c:pt idx="329">
                  <c:v>13.156209263333327</c:v>
                </c:pt>
                <c:pt idx="330">
                  <c:v>13.196118943333328</c:v>
                </c:pt>
                <c:pt idx="331">
                  <c:v>13.23605255</c:v>
                </c:pt>
                <c:pt idx="332">
                  <c:v>13.275986156666654</c:v>
                </c:pt>
                <c:pt idx="333">
                  <c:v>13.31589583666667</c:v>
                </c:pt>
                <c:pt idx="334">
                  <c:v>13.355829443333327</c:v>
                </c:pt>
                <c:pt idx="335">
                  <c:v>13.395751086666671</c:v>
                </c:pt>
                <c:pt idx="336">
                  <c:v>13.43567273</c:v>
                </c:pt>
                <c:pt idx="337">
                  <c:v>13.47559437333333</c:v>
                </c:pt>
                <c:pt idx="338">
                  <c:v>13.51552798</c:v>
                </c:pt>
                <c:pt idx="339">
                  <c:v>13.555449623333342</c:v>
                </c:pt>
                <c:pt idx="340">
                  <c:v>13.595383229999999</c:v>
                </c:pt>
                <c:pt idx="341">
                  <c:v>13.635304873333329</c:v>
                </c:pt>
                <c:pt idx="342">
                  <c:v>13.675238479999997</c:v>
                </c:pt>
                <c:pt idx="343">
                  <c:v>13.715160123333327</c:v>
                </c:pt>
                <c:pt idx="344">
                  <c:v>13.75508176666667</c:v>
                </c:pt>
                <c:pt idx="345">
                  <c:v>13.795015373333326</c:v>
                </c:pt>
                <c:pt idx="346">
                  <c:v>13.83493701666667</c:v>
                </c:pt>
                <c:pt idx="347">
                  <c:v>13.874870623333329</c:v>
                </c:pt>
                <c:pt idx="348">
                  <c:v>13.914792266666669</c:v>
                </c:pt>
                <c:pt idx="349">
                  <c:v>13.954713909999999</c:v>
                </c:pt>
                <c:pt idx="350">
                  <c:v>13.994635553333328</c:v>
                </c:pt>
                <c:pt idx="351">
                  <c:v>14.034569159999998</c:v>
                </c:pt>
                <c:pt idx="352">
                  <c:v>14.074490803333326</c:v>
                </c:pt>
                <c:pt idx="353">
                  <c:v>14.11441244666667</c:v>
                </c:pt>
                <c:pt idx="354">
                  <c:v>14.154334089999997</c:v>
                </c:pt>
                <c:pt idx="355">
                  <c:v>14.194255733333328</c:v>
                </c:pt>
                <c:pt idx="356">
                  <c:v>14.234189339999999</c:v>
                </c:pt>
                <c:pt idx="357">
                  <c:v>14.274110983333326</c:v>
                </c:pt>
                <c:pt idx="358">
                  <c:v>14.31403262666667</c:v>
                </c:pt>
                <c:pt idx="359">
                  <c:v>14.35397819666667</c:v>
                </c:pt>
                <c:pt idx="360">
                  <c:v>14.393887876666712</c:v>
                </c:pt>
                <c:pt idx="361">
                  <c:v>14.433809519999999</c:v>
                </c:pt>
                <c:pt idx="362">
                  <c:v>14.473743126666715</c:v>
                </c:pt>
                <c:pt idx="363">
                  <c:v>14.513676733333284</c:v>
                </c:pt>
                <c:pt idx="364">
                  <c:v>14.553610339999997</c:v>
                </c:pt>
                <c:pt idx="365">
                  <c:v>14.593520019999998</c:v>
                </c:pt>
                <c:pt idx="366">
                  <c:v>14.633453626666714</c:v>
                </c:pt>
                <c:pt idx="367">
                  <c:v>14.673387233333285</c:v>
                </c:pt>
                <c:pt idx="368">
                  <c:v>14.713296913333284</c:v>
                </c:pt>
                <c:pt idx="369">
                  <c:v>14.753230519999999</c:v>
                </c:pt>
                <c:pt idx="370">
                  <c:v>14.793140199999998</c:v>
                </c:pt>
                <c:pt idx="371">
                  <c:v>14.833073806666714</c:v>
                </c:pt>
                <c:pt idx="372">
                  <c:v>14.872995449999998</c:v>
                </c:pt>
                <c:pt idx="373">
                  <c:v>14.912929056666712</c:v>
                </c:pt>
                <c:pt idx="374">
                  <c:v>14.952850699999999</c:v>
                </c:pt>
                <c:pt idx="375">
                  <c:v>14.992772343333284</c:v>
                </c:pt>
                <c:pt idx="376">
                  <c:v>15.032717913333284</c:v>
                </c:pt>
                <c:pt idx="377">
                  <c:v>15.072627593333284</c:v>
                </c:pt>
                <c:pt idx="378">
                  <c:v>15.112561199999998</c:v>
                </c:pt>
                <c:pt idx="379">
                  <c:v>15.152482843333285</c:v>
                </c:pt>
                <c:pt idx="380">
                  <c:v>15.192404486666714</c:v>
                </c:pt>
                <c:pt idx="381">
                  <c:v>15.232338093333285</c:v>
                </c:pt>
                <c:pt idx="382">
                  <c:v>15.272259736666712</c:v>
                </c:pt>
                <c:pt idx="383">
                  <c:v>15.312181379999998</c:v>
                </c:pt>
                <c:pt idx="384">
                  <c:v>15.352114986666715</c:v>
                </c:pt>
                <c:pt idx="385">
                  <c:v>15.392048593333284</c:v>
                </c:pt>
                <c:pt idx="386">
                  <c:v>15.431958273333287</c:v>
                </c:pt>
                <c:pt idx="387">
                  <c:v>15.471891879999998</c:v>
                </c:pt>
                <c:pt idx="388">
                  <c:v>15.511813523333284</c:v>
                </c:pt>
                <c:pt idx="389">
                  <c:v>15.551747130000001</c:v>
                </c:pt>
                <c:pt idx="390">
                  <c:v>15.591668773333284</c:v>
                </c:pt>
                <c:pt idx="391">
                  <c:v>15.631590416666715</c:v>
                </c:pt>
                <c:pt idx="392">
                  <c:v>15.671512059999998</c:v>
                </c:pt>
                <c:pt idx="393">
                  <c:v>15.711433703333284</c:v>
                </c:pt>
                <c:pt idx="394">
                  <c:v>15.751367309999999</c:v>
                </c:pt>
                <c:pt idx="395">
                  <c:v>15.791288953333286</c:v>
                </c:pt>
                <c:pt idx="396">
                  <c:v>15.831210596666713</c:v>
                </c:pt>
                <c:pt idx="397">
                  <c:v>15.871144203333284</c:v>
                </c:pt>
                <c:pt idx="398">
                  <c:v>15.91107781</c:v>
                </c:pt>
                <c:pt idx="399">
                  <c:v>15.950999453333283</c:v>
                </c:pt>
                <c:pt idx="400">
                  <c:v>15.990921096666714</c:v>
                </c:pt>
                <c:pt idx="401">
                  <c:v>16.030854703333283</c:v>
                </c:pt>
                <c:pt idx="402">
                  <c:v>16.070764383333284</c:v>
                </c:pt>
                <c:pt idx="403">
                  <c:v>16.110709953333284</c:v>
                </c:pt>
                <c:pt idx="404">
                  <c:v>16.151229763333284</c:v>
                </c:pt>
                <c:pt idx="405">
                  <c:v>16.191151406666712</c:v>
                </c:pt>
                <c:pt idx="406">
                  <c:v>16.231085013333285</c:v>
                </c:pt>
                <c:pt idx="407">
                  <c:v>16.270994693333286</c:v>
                </c:pt>
                <c:pt idx="408">
                  <c:v>16.3109283</c:v>
                </c:pt>
                <c:pt idx="409">
                  <c:v>16.350849943333284</c:v>
                </c:pt>
                <c:pt idx="410">
                  <c:v>16.390783549999998</c:v>
                </c:pt>
                <c:pt idx="411">
                  <c:v>16.430705193333285</c:v>
                </c:pt>
                <c:pt idx="412">
                  <c:v>16.4706388</c:v>
                </c:pt>
                <c:pt idx="413">
                  <c:v>16.510560443333286</c:v>
                </c:pt>
                <c:pt idx="414">
                  <c:v>16.550482086666712</c:v>
                </c:pt>
                <c:pt idx="415">
                  <c:v>16.590403729999998</c:v>
                </c:pt>
                <c:pt idx="416">
                  <c:v>16.630337336666713</c:v>
                </c:pt>
                <c:pt idx="417">
                  <c:v>16.67025898</c:v>
                </c:pt>
                <c:pt idx="418">
                  <c:v>16.710168659999997</c:v>
                </c:pt>
                <c:pt idx="419">
                  <c:v>16.750102266666715</c:v>
                </c:pt>
                <c:pt idx="420">
                  <c:v>16.790035873333284</c:v>
                </c:pt>
                <c:pt idx="421">
                  <c:v>16.829957516666713</c:v>
                </c:pt>
                <c:pt idx="422">
                  <c:v>16.869891123333286</c:v>
                </c:pt>
                <c:pt idx="423">
                  <c:v>16.909812766666711</c:v>
                </c:pt>
                <c:pt idx="424">
                  <c:v>16.949734409999998</c:v>
                </c:pt>
                <c:pt idx="425">
                  <c:v>16.989668016666712</c:v>
                </c:pt>
                <c:pt idx="426">
                  <c:v>17.029577696666713</c:v>
                </c:pt>
                <c:pt idx="427">
                  <c:v>17.069511303333286</c:v>
                </c:pt>
                <c:pt idx="428">
                  <c:v>17.109432946666715</c:v>
                </c:pt>
                <c:pt idx="429">
                  <c:v>17.149354590000002</c:v>
                </c:pt>
                <c:pt idx="430">
                  <c:v>17.189288196666713</c:v>
                </c:pt>
                <c:pt idx="431">
                  <c:v>17.229221803333285</c:v>
                </c:pt>
                <c:pt idx="432">
                  <c:v>17.269131483333283</c:v>
                </c:pt>
                <c:pt idx="433">
                  <c:v>17.309053126666715</c:v>
                </c:pt>
                <c:pt idx="434">
                  <c:v>17.348986733333284</c:v>
                </c:pt>
                <c:pt idx="435">
                  <c:v>17.388908376666713</c:v>
                </c:pt>
                <c:pt idx="436">
                  <c:v>17.428853946666713</c:v>
                </c:pt>
                <c:pt idx="437">
                  <c:v>17.468763626666714</c:v>
                </c:pt>
                <c:pt idx="438">
                  <c:v>17.508697233333283</c:v>
                </c:pt>
                <c:pt idx="439">
                  <c:v>17.548606913333284</c:v>
                </c:pt>
                <c:pt idx="440">
                  <c:v>17.588552483333284</c:v>
                </c:pt>
                <c:pt idx="441">
                  <c:v>17.628462163333285</c:v>
                </c:pt>
                <c:pt idx="442">
                  <c:v>17.668407733333282</c:v>
                </c:pt>
                <c:pt idx="443">
                  <c:v>17.708317413333287</c:v>
                </c:pt>
                <c:pt idx="444">
                  <c:v>17.748262983333284</c:v>
                </c:pt>
                <c:pt idx="445">
                  <c:v>17.788160699999999</c:v>
                </c:pt>
                <c:pt idx="446">
                  <c:v>17.828106269999999</c:v>
                </c:pt>
                <c:pt idx="447">
                  <c:v>17.868027913333282</c:v>
                </c:pt>
                <c:pt idx="448">
                  <c:v>17.907949556666715</c:v>
                </c:pt>
                <c:pt idx="449">
                  <c:v>17.947871199999998</c:v>
                </c:pt>
                <c:pt idx="450">
                  <c:v>17.987804806666713</c:v>
                </c:pt>
                <c:pt idx="451">
                  <c:v>18.027726449999999</c:v>
                </c:pt>
                <c:pt idx="452">
                  <c:v>18.067648093333286</c:v>
                </c:pt>
                <c:pt idx="453">
                  <c:v>18.107581699999997</c:v>
                </c:pt>
                <c:pt idx="454">
                  <c:v>18.147503343333284</c:v>
                </c:pt>
                <c:pt idx="455">
                  <c:v>18.187424986666713</c:v>
                </c:pt>
                <c:pt idx="456">
                  <c:v>18.227358593333282</c:v>
                </c:pt>
                <c:pt idx="457">
                  <c:v>18.267280236666714</c:v>
                </c:pt>
                <c:pt idx="458">
                  <c:v>18.307800046666713</c:v>
                </c:pt>
                <c:pt idx="459">
                  <c:v>18.347733653333282</c:v>
                </c:pt>
                <c:pt idx="460">
                  <c:v>18.387655296666715</c:v>
                </c:pt>
                <c:pt idx="461">
                  <c:v>18.427588903333284</c:v>
                </c:pt>
                <c:pt idx="462">
                  <c:v>18.467498583333285</c:v>
                </c:pt>
                <c:pt idx="463">
                  <c:v>18.507420226666714</c:v>
                </c:pt>
                <c:pt idx="464">
                  <c:v>18.54736579666671</c:v>
                </c:pt>
                <c:pt idx="465">
                  <c:v>18.587287439999997</c:v>
                </c:pt>
                <c:pt idx="466">
                  <c:v>18.627221046666712</c:v>
                </c:pt>
                <c:pt idx="467">
                  <c:v>18.667130726666713</c:v>
                </c:pt>
                <c:pt idx="468">
                  <c:v>18.707052369999996</c:v>
                </c:pt>
                <c:pt idx="469">
                  <c:v>18.746974013333283</c:v>
                </c:pt>
                <c:pt idx="470">
                  <c:v>18.786907619999997</c:v>
                </c:pt>
                <c:pt idx="471">
                  <c:v>18.827834183333284</c:v>
                </c:pt>
                <c:pt idx="472">
                  <c:v>18.867755826666713</c:v>
                </c:pt>
                <c:pt idx="473">
                  <c:v>18.907677469999999</c:v>
                </c:pt>
                <c:pt idx="474">
                  <c:v>18.947611076666714</c:v>
                </c:pt>
                <c:pt idx="475">
                  <c:v>18.987544683333287</c:v>
                </c:pt>
                <c:pt idx="476">
                  <c:v>19.027454363333284</c:v>
                </c:pt>
                <c:pt idx="477">
                  <c:v>19.067387970000002</c:v>
                </c:pt>
                <c:pt idx="478">
                  <c:v>19.107321576666717</c:v>
                </c:pt>
                <c:pt idx="479">
                  <c:v>19.14724322</c:v>
                </c:pt>
                <c:pt idx="480">
                  <c:v>19.187164863333283</c:v>
                </c:pt>
                <c:pt idx="481">
                  <c:v>19.227086506666716</c:v>
                </c:pt>
                <c:pt idx="482">
                  <c:v>19.267008149999999</c:v>
                </c:pt>
                <c:pt idx="483">
                  <c:v>19.306941756666713</c:v>
                </c:pt>
                <c:pt idx="484">
                  <c:v>19.3468634</c:v>
                </c:pt>
                <c:pt idx="485">
                  <c:v>19.386797006666711</c:v>
                </c:pt>
                <c:pt idx="486">
                  <c:v>19.426730613333284</c:v>
                </c:pt>
                <c:pt idx="487">
                  <c:v>19.466652256666716</c:v>
                </c:pt>
                <c:pt idx="488">
                  <c:v>19.506573899999999</c:v>
                </c:pt>
                <c:pt idx="489">
                  <c:v>19.546495543333283</c:v>
                </c:pt>
                <c:pt idx="490">
                  <c:v>19.586429149999997</c:v>
                </c:pt>
                <c:pt idx="491">
                  <c:v>19.626338829999998</c:v>
                </c:pt>
                <c:pt idx="492">
                  <c:v>19.666272436666713</c:v>
                </c:pt>
                <c:pt idx="493">
                  <c:v>19.706206043333285</c:v>
                </c:pt>
                <c:pt idx="494">
                  <c:v>19.746139649999996</c:v>
                </c:pt>
                <c:pt idx="495">
                  <c:v>19.786049330000001</c:v>
                </c:pt>
                <c:pt idx="496">
                  <c:v>19.825970973333284</c:v>
                </c:pt>
                <c:pt idx="497">
                  <c:v>19.865904579999999</c:v>
                </c:pt>
                <c:pt idx="498">
                  <c:v>19.905826223333289</c:v>
                </c:pt>
                <c:pt idx="499">
                  <c:v>19.945759829999997</c:v>
                </c:pt>
                <c:pt idx="500">
                  <c:v>19.985669510000001</c:v>
                </c:pt>
                <c:pt idx="501">
                  <c:v>20.025603116666712</c:v>
                </c:pt>
                <c:pt idx="502">
                  <c:v>20.065536723333285</c:v>
                </c:pt>
                <c:pt idx="503">
                  <c:v>20.105446403333282</c:v>
                </c:pt>
                <c:pt idx="504">
                  <c:v>20.145380009999997</c:v>
                </c:pt>
                <c:pt idx="505">
                  <c:v>20.185301653333283</c:v>
                </c:pt>
                <c:pt idx="506">
                  <c:v>20.225235259999998</c:v>
                </c:pt>
                <c:pt idx="507">
                  <c:v>20.265168866666713</c:v>
                </c:pt>
                <c:pt idx="508">
                  <c:v>20.305090509999999</c:v>
                </c:pt>
                <c:pt idx="509">
                  <c:v>20.34500019</c:v>
                </c:pt>
                <c:pt idx="510">
                  <c:v>20.384945759999997</c:v>
                </c:pt>
                <c:pt idx="511">
                  <c:v>20.424867403333284</c:v>
                </c:pt>
                <c:pt idx="512">
                  <c:v>20.464789046666716</c:v>
                </c:pt>
                <c:pt idx="513">
                  <c:v>20.50471069</c:v>
                </c:pt>
                <c:pt idx="514">
                  <c:v>20.544644296666714</c:v>
                </c:pt>
                <c:pt idx="515">
                  <c:v>20.584577903333283</c:v>
                </c:pt>
                <c:pt idx="516">
                  <c:v>20.624487583333288</c:v>
                </c:pt>
                <c:pt idx="517">
                  <c:v>20.664409226666713</c:v>
                </c:pt>
                <c:pt idx="518">
                  <c:v>20.70433087</c:v>
                </c:pt>
                <c:pt idx="519">
                  <c:v>20.744264476666711</c:v>
                </c:pt>
                <c:pt idx="520">
                  <c:v>20.784198083333283</c:v>
                </c:pt>
                <c:pt idx="521">
                  <c:v>20.824107763333281</c:v>
                </c:pt>
                <c:pt idx="522">
                  <c:v>20.864041369999999</c:v>
                </c:pt>
                <c:pt idx="523">
                  <c:v>20.903974976666714</c:v>
                </c:pt>
                <c:pt idx="524">
                  <c:v>20.943908583333283</c:v>
                </c:pt>
                <c:pt idx="525">
                  <c:v>20.983818263333283</c:v>
                </c:pt>
                <c:pt idx="526">
                  <c:v>21.023763833333287</c:v>
                </c:pt>
                <c:pt idx="527">
                  <c:v>21.063673513333285</c:v>
                </c:pt>
                <c:pt idx="528">
                  <c:v>21.10359515666671</c:v>
                </c:pt>
                <c:pt idx="529">
                  <c:v>21.143528763333286</c:v>
                </c:pt>
                <c:pt idx="530">
                  <c:v>21.183438443333284</c:v>
                </c:pt>
                <c:pt idx="531">
                  <c:v>21.223372049999998</c:v>
                </c:pt>
                <c:pt idx="532">
                  <c:v>21.263293693333281</c:v>
                </c:pt>
                <c:pt idx="533">
                  <c:v>21.3032273</c:v>
                </c:pt>
                <c:pt idx="534">
                  <c:v>21.343148943333286</c:v>
                </c:pt>
                <c:pt idx="535">
                  <c:v>21.383070586666712</c:v>
                </c:pt>
                <c:pt idx="536">
                  <c:v>21.423004193333284</c:v>
                </c:pt>
                <c:pt idx="537">
                  <c:v>21.462925836666713</c:v>
                </c:pt>
                <c:pt idx="538">
                  <c:v>21.502859443333282</c:v>
                </c:pt>
                <c:pt idx="539">
                  <c:v>21.542769123333279</c:v>
                </c:pt>
                <c:pt idx="540">
                  <c:v>21.582714693333283</c:v>
                </c:pt>
                <c:pt idx="541">
                  <c:v>21.622624373333284</c:v>
                </c:pt>
                <c:pt idx="542">
                  <c:v>21.662557979999995</c:v>
                </c:pt>
                <c:pt idx="543">
                  <c:v>21.702479623333286</c:v>
                </c:pt>
                <c:pt idx="544">
                  <c:v>21.742401266666711</c:v>
                </c:pt>
                <c:pt idx="545">
                  <c:v>21.782334873333284</c:v>
                </c:pt>
                <c:pt idx="546">
                  <c:v>21.822244553333281</c:v>
                </c:pt>
                <c:pt idx="547">
                  <c:v>21.862202086666709</c:v>
                </c:pt>
                <c:pt idx="548">
                  <c:v>21.902111766666714</c:v>
                </c:pt>
                <c:pt idx="549">
                  <c:v>21.942033409999997</c:v>
                </c:pt>
                <c:pt idx="550">
                  <c:v>21.981967016666715</c:v>
                </c:pt>
                <c:pt idx="551">
                  <c:v>22.021888660000002</c:v>
                </c:pt>
                <c:pt idx="552">
                  <c:v>22.061810303333285</c:v>
                </c:pt>
                <c:pt idx="553">
                  <c:v>22.101755873333286</c:v>
                </c:pt>
                <c:pt idx="554">
                  <c:v>22.141665553333283</c:v>
                </c:pt>
                <c:pt idx="555">
                  <c:v>22.181587196666712</c:v>
                </c:pt>
                <c:pt idx="556">
                  <c:v>22.221520803333281</c:v>
                </c:pt>
                <c:pt idx="557">
                  <c:v>22.261442446666713</c:v>
                </c:pt>
                <c:pt idx="558">
                  <c:v>22.301376053333282</c:v>
                </c:pt>
                <c:pt idx="559">
                  <c:v>22.341297696666711</c:v>
                </c:pt>
                <c:pt idx="560">
                  <c:v>22.381231303333287</c:v>
                </c:pt>
                <c:pt idx="561">
                  <c:v>22.421152946666712</c:v>
                </c:pt>
                <c:pt idx="562">
                  <c:v>22.461074589999999</c:v>
                </c:pt>
                <c:pt idx="563">
                  <c:v>22.500996233333282</c:v>
                </c:pt>
                <c:pt idx="564">
                  <c:v>22.54092984</c:v>
                </c:pt>
                <c:pt idx="565">
                  <c:v>22.580863446666712</c:v>
                </c:pt>
                <c:pt idx="566">
                  <c:v>22.620773126666712</c:v>
                </c:pt>
                <c:pt idx="567">
                  <c:v>22.66068280666671</c:v>
                </c:pt>
                <c:pt idx="568">
                  <c:v>22.700616413333286</c:v>
                </c:pt>
                <c:pt idx="569">
                  <c:v>22.740550020000001</c:v>
                </c:pt>
                <c:pt idx="570">
                  <c:v>22.780471663333284</c:v>
                </c:pt>
                <c:pt idx="571">
                  <c:v>22.820393306666716</c:v>
                </c:pt>
                <c:pt idx="572">
                  <c:v>22.861726623333283</c:v>
                </c:pt>
                <c:pt idx="573">
                  <c:v>22.901648266666712</c:v>
                </c:pt>
                <c:pt idx="574">
                  <c:v>22.941569910000002</c:v>
                </c:pt>
                <c:pt idx="575">
                  <c:v>22.98369280666671</c:v>
                </c:pt>
                <c:pt idx="576">
                  <c:v>23.023626413333286</c:v>
                </c:pt>
                <c:pt idx="577">
                  <c:v>23.063548056666715</c:v>
                </c:pt>
                <c:pt idx="578">
                  <c:v>23.103469699999998</c:v>
                </c:pt>
                <c:pt idx="579">
                  <c:v>23.143391343333281</c:v>
                </c:pt>
                <c:pt idx="580">
                  <c:v>23.183324949999999</c:v>
                </c:pt>
                <c:pt idx="581">
                  <c:v>23.22325855666671</c:v>
                </c:pt>
                <c:pt idx="582">
                  <c:v>23.263192163333287</c:v>
                </c:pt>
                <c:pt idx="583">
                  <c:v>23.303101843333284</c:v>
                </c:pt>
                <c:pt idx="584">
                  <c:v>23.343023486666716</c:v>
                </c:pt>
                <c:pt idx="585">
                  <c:v>23.382957093333282</c:v>
                </c:pt>
                <c:pt idx="586">
                  <c:v>23.422866773333283</c:v>
                </c:pt>
                <c:pt idx="587">
                  <c:v>23.462812343333283</c:v>
                </c:pt>
                <c:pt idx="588">
                  <c:v>23.502733986666712</c:v>
                </c:pt>
                <c:pt idx="589">
                  <c:v>23.542667593333288</c:v>
                </c:pt>
                <c:pt idx="590">
                  <c:v>23.582577273333285</c:v>
                </c:pt>
                <c:pt idx="591">
                  <c:v>23.62251088</c:v>
                </c:pt>
                <c:pt idx="592">
                  <c:v>23.662444486666711</c:v>
                </c:pt>
                <c:pt idx="593">
                  <c:v>23.702366130000001</c:v>
                </c:pt>
                <c:pt idx="594">
                  <c:v>23.742287773333285</c:v>
                </c:pt>
                <c:pt idx="595">
                  <c:v>23.782197453333282</c:v>
                </c:pt>
                <c:pt idx="596">
                  <c:v>23.822131059999997</c:v>
                </c:pt>
                <c:pt idx="597">
                  <c:v>23.862064666666715</c:v>
                </c:pt>
                <c:pt idx="598">
                  <c:v>23.901974346666712</c:v>
                </c:pt>
                <c:pt idx="599">
                  <c:v>23.941907953333285</c:v>
                </c:pt>
                <c:pt idx="600">
                  <c:v>23.98182959666671</c:v>
                </c:pt>
                <c:pt idx="601">
                  <c:v>24.021775166666711</c:v>
                </c:pt>
                <c:pt idx="602">
                  <c:v>24.061696809999997</c:v>
                </c:pt>
                <c:pt idx="603">
                  <c:v>24.101618453333284</c:v>
                </c:pt>
                <c:pt idx="604">
                  <c:v>24.141528133333281</c:v>
                </c:pt>
                <c:pt idx="605">
                  <c:v>24.181473703333282</c:v>
                </c:pt>
                <c:pt idx="606">
                  <c:v>24.221395346666711</c:v>
                </c:pt>
                <c:pt idx="607">
                  <c:v>24.261305026666708</c:v>
                </c:pt>
                <c:pt idx="608">
                  <c:v>24.301238633333284</c:v>
                </c:pt>
                <c:pt idx="609">
                  <c:v>24.341172239999999</c:v>
                </c:pt>
                <c:pt idx="610">
                  <c:v>24.381093883333282</c:v>
                </c:pt>
                <c:pt idx="611">
                  <c:v>24.421015526666714</c:v>
                </c:pt>
                <c:pt idx="612">
                  <c:v>24.460937169999998</c:v>
                </c:pt>
                <c:pt idx="613">
                  <c:v>24.500870776666712</c:v>
                </c:pt>
                <c:pt idx="614">
                  <c:v>24.540792419999999</c:v>
                </c:pt>
                <c:pt idx="615">
                  <c:v>24.580737989999996</c:v>
                </c:pt>
                <c:pt idx="616">
                  <c:v>24.620659633333283</c:v>
                </c:pt>
                <c:pt idx="617">
                  <c:v>24.660569313333284</c:v>
                </c:pt>
                <c:pt idx="618">
                  <c:v>24.700490956666716</c:v>
                </c:pt>
                <c:pt idx="619">
                  <c:v>24.740436526666709</c:v>
                </c:pt>
                <c:pt idx="620">
                  <c:v>24.780346206666714</c:v>
                </c:pt>
                <c:pt idx="621">
                  <c:v>24.820279813333283</c:v>
                </c:pt>
                <c:pt idx="622">
                  <c:v>24.860201456666712</c:v>
                </c:pt>
                <c:pt idx="623">
                  <c:v>24.900123099999995</c:v>
                </c:pt>
                <c:pt idx="624">
                  <c:v>24.940056706666713</c:v>
                </c:pt>
                <c:pt idx="625">
                  <c:v>24.97997835</c:v>
                </c:pt>
                <c:pt idx="626">
                  <c:v>25.019899993333283</c:v>
                </c:pt>
                <c:pt idx="627">
                  <c:v>25.059833599999997</c:v>
                </c:pt>
                <c:pt idx="628">
                  <c:v>25.099767206666716</c:v>
                </c:pt>
                <c:pt idx="629">
                  <c:v>25.139676886666713</c:v>
                </c:pt>
                <c:pt idx="630">
                  <c:v>25.179610493333282</c:v>
                </c:pt>
                <c:pt idx="631">
                  <c:v>25.219532136666714</c:v>
                </c:pt>
                <c:pt idx="632">
                  <c:v>25.259465743333283</c:v>
                </c:pt>
                <c:pt idx="633">
                  <c:v>25.299375423333284</c:v>
                </c:pt>
                <c:pt idx="634">
                  <c:v>25.339309029999999</c:v>
                </c:pt>
                <c:pt idx="635">
                  <c:v>25.37924263666671</c:v>
                </c:pt>
                <c:pt idx="636">
                  <c:v>25.419164279999997</c:v>
                </c:pt>
                <c:pt idx="637">
                  <c:v>25.459097886666711</c:v>
                </c:pt>
                <c:pt idx="638">
                  <c:v>25.499019529999998</c:v>
                </c:pt>
                <c:pt idx="639">
                  <c:v>25.538929210000003</c:v>
                </c:pt>
                <c:pt idx="640">
                  <c:v>25.57886281666671</c:v>
                </c:pt>
                <c:pt idx="641">
                  <c:v>25.618796423333286</c:v>
                </c:pt>
                <c:pt idx="642">
                  <c:v>25.658718066666712</c:v>
                </c:pt>
                <c:pt idx="643">
                  <c:v>25.698627746666713</c:v>
                </c:pt>
                <c:pt idx="644">
                  <c:v>25.738561353333282</c:v>
                </c:pt>
                <c:pt idx="645">
                  <c:v>25.77849496</c:v>
                </c:pt>
                <c:pt idx="646">
                  <c:v>25.818428566666714</c:v>
                </c:pt>
                <c:pt idx="647">
                  <c:v>25.858338246666712</c:v>
                </c:pt>
                <c:pt idx="648">
                  <c:v>25.898271853333288</c:v>
                </c:pt>
                <c:pt idx="649">
                  <c:v>25.938193496666713</c:v>
                </c:pt>
                <c:pt idx="650">
                  <c:v>25.97811514</c:v>
                </c:pt>
                <c:pt idx="651">
                  <c:v>26.018048746666711</c:v>
                </c:pt>
                <c:pt idx="652">
                  <c:v>26.057982353333283</c:v>
                </c:pt>
                <c:pt idx="653">
                  <c:v>26.097903996666712</c:v>
                </c:pt>
                <c:pt idx="654">
                  <c:v>26.137825639999996</c:v>
                </c:pt>
                <c:pt idx="655">
                  <c:v>26.177735319999996</c:v>
                </c:pt>
                <c:pt idx="656">
                  <c:v>26.217680889999997</c:v>
                </c:pt>
                <c:pt idx="657">
                  <c:v>26.257590570000001</c:v>
                </c:pt>
                <c:pt idx="658">
                  <c:v>26.297524176666709</c:v>
                </c:pt>
                <c:pt idx="659">
                  <c:v>26.337445819999999</c:v>
                </c:pt>
                <c:pt idx="660">
                  <c:v>26.377379426666714</c:v>
                </c:pt>
                <c:pt idx="661">
                  <c:v>26.417313033333283</c:v>
                </c:pt>
                <c:pt idx="662">
                  <c:v>26.457234676666715</c:v>
                </c:pt>
                <c:pt idx="663">
                  <c:v>26.497144356666713</c:v>
                </c:pt>
                <c:pt idx="664">
                  <c:v>26.537077963333285</c:v>
                </c:pt>
                <c:pt idx="665">
                  <c:v>26.577011569999996</c:v>
                </c:pt>
                <c:pt idx="666">
                  <c:v>26.616933213333287</c:v>
                </c:pt>
                <c:pt idx="667">
                  <c:v>26.656842893333284</c:v>
                </c:pt>
                <c:pt idx="668">
                  <c:v>26.696776499999999</c:v>
                </c:pt>
                <c:pt idx="669">
                  <c:v>26.736710106666717</c:v>
                </c:pt>
                <c:pt idx="670">
                  <c:v>26.776643713333282</c:v>
                </c:pt>
                <c:pt idx="671">
                  <c:v>26.816565356666711</c:v>
                </c:pt>
                <c:pt idx="672">
                  <c:v>26.856475036666712</c:v>
                </c:pt>
                <c:pt idx="673">
                  <c:v>26.896420606666712</c:v>
                </c:pt>
                <c:pt idx="674">
                  <c:v>26.936342249999996</c:v>
                </c:pt>
                <c:pt idx="675">
                  <c:v>26.976263893333282</c:v>
                </c:pt>
                <c:pt idx="676">
                  <c:v>27.01617357333328</c:v>
                </c:pt>
                <c:pt idx="677">
                  <c:v>27.056119143333284</c:v>
                </c:pt>
                <c:pt idx="678">
                  <c:v>27.096052749999998</c:v>
                </c:pt>
                <c:pt idx="679">
                  <c:v>27.135962429999996</c:v>
                </c:pt>
                <c:pt idx="680">
                  <c:v>27.175896036666714</c:v>
                </c:pt>
                <c:pt idx="681">
                  <c:v>27.215817679999997</c:v>
                </c:pt>
                <c:pt idx="682">
                  <c:v>27.255751286666712</c:v>
                </c:pt>
                <c:pt idx="683">
                  <c:v>27.295660966666713</c:v>
                </c:pt>
                <c:pt idx="684">
                  <c:v>27.335594573333285</c:v>
                </c:pt>
                <c:pt idx="685">
                  <c:v>27.375516216666714</c:v>
                </c:pt>
                <c:pt idx="686">
                  <c:v>27.415449823333283</c:v>
                </c:pt>
                <c:pt idx="687">
                  <c:v>27.455359503333284</c:v>
                </c:pt>
                <c:pt idx="688">
                  <c:v>27.495293109999999</c:v>
                </c:pt>
                <c:pt idx="689">
                  <c:v>27.535214753333285</c:v>
                </c:pt>
                <c:pt idx="690">
                  <c:v>27.575148359999996</c:v>
                </c:pt>
                <c:pt idx="691">
                  <c:v>27.615070003333283</c:v>
                </c:pt>
                <c:pt idx="692">
                  <c:v>27.654991646666716</c:v>
                </c:pt>
                <c:pt idx="693">
                  <c:v>27.694913289999995</c:v>
                </c:pt>
                <c:pt idx="694">
                  <c:v>27.734858859999999</c:v>
                </c:pt>
                <c:pt idx="695">
                  <c:v>27.774768539999997</c:v>
                </c:pt>
                <c:pt idx="696">
                  <c:v>27.81469018333328</c:v>
                </c:pt>
                <c:pt idx="697">
                  <c:v>27.854623789999998</c:v>
                </c:pt>
                <c:pt idx="698">
                  <c:v>27.894545433333285</c:v>
                </c:pt>
                <c:pt idx="699">
                  <c:v>27.93446707666671</c:v>
                </c:pt>
                <c:pt idx="700">
                  <c:v>27.974400683333286</c:v>
                </c:pt>
                <c:pt idx="701">
                  <c:v>28.014322326666715</c:v>
                </c:pt>
                <c:pt idx="702">
                  <c:v>28.054243969999998</c:v>
                </c:pt>
                <c:pt idx="703">
                  <c:v>28.094177576666713</c:v>
                </c:pt>
                <c:pt idx="704">
                  <c:v>28.13409922</c:v>
                </c:pt>
                <c:pt idx="705">
                  <c:v>28.174020863333286</c:v>
                </c:pt>
                <c:pt idx="706">
                  <c:v>28.21396643333328</c:v>
                </c:pt>
                <c:pt idx="707">
                  <c:v>28.253876113333284</c:v>
                </c:pt>
                <c:pt idx="708">
                  <c:v>28.293797756666716</c:v>
                </c:pt>
                <c:pt idx="709">
                  <c:v>28.3337194</c:v>
                </c:pt>
                <c:pt idx="710">
                  <c:v>28.373664969999997</c:v>
                </c:pt>
                <c:pt idx="711">
                  <c:v>28.413574649999997</c:v>
                </c:pt>
                <c:pt idx="712">
                  <c:v>28.453496293333281</c:v>
                </c:pt>
                <c:pt idx="713">
                  <c:v>28.493441863333281</c:v>
                </c:pt>
                <c:pt idx="714">
                  <c:v>28.533363506666714</c:v>
                </c:pt>
                <c:pt idx="715">
                  <c:v>28.573297113333286</c:v>
                </c:pt>
                <c:pt idx="716">
                  <c:v>28.613218756666711</c:v>
                </c:pt>
                <c:pt idx="717">
                  <c:v>28.653140399999998</c:v>
                </c:pt>
                <c:pt idx="718">
                  <c:v>28.693074006666713</c:v>
                </c:pt>
                <c:pt idx="719">
                  <c:v>28.732983686666714</c:v>
                </c:pt>
                <c:pt idx="720">
                  <c:v>28.772905329999997</c:v>
                </c:pt>
                <c:pt idx="721">
                  <c:v>28.812838936666715</c:v>
                </c:pt>
                <c:pt idx="722">
                  <c:v>28.85277254333328</c:v>
                </c:pt>
                <c:pt idx="723">
                  <c:v>28.892682223333285</c:v>
                </c:pt>
                <c:pt idx="724">
                  <c:v>28.932615829999996</c:v>
                </c:pt>
                <c:pt idx="725">
                  <c:v>28.972549436666711</c:v>
                </c:pt>
                <c:pt idx="726">
                  <c:v>29.012471079999997</c:v>
                </c:pt>
                <c:pt idx="727">
                  <c:v>29.052380759999998</c:v>
                </c:pt>
                <c:pt idx="728">
                  <c:v>29.092326329999999</c:v>
                </c:pt>
                <c:pt idx="729">
                  <c:v>29.132236009999996</c:v>
                </c:pt>
                <c:pt idx="730">
                  <c:v>29.172157653333279</c:v>
                </c:pt>
                <c:pt idx="731">
                  <c:v>29.212103223333287</c:v>
                </c:pt>
                <c:pt idx="732">
                  <c:v>29.252012903333284</c:v>
                </c:pt>
                <c:pt idx="733">
                  <c:v>29.291946509999999</c:v>
                </c:pt>
                <c:pt idx="734">
                  <c:v>29.331868153333282</c:v>
                </c:pt>
                <c:pt idx="735">
                  <c:v>29.37180176</c:v>
                </c:pt>
                <c:pt idx="736">
                  <c:v>29.411735366666715</c:v>
                </c:pt>
                <c:pt idx="737">
                  <c:v>29.451645046666712</c:v>
                </c:pt>
                <c:pt idx="738">
                  <c:v>29.491578653333288</c:v>
                </c:pt>
                <c:pt idx="739">
                  <c:v>29.531488333333286</c:v>
                </c:pt>
                <c:pt idx="740">
                  <c:v>29.571421939999997</c:v>
                </c:pt>
                <c:pt idx="741">
                  <c:v>29.611355546666712</c:v>
                </c:pt>
                <c:pt idx="742">
                  <c:v>29.651277190000002</c:v>
                </c:pt>
                <c:pt idx="743">
                  <c:v>29.691210796666709</c:v>
                </c:pt>
                <c:pt idx="744">
                  <c:v>29.731120476666714</c:v>
                </c:pt>
                <c:pt idx="745">
                  <c:v>29.771066046666714</c:v>
                </c:pt>
                <c:pt idx="746">
                  <c:v>29.810975726666712</c:v>
                </c:pt>
                <c:pt idx="747">
                  <c:v>29.850909333333281</c:v>
                </c:pt>
                <c:pt idx="748">
                  <c:v>29.89083097666671</c:v>
                </c:pt>
                <c:pt idx="749">
                  <c:v>29.93075262</c:v>
                </c:pt>
                <c:pt idx="750">
                  <c:v>29.970674263333283</c:v>
                </c:pt>
                <c:pt idx="751">
                  <c:v>30.010607869999998</c:v>
                </c:pt>
                <c:pt idx="752">
                  <c:v>30.050529513333284</c:v>
                </c:pt>
                <c:pt idx="753">
                  <c:v>30.090463119999999</c:v>
                </c:pt>
                <c:pt idx="754">
                  <c:v>30.130396726666714</c:v>
                </c:pt>
                <c:pt idx="755">
                  <c:v>30.170318369999997</c:v>
                </c:pt>
                <c:pt idx="756">
                  <c:v>30.210240013333287</c:v>
                </c:pt>
                <c:pt idx="757">
                  <c:v>30.250161656666712</c:v>
                </c:pt>
                <c:pt idx="758">
                  <c:v>30.290095263333281</c:v>
                </c:pt>
                <c:pt idx="759">
                  <c:v>30.330004943333282</c:v>
                </c:pt>
                <c:pt idx="760">
                  <c:v>30.369926586666715</c:v>
                </c:pt>
                <c:pt idx="761">
                  <c:v>30.409860193333284</c:v>
                </c:pt>
                <c:pt idx="762">
                  <c:v>30.449793799999995</c:v>
                </c:pt>
                <c:pt idx="763">
                  <c:v>30.489715443333282</c:v>
                </c:pt>
                <c:pt idx="764">
                  <c:v>30.52963708666671</c:v>
                </c:pt>
                <c:pt idx="765">
                  <c:v>30.569570693333279</c:v>
                </c:pt>
                <c:pt idx="766">
                  <c:v>30.609492336666712</c:v>
                </c:pt>
                <c:pt idx="767">
                  <c:v>30.649425943333284</c:v>
                </c:pt>
                <c:pt idx="768">
                  <c:v>30.689335623333282</c:v>
                </c:pt>
                <c:pt idx="769">
                  <c:v>30.729281193333286</c:v>
                </c:pt>
                <c:pt idx="770">
                  <c:v>30.769190873333283</c:v>
                </c:pt>
                <c:pt idx="771">
                  <c:v>30.809112516666712</c:v>
                </c:pt>
                <c:pt idx="772">
                  <c:v>30.849046123333281</c:v>
                </c:pt>
                <c:pt idx="773">
                  <c:v>30.888967766666713</c:v>
                </c:pt>
                <c:pt idx="774">
                  <c:v>30.928901373333286</c:v>
                </c:pt>
                <c:pt idx="775">
                  <c:v>30.968811053333283</c:v>
                </c:pt>
                <c:pt idx="776">
                  <c:v>31.008756623333284</c:v>
                </c:pt>
                <c:pt idx="777">
                  <c:v>31.048678266666716</c:v>
                </c:pt>
                <c:pt idx="778">
                  <c:v>31.088599909999999</c:v>
                </c:pt>
                <c:pt idx="779">
                  <c:v>31.128521553333282</c:v>
                </c:pt>
                <c:pt idx="780">
                  <c:v>31.168443196666715</c:v>
                </c:pt>
                <c:pt idx="781">
                  <c:v>31.208364840000002</c:v>
                </c:pt>
                <c:pt idx="782">
                  <c:v>31.248298446666709</c:v>
                </c:pt>
                <c:pt idx="783">
                  <c:v>31.288232053333285</c:v>
                </c:pt>
                <c:pt idx="784">
                  <c:v>31.328141733333283</c:v>
                </c:pt>
                <c:pt idx="785">
                  <c:v>31.368099266666711</c:v>
                </c:pt>
                <c:pt idx="786">
                  <c:v>31.408008946666712</c:v>
                </c:pt>
                <c:pt idx="787">
                  <c:v>31.447930589999999</c:v>
                </c:pt>
                <c:pt idx="788">
                  <c:v>31.487864196666713</c:v>
                </c:pt>
                <c:pt idx="789">
                  <c:v>31.527785839999996</c:v>
                </c:pt>
                <c:pt idx="790">
                  <c:v>31.567719446666715</c:v>
                </c:pt>
                <c:pt idx="791">
                  <c:v>31.607641089999998</c:v>
                </c:pt>
                <c:pt idx="792">
                  <c:v>31.647562733333285</c:v>
                </c:pt>
                <c:pt idx="793">
                  <c:v>31.687472413333282</c:v>
                </c:pt>
                <c:pt idx="794">
                  <c:v>31.727417983333282</c:v>
                </c:pt>
                <c:pt idx="795">
                  <c:v>31.767339626666715</c:v>
                </c:pt>
                <c:pt idx="796">
                  <c:v>31.80727323333328</c:v>
                </c:pt>
                <c:pt idx="797">
                  <c:v>31.847194876666713</c:v>
                </c:pt>
                <c:pt idx="798">
                  <c:v>31.887116519999996</c:v>
                </c:pt>
                <c:pt idx="799">
                  <c:v>31.927038163333282</c:v>
                </c:pt>
                <c:pt idx="800">
                  <c:v>31.966959806666708</c:v>
                </c:pt>
                <c:pt idx="801">
                  <c:v>32.00689341333328</c:v>
                </c:pt>
                <c:pt idx="802">
                  <c:v>32.046827019999995</c:v>
                </c:pt>
                <c:pt idx="803">
                  <c:v>32.086748663333282</c:v>
                </c:pt>
                <c:pt idx="804">
                  <c:v>32.127866640000001</c:v>
                </c:pt>
                <c:pt idx="805">
                  <c:v>32.149627943333279</c:v>
                </c:pt>
              </c:numCache>
            </c:numRef>
          </c:xVal>
          <c:yVal>
            <c:numRef>
              <c:f>'Flow Rate Effect (Degredation)'!$W$4:$W$809</c:f>
              <c:numCache>
                <c:formatCode>0.00</c:formatCode>
                <c:ptCount val="806"/>
                <c:pt idx="0">
                  <c:v>-3.3574551771573402</c:v>
                </c:pt>
                <c:pt idx="1">
                  <c:v>-1.5292767594497101</c:v>
                </c:pt>
                <c:pt idx="2">
                  <c:v>0.80510146922098502</c:v>
                </c:pt>
                <c:pt idx="3">
                  <c:v>5.6870205132995704</c:v>
                </c:pt>
                <c:pt idx="4">
                  <c:v>7.8885545625121498</c:v>
                </c:pt>
                <c:pt idx="5">
                  <c:v>11.4786234449356</c:v>
                </c:pt>
                <c:pt idx="6">
                  <c:v>13.0302623569112</c:v>
                </c:pt>
                <c:pt idx="7">
                  <c:v>14.3753236632108</c:v>
                </c:pt>
                <c:pt idx="8">
                  <c:v>19.8209958031137</c:v>
                </c:pt>
                <c:pt idx="9">
                  <c:v>19.682786624637501</c:v>
                </c:pt>
                <c:pt idx="10">
                  <c:v>24.119568674530999</c:v>
                </c:pt>
                <c:pt idx="11">
                  <c:v>23.372314565820801</c:v>
                </c:pt>
                <c:pt idx="12">
                  <c:v>26.318995902085099</c:v>
                </c:pt>
                <c:pt idx="13">
                  <c:v>25.562393997132599</c:v>
                </c:pt>
                <c:pt idx="14">
                  <c:v>27.9557049050476</c:v>
                </c:pt>
                <c:pt idx="15">
                  <c:v>28.173013144497901</c:v>
                </c:pt>
                <c:pt idx="16">
                  <c:v>33.107915694887097</c:v>
                </c:pt>
                <c:pt idx="17">
                  <c:v>31.180552579063502</c:v>
                </c:pt>
                <c:pt idx="18">
                  <c:v>30.759762313545298</c:v>
                </c:pt>
                <c:pt idx="19">
                  <c:v>33.854851685923201</c:v>
                </c:pt>
                <c:pt idx="20">
                  <c:v>35.703712693620297</c:v>
                </c:pt>
                <c:pt idx="21">
                  <c:v>33.107914410457902</c:v>
                </c:pt>
                <c:pt idx="22">
                  <c:v>33.075973868535598</c:v>
                </c:pt>
                <c:pt idx="23">
                  <c:v>43.739622934645702</c:v>
                </c:pt>
                <c:pt idx="24">
                  <c:v>35.175017382821302</c:v>
                </c:pt>
                <c:pt idx="25">
                  <c:v>41.213213840397998</c:v>
                </c:pt>
                <c:pt idx="26">
                  <c:v>36.559416840016503</c:v>
                </c:pt>
                <c:pt idx="27">
                  <c:v>36.798457644983301</c:v>
                </c:pt>
                <c:pt idx="28">
                  <c:v>37.889104673318499</c:v>
                </c:pt>
                <c:pt idx="29">
                  <c:v>36.418317107850299</c:v>
                </c:pt>
                <c:pt idx="30">
                  <c:v>36.429167238299598</c:v>
                </c:pt>
                <c:pt idx="31">
                  <c:v>36.288171527080998</c:v>
                </c:pt>
                <c:pt idx="32">
                  <c:v>42.421339502406802</c:v>
                </c:pt>
                <c:pt idx="33">
                  <c:v>42.466249824494497</c:v>
                </c:pt>
                <c:pt idx="34">
                  <c:v>38.228577604704398</c:v>
                </c:pt>
                <c:pt idx="35">
                  <c:v>37.266610050333703</c:v>
                </c:pt>
                <c:pt idx="36">
                  <c:v>37.353846716602703</c:v>
                </c:pt>
                <c:pt idx="37">
                  <c:v>36.700628766526499</c:v>
                </c:pt>
                <c:pt idx="38">
                  <c:v>37.277515137848198</c:v>
                </c:pt>
                <c:pt idx="39">
                  <c:v>37.059599101026301</c:v>
                </c:pt>
                <c:pt idx="40">
                  <c:v>43.920584915581202</c:v>
                </c:pt>
                <c:pt idx="41">
                  <c:v>35.855044537702398</c:v>
                </c:pt>
                <c:pt idx="42">
                  <c:v>35.412192405407303</c:v>
                </c:pt>
                <c:pt idx="43">
                  <c:v>39.969024150168799</c:v>
                </c:pt>
                <c:pt idx="44">
                  <c:v>30.875380003164501</c:v>
                </c:pt>
                <c:pt idx="45">
                  <c:v>32.374758460257603</c:v>
                </c:pt>
                <c:pt idx="46">
                  <c:v>29.607738962625699</c:v>
                </c:pt>
                <c:pt idx="47">
                  <c:v>23.040098999340302</c:v>
                </c:pt>
                <c:pt idx="48">
                  <c:v>23.060229262090299</c:v>
                </c:pt>
                <c:pt idx="49">
                  <c:v>20.7120774105957</c:v>
                </c:pt>
                <c:pt idx="50">
                  <c:v>19.150709707083799</c:v>
                </c:pt>
                <c:pt idx="51">
                  <c:v>20.167166188860701</c:v>
                </c:pt>
                <c:pt idx="52">
                  <c:v>16.1461537279156</c:v>
                </c:pt>
                <c:pt idx="53">
                  <c:v>12.4988667984604</c:v>
                </c:pt>
                <c:pt idx="54">
                  <c:v>11.8463182941047</c:v>
                </c:pt>
                <c:pt idx="55">
                  <c:v>13.887626081732099</c:v>
                </c:pt>
                <c:pt idx="56">
                  <c:v>9.2878909347826006</c:v>
                </c:pt>
                <c:pt idx="57">
                  <c:v>8.8233052119133202</c:v>
                </c:pt>
                <c:pt idx="58">
                  <c:v>8.2026707194207198</c:v>
                </c:pt>
                <c:pt idx="59">
                  <c:v>10.5015688542363</c:v>
                </c:pt>
                <c:pt idx="60">
                  <c:v>8.6007434235602709</c:v>
                </c:pt>
                <c:pt idx="61">
                  <c:v>6.6468150437538398</c:v>
                </c:pt>
                <c:pt idx="62">
                  <c:v>8.1472065415611699</c:v>
                </c:pt>
                <c:pt idx="63">
                  <c:v>11.601224999080401</c:v>
                </c:pt>
                <c:pt idx="64">
                  <c:v>6.1616983368240597</c:v>
                </c:pt>
                <c:pt idx="65">
                  <c:v>5.5230059083461303</c:v>
                </c:pt>
                <c:pt idx="66">
                  <c:v>5.2772728693823803</c:v>
                </c:pt>
                <c:pt idx="67">
                  <c:v>4.8231071493689699</c:v>
                </c:pt>
                <c:pt idx="68">
                  <c:v>9.5299595463317708</c:v>
                </c:pt>
                <c:pt idx="69">
                  <c:v>4.42440900533175</c:v>
                </c:pt>
                <c:pt idx="70">
                  <c:v>5.6141396624239803</c:v>
                </c:pt>
                <c:pt idx="71">
                  <c:v>3.7649071107571999</c:v>
                </c:pt>
                <c:pt idx="72">
                  <c:v>3.9814572419485099</c:v>
                </c:pt>
                <c:pt idx="73">
                  <c:v>3.60266865027979</c:v>
                </c:pt>
                <c:pt idx="74">
                  <c:v>30.361218556781701</c:v>
                </c:pt>
                <c:pt idx="75">
                  <c:v>2.9372503027010199</c:v>
                </c:pt>
                <c:pt idx="76">
                  <c:v>3.52160736277638</c:v>
                </c:pt>
                <c:pt idx="77">
                  <c:v>4.00854492553181</c:v>
                </c:pt>
                <c:pt idx="78">
                  <c:v>2.8834072262957302</c:v>
                </c:pt>
                <c:pt idx="79">
                  <c:v>3.50359650040842</c:v>
                </c:pt>
                <c:pt idx="80">
                  <c:v>2.5427818884299298</c:v>
                </c:pt>
                <c:pt idx="81">
                  <c:v>2.5248724314205599</c:v>
                </c:pt>
                <c:pt idx="82">
                  <c:v>3.7558901807571101</c:v>
                </c:pt>
                <c:pt idx="83">
                  <c:v>2.8923801600934702</c:v>
                </c:pt>
                <c:pt idx="84">
                  <c:v>2.6323564361521998</c:v>
                </c:pt>
                <c:pt idx="85">
                  <c:v>2.3995570779634301</c:v>
                </c:pt>
                <c:pt idx="86">
                  <c:v>3.8911966601924601</c:v>
                </c:pt>
                <c:pt idx="87">
                  <c:v>2.2743306141600201</c:v>
                </c:pt>
                <c:pt idx="88">
                  <c:v>3.6927836415274</c:v>
                </c:pt>
                <c:pt idx="89">
                  <c:v>2.1491929139958699</c:v>
                </c:pt>
                <c:pt idx="90">
                  <c:v>2.45325276621185</c:v>
                </c:pt>
                <c:pt idx="91">
                  <c:v>2.34587771638276</c:v>
                </c:pt>
                <c:pt idx="92">
                  <c:v>2.1670642985652799</c:v>
                </c:pt>
                <c:pt idx="93">
                  <c:v>2.47115495882653</c:v>
                </c:pt>
                <c:pt idx="94">
                  <c:v>2.6323564361521998</c:v>
                </c:pt>
                <c:pt idx="95">
                  <c:v>2.7399059200256501</c:v>
                </c:pt>
                <c:pt idx="96">
                  <c:v>1.7832278760359299</c:v>
                </c:pt>
                <c:pt idx="97">
                  <c:v>1.97950515524502</c:v>
                </c:pt>
                <c:pt idx="98">
                  <c:v>2.1581286062805698</c:v>
                </c:pt>
                <c:pt idx="99">
                  <c:v>1.9705784994090001</c:v>
                </c:pt>
                <c:pt idx="100">
                  <c:v>2.0687942896438201</c:v>
                </c:pt>
                <c:pt idx="101">
                  <c:v>2.1760008955012302</c:v>
                </c:pt>
                <c:pt idx="102">
                  <c:v>2.0420025814263298</c:v>
                </c:pt>
                <c:pt idx="103">
                  <c:v>2.03307321657537</c:v>
                </c:pt>
                <c:pt idx="104">
                  <c:v>1.6851707826968001</c:v>
                </c:pt>
                <c:pt idx="105">
                  <c:v>3.4945961205751699</c:v>
                </c:pt>
                <c:pt idx="106">
                  <c:v>1.5426397649087999</c:v>
                </c:pt>
                <c:pt idx="107">
                  <c:v>2.00628692839777</c:v>
                </c:pt>
                <c:pt idx="108">
                  <c:v>1.82781696544457</c:v>
                </c:pt>
                <c:pt idx="109">
                  <c:v>1.47141738479263</c:v>
                </c:pt>
                <c:pt idx="110">
                  <c:v>1.4803188355296999</c:v>
                </c:pt>
                <c:pt idx="111">
                  <c:v>1.6762594469505601</c:v>
                </c:pt>
                <c:pt idx="112">
                  <c:v>1.9438021422774501</c:v>
                </c:pt>
                <c:pt idx="113">
                  <c:v>2.36376993011771</c:v>
                </c:pt>
                <c:pt idx="114">
                  <c:v>1.6762594469505601</c:v>
                </c:pt>
                <c:pt idx="115">
                  <c:v>1.6138908898062301</c:v>
                </c:pt>
                <c:pt idx="116">
                  <c:v>1.89026115740407</c:v>
                </c:pt>
                <c:pt idx="117">
                  <c:v>1.83673640527019</c:v>
                </c:pt>
                <c:pt idx="118">
                  <c:v>1.79214461286451</c:v>
                </c:pt>
                <c:pt idx="119">
                  <c:v>1.88133901294207</c:v>
                </c:pt>
                <c:pt idx="120">
                  <c:v>1.6851707826968001</c:v>
                </c:pt>
                <c:pt idx="121">
                  <c:v>3.1168495734155299</c:v>
                </c:pt>
                <c:pt idx="122">
                  <c:v>1.96165274621274</c:v>
                </c:pt>
                <c:pt idx="123">
                  <c:v>1.5960754124897201</c:v>
                </c:pt>
                <c:pt idx="124">
                  <c:v>1.91702939460984</c:v>
                </c:pt>
                <c:pt idx="125">
                  <c:v>1.6584376750024299</c:v>
                </c:pt>
                <c:pt idx="126">
                  <c:v>1.9081063482379499</c:v>
                </c:pt>
                <c:pt idx="127">
                  <c:v>1.82781696544457</c:v>
                </c:pt>
                <c:pt idx="128">
                  <c:v>2.0687942896438201</c:v>
                </c:pt>
                <c:pt idx="129">
                  <c:v>1.82781696544457</c:v>
                </c:pt>
                <c:pt idx="130">
                  <c:v>1.73864959533931</c:v>
                </c:pt>
                <c:pt idx="131">
                  <c:v>1.8099798881554801</c:v>
                </c:pt>
                <c:pt idx="132">
                  <c:v>1.98843181108103</c:v>
                </c:pt>
                <c:pt idx="133">
                  <c:v>1.8456558450958001</c:v>
                </c:pt>
                <c:pt idx="134">
                  <c:v>1.8545761862846899</c:v>
                </c:pt>
                <c:pt idx="135">
                  <c:v>1.5782617328097699</c:v>
                </c:pt>
                <c:pt idx="136">
                  <c:v>3.3596087359797999</c:v>
                </c:pt>
                <c:pt idx="137">
                  <c:v>1.86349652747357</c:v>
                </c:pt>
                <c:pt idx="138">
                  <c:v>2.1938768040594998</c:v>
                </c:pt>
                <c:pt idx="139">
                  <c:v>3.7378590835318599</c:v>
                </c:pt>
                <c:pt idx="140">
                  <c:v>7.5567075097454</c:v>
                </c:pt>
                <c:pt idx="141">
                  <c:v>3.8551271065089598</c:v>
                </c:pt>
                <c:pt idx="142">
                  <c:v>1.7564794668202699</c:v>
                </c:pt>
                <c:pt idx="143">
                  <c:v>1.7743111392073601</c:v>
                </c:pt>
                <c:pt idx="144">
                  <c:v>1.91702939460984</c:v>
                </c:pt>
                <c:pt idx="145">
                  <c:v>1.96165274621274</c:v>
                </c:pt>
                <c:pt idx="146">
                  <c:v>1.82781696544457</c:v>
                </c:pt>
                <c:pt idx="147">
                  <c:v>2.0509328496477601</c:v>
                </c:pt>
                <c:pt idx="148">
                  <c:v>1.91702939460984</c:v>
                </c:pt>
                <c:pt idx="149">
                  <c:v>1.63170816512225</c:v>
                </c:pt>
                <c:pt idx="150">
                  <c:v>1.73864959533931</c:v>
                </c:pt>
                <c:pt idx="151">
                  <c:v>2.0241438517244101</c:v>
                </c:pt>
                <c:pt idx="152">
                  <c:v>2.1223894548309201</c:v>
                </c:pt>
                <c:pt idx="153">
                  <c:v>1.88133901294207</c:v>
                </c:pt>
                <c:pt idx="154">
                  <c:v>6.5643570871184602</c:v>
                </c:pt>
                <c:pt idx="155">
                  <c:v>2.10452259186957</c:v>
                </c:pt>
                <c:pt idx="156">
                  <c:v>1.9438021422774501</c:v>
                </c:pt>
                <c:pt idx="157">
                  <c:v>1.7743111392073601</c:v>
                </c:pt>
                <c:pt idx="158">
                  <c:v>1.89918330186606</c:v>
                </c:pt>
                <c:pt idx="159">
                  <c:v>1.5604498504036299</c:v>
                </c:pt>
                <c:pt idx="160">
                  <c:v>1.9705784994090001</c:v>
                </c:pt>
                <c:pt idx="161">
                  <c:v>1.88133901294207</c:v>
                </c:pt>
                <c:pt idx="162">
                  <c:v>2.00628692839777</c:v>
                </c:pt>
                <c:pt idx="163">
                  <c:v>1.5960754124897201</c:v>
                </c:pt>
                <c:pt idx="164">
                  <c:v>2.10452259186957</c:v>
                </c:pt>
                <c:pt idx="165">
                  <c:v>1.66734811120432</c:v>
                </c:pt>
                <c:pt idx="166">
                  <c:v>2.0241438517244101</c:v>
                </c:pt>
                <c:pt idx="167">
                  <c:v>1.83673640527019</c:v>
                </c:pt>
                <c:pt idx="168">
                  <c:v>2.3727155836504998</c:v>
                </c:pt>
                <c:pt idx="169">
                  <c:v>2.0777254614184599</c:v>
                </c:pt>
                <c:pt idx="170">
                  <c:v>2.0509328496477601</c:v>
                </c:pt>
                <c:pt idx="171">
                  <c:v>1.9705784994090001</c:v>
                </c:pt>
                <c:pt idx="172">
                  <c:v>1.7743111392073601</c:v>
                </c:pt>
                <c:pt idx="173">
                  <c:v>1.91702939460984</c:v>
                </c:pt>
                <c:pt idx="174">
                  <c:v>2.6502768008144</c:v>
                </c:pt>
                <c:pt idx="175">
                  <c:v>2.7130126335905498</c:v>
                </c:pt>
                <c:pt idx="176">
                  <c:v>2.4801178572891098</c:v>
                </c:pt>
                <c:pt idx="177">
                  <c:v>1.98843181108103</c:v>
                </c:pt>
                <c:pt idx="178">
                  <c:v>2.7399059200256501</c:v>
                </c:pt>
                <c:pt idx="179">
                  <c:v>2.2475081509048001</c:v>
                </c:pt>
                <c:pt idx="180">
                  <c:v>1.93487729153842</c:v>
                </c:pt>
                <c:pt idx="181">
                  <c:v>1.9438021422774501</c:v>
                </c:pt>
                <c:pt idx="182">
                  <c:v>2.2117509027657301</c:v>
                </c:pt>
                <c:pt idx="183">
                  <c:v>1.6851707826968001</c:v>
                </c:pt>
                <c:pt idx="184">
                  <c:v>2.19387499420746</c:v>
                </c:pt>
                <c:pt idx="185">
                  <c:v>2.32798822228844</c:v>
                </c:pt>
                <c:pt idx="186">
                  <c:v>2.5965211630526999</c:v>
                </c:pt>
                <c:pt idx="187">
                  <c:v>1.9527269930164699</c:v>
                </c:pt>
                <c:pt idx="188">
                  <c:v>2.20281249597774</c:v>
                </c:pt>
                <c:pt idx="189">
                  <c:v>2.13132333836257</c:v>
                </c:pt>
                <c:pt idx="190">
                  <c:v>2.23856793353157</c:v>
                </c:pt>
                <c:pt idx="191">
                  <c:v>2.0777254614184599</c:v>
                </c:pt>
                <c:pt idx="192">
                  <c:v>2.23856793353157</c:v>
                </c:pt>
                <c:pt idx="193">
                  <c:v>2.19387499420746</c:v>
                </c:pt>
                <c:pt idx="194">
                  <c:v>2.1402599349322702</c:v>
                </c:pt>
                <c:pt idx="195">
                  <c:v>2.2206893095537201</c:v>
                </c:pt>
                <c:pt idx="196">
                  <c:v>2.0955896124398699</c:v>
                </c:pt>
                <c:pt idx="197">
                  <c:v>2.1849374924371698</c:v>
                </c:pt>
                <c:pt idx="198">
                  <c:v>2.2475081509048001</c:v>
                </c:pt>
                <c:pt idx="199">
                  <c:v>2.1670642985652799</c:v>
                </c:pt>
                <c:pt idx="200">
                  <c:v>2.32798822228844</c:v>
                </c:pt>
                <c:pt idx="201">
                  <c:v>1.88133901294207</c:v>
                </c:pt>
                <c:pt idx="202">
                  <c:v>2.19387499420746</c:v>
                </c:pt>
                <c:pt idx="203">
                  <c:v>1.5604498504036299</c:v>
                </c:pt>
                <c:pt idx="204">
                  <c:v>2.31012319375857</c:v>
                </c:pt>
                <c:pt idx="205">
                  <c:v>2.7309411877618901</c:v>
                </c:pt>
                <c:pt idx="206">
                  <c:v>0.79623399860632604</c:v>
                </c:pt>
                <c:pt idx="207">
                  <c:v>0.83170566284429104</c:v>
                </c:pt>
                <c:pt idx="208">
                  <c:v>0.45960817790883601</c:v>
                </c:pt>
                <c:pt idx="209">
                  <c:v>1.0180509286464099</c:v>
                </c:pt>
                <c:pt idx="210">
                  <c:v>-4.4129881478870703E-2</c:v>
                </c:pt>
                <c:pt idx="211">
                  <c:v>-0.308679090961054</c:v>
                </c:pt>
                <c:pt idx="212">
                  <c:v>-0.246986610931026</c:v>
                </c:pt>
                <c:pt idx="213">
                  <c:v>-0.26461529658337701</c:v>
                </c:pt>
                <c:pt idx="214">
                  <c:v>-0.29986738781829197</c:v>
                </c:pt>
                <c:pt idx="215">
                  <c:v>-0.44961007505183098</c:v>
                </c:pt>
                <c:pt idx="216">
                  <c:v>-0.58163099447080602</c:v>
                </c:pt>
                <c:pt idx="217">
                  <c:v>-0.56403393765910403</c:v>
                </c:pt>
                <c:pt idx="218">
                  <c:v>-0.38796683189338399</c:v>
                </c:pt>
                <c:pt idx="219">
                  <c:v>-0.29986738781829197</c:v>
                </c:pt>
                <c:pt idx="220">
                  <c:v>-0.16763551407087601</c:v>
                </c:pt>
                <c:pt idx="221">
                  <c:v>-8.8266822891408907E-3</c:v>
                </c:pt>
                <c:pt idx="222">
                  <c:v>1.76551300030349E-2</c:v>
                </c:pt>
                <c:pt idx="223">
                  <c:v>-4.4129881478870703E-2</c:v>
                </c:pt>
                <c:pt idx="224">
                  <c:v>-3.5304964085005802E-2</c:v>
                </c:pt>
                <c:pt idx="225">
                  <c:v>0.176630802446201</c:v>
                </c:pt>
                <c:pt idx="226">
                  <c:v>0.38882129952724998</c:v>
                </c:pt>
                <c:pt idx="227">
                  <c:v>0.18546720429144101</c:v>
                </c:pt>
                <c:pt idx="228">
                  <c:v>0.19430360613668199</c:v>
                </c:pt>
                <c:pt idx="229">
                  <c:v>0.176630802446201</c:v>
                </c:pt>
                <c:pt idx="230">
                  <c:v>0.38882129952724998</c:v>
                </c:pt>
                <c:pt idx="231">
                  <c:v>0.35343850106870001</c:v>
                </c:pt>
                <c:pt idx="232">
                  <c:v>0.29153588385179702</c:v>
                </c:pt>
                <c:pt idx="233">
                  <c:v>0.61898250548520695</c:v>
                </c:pt>
                <c:pt idx="234">
                  <c:v>0.813968939835643</c:v>
                </c:pt>
                <c:pt idx="235">
                  <c:v>0.84944416799042999</c:v>
                </c:pt>
                <c:pt idx="236">
                  <c:v>0.68986174856046401</c:v>
                </c:pt>
                <c:pt idx="237">
                  <c:v>0.83170566284429104</c:v>
                </c:pt>
                <c:pt idx="238">
                  <c:v>0.813968939835643</c:v>
                </c:pt>
                <c:pt idx="239">
                  <c:v>1.0446854481824099</c:v>
                </c:pt>
                <c:pt idx="240">
                  <c:v>0.90267037983583998</c:v>
                </c:pt>
                <c:pt idx="241">
                  <c:v>0.77850083879854204</c:v>
                </c:pt>
                <c:pt idx="242">
                  <c:v>0.79623399860632604</c:v>
                </c:pt>
                <c:pt idx="243">
                  <c:v>1.0269273158616701</c:v>
                </c:pt>
                <c:pt idx="244">
                  <c:v>0.75190466103516296</c:v>
                </c:pt>
                <c:pt idx="245">
                  <c:v>1.0269273158616701</c:v>
                </c:pt>
                <c:pt idx="246">
                  <c:v>0.54813170797825295</c:v>
                </c:pt>
                <c:pt idx="247">
                  <c:v>0.68100050916545596</c:v>
                </c:pt>
                <c:pt idx="248">
                  <c:v>0.38882129952724998</c:v>
                </c:pt>
                <c:pt idx="249">
                  <c:v>0.88492652612781897</c:v>
                </c:pt>
                <c:pt idx="250">
                  <c:v>0.60126714022835004</c:v>
                </c:pt>
                <c:pt idx="251">
                  <c:v>0.59241034634554801</c:v>
                </c:pt>
                <c:pt idx="252">
                  <c:v>0.707586006626574</c:v>
                </c:pt>
                <c:pt idx="253">
                  <c:v>0.441908797241512</c:v>
                </c:pt>
                <c:pt idx="254">
                  <c:v>0.61898250548520695</c:v>
                </c:pt>
                <c:pt idx="255">
                  <c:v>0.71644902547621403</c:v>
                </c:pt>
                <c:pt idx="256">
                  <c:v>0.441908797241512</c:v>
                </c:pt>
                <c:pt idx="257">
                  <c:v>0.75190466103516296</c:v>
                </c:pt>
                <c:pt idx="258">
                  <c:v>0.58355355246274598</c:v>
                </c:pt>
                <c:pt idx="259">
                  <c:v>0.78736741870243399</c:v>
                </c:pt>
                <c:pt idx="260">
                  <c:v>0.75190466103516296</c:v>
                </c:pt>
                <c:pt idx="261">
                  <c:v>0.52157020986314095</c:v>
                </c:pt>
                <c:pt idx="262">
                  <c:v>0.45960817790883601</c:v>
                </c:pt>
                <c:pt idx="263">
                  <c:v>0.67213926977044802</c:v>
                </c:pt>
                <c:pt idx="264">
                  <c:v>0.86718445563221902</c:v>
                </c:pt>
                <c:pt idx="265">
                  <c:v>0.68100050916545596</c:v>
                </c:pt>
                <c:pt idx="266">
                  <c:v>1.0091709696240601</c:v>
                </c:pt>
                <c:pt idx="267">
                  <c:v>0.66327891983490395</c:v>
                </c:pt>
                <c:pt idx="268">
                  <c:v>0.95591264381864804</c:v>
                </c:pt>
                <c:pt idx="269">
                  <c:v>0.86718445563221902</c:v>
                </c:pt>
                <c:pt idx="270">
                  <c:v>0.99141640911040596</c:v>
                </c:pt>
                <c:pt idx="271">
                  <c:v>1.18681484888989</c:v>
                </c:pt>
                <c:pt idx="272">
                  <c:v>1.46251683160542</c:v>
                </c:pt>
                <c:pt idx="273">
                  <c:v>1.3468473170034501</c:v>
                </c:pt>
                <c:pt idx="274">
                  <c:v>1.5426397649087999</c:v>
                </c:pt>
                <c:pt idx="275">
                  <c:v>1.66734811120432</c:v>
                </c:pt>
                <c:pt idx="276">
                  <c:v>1.44471662259992</c:v>
                </c:pt>
                <c:pt idx="277">
                  <c:v>1.01804914274287</c:v>
                </c:pt>
                <c:pt idx="278">
                  <c:v>1.63170816512225</c:v>
                </c:pt>
                <c:pt idx="279">
                  <c:v>1.3468473170034501</c:v>
                </c:pt>
                <c:pt idx="280">
                  <c:v>1.3379530416007801</c:v>
                </c:pt>
                <c:pt idx="281">
                  <c:v>1.2312539865676899</c:v>
                </c:pt>
                <c:pt idx="282">
                  <c:v>1.1068532053623601</c:v>
                </c:pt>
                <c:pt idx="283">
                  <c:v>1.5960754124897201</c:v>
                </c:pt>
                <c:pt idx="284">
                  <c:v>2.1849383972715102</c:v>
                </c:pt>
                <c:pt idx="285">
                  <c:v>1.0802070725111801</c:v>
                </c:pt>
                <c:pt idx="286">
                  <c:v>0.90267037983583998</c:v>
                </c:pt>
                <c:pt idx="287">
                  <c:v>0.76076946005431101</c:v>
                </c:pt>
                <c:pt idx="288">
                  <c:v>1.0269273158616701</c:v>
                </c:pt>
                <c:pt idx="289">
                  <c:v>0.86718445563221902</c:v>
                </c:pt>
                <c:pt idx="290">
                  <c:v>1.0269273158616701</c:v>
                </c:pt>
                <c:pt idx="291">
                  <c:v>0.97366363396165301</c:v>
                </c:pt>
                <c:pt idx="292">
                  <c:v>1.1512717699861501</c:v>
                </c:pt>
                <c:pt idx="293">
                  <c:v>1.1068532053623601</c:v>
                </c:pt>
                <c:pt idx="294">
                  <c:v>1.6762594469505601</c:v>
                </c:pt>
                <c:pt idx="295">
                  <c:v>1.4536162784182201</c:v>
                </c:pt>
                <c:pt idx="296">
                  <c:v>1.3023795242235701</c:v>
                </c:pt>
                <c:pt idx="297">
                  <c:v>1.6762594469505601</c:v>
                </c:pt>
                <c:pt idx="298">
                  <c:v>1.58716857264974</c:v>
                </c:pt>
                <c:pt idx="299">
                  <c:v>1.5693557916067</c:v>
                </c:pt>
                <c:pt idx="300">
                  <c:v>1.5782617328097699</c:v>
                </c:pt>
                <c:pt idx="301">
                  <c:v>1.6138908898062301</c:v>
                </c:pt>
                <c:pt idx="302">
                  <c:v>1.66734811120432</c:v>
                </c:pt>
                <c:pt idx="303">
                  <c:v>1.73864959533931</c:v>
                </c:pt>
                <c:pt idx="304">
                  <c:v>1.64952723880054</c:v>
                </c:pt>
                <c:pt idx="305">
                  <c:v>1.7564794668202699</c:v>
                </c:pt>
                <c:pt idx="306">
                  <c:v>1.3290587661980999</c:v>
                </c:pt>
                <c:pt idx="307">
                  <c:v>1.5426397649087999</c:v>
                </c:pt>
                <c:pt idx="308">
                  <c:v>1.63170816512225</c:v>
                </c:pt>
                <c:pt idx="309">
                  <c:v>1.25792248143653</c:v>
                </c:pt>
                <c:pt idx="310">
                  <c:v>1.22236508507897</c:v>
                </c:pt>
                <c:pt idx="311">
                  <c:v>1.37353372852862</c:v>
                </c:pt>
                <c:pt idx="312">
                  <c:v>1.4536162784182201</c:v>
                </c:pt>
                <c:pt idx="313">
                  <c:v>1.5070249832026399</c:v>
                </c:pt>
                <c:pt idx="314">
                  <c:v>1.5248314759625099</c:v>
                </c:pt>
                <c:pt idx="315">
                  <c:v>1.48922028626678</c:v>
                </c:pt>
                <c:pt idx="316">
                  <c:v>1.5693557916067</c:v>
                </c:pt>
                <c:pt idx="317">
                  <c:v>1.5426397649087999</c:v>
                </c:pt>
                <c:pt idx="318">
                  <c:v>1.48922028626678</c:v>
                </c:pt>
                <c:pt idx="319">
                  <c:v>1.47141738479263</c:v>
                </c:pt>
                <c:pt idx="320">
                  <c:v>1.36463766037707</c:v>
                </c:pt>
                <c:pt idx="321">
                  <c:v>1.66734811120432</c:v>
                </c:pt>
                <c:pt idx="322">
                  <c:v>1.7119083890210001</c:v>
                </c:pt>
                <c:pt idx="323">
                  <c:v>1.93487729153842</c:v>
                </c:pt>
                <c:pt idx="324">
                  <c:v>1.96165274621274</c:v>
                </c:pt>
                <c:pt idx="325">
                  <c:v>1.9527269930164699</c:v>
                </c:pt>
                <c:pt idx="326">
                  <c:v>2.4085054520558602</c:v>
                </c:pt>
                <c:pt idx="327">
                  <c:v>2.1849374924371698</c:v>
                </c:pt>
                <c:pt idx="328">
                  <c:v>2.2922146715443499</c:v>
                </c:pt>
                <c:pt idx="329">
                  <c:v>2.3101005407980399</c:v>
                </c:pt>
                <c:pt idx="330">
                  <c:v>2.3548233699155499</c:v>
                </c:pt>
                <c:pt idx="331">
                  <c:v>2.4443025774934601</c:v>
                </c:pt>
                <c:pt idx="332">
                  <c:v>2.2922146715443499</c:v>
                </c:pt>
                <c:pt idx="333">
                  <c:v>2.20281249597774</c:v>
                </c:pt>
                <c:pt idx="334">
                  <c:v>2.2475081509048001</c:v>
                </c:pt>
                <c:pt idx="335">
                  <c:v>2.32798822228844</c:v>
                </c:pt>
                <c:pt idx="336">
                  <c:v>2.2206893095537201</c:v>
                </c:pt>
                <c:pt idx="337">
                  <c:v>2.1491929139958699</c:v>
                </c:pt>
                <c:pt idx="338">
                  <c:v>2.0777254614184599</c:v>
                </c:pt>
                <c:pt idx="339">
                  <c:v>2.2743306141600201</c:v>
                </c:pt>
                <c:pt idx="340">
                  <c:v>1.89918330186606</c:v>
                </c:pt>
                <c:pt idx="341">
                  <c:v>1.9705784994090001</c:v>
                </c:pt>
                <c:pt idx="342">
                  <c:v>1.66734811120432</c:v>
                </c:pt>
                <c:pt idx="343">
                  <c:v>1.9527269930164699</c:v>
                </c:pt>
                <c:pt idx="344">
                  <c:v>1.60498315114797</c:v>
                </c:pt>
                <c:pt idx="345">
                  <c:v>1.91702939460984</c:v>
                </c:pt>
                <c:pt idx="346">
                  <c:v>1.8456558450958001</c:v>
                </c:pt>
                <c:pt idx="347">
                  <c:v>1.82781696544457</c:v>
                </c:pt>
                <c:pt idx="348">
                  <c:v>1.98843181108103</c:v>
                </c:pt>
                <c:pt idx="349">
                  <c:v>1.93487729153842</c:v>
                </c:pt>
                <c:pt idx="350">
                  <c:v>1.7743111392073601</c:v>
                </c:pt>
                <c:pt idx="351">
                  <c:v>1.86349652747357</c:v>
                </c:pt>
                <c:pt idx="352">
                  <c:v>1.93487729153842</c:v>
                </c:pt>
                <c:pt idx="353">
                  <c:v>1.91702939460984</c:v>
                </c:pt>
                <c:pt idx="354">
                  <c:v>2.19387499420746</c:v>
                </c:pt>
                <c:pt idx="355">
                  <c:v>2.00628692839777</c:v>
                </c:pt>
                <c:pt idx="356">
                  <c:v>2.1670642985652799</c:v>
                </c:pt>
                <c:pt idx="357">
                  <c:v>2.1491929139958699</c:v>
                </c:pt>
                <c:pt idx="358">
                  <c:v>2.13132333836257</c:v>
                </c:pt>
                <c:pt idx="359">
                  <c:v>2.5338271599252402</c:v>
                </c:pt>
                <c:pt idx="360">
                  <c:v>2.5338271599252402</c:v>
                </c:pt>
                <c:pt idx="361">
                  <c:v>2.5427818884299298</c:v>
                </c:pt>
                <c:pt idx="362">
                  <c:v>2.7219764554981398</c:v>
                </c:pt>
                <c:pt idx="363">
                  <c:v>2.7219764554981398</c:v>
                </c:pt>
                <c:pt idx="364">
                  <c:v>2.7847377771391799</c:v>
                </c:pt>
                <c:pt idx="365">
                  <c:v>2.9372503027010199</c:v>
                </c:pt>
                <c:pt idx="366">
                  <c:v>2.8744352045205201</c:v>
                </c:pt>
                <c:pt idx="367">
                  <c:v>2.7040488116829602</c:v>
                </c:pt>
                <c:pt idx="368">
                  <c:v>2.6502768008144</c:v>
                </c:pt>
                <c:pt idx="369">
                  <c:v>2.77577031269713</c:v>
                </c:pt>
                <c:pt idx="370">
                  <c:v>2.65923789276256</c:v>
                </c:pt>
                <c:pt idx="371">
                  <c:v>2.47115495882653</c:v>
                </c:pt>
                <c:pt idx="372">
                  <c:v>2.5517375254446</c:v>
                </c:pt>
                <c:pt idx="373">
                  <c:v>2.4890589669873102</c:v>
                </c:pt>
                <c:pt idx="374">
                  <c:v>2.5069647910625301</c:v>
                </c:pt>
                <c:pt idx="375">
                  <c:v>2.6144378903546599</c:v>
                </c:pt>
                <c:pt idx="376">
                  <c:v>2.6323564361521998</c:v>
                </c:pt>
                <c:pt idx="377">
                  <c:v>2.5786062538772399</c:v>
                </c:pt>
                <c:pt idx="378">
                  <c:v>2.45325276621185</c:v>
                </c:pt>
                <c:pt idx="379">
                  <c:v>2.77577031269713</c:v>
                </c:pt>
                <c:pt idx="380">
                  <c:v>2.6861229882103799</c:v>
                </c:pt>
                <c:pt idx="381">
                  <c:v>2.8295805662969702</c:v>
                </c:pt>
                <c:pt idx="382">
                  <c:v>2.9911098055294101</c:v>
                </c:pt>
                <c:pt idx="383">
                  <c:v>3.1168459156649102</c:v>
                </c:pt>
                <c:pt idx="384">
                  <c:v>3.0090666251877298</c:v>
                </c:pt>
                <c:pt idx="385">
                  <c:v>2.9552016446574001</c:v>
                </c:pt>
                <c:pt idx="386">
                  <c:v>2.7219764554981398</c:v>
                </c:pt>
                <c:pt idx="387">
                  <c:v>2.6233971632534301</c:v>
                </c:pt>
                <c:pt idx="388">
                  <c:v>2.9731548121431102</c:v>
                </c:pt>
                <c:pt idx="389">
                  <c:v>2.8295805662969702</c:v>
                </c:pt>
                <c:pt idx="390">
                  <c:v>2.4890589669873102</c:v>
                </c:pt>
                <c:pt idx="391">
                  <c:v>2.7578372056353802</c:v>
                </c:pt>
                <c:pt idx="392">
                  <c:v>2.5786062538772399</c:v>
                </c:pt>
                <c:pt idx="393">
                  <c:v>2.5248724314205599</c:v>
                </c:pt>
                <c:pt idx="394">
                  <c:v>2.8295805662969702</c:v>
                </c:pt>
                <c:pt idx="395">
                  <c:v>2.7578372056353802</c:v>
                </c:pt>
                <c:pt idx="396">
                  <c:v>2.79370524158124</c:v>
                </c:pt>
                <c:pt idx="397">
                  <c:v>2.9552016446574001</c:v>
                </c:pt>
                <c:pt idx="398">
                  <c:v>2.9821323088362601</c:v>
                </c:pt>
                <c:pt idx="399">
                  <c:v>3.06294804551086</c:v>
                </c:pt>
                <c:pt idx="400">
                  <c:v>3.1078620231164198</c:v>
                </c:pt>
                <c:pt idx="401">
                  <c:v>3.4045794577213599</c:v>
                </c:pt>
                <c:pt idx="402">
                  <c:v>3.5666358973598098</c:v>
                </c:pt>
                <c:pt idx="403">
                  <c:v>3.8190197463742099</c:v>
                </c:pt>
                <c:pt idx="404">
                  <c:v>3.60266865027979</c:v>
                </c:pt>
                <c:pt idx="405">
                  <c:v>3.4585817438376498</c:v>
                </c:pt>
                <c:pt idx="406">
                  <c:v>3.6567315728637402</c:v>
                </c:pt>
                <c:pt idx="407">
                  <c:v>3.5576290878872601</c:v>
                </c:pt>
                <c:pt idx="408">
                  <c:v>3.4945924471380501</c:v>
                </c:pt>
                <c:pt idx="409">
                  <c:v>3.5126005536787899</c:v>
                </c:pt>
                <c:pt idx="410">
                  <c:v>3.23368134318752</c:v>
                </c:pt>
                <c:pt idx="411">
                  <c:v>3.2157016636958402</c:v>
                </c:pt>
                <c:pt idx="412">
                  <c:v>3.1977238151287901</c:v>
                </c:pt>
                <c:pt idx="413">
                  <c:v>3.05396689515876</c:v>
                </c:pt>
                <c:pt idx="414">
                  <c:v>3.1078620231164198</c:v>
                </c:pt>
                <c:pt idx="415">
                  <c:v>3.1348155296371698</c:v>
                </c:pt>
                <c:pt idx="416">
                  <c:v>3.0270252714895798</c:v>
                </c:pt>
                <c:pt idx="417">
                  <c:v>3.0360055081481199</c:v>
                </c:pt>
                <c:pt idx="418">
                  <c:v>2.9013530938912102</c:v>
                </c:pt>
                <c:pt idx="419">
                  <c:v>2.9911098055294101</c:v>
                </c:pt>
                <c:pt idx="420">
                  <c:v>3.1527869728571001</c:v>
                </c:pt>
                <c:pt idx="421">
                  <c:v>3.0090666251877298</c:v>
                </c:pt>
                <c:pt idx="422">
                  <c:v>3.3146123394728599</c:v>
                </c:pt>
                <c:pt idx="423">
                  <c:v>3.8190197463742099</c:v>
                </c:pt>
                <c:pt idx="424">
                  <c:v>3.4585817438376498</c:v>
                </c:pt>
                <c:pt idx="425">
                  <c:v>3.7829428131091198</c:v>
                </c:pt>
                <c:pt idx="426">
                  <c:v>3.9634012488549701</c:v>
                </c:pt>
                <c:pt idx="427">
                  <c:v>3.9634012488549701</c:v>
                </c:pt>
                <c:pt idx="428">
                  <c:v>3.9634012488549701</c:v>
                </c:pt>
                <c:pt idx="429">
                  <c:v>4.0627323025012698</c:v>
                </c:pt>
                <c:pt idx="430">
                  <c:v>4.2615617696724497</c:v>
                </c:pt>
                <c:pt idx="431">
                  <c:v>4.0898319981562601</c:v>
                </c:pt>
                <c:pt idx="432">
                  <c:v>4.0717649181304401</c:v>
                </c:pt>
                <c:pt idx="433">
                  <c:v>3.90924434705952</c:v>
                </c:pt>
                <c:pt idx="434">
                  <c:v>3.9272948017879998</c:v>
                </c:pt>
                <c:pt idx="435">
                  <c:v>3.7829428131091198</c:v>
                </c:pt>
                <c:pt idx="436">
                  <c:v>4.0175747691445398</c:v>
                </c:pt>
                <c:pt idx="437">
                  <c:v>3.6747562267482801</c:v>
                </c:pt>
                <c:pt idx="438">
                  <c:v>3.90924434705952</c:v>
                </c:pt>
                <c:pt idx="439">
                  <c:v>3.72884123273221</c:v>
                </c:pt>
                <c:pt idx="440">
                  <c:v>3.72884123273221</c:v>
                </c:pt>
                <c:pt idx="441">
                  <c:v>3.6927827211038702</c:v>
                </c:pt>
                <c:pt idx="442">
                  <c:v>3.5126005536787899</c:v>
                </c:pt>
                <c:pt idx="443">
                  <c:v>3.4585817438376498</c:v>
                </c:pt>
                <c:pt idx="444">
                  <c:v>3.5396163878636999</c:v>
                </c:pt>
                <c:pt idx="445">
                  <c:v>3.5216055254957399</c:v>
                </c:pt>
                <c:pt idx="446">
                  <c:v>3.5126005536787899</c:v>
                </c:pt>
                <c:pt idx="447">
                  <c:v>3.4585817438376498</c:v>
                </c:pt>
                <c:pt idx="448">
                  <c:v>3.7108110563065302</c:v>
                </c:pt>
                <c:pt idx="449">
                  <c:v>3.8911957376977302</c:v>
                </c:pt>
                <c:pt idx="450">
                  <c:v>3.7558901807571101</c:v>
                </c:pt>
                <c:pt idx="451">
                  <c:v>4.0175747691445398</c:v>
                </c:pt>
                <c:pt idx="452">
                  <c:v>4.0717649181304401</c:v>
                </c:pt>
                <c:pt idx="453">
                  <c:v>3.9995150819190899</c:v>
                </c:pt>
                <c:pt idx="454">
                  <c:v>4.3248724486798702</c:v>
                </c:pt>
                <c:pt idx="455">
                  <c:v>4.3610603082548396</c:v>
                </c:pt>
                <c:pt idx="456">
                  <c:v>4.4696684152289397</c:v>
                </c:pt>
                <c:pt idx="457">
                  <c:v>4.57834337853651</c:v>
                </c:pt>
                <c:pt idx="458">
                  <c:v>4.64176824709768</c:v>
                </c:pt>
                <c:pt idx="459">
                  <c:v>4.73241441502865</c:v>
                </c:pt>
                <c:pt idx="460">
                  <c:v>4.7414813593290699</c:v>
                </c:pt>
                <c:pt idx="461">
                  <c:v>4.6870852805384198</c:v>
                </c:pt>
                <c:pt idx="462">
                  <c:v>4.3791570201070096</c:v>
                </c:pt>
                <c:pt idx="463">
                  <c:v>4.6055228078113899</c:v>
                </c:pt>
                <c:pt idx="464">
                  <c:v>4.3248724486798702</c:v>
                </c:pt>
                <c:pt idx="465">
                  <c:v>4.2344352394288496</c:v>
                </c:pt>
                <c:pt idx="466">
                  <c:v>4.1169363166761199</c:v>
                </c:pt>
                <c:pt idx="467">
                  <c:v>4.0898319981562601</c:v>
                </c:pt>
                <c:pt idx="468">
                  <c:v>4.2525189754055397</c:v>
                </c:pt>
                <c:pt idx="469">
                  <c:v>4.0175747691445398</c:v>
                </c:pt>
                <c:pt idx="470">
                  <c:v>4.0175747691445398</c:v>
                </c:pt>
                <c:pt idx="471">
                  <c:v>3.9634012488549701</c:v>
                </c:pt>
                <c:pt idx="472">
                  <c:v>4.0807984581433496</c:v>
                </c:pt>
                <c:pt idx="473">
                  <c:v>4.2434771074172</c:v>
                </c:pt>
                <c:pt idx="474">
                  <c:v>3.9634012488549701</c:v>
                </c:pt>
                <c:pt idx="475">
                  <c:v>3.8370609780406202</c:v>
                </c:pt>
                <c:pt idx="476">
                  <c:v>3.8911957376977302</c:v>
                </c:pt>
                <c:pt idx="477">
                  <c:v>3.8009803581892601</c:v>
                </c:pt>
                <c:pt idx="478">
                  <c:v>4.5330542459509697</c:v>
                </c:pt>
                <c:pt idx="479">
                  <c:v>4.1079009273280302</c:v>
                </c:pt>
                <c:pt idx="480">
                  <c:v>4.0536996868721102</c:v>
                </c:pt>
                <c:pt idx="481">
                  <c:v>4.4153560098418199</c:v>
                </c:pt>
                <c:pt idx="482">
                  <c:v>4.2796482846746198</c:v>
                </c:pt>
                <c:pt idx="483">
                  <c:v>4.6055228078113899</c:v>
                </c:pt>
                <c:pt idx="484">
                  <c:v>4.3067813001967101</c:v>
                </c:pt>
                <c:pt idx="485">
                  <c:v>4.5330542459509697</c:v>
                </c:pt>
                <c:pt idx="486">
                  <c:v>4.3610603082548396</c:v>
                </c:pt>
                <c:pt idx="487">
                  <c:v>4.5964623781232099</c:v>
                </c:pt>
                <c:pt idx="488">
                  <c:v>4.2886920054098701</c:v>
                </c:pt>
                <c:pt idx="489">
                  <c:v>4.4515624234877098</c:v>
                </c:pt>
                <c:pt idx="490">
                  <c:v>4.2886920054098701</c:v>
                </c:pt>
                <c:pt idx="491">
                  <c:v>4.2886920054098701</c:v>
                </c:pt>
                <c:pt idx="492">
                  <c:v>4.5421118865273398</c:v>
                </c:pt>
                <c:pt idx="493">
                  <c:v>4.5602262383576502</c:v>
                </c:pt>
                <c:pt idx="494">
                  <c:v>4.57834337853651</c:v>
                </c:pt>
                <c:pt idx="495">
                  <c:v>4.5602262383576502</c:v>
                </c:pt>
                <c:pt idx="496">
                  <c:v>4.7233474707282301</c:v>
                </c:pt>
                <c:pt idx="497">
                  <c:v>4.8956948968210003</c:v>
                </c:pt>
                <c:pt idx="498">
                  <c:v>4.8049648748915397</c:v>
                </c:pt>
                <c:pt idx="499">
                  <c:v>4.8684707607074396</c:v>
                </c:pt>
                <c:pt idx="500">
                  <c:v>4.9773915697059801</c:v>
                </c:pt>
                <c:pt idx="501">
                  <c:v>4.9955515730463702</c:v>
                </c:pt>
                <c:pt idx="502">
                  <c:v>5.0500427939075596</c:v>
                </c:pt>
                <c:pt idx="503">
                  <c:v>4.8140355460354503</c:v>
                </c:pt>
                <c:pt idx="504">
                  <c:v>5.1136373835734199</c:v>
                </c:pt>
                <c:pt idx="505">
                  <c:v>5.0137134446038099</c:v>
                </c:pt>
                <c:pt idx="506">
                  <c:v>5.0500427939075596</c:v>
                </c:pt>
                <c:pt idx="507">
                  <c:v>4.6961503625652803</c:v>
                </c:pt>
                <c:pt idx="508">
                  <c:v>4.9410771661389203</c:v>
                </c:pt>
                <c:pt idx="509">
                  <c:v>4.9229227651441301</c:v>
                </c:pt>
                <c:pt idx="510">
                  <c:v>4.9138464979869898</c:v>
                </c:pt>
                <c:pt idx="511">
                  <c:v>4.8321787527024798</c:v>
                </c:pt>
                <c:pt idx="512">
                  <c:v>4.9229227651441301</c:v>
                </c:pt>
                <c:pt idx="513">
                  <c:v>4.9773915697059801</c:v>
                </c:pt>
                <c:pt idx="514">
                  <c:v>5.27727099519341</c:v>
                </c:pt>
                <c:pt idx="515">
                  <c:v>5.3409470365671599</c:v>
                </c:pt>
                <c:pt idx="516">
                  <c:v>5.3864443907595101</c:v>
                </c:pt>
                <c:pt idx="517">
                  <c:v>5.3682441358168402</c:v>
                </c:pt>
                <c:pt idx="518">
                  <c:v>5.4683685305998804</c:v>
                </c:pt>
                <c:pt idx="519">
                  <c:v>5.5412221259053496</c:v>
                </c:pt>
                <c:pt idx="520">
                  <c:v>5.4137480571115599</c:v>
                </c:pt>
                <c:pt idx="521">
                  <c:v>5.5776602008165703</c:v>
                </c:pt>
                <c:pt idx="522">
                  <c:v>5.2136174440887499</c:v>
                </c:pt>
                <c:pt idx="523">
                  <c:v>5.2136174440887499</c:v>
                </c:pt>
                <c:pt idx="524">
                  <c:v>5.26817602468833</c:v>
                </c:pt>
                <c:pt idx="525">
                  <c:v>5.32275147125155</c:v>
                </c:pt>
                <c:pt idx="526">
                  <c:v>5.5321140171257399</c:v>
                </c:pt>
                <c:pt idx="527">
                  <c:v>5.26817602468833</c:v>
                </c:pt>
                <c:pt idx="528">
                  <c:v>5.5047915702006103</c:v>
                </c:pt>
                <c:pt idx="529">
                  <c:v>5.5138987392733698</c:v>
                </c:pt>
                <c:pt idx="530">
                  <c:v>5.6505589206789804</c:v>
                </c:pt>
                <c:pt idx="531">
                  <c:v>5.6323314184875501</c:v>
                </c:pt>
                <c:pt idx="532">
                  <c:v>5.4319530040024597</c:v>
                </c:pt>
                <c:pt idx="533">
                  <c:v>5.4865791110811202</c:v>
                </c:pt>
                <c:pt idx="534">
                  <c:v>5.4410564161859698</c:v>
                </c:pt>
                <c:pt idx="535">
                  <c:v>5.5594402232661198</c:v>
                </c:pt>
                <c:pt idx="536">
                  <c:v>5.6870195718450702</c:v>
                </c:pt>
                <c:pt idx="537">
                  <c:v>5.6414451695832604</c:v>
                </c:pt>
                <c:pt idx="538">
                  <c:v>5.6687883050019003</c:v>
                </c:pt>
                <c:pt idx="539">
                  <c:v>5.9059417522001603</c:v>
                </c:pt>
                <c:pt idx="540">
                  <c:v>5.8876878647498003</c:v>
                </c:pt>
                <c:pt idx="541">
                  <c:v>5.7782041574775604</c:v>
                </c:pt>
                <c:pt idx="542">
                  <c:v>6.1251357449543997</c:v>
                </c:pt>
                <c:pt idx="543">
                  <c:v>6.1799767929703702</c:v>
                </c:pt>
                <c:pt idx="544">
                  <c:v>5.8420616375232601</c:v>
                </c:pt>
                <c:pt idx="545">
                  <c:v>5.9972395110318297</c:v>
                </c:pt>
                <c:pt idx="546">
                  <c:v>5.9424551902451803</c:v>
                </c:pt>
                <c:pt idx="547">
                  <c:v>5.5594402232661198</c:v>
                </c:pt>
                <c:pt idx="548">
                  <c:v>6.08858450831901</c:v>
                </c:pt>
                <c:pt idx="549">
                  <c:v>5.9333263587401399</c:v>
                </c:pt>
                <c:pt idx="550">
                  <c:v>5.8694358644938101</c:v>
                </c:pt>
                <c:pt idx="551">
                  <c:v>5.9333263587401399</c:v>
                </c:pt>
                <c:pt idx="552">
                  <c:v>6.1434142014928099</c:v>
                </c:pt>
                <c:pt idx="553">
                  <c:v>6.3171542279799304</c:v>
                </c:pt>
                <c:pt idx="554">
                  <c:v>6.2897100228485296</c:v>
                </c:pt>
                <c:pt idx="555">
                  <c:v>6.2531247005088701</c:v>
                </c:pt>
                <c:pt idx="556">
                  <c:v>6.3263029284243899</c:v>
                </c:pt>
                <c:pt idx="557">
                  <c:v>6.3629034203805599</c:v>
                </c:pt>
                <c:pt idx="558">
                  <c:v>6.5643418733854801</c:v>
                </c:pt>
                <c:pt idx="559">
                  <c:v>6.5276996000454499</c:v>
                </c:pt>
                <c:pt idx="560">
                  <c:v>6.5093813149636004</c:v>
                </c:pt>
                <c:pt idx="561">
                  <c:v>6.4544378613373397</c:v>
                </c:pt>
                <c:pt idx="562">
                  <c:v>6.4361271760211096</c:v>
                </c:pt>
                <c:pt idx="563">
                  <c:v>6.4269727828410703</c:v>
                </c:pt>
                <c:pt idx="564">
                  <c:v>6.3263029284243899</c:v>
                </c:pt>
                <c:pt idx="565">
                  <c:v>6.4727504460038103</c:v>
                </c:pt>
                <c:pt idx="566">
                  <c:v>6.5093813149636004</c:v>
                </c:pt>
                <c:pt idx="567">
                  <c:v>6.4544378613373397</c:v>
                </c:pt>
                <c:pt idx="568">
                  <c:v>6.44528251867923</c:v>
                </c:pt>
                <c:pt idx="569">
                  <c:v>6.4910649304144101</c:v>
                </c:pt>
                <c:pt idx="570">
                  <c:v>6.5460197860546003</c:v>
                </c:pt>
                <c:pt idx="571">
                  <c:v>6.2714164139706599</c:v>
                </c:pt>
                <c:pt idx="572">
                  <c:v>6.5093813149636004</c:v>
                </c:pt>
                <c:pt idx="573">
                  <c:v>6.4086649457622098</c:v>
                </c:pt>
                <c:pt idx="574">
                  <c:v>6.5276996000454499</c:v>
                </c:pt>
                <c:pt idx="575">
                  <c:v>6.7109870670054699</c:v>
                </c:pt>
                <c:pt idx="576">
                  <c:v>6.6926497548811703</c:v>
                </c:pt>
                <c:pt idx="577">
                  <c:v>6.8485778917656503</c:v>
                </c:pt>
                <c:pt idx="578">
                  <c:v>6.93118350630139</c:v>
                </c:pt>
                <c:pt idx="579">
                  <c:v>6.8944650219097996</c:v>
                </c:pt>
                <c:pt idx="580">
                  <c:v>7.0597583760774301</c:v>
                </c:pt>
                <c:pt idx="581">
                  <c:v>6.9954594750255303</c:v>
                </c:pt>
                <c:pt idx="582">
                  <c:v>6.8577541728861497</c:v>
                </c:pt>
                <c:pt idx="583">
                  <c:v>6.8761086431754102</c:v>
                </c:pt>
                <c:pt idx="584">
                  <c:v>7.0046433938975801</c:v>
                </c:pt>
                <c:pt idx="585">
                  <c:v>6.8027022087214002</c:v>
                </c:pt>
                <c:pt idx="586">
                  <c:v>6.8944650219097996</c:v>
                </c:pt>
                <c:pt idx="587">
                  <c:v>6.8027022087214002</c:v>
                </c:pt>
                <c:pt idx="588">
                  <c:v>6.8577541728861497</c:v>
                </c:pt>
                <c:pt idx="589">
                  <c:v>6.8485778917656503</c:v>
                </c:pt>
                <c:pt idx="590">
                  <c:v>6.9587276209952504</c:v>
                </c:pt>
                <c:pt idx="591">
                  <c:v>7.1516549334167197</c:v>
                </c:pt>
                <c:pt idx="592">
                  <c:v>7.1884269544450401</c:v>
                </c:pt>
                <c:pt idx="593">
                  <c:v>7.1148905700356302</c:v>
                </c:pt>
                <c:pt idx="594">
                  <c:v>7.1424633640681598</c:v>
                </c:pt>
                <c:pt idx="595">
                  <c:v>7.2803905301654099</c:v>
                </c:pt>
                <c:pt idx="596">
                  <c:v>7.1424633640681598</c:v>
                </c:pt>
                <c:pt idx="597">
                  <c:v>6.9862755561534797</c:v>
                </c:pt>
                <c:pt idx="598">
                  <c:v>7.0965112589660801</c:v>
                </c:pt>
                <c:pt idx="599">
                  <c:v>7.1884269544450401</c:v>
                </c:pt>
                <c:pt idx="600">
                  <c:v>7.1700399865256301</c:v>
                </c:pt>
                <c:pt idx="601">
                  <c:v>7.2619939822075201</c:v>
                </c:pt>
                <c:pt idx="602">
                  <c:v>7.4276319668226396</c:v>
                </c:pt>
                <c:pt idx="603">
                  <c:v>7.3171893780982096</c:v>
                </c:pt>
                <c:pt idx="604">
                  <c:v>7.3079891867136899</c:v>
                </c:pt>
                <c:pt idx="605">
                  <c:v>7.5934255044279499</c:v>
                </c:pt>
                <c:pt idx="606">
                  <c:v>7.4092200700214201</c:v>
                </c:pt>
                <c:pt idx="607">
                  <c:v>7.6856003471829899</c:v>
                </c:pt>
                <c:pt idx="608">
                  <c:v>7.3908100932261798</c:v>
                </c:pt>
                <c:pt idx="609">
                  <c:v>7.4184260184220303</c:v>
                </c:pt>
                <c:pt idx="610">
                  <c:v>7.3355916788725697</c:v>
                </c:pt>
                <c:pt idx="611">
                  <c:v>7.35399589805193</c:v>
                </c:pt>
                <c:pt idx="612">
                  <c:v>7.5012987620990703</c:v>
                </c:pt>
                <c:pt idx="613">
                  <c:v>7.4092200700214201</c:v>
                </c:pt>
                <c:pt idx="614">
                  <c:v>7.6210731450020903</c:v>
                </c:pt>
                <c:pt idx="615">
                  <c:v>7.8700945350662002</c:v>
                </c:pt>
                <c:pt idx="616">
                  <c:v>7.9254804091889897</c:v>
                </c:pt>
                <c:pt idx="617">
                  <c:v>7.9439462292276302</c:v>
                </c:pt>
                <c:pt idx="618">
                  <c:v>7.8516364376769996</c:v>
                </c:pt>
                <c:pt idx="619">
                  <c:v>7.9808836647255204</c:v>
                </c:pt>
                <c:pt idx="620">
                  <c:v>7.7778233406182302</c:v>
                </c:pt>
                <c:pt idx="621">
                  <c:v>7.8147260314545903</c:v>
                </c:pt>
                <c:pt idx="622">
                  <c:v>7.8700945350662002</c:v>
                </c:pt>
                <c:pt idx="623">
                  <c:v>7.9254804091889897</c:v>
                </c:pt>
                <c:pt idx="624">
                  <c:v>7.7962737218147904</c:v>
                </c:pt>
                <c:pt idx="625">
                  <c:v>7.7132643545630204</c:v>
                </c:pt>
                <c:pt idx="626">
                  <c:v>7.9162484648036999</c:v>
                </c:pt>
                <c:pt idx="627">
                  <c:v>7.6671615281868499</c:v>
                </c:pt>
                <c:pt idx="628">
                  <c:v>8.1287107383144708</c:v>
                </c:pt>
                <c:pt idx="629">
                  <c:v>7.8516364376769996</c:v>
                </c:pt>
                <c:pt idx="630">
                  <c:v>8.0178288301462501</c:v>
                </c:pt>
                <c:pt idx="631">
                  <c:v>8.1471978289978004</c:v>
                </c:pt>
                <c:pt idx="632">
                  <c:v>7.8331802699408897</c:v>
                </c:pt>
                <c:pt idx="633">
                  <c:v>7.8793245487891701</c:v>
                </c:pt>
                <c:pt idx="634">
                  <c:v>7.9624139809384404</c:v>
                </c:pt>
                <c:pt idx="635">
                  <c:v>7.9808836647255204</c:v>
                </c:pt>
                <c:pt idx="636">
                  <c:v>7.9993552809933304</c:v>
                </c:pt>
                <c:pt idx="637">
                  <c:v>8.0363043125887401</c:v>
                </c:pt>
                <c:pt idx="638">
                  <c:v>7.9808836647255204</c:v>
                </c:pt>
                <c:pt idx="639">
                  <c:v>8.2211655570384004</c:v>
                </c:pt>
                <c:pt idx="640">
                  <c:v>8.1009839735262794</c:v>
                </c:pt>
                <c:pt idx="641">
                  <c:v>8.2766616980051708</c:v>
                </c:pt>
                <c:pt idx="642">
                  <c:v>8.1656868558061007</c:v>
                </c:pt>
                <c:pt idx="643">
                  <c:v>7.8885545625121498</c:v>
                </c:pt>
                <c:pt idx="644">
                  <c:v>7.9624139809384404</c:v>
                </c:pt>
                <c:pt idx="645">
                  <c:v>8.2211655570384004</c:v>
                </c:pt>
                <c:pt idx="646">
                  <c:v>8.0455430206571901</c:v>
                </c:pt>
                <c:pt idx="647">
                  <c:v>8.2766616980051708</c:v>
                </c:pt>
                <c:pt idx="648">
                  <c:v>8.0455430206571901</c:v>
                </c:pt>
                <c:pt idx="649">
                  <c:v>8.2951642890527193</c:v>
                </c:pt>
                <c:pt idx="650">
                  <c:v>8.3506837000616603</c:v>
                </c:pt>
                <c:pt idx="651">
                  <c:v>8.4988208787290898</c:v>
                </c:pt>
                <c:pt idx="652">
                  <c:v>8.4432548690425708</c:v>
                </c:pt>
                <c:pt idx="653">
                  <c:v>8.6563531919844898</c:v>
                </c:pt>
                <c:pt idx="654">
                  <c:v>8.6100053931535392</c:v>
                </c:pt>
                <c:pt idx="655">
                  <c:v>8.7027126747663601</c:v>
                </c:pt>
                <c:pt idx="656">
                  <c:v>8.6656239199413001</c:v>
                </c:pt>
                <c:pt idx="657">
                  <c:v>8.6100053931535392</c:v>
                </c:pt>
                <c:pt idx="658">
                  <c:v>8.4247367516165497</c:v>
                </c:pt>
                <c:pt idx="659">
                  <c:v>8.6841673233844094</c:v>
                </c:pt>
                <c:pt idx="660">
                  <c:v>8.8325847111238591</c:v>
                </c:pt>
                <c:pt idx="661">
                  <c:v>8.5173467691200404</c:v>
                </c:pt>
                <c:pt idx="662">
                  <c:v>8.5451394934323908</c:v>
                </c:pt>
                <c:pt idx="663">
                  <c:v>8.4710359306446392</c:v>
                </c:pt>
                <c:pt idx="664">
                  <c:v>8.5729361074911701</c:v>
                </c:pt>
                <c:pt idx="665">
                  <c:v>8.5544043830928693</c:v>
                </c:pt>
                <c:pt idx="666">
                  <c:v>8.6656239199413001</c:v>
                </c:pt>
                <c:pt idx="667">
                  <c:v>8.7212599744964603</c:v>
                </c:pt>
                <c:pt idx="668">
                  <c:v>8.7861911164792108</c:v>
                </c:pt>
                <c:pt idx="669">
                  <c:v>8.6656239199413001</c:v>
                </c:pt>
                <c:pt idx="670">
                  <c:v>8.4988208787290898</c:v>
                </c:pt>
                <c:pt idx="671">
                  <c:v>8.6934399990753803</c:v>
                </c:pt>
                <c:pt idx="672">
                  <c:v>8.6470824640276795</c:v>
                </c:pt>
                <c:pt idx="673">
                  <c:v>8.5544043830928693</c:v>
                </c:pt>
                <c:pt idx="674">
                  <c:v>8.6841673233844094</c:v>
                </c:pt>
                <c:pt idx="675">
                  <c:v>8.8697085620269096</c:v>
                </c:pt>
                <c:pt idx="676">
                  <c:v>8.9254089796898697</c:v>
                </c:pt>
                <c:pt idx="677">
                  <c:v>8.9997035509360792</c:v>
                </c:pt>
                <c:pt idx="678">
                  <c:v>9.0740294008155402</c:v>
                </c:pt>
                <c:pt idx="679">
                  <c:v>9.0275723222030209</c:v>
                </c:pt>
                <c:pt idx="680">
                  <c:v>8.8325847111238591</c:v>
                </c:pt>
                <c:pt idx="681">
                  <c:v>9.0926157536587002</c:v>
                </c:pt>
                <c:pt idx="682">
                  <c:v>9.1297943306768907</c:v>
                </c:pt>
                <c:pt idx="683">
                  <c:v>9.0554450045334001</c:v>
                </c:pt>
                <c:pt idx="684">
                  <c:v>9.2041749815848295</c:v>
                </c:pt>
                <c:pt idx="685">
                  <c:v>9.1112040634751903</c:v>
                </c:pt>
                <c:pt idx="686">
                  <c:v>9.2134750117424193</c:v>
                </c:pt>
                <c:pt idx="687">
                  <c:v>9.0740294008155402</c:v>
                </c:pt>
                <c:pt idx="688">
                  <c:v>9.3344165753328099</c:v>
                </c:pt>
                <c:pt idx="689">
                  <c:v>9.1483865556762805</c:v>
                </c:pt>
                <c:pt idx="690">
                  <c:v>9.1483865556762805</c:v>
                </c:pt>
                <c:pt idx="691">
                  <c:v>9.2599810425262898</c:v>
                </c:pt>
                <c:pt idx="692">
                  <c:v>9.2413770620761699</c:v>
                </c:pt>
                <c:pt idx="693">
                  <c:v>9.5579116645569098</c:v>
                </c:pt>
                <c:pt idx="694">
                  <c:v>9.5020113614928494</c:v>
                </c:pt>
                <c:pt idx="695">
                  <c:v>9.3902638280740192</c:v>
                </c:pt>
                <c:pt idx="696">
                  <c:v>9.2413770620761699</c:v>
                </c:pt>
                <c:pt idx="697">
                  <c:v>9.3716461141292502</c:v>
                </c:pt>
                <c:pt idx="698">
                  <c:v>9.2599810425262898</c:v>
                </c:pt>
                <c:pt idx="699">
                  <c:v>9.2599810425262898</c:v>
                </c:pt>
                <c:pt idx="700">
                  <c:v>9.1855768807176208</c:v>
                </c:pt>
                <c:pt idx="701">
                  <c:v>9.1112040634751903</c:v>
                </c:pt>
                <c:pt idx="702">
                  <c:v>9.2506790523012299</c:v>
                </c:pt>
                <c:pt idx="703">
                  <c:v>9.3902638280740192</c:v>
                </c:pt>
                <c:pt idx="704">
                  <c:v>9.5392762634399109</c:v>
                </c:pt>
                <c:pt idx="705">
                  <c:v>9.2971948859015292</c:v>
                </c:pt>
                <c:pt idx="706">
                  <c:v>9.5858687010722594</c:v>
                </c:pt>
                <c:pt idx="707">
                  <c:v>9.4926966106628008</c:v>
                </c:pt>
                <c:pt idx="708">
                  <c:v>9.5206428292236307</c:v>
                </c:pt>
                <c:pt idx="709">
                  <c:v>9.5206428292236307</c:v>
                </c:pt>
                <c:pt idx="710">
                  <c:v>9.5485939639984103</c:v>
                </c:pt>
                <c:pt idx="711">
                  <c:v>9.4461287530647997</c:v>
                </c:pt>
                <c:pt idx="712">
                  <c:v>9.5392762634399109</c:v>
                </c:pt>
                <c:pt idx="713">
                  <c:v>9.6045090213102906</c:v>
                </c:pt>
                <c:pt idx="714">
                  <c:v>9.4181943263648193</c:v>
                </c:pt>
                <c:pt idx="715">
                  <c:v>9.7070657317822509</c:v>
                </c:pt>
                <c:pt idx="716">
                  <c:v>9.5206428292236307</c:v>
                </c:pt>
                <c:pt idx="717">
                  <c:v>9.7443739466967898</c:v>
                </c:pt>
                <c:pt idx="718">
                  <c:v>9.6324729463403393</c:v>
                </c:pt>
                <c:pt idx="719">
                  <c:v>9.7257188537098003</c:v>
                </c:pt>
                <c:pt idx="720">
                  <c:v>9.5485939639984103</c:v>
                </c:pt>
                <c:pt idx="721">
                  <c:v>9.6511181881930597</c:v>
                </c:pt>
                <c:pt idx="722">
                  <c:v>9.9497101787270896</c:v>
                </c:pt>
                <c:pt idx="723">
                  <c:v>9.5951883691545099</c:v>
                </c:pt>
                <c:pt idx="724">
                  <c:v>9.7816900475159994</c:v>
                </c:pt>
                <c:pt idx="725">
                  <c:v>9.7537024789283802</c:v>
                </c:pt>
                <c:pt idx="726">
                  <c:v>9.7630310111599794</c:v>
                </c:pt>
                <c:pt idx="727">
                  <c:v>9.7350464002032897</c:v>
                </c:pt>
                <c:pt idx="728">
                  <c:v>9.7816900475159994</c:v>
                </c:pt>
                <c:pt idx="729">
                  <c:v>9.8376789921107601</c:v>
                </c:pt>
                <c:pt idx="730">
                  <c:v>9.5579116645569098</c:v>
                </c:pt>
                <c:pt idx="731">
                  <c:v>9.6045090213102906</c:v>
                </c:pt>
                <c:pt idx="732">
                  <c:v>9.8003510561817802</c:v>
                </c:pt>
                <c:pt idx="733">
                  <c:v>9.7630310111599794</c:v>
                </c:pt>
                <c:pt idx="734">
                  <c:v>9.8003510561817802</c:v>
                </c:pt>
                <c:pt idx="735">
                  <c:v>9.9123585500426792</c:v>
                </c:pt>
                <c:pt idx="736">
                  <c:v>10.0898494584264</c:v>
                </c:pt>
                <c:pt idx="737">
                  <c:v>10.304945350113</c:v>
                </c:pt>
                <c:pt idx="738">
                  <c:v>10.1926885813973</c:v>
                </c:pt>
                <c:pt idx="739">
                  <c:v>10.099195769638399</c:v>
                </c:pt>
                <c:pt idx="740">
                  <c:v>10.173986057695499</c:v>
                </c:pt>
                <c:pt idx="741">
                  <c:v>10.1178903714793</c:v>
                </c:pt>
                <c:pt idx="742">
                  <c:v>10.1926885813973</c:v>
                </c:pt>
                <c:pt idx="743">
                  <c:v>10.136586953156099</c:v>
                </c:pt>
                <c:pt idx="744">
                  <c:v>10.2113930866137</c:v>
                </c:pt>
                <c:pt idx="745">
                  <c:v>10.1552855150883</c:v>
                </c:pt>
                <c:pt idx="746">
                  <c:v>10.1552855150883</c:v>
                </c:pt>
                <c:pt idx="747">
                  <c:v>10.2300995737642</c:v>
                </c:pt>
                <c:pt idx="748">
                  <c:v>10.1178903714793</c:v>
                </c:pt>
                <c:pt idx="749">
                  <c:v>10.1646357863919</c:v>
                </c:pt>
                <c:pt idx="750">
                  <c:v>10.361100513281199</c:v>
                </c:pt>
                <c:pt idx="751">
                  <c:v>10.2675184955487</c:v>
                </c:pt>
                <c:pt idx="752">
                  <c:v>10.2300995737642</c:v>
                </c:pt>
                <c:pt idx="753">
                  <c:v>10.445367011900901</c:v>
                </c:pt>
                <c:pt idx="754">
                  <c:v>10.2113930866137</c:v>
                </c:pt>
                <c:pt idx="755">
                  <c:v>10.333020947030001</c:v>
                </c:pt>
                <c:pt idx="756">
                  <c:v>10.136586953156099</c:v>
                </c:pt>
                <c:pt idx="757">
                  <c:v>10.1178903714793</c:v>
                </c:pt>
                <c:pt idx="758">
                  <c:v>10.3423801408212</c:v>
                </c:pt>
                <c:pt idx="759">
                  <c:v>10.417273544136901</c:v>
                </c:pt>
                <c:pt idx="760">
                  <c:v>10.4921987324523</c:v>
                </c:pt>
                <c:pt idx="761">
                  <c:v>10.4547321634835</c:v>
                </c:pt>
                <c:pt idx="762">
                  <c:v>10.6233943758625</c:v>
                </c:pt>
                <c:pt idx="763">
                  <c:v>10.7734517349336</c:v>
                </c:pt>
                <c:pt idx="764">
                  <c:v>10.5484134988303</c:v>
                </c:pt>
                <c:pt idx="765">
                  <c:v>10.473464454054399</c:v>
                </c:pt>
                <c:pt idx="766">
                  <c:v>10.361100513281199</c:v>
                </c:pt>
                <c:pt idx="767">
                  <c:v>10.4547321634835</c:v>
                </c:pt>
                <c:pt idx="768">
                  <c:v>10.4921987324523</c:v>
                </c:pt>
                <c:pt idx="769">
                  <c:v>10.539043376624299</c:v>
                </c:pt>
                <c:pt idx="770">
                  <c:v>10.5671557327583</c:v>
                </c:pt>
                <c:pt idx="771">
                  <c:v>10.7546875884188</c:v>
                </c:pt>
                <c:pt idx="772">
                  <c:v>10.7171652774766</c:v>
                </c:pt>
                <c:pt idx="773">
                  <c:v>10.6421445720798</c:v>
                </c:pt>
                <c:pt idx="774">
                  <c:v>10.6608967599267</c:v>
                </c:pt>
                <c:pt idx="775">
                  <c:v>10.7171652774766</c:v>
                </c:pt>
                <c:pt idx="776">
                  <c:v>10.7922178760428</c:v>
                </c:pt>
                <c:pt idx="777">
                  <c:v>10.7265453567755</c:v>
                </c:pt>
                <c:pt idx="778">
                  <c:v>10.8860785153521</c:v>
                </c:pt>
                <c:pt idx="779">
                  <c:v>10.942418861232699</c:v>
                </c:pt>
                <c:pt idx="780">
                  <c:v>10.7734517349336</c:v>
                </c:pt>
                <c:pt idx="781">
                  <c:v>11.073949632707601</c:v>
                </c:pt>
                <c:pt idx="782">
                  <c:v>10.942418861232699</c:v>
                </c:pt>
                <c:pt idx="783">
                  <c:v>10.8860785153521</c:v>
                </c:pt>
                <c:pt idx="784">
                  <c:v>10.8109860121704</c:v>
                </c:pt>
                <c:pt idx="785">
                  <c:v>10.7734517349336</c:v>
                </c:pt>
                <c:pt idx="786">
                  <c:v>10.904856632938101</c:v>
                </c:pt>
                <c:pt idx="787">
                  <c:v>10.942418861232699</c:v>
                </c:pt>
                <c:pt idx="788">
                  <c:v>11.017567302217699</c:v>
                </c:pt>
                <c:pt idx="789">
                  <c:v>11.055153521716401</c:v>
                </c:pt>
                <c:pt idx="790">
                  <c:v>10.895467574145099</c:v>
                </c:pt>
                <c:pt idx="791">
                  <c:v>11.0363594116951</c:v>
                </c:pt>
                <c:pt idx="792">
                  <c:v>10.942418861232699</c:v>
                </c:pt>
                <c:pt idx="793">
                  <c:v>10.998777192858499</c:v>
                </c:pt>
                <c:pt idx="794">
                  <c:v>11.0363594116951</c:v>
                </c:pt>
                <c:pt idx="795">
                  <c:v>11.111547859304499</c:v>
                </c:pt>
                <c:pt idx="796">
                  <c:v>11.186768342896</c:v>
                </c:pt>
                <c:pt idx="797">
                  <c:v>11.0363594116951</c:v>
                </c:pt>
                <c:pt idx="798">
                  <c:v>11.055153521716401</c:v>
                </c:pt>
                <c:pt idx="799">
                  <c:v>11.2432047456308</c:v>
                </c:pt>
                <c:pt idx="800">
                  <c:v>11.3655457963338</c:v>
                </c:pt>
                <c:pt idx="801">
                  <c:v>11.092747745094901</c:v>
                </c:pt>
                <c:pt idx="802">
                  <c:v>11.092747745094901</c:v>
                </c:pt>
                <c:pt idx="803">
                  <c:v>11.1679602171318</c:v>
                </c:pt>
                <c:pt idx="804">
                  <c:v>11.130349975762901</c:v>
                </c:pt>
                <c:pt idx="805">
                  <c:v>11.102147802199701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6-41BD-85FC-DA7943053595}"/>
            </c:ext>
          </c:extLst>
        </c:ser>
        <c:ser>
          <c:idx val="4"/>
          <c:order val="4"/>
          <c:tx>
            <c:strRef>
              <c:f>'Flow Rate Effect (Degredation)'!$AR$12</c:f>
              <c:strCache>
                <c:ptCount val="1"/>
                <c:pt idx="0">
                  <c:v>1 ml/min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(Degredation)'!$AA$4:$AA$1345</c:f>
              <c:numCache>
                <c:formatCode>0.00</c:formatCode>
                <c:ptCount val="1342"/>
                <c:pt idx="0">
                  <c:v>9.6188433333333542E-3</c:v>
                </c:pt>
                <c:pt idx="1">
                  <c:v>2.877618166666664E-2</c:v>
                </c:pt>
                <c:pt idx="2">
                  <c:v>4.7933519999999993E-2</c:v>
                </c:pt>
                <c:pt idx="3">
                  <c:v>6.709085833333335E-2</c:v>
                </c:pt>
                <c:pt idx="4">
                  <c:v>8.6236718333333559E-2</c:v>
                </c:pt>
                <c:pt idx="5">
                  <c:v>0.10539405666666643</c:v>
                </c:pt>
                <c:pt idx="6">
                  <c:v>0.12453991666666643</c:v>
                </c:pt>
                <c:pt idx="7">
                  <c:v>0.143697255</c:v>
                </c:pt>
                <c:pt idx="8">
                  <c:v>0.16284885416666642</c:v>
                </c:pt>
                <c:pt idx="9">
                  <c:v>0.18200619249999997</c:v>
                </c:pt>
                <c:pt idx="10">
                  <c:v>0.20115779166666639</c:v>
                </c:pt>
                <c:pt idx="11">
                  <c:v>0.22030939083333356</c:v>
                </c:pt>
                <c:pt idx="12">
                  <c:v>0.23946098999999998</c:v>
                </c:pt>
                <c:pt idx="13">
                  <c:v>0.2586240675</c:v>
                </c:pt>
                <c:pt idx="14">
                  <c:v>0.27776418833333355</c:v>
                </c:pt>
                <c:pt idx="15">
                  <c:v>0.29692152666666644</c:v>
                </c:pt>
                <c:pt idx="16">
                  <c:v>0.31607886499999999</c:v>
                </c:pt>
                <c:pt idx="17">
                  <c:v>0.33523046416666641</c:v>
                </c:pt>
                <c:pt idx="18">
                  <c:v>0.35439354166666642</c:v>
                </c:pt>
                <c:pt idx="19">
                  <c:v>0.37354514083333351</c:v>
                </c:pt>
                <c:pt idx="20">
                  <c:v>0.39269100083333353</c:v>
                </c:pt>
                <c:pt idx="21">
                  <c:v>0.41184833916666641</c:v>
                </c:pt>
                <c:pt idx="22">
                  <c:v>0.43100567749999996</c:v>
                </c:pt>
                <c:pt idx="23">
                  <c:v>0.45015727666666638</c:v>
                </c:pt>
                <c:pt idx="24">
                  <c:v>0.4693031366666664</c:v>
                </c:pt>
                <c:pt idx="25">
                  <c:v>0.48845473583333349</c:v>
                </c:pt>
                <c:pt idx="26">
                  <c:v>0.50760633499999996</c:v>
                </c:pt>
                <c:pt idx="27">
                  <c:v>0.52676367333333352</c:v>
                </c:pt>
                <c:pt idx="28">
                  <c:v>0.54591527249999994</c:v>
                </c:pt>
                <c:pt idx="29">
                  <c:v>0.56507834999999995</c:v>
                </c:pt>
                <c:pt idx="30">
                  <c:v>0.58422420999999991</c:v>
                </c:pt>
                <c:pt idx="31">
                  <c:v>0.60338154833333346</c:v>
                </c:pt>
                <c:pt idx="32">
                  <c:v>0.62253314749999988</c:v>
                </c:pt>
                <c:pt idx="33">
                  <c:v>0.64169048583333343</c:v>
                </c:pt>
                <c:pt idx="34">
                  <c:v>0.66084208499999986</c:v>
                </c:pt>
                <c:pt idx="35">
                  <c:v>0.6799936841666665</c:v>
                </c:pt>
                <c:pt idx="36">
                  <c:v>0.69914528333333548</c:v>
                </c:pt>
                <c:pt idx="37">
                  <c:v>0.71830836083333549</c:v>
                </c:pt>
                <c:pt idx="38">
                  <c:v>0.73745422083333556</c:v>
                </c:pt>
                <c:pt idx="39">
                  <c:v>0.75660581999999998</c:v>
                </c:pt>
                <c:pt idx="40">
                  <c:v>0.77576315833333553</c:v>
                </c:pt>
                <c:pt idx="41">
                  <c:v>0.79492049666666431</c:v>
                </c:pt>
                <c:pt idx="42">
                  <c:v>0.81407209583333551</c:v>
                </c:pt>
                <c:pt idx="43">
                  <c:v>0.83322369499999993</c:v>
                </c:pt>
                <c:pt idx="44">
                  <c:v>0.85238103333333559</c:v>
                </c:pt>
                <c:pt idx="45">
                  <c:v>0.87152689333333544</c:v>
                </c:pt>
                <c:pt idx="46">
                  <c:v>0.89067849249999997</c:v>
                </c:pt>
                <c:pt idx="47">
                  <c:v>0.90984156999999988</c:v>
                </c:pt>
                <c:pt idx="48">
                  <c:v>0.92899316916666419</c:v>
                </c:pt>
                <c:pt idx="49">
                  <c:v>0.9481447683333355</c:v>
                </c:pt>
                <c:pt idx="50">
                  <c:v>0.96729636749999981</c:v>
                </c:pt>
                <c:pt idx="51">
                  <c:v>0.98645944499999982</c:v>
                </c:pt>
                <c:pt idx="52">
                  <c:v>1.0056053049999998</c:v>
                </c:pt>
                <c:pt idx="53">
                  <c:v>1.0247569041666642</c:v>
                </c:pt>
                <c:pt idx="54">
                  <c:v>1.0439085033333355</c:v>
                </c:pt>
                <c:pt idx="55">
                  <c:v>1.0630658416666641</c:v>
                </c:pt>
                <c:pt idx="56">
                  <c:v>1.08222318</c:v>
                </c:pt>
                <c:pt idx="57">
                  <c:v>1.1013747791666642</c:v>
                </c:pt>
                <c:pt idx="58">
                  <c:v>1.1205263783333355</c:v>
                </c:pt>
                <c:pt idx="59">
                  <c:v>1.1396779774999997</c:v>
                </c:pt>
                <c:pt idx="60">
                  <c:v>1.1588295766666641</c:v>
                </c:pt>
                <c:pt idx="61">
                  <c:v>1.177986915</c:v>
                </c:pt>
                <c:pt idx="62">
                  <c:v>1.1971385141666644</c:v>
                </c:pt>
                <c:pt idx="63">
                  <c:v>1.2162958524999998</c:v>
                </c:pt>
                <c:pt idx="64">
                  <c:v>1.2354474516666643</c:v>
                </c:pt>
                <c:pt idx="65">
                  <c:v>1.2546047899999997</c:v>
                </c:pt>
                <c:pt idx="66">
                  <c:v>1.2737563891666643</c:v>
                </c:pt>
                <c:pt idx="67">
                  <c:v>1.2929079883333356</c:v>
                </c:pt>
                <c:pt idx="68">
                  <c:v>1.3120595874999998</c:v>
                </c:pt>
                <c:pt idx="69">
                  <c:v>1.3312226649999999</c:v>
                </c:pt>
                <c:pt idx="70">
                  <c:v>1.3503627858333356</c:v>
                </c:pt>
                <c:pt idx="71">
                  <c:v>1.3695258633333356</c:v>
                </c:pt>
                <c:pt idx="72">
                  <c:v>1.3886774624999998</c:v>
                </c:pt>
                <c:pt idx="73">
                  <c:v>1.4078290616666642</c:v>
                </c:pt>
                <c:pt idx="74">
                  <c:v>1.4269806608333355</c:v>
                </c:pt>
                <c:pt idx="75">
                  <c:v>1.4461322599999999</c:v>
                </c:pt>
                <c:pt idx="76">
                  <c:v>1.4652895983333354</c:v>
                </c:pt>
                <c:pt idx="77">
                  <c:v>1.4844411974999998</c:v>
                </c:pt>
                <c:pt idx="78">
                  <c:v>1.5035985358333352</c:v>
                </c:pt>
                <c:pt idx="79">
                  <c:v>1.5227501349999997</c:v>
                </c:pt>
                <c:pt idx="80">
                  <c:v>1.5419017341666643</c:v>
                </c:pt>
                <c:pt idx="81">
                  <c:v>1.5610648116666641</c:v>
                </c:pt>
                <c:pt idx="82">
                  <c:v>1.5802106716666642</c:v>
                </c:pt>
                <c:pt idx="83">
                  <c:v>1.5993680099999998</c:v>
                </c:pt>
                <c:pt idx="84">
                  <c:v>1.6185196091666643</c:v>
                </c:pt>
                <c:pt idx="85">
                  <c:v>1.6376654691666643</c:v>
                </c:pt>
                <c:pt idx="86">
                  <c:v>1.6568228074999998</c:v>
                </c:pt>
                <c:pt idx="87">
                  <c:v>1.6759744066666642</c:v>
                </c:pt>
                <c:pt idx="88">
                  <c:v>1.6951317449999996</c:v>
                </c:pt>
                <c:pt idx="89">
                  <c:v>1.7142890833333355</c:v>
                </c:pt>
                <c:pt idx="90">
                  <c:v>1.7334349433333354</c:v>
                </c:pt>
                <c:pt idx="91">
                  <c:v>1.7525922816666641</c:v>
                </c:pt>
                <c:pt idx="92">
                  <c:v>1.7717438808333352</c:v>
                </c:pt>
                <c:pt idx="93">
                  <c:v>1.790901219166664</c:v>
                </c:pt>
                <c:pt idx="94">
                  <c:v>1.8100528183333355</c:v>
                </c:pt>
                <c:pt idx="95">
                  <c:v>1.8292044174999997</c:v>
                </c:pt>
                <c:pt idx="96">
                  <c:v>1.8483617558333354</c:v>
                </c:pt>
                <c:pt idx="97">
                  <c:v>1.8675133549999998</c:v>
                </c:pt>
                <c:pt idx="98">
                  <c:v>1.8866649541666642</c:v>
                </c:pt>
                <c:pt idx="99">
                  <c:v>1.9058165533333353</c:v>
                </c:pt>
                <c:pt idx="100">
                  <c:v>1.9249738916666641</c:v>
                </c:pt>
                <c:pt idx="101">
                  <c:v>1.9441312299999998</c:v>
                </c:pt>
                <c:pt idx="102">
                  <c:v>1.963282829166664</c:v>
                </c:pt>
                <c:pt idx="103">
                  <c:v>1.9824344283333355</c:v>
                </c:pt>
                <c:pt idx="104">
                  <c:v>2.0015860274999997</c:v>
                </c:pt>
                <c:pt idx="105">
                  <c:v>2.0207376266666639</c:v>
                </c:pt>
                <c:pt idx="106">
                  <c:v>2.0398949649999998</c:v>
                </c:pt>
                <c:pt idx="107">
                  <c:v>2.0590523033333357</c:v>
                </c:pt>
                <c:pt idx="108">
                  <c:v>2.0781981633333353</c:v>
                </c:pt>
                <c:pt idx="109">
                  <c:v>2.0973555016666641</c:v>
                </c:pt>
                <c:pt idx="110">
                  <c:v>2.1165013616666641</c:v>
                </c:pt>
                <c:pt idx="111">
                  <c:v>2.1356644391666642</c:v>
                </c:pt>
                <c:pt idx="112">
                  <c:v>2.1548160383333355</c:v>
                </c:pt>
                <c:pt idx="113">
                  <c:v>2.1739733766666642</c:v>
                </c:pt>
                <c:pt idx="114">
                  <c:v>2.1931249758333355</c:v>
                </c:pt>
                <c:pt idx="115">
                  <c:v>2.2122765749999997</c:v>
                </c:pt>
                <c:pt idx="116">
                  <c:v>2.2314281741666644</c:v>
                </c:pt>
                <c:pt idx="117">
                  <c:v>2.2505797733333353</c:v>
                </c:pt>
                <c:pt idx="118">
                  <c:v>2.269737111666664</c:v>
                </c:pt>
                <c:pt idx="119">
                  <c:v>2.2888887108333353</c:v>
                </c:pt>
                <c:pt idx="120">
                  <c:v>2.3080460491666641</c:v>
                </c:pt>
                <c:pt idx="121">
                  <c:v>2.327197648333335</c:v>
                </c:pt>
                <c:pt idx="122">
                  <c:v>2.3463492474999996</c:v>
                </c:pt>
                <c:pt idx="123">
                  <c:v>2.3655065858333355</c:v>
                </c:pt>
                <c:pt idx="124">
                  <c:v>2.3846581850000002</c:v>
                </c:pt>
                <c:pt idx="125">
                  <c:v>2.4038155233333351</c:v>
                </c:pt>
                <c:pt idx="126">
                  <c:v>2.4229613833333357</c:v>
                </c:pt>
                <c:pt idx="127">
                  <c:v>2.442118721666664</c:v>
                </c:pt>
                <c:pt idx="128">
                  <c:v>2.4612703208333353</c:v>
                </c:pt>
                <c:pt idx="129">
                  <c:v>2.4804276591666636</c:v>
                </c:pt>
                <c:pt idx="130">
                  <c:v>2.4995792583333354</c:v>
                </c:pt>
                <c:pt idx="131">
                  <c:v>2.5187308574999996</c:v>
                </c:pt>
                <c:pt idx="132">
                  <c:v>2.5378881958333355</c:v>
                </c:pt>
                <c:pt idx="133">
                  <c:v>2.5570455341666642</c:v>
                </c:pt>
                <c:pt idx="134">
                  <c:v>2.5761971333333356</c:v>
                </c:pt>
                <c:pt idx="135">
                  <c:v>2.5953429933333352</c:v>
                </c:pt>
                <c:pt idx="136">
                  <c:v>2.614500331666664</c:v>
                </c:pt>
                <c:pt idx="137">
                  <c:v>2.633646191666664</c:v>
                </c:pt>
                <c:pt idx="138">
                  <c:v>2.6528035299999995</c:v>
                </c:pt>
                <c:pt idx="139">
                  <c:v>2.6719608683333349</c:v>
                </c:pt>
                <c:pt idx="140">
                  <c:v>2.6911124674999995</c:v>
                </c:pt>
                <c:pt idx="141">
                  <c:v>2.7102640666666642</c:v>
                </c:pt>
                <c:pt idx="142">
                  <c:v>2.7294214049999996</c:v>
                </c:pt>
                <c:pt idx="143">
                  <c:v>2.7485787433333355</c:v>
                </c:pt>
                <c:pt idx="144">
                  <c:v>2.7677303424999997</c:v>
                </c:pt>
                <c:pt idx="145">
                  <c:v>2.7868819416666644</c:v>
                </c:pt>
                <c:pt idx="146">
                  <c:v>2.8060392799999994</c:v>
                </c:pt>
                <c:pt idx="147">
                  <c:v>2.8251851399999994</c:v>
                </c:pt>
                <c:pt idx="148">
                  <c:v>2.8443424783333353</c:v>
                </c:pt>
                <c:pt idx="149">
                  <c:v>2.8634998166666641</c:v>
                </c:pt>
                <c:pt idx="150">
                  <c:v>2.8826514158333354</c:v>
                </c:pt>
                <c:pt idx="151">
                  <c:v>2.901803015</c:v>
                </c:pt>
                <c:pt idx="152">
                  <c:v>2.9209546141666642</c:v>
                </c:pt>
                <c:pt idx="153">
                  <c:v>2.9401062133333351</c:v>
                </c:pt>
                <c:pt idx="154">
                  <c:v>2.9592635516666639</c:v>
                </c:pt>
                <c:pt idx="155">
                  <c:v>2.9784208899999998</c:v>
                </c:pt>
                <c:pt idx="156">
                  <c:v>2.997572489166664</c:v>
                </c:pt>
                <c:pt idx="157">
                  <c:v>3.0167183491666636</c:v>
                </c:pt>
                <c:pt idx="158">
                  <c:v>3.0358814266666641</c:v>
                </c:pt>
                <c:pt idx="159">
                  <c:v>3.0551305916666638</c:v>
                </c:pt>
                <c:pt idx="160">
                  <c:v>3.0742764516666643</c:v>
                </c:pt>
                <c:pt idx="161">
                  <c:v>3.0934280508333356</c:v>
                </c:pt>
                <c:pt idx="162">
                  <c:v>3.1125911283333352</c:v>
                </c:pt>
                <c:pt idx="163">
                  <c:v>3.1317369883333352</c:v>
                </c:pt>
                <c:pt idx="164">
                  <c:v>3.1509000658333353</c:v>
                </c:pt>
                <c:pt idx="165">
                  <c:v>3.1700459258333349</c:v>
                </c:pt>
                <c:pt idx="166">
                  <c:v>3.1891975249999991</c:v>
                </c:pt>
                <c:pt idx="167">
                  <c:v>3.2084581683333351</c:v>
                </c:pt>
                <c:pt idx="168">
                  <c:v>3.2276040283333352</c:v>
                </c:pt>
                <c:pt idx="169">
                  <c:v>3.2467556274999998</c:v>
                </c:pt>
                <c:pt idx="170">
                  <c:v>3.265907226666664</c:v>
                </c:pt>
                <c:pt idx="171">
                  <c:v>3.2850645649999999</c:v>
                </c:pt>
                <c:pt idx="172">
                  <c:v>3.3042161641666641</c:v>
                </c:pt>
                <c:pt idx="173">
                  <c:v>3.3233735024999995</c:v>
                </c:pt>
                <c:pt idx="174">
                  <c:v>3.342530840833335</c:v>
                </c:pt>
                <c:pt idx="175">
                  <c:v>3.3616824399999996</c:v>
                </c:pt>
                <c:pt idx="176">
                  <c:v>3.3808340391666638</c:v>
                </c:pt>
                <c:pt idx="177">
                  <c:v>3.3999856383333356</c:v>
                </c:pt>
                <c:pt idx="178">
                  <c:v>3.4191372374999998</c:v>
                </c:pt>
                <c:pt idx="179">
                  <c:v>3.4382945758333352</c:v>
                </c:pt>
                <c:pt idx="180">
                  <c:v>3.4574461749999994</c:v>
                </c:pt>
                <c:pt idx="181">
                  <c:v>3.476597774166664</c:v>
                </c:pt>
                <c:pt idx="182">
                  <c:v>3.4957551124999995</c:v>
                </c:pt>
                <c:pt idx="183">
                  <c:v>3.5149067116666637</c:v>
                </c:pt>
                <c:pt idx="184">
                  <c:v>3.534058310833335</c:v>
                </c:pt>
                <c:pt idx="185">
                  <c:v>3.5532099100000001</c:v>
                </c:pt>
                <c:pt idx="186">
                  <c:v>3.5723672483333351</c:v>
                </c:pt>
                <c:pt idx="187">
                  <c:v>3.5915188474999997</c:v>
                </c:pt>
                <c:pt idx="188">
                  <c:v>3.6106704466666639</c:v>
                </c:pt>
                <c:pt idx="189">
                  <c:v>3.6298277849999998</c:v>
                </c:pt>
                <c:pt idx="190">
                  <c:v>3.6489793841666636</c:v>
                </c:pt>
                <c:pt idx="191">
                  <c:v>3.6681367224999994</c:v>
                </c:pt>
                <c:pt idx="192">
                  <c:v>3.6872940608333353</c:v>
                </c:pt>
                <c:pt idx="193">
                  <c:v>3.706439920833335</c:v>
                </c:pt>
                <c:pt idx="194">
                  <c:v>3.7255972591666637</c:v>
                </c:pt>
                <c:pt idx="195">
                  <c:v>3.7447545974999996</c:v>
                </c:pt>
                <c:pt idx="196">
                  <c:v>3.7639004575000001</c:v>
                </c:pt>
                <c:pt idx="197">
                  <c:v>3.7830635349999997</c:v>
                </c:pt>
                <c:pt idx="198">
                  <c:v>3.8022093949999998</c:v>
                </c:pt>
                <c:pt idx="199">
                  <c:v>3.8213667333333352</c:v>
                </c:pt>
                <c:pt idx="200">
                  <c:v>3.8405183324999994</c:v>
                </c:pt>
                <c:pt idx="201">
                  <c:v>3.8596699316666636</c:v>
                </c:pt>
                <c:pt idx="202">
                  <c:v>3.8788272699999995</c:v>
                </c:pt>
                <c:pt idx="203">
                  <c:v>3.8979731299999996</c:v>
                </c:pt>
                <c:pt idx="204">
                  <c:v>3.9171304683333354</c:v>
                </c:pt>
                <c:pt idx="205">
                  <c:v>3.9362820674999996</c:v>
                </c:pt>
                <c:pt idx="206">
                  <c:v>3.9554394058333355</c:v>
                </c:pt>
                <c:pt idx="207">
                  <c:v>3.9745910049999993</c:v>
                </c:pt>
                <c:pt idx="208">
                  <c:v>3.9937454737499998</c:v>
                </c:pt>
                <c:pt idx="209">
                  <c:v>4.0128999424999998</c:v>
                </c:pt>
                <c:pt idx="210">
                  <c:v>4.0320515416666636</c:v>
                </c:pt>
                <c:pt idx="211">
                  <c:v>4.051208879999999</c:v>
                </c:pt>
                <c:pt idx="212">
                  <c:v>4.0703547399999991</c:v>
                </c:pt>
                <c:pt idx="213">
                  <c:v>4.0895178174999991</c:v>
                </c:pt>
                <c:pt idx="214">
                  <c:v>4.1086694166666646</c:v>
                </c:pt>
                <c:pt idx="215">
                  <c:v>4.1278152766666638</c:v>
                </c:pt>
                <c:pt idx="216">
                  <c:v>4.1469726149999993</c:v>
                </c:pt>
                <c:pt idx="217">
                  <c:v>4.1661299533333347</c:v>
                </c:pt>
                <c:pt idx="218">
                  <c:v>4.1852815524999993</c:v>
                </c:pt>
                <c:pt idx="219">
                  <c:v>4.204433151666664</c:v>
                </c:pt>
                <c:pt idx="220">
                  <c:v>4.2235904899999994</c:v>
                </c:pt>
                <c:pt idx="221">
                  <c:v>4.2427420891666641</c:v>
                </c:pt>
                <c:pt idx="222">
                  <c:v>4.2618936883333358</c:v>
                </c:pt>
                <c:pt idx="223">
                  <c:v>4.2810510266666641</c:v>
                </c:pt>
                <c:pt idx="224">
                  <c:v>4.3001968866666642</c:v>
                </c:pt>
                <c:pt idx="225">
                  <c:v>4.3193542249999997</c:v>
                </c:pt>
                <c:pt idx="226">
                  <c:v>4.3385058241666643</c:v>
                </c:pt>
                <c:pt idx="227">
                  <c:v>4.3576631624999997</c:v>
                </c:pt>
                <c:pt idx="228">
                  <c:v>4.3768147616666644</c:v>
                </c:pt>
                <c:pt idx="229">
                  <c:v>4.3959720999999989</c:v>
                </c:pt>
                <c:pt idx="230">
                  <c:v>4.4151236991666636</c:v>
                </c:pt>
                <c:pt idx="231">
                  <c:v>4.4342752983333344</c:v>
                </c:pt>
                <c:pt idx="232">
                  <c:v>4.4534326366666637</c:v>
                </c:pt>
                <c:pt idx="233">
                  <c:v>4.4725784966666637</c:v>
                </c:pt>
                <c:pt idx="234">
                  <c:v>4.4917358350000001</c:v>
                </c:pt>
                <c:pt idx="235">
                  <c:v>4.5108874341666638</c:v>
                </c:pt>
                <c:pt idx="236">
                  <c:v>4.5300447725000001</c:v>
                </c:pt>
                <c:pt idx="237">
                  <c:v>4.5491963716666639</c:v>
                </c:pt>
                <c:pt idx="238">
                  <c:v>4.5683479708333357</c:v>
                </c:pt>
                <c:pt idx="239">
                  <c:v>4.5874995700000003</c:v>
                </c:pt>
                <c:pt idx="240">
                  <c:v>4.6066626475000003</c:v>
                </c:pt>
                <c:pt idx="241">
                  <c:v>4.6258142466666641</c:v>
                </c:pt>
                <c:pt idx="242">
                  <c:v>4.6449658458333349</c:v>
                </c:pt>
                <c:pt idx="243">
                  <c:v>4.6641174449999996</c:v>
                </c:pt>
                <c:pt idx="244">
                  <c:v>4.6832690441666642</c:v>
                </c:pt>
                <c:pt idx="245">
                  <c:v>4.7024263824999997</c:v>
                </c:pt>
                <c:pt idx="246">
                  <c:v>4.7215779816666714</c:v>
                </c:pt>
                <c:pt idx="247">
                  <c:v>4.7407238416666635</c:v>
                </c:pt>
                <c:pt idx="248">
                  <c:v>4.7598869191666635</c:v>
                </c:pt>
                <c:pt idx="249">
                  <c:v>4.7790442574999998</c:v>
                </c:pt>
                <c:pt idx="250">
                  <c:v>4.7981929870833326</c:v>
                </c:pt>
                <c:pt idx="251">
                  <c:v>4.8173417166666637</c:v>
                </c:pt>
                <c:pt idx="252">
                  <c:v>4.8364990549999991</c:v>
                </c:pt>
                <c:pt idx="253">
                  <c:v>4.8556563933333354</c:v>
                </c:pt>
                <c:pt idx="254">
                  <c:v>4.8748079924999983</c:v>
                </c:pt>
                <c:pt idx="255">
                  <c:v>4.8939653308333355</c:v>
                </c:pt>
                <c:pt idx="256">
                  <c:v>4.9131169299999993</c:v>
                </c:pt>
                <c:pt idx="257">
                  <c:v>4.9322627899999993</c:v>
                </c:pt>
                <c:pt idx="258">
                  <c:v>4.9514201283333348</c:v>
                </c:pt>
                <c:pt idx="259">
                  <c:v>4.970577466666664</c:v>
                </c:pt>
                <c:pt idx="260">
                  <c:v>4.9897348049999986</c:v>
                </c:pt>
                <c:pt idx="261">
                  <c:v>5.0088806649999995</c:v>
                </c:pt>
                <c:pt idx="262">
                  <c:v>5.0280380033333349</c:v>
                </c:pt>
                <c:pt idx="263">
                  <c:v>5.0471896024999996</c:v>
                </c:pt>
                <c:pt idx="264">
                  <c:v>5.0663412016666642</c:v>
                </c:pt>
                <c:pt idx="265">
                  <c:v>5.0854985399999997</c:v>
                </c:pt>
                <c:pt idx="266">
                  <c:v>5.1046443999999997</c:v>
                </c:pt>
                <c:pt idx="267">
                  <c:v>5.1238074774999998</c:v>
                </c:pt>
                <c:pt idx="268">
                  <c:v>5.1429533374999989</c:v>
                </c:pt>
                <c:pt idx="269">
                  <c:v>5.162116414999999</c:v>
                </c:pt>
                <c:pt idx="270">
                  <c:v>5.1812622749999999</c:v>
                </c:pt>
                <c:pt idx="271">
                  <c:v>5.2004138741666646</c:v>
                </c:pt>
                <c:pt idx="272">
                  <c:v>5.2195712124999991</c:v>
                </c:pt>
                <c:pt idx="273">
                  <c:v>5.2387285508333346</c:v>
                </c:pt>
                <c:pt idx="274">
                  <c:v>5.2578744108333346</c:v>
                </c:pt>
                <c:pt idx="275">
                  <c:v>5.2770317491666638</c:v>
                </c:pt>
                <c:pt idx="276">
                  <c:v>5.2961890874999993</c:v>
                </c:pt>
                <c:pt idx="277">
                  <c:v>5.3153406866666639</c:v>
                </c:pt>
                <c:pt idx="278">
                  <c:v>5.3344922858333357</c:v>
                </c:pt>
                <c:pt idx="279">
                  <c:v>5.3536496241666631</c:v>
                </c:pt>
                <c:pt idx="280">
                  <c:v>5.372801223333334</c:v>
                </c:pt>
                <c:pt idx="281">
                  <c:v>5.3919585616666641</c:v>
                </c:pt>
                <c:pt idx="282">
                  <c:v>5.4111044216666642</c:v>
                </c:pt>
                <c:pt idx="283">
                  <c:v>5.4302617599999987</c:v>
                </c:pt>
                <c:pt idx="284">
                  <c:v>5.4494190983333359</c:v>
                </c:pt>
                <c:pt idx="285">
                  <c:v>5.4685649583333351</c:v>
                </c:pt>
                <c:pt idx="286">
                  <c:v>5.4877165574999989</c:v>
                </c:pt>
                <c:pt idx="287">
                  <c:v>5.5068681566666635</c:v>
                </c:pt>
                <c:pt idx="288">
                  <c:v>5.5260312341666635</c:v>
                </c:pt>
                <c:pt idx="289">
                  <c:v>5.5460437083333352</c:v>
                </c:pt>
                <c:pt idx="290">
                  <c:v>5.5652412208333351</c:v>
                </c:pt>
                <c:pt idx="291">
                  <c:v>5.5844444724999986</c:v>
                </c:pt>
                <c:pt idx="292">
                  <c:v>5.6035960716666633</c:v>
                </c:pt>
                <c:pt idx="293">
                  <c:v>5.622747670833335</c:v>
                </c:pt>
                <c:pt idx="294">
                  <c:v>5.6419050091666634</c:v>
                </c:pt>
                <c:pt idx="295">
                  <c:v>5.6610566083333351</c:v>
                </c:pt>
                <c:pt idx="296">
                  <c:v>5.6802139466666635</c:v>
                </c:pt>
                <c:pt idx="297">
                  <c:v>5.6993598066666635</c:v>
                </c:pt>
                <c:pt idx="298">
                  <c:v>5.7185228841666635</c:v>
                </c:pt>
                <c:pt idx="299">
                  <c:v>5.7376744833333344</c:v>
                </c:pt>
                <c:pt idx="300">
                  <c:v>5.7568260824999991</c:v>
                </c:pt>
                <c:pt idx="301">
                  <c:v>5.7759776816666628</c:v>
                </c:pt>
                <c:pt idx="302">
                  <c:v>5.7951350199999991</c:v>
                </c:pt>
                <c:pt idx="303">
                  <c:v>5.8142808800000001</c:v>
                </c:pt>
                <c:pt idx="304">
                  <c:v>5.8334382183333346</c:v>
                </c:pt>
                <c:pt idx="305">
                  <c:v>5.8525955566666648</c:v>
                </c:pt>
                <c:pt idx="306">
                  <c:v>5.8717414166666639</c:v>
                </c:pt>
                <c:pt idx="307">
                  <c:v>5.8908987549999994</c:v>
                </c:pt>
                <c:pt idx="308">
                  <c:v>5.9100560933333339</c:v>
                </c:pt>
                <c:pt idx="309">
                  <c:v>5.9292076924999986</c:v>
                </c:pt>
                <c:pt idx="310">
                  <c:v>5.9483592916666632</c:v>
                </c:pt>
                <c:pt idx="311">
                  <c:v>5.9675166299999995</c:v>
                </c:pt>
                <c:pt idx="312">
                  <c:v>5.9866682291666642</c:v>
                </c:pt>
                <c:pt idx="313">
                  <c:v>6.0058198283333351</c:v>
                </c:pt>
                <c:pt idx="314">
                  <c:v>6.0249829058333351</c:v>
                </c:pt>
                <c:pt idx="315">
                  <c:v>6.0441287658333351</c:v>
                </c:pt>
                <c:pt idx="316">
                  <c:v>6.0632803649999989</c:v>
                </c:pt>
                <c:pt idx="317">
                  <c:v>6.0824377033333352</c:v>
                </c:pt>
                <c:pt idx="318">
                  <c:v>6.101589302499999</c:v>
                </c:pt>
                <c:pt idx="319">
                  <c:v>6.1207409016666627</c:v>
                </c:pt>
                <c:pt idx="320">
                  <c:v>6.13989824</c:v>
                </c:pt>
                <c:pt idx="321">
                  <c:v>6.1590498391666637</c:v>
                </c:pt>
                <c:pt idx="322">
                  <c:v>6.1782071775</c:v>
                </c:pt>
                <c:pt idx="323">
                  <c:v>6.1973530374999992</c:v>
                </c:pt>
                <c:pt idx="324">
                  <c:v>6.2165103758333355</c:v>
                </c:pt>
                <c:pt idx="325">
                  <c:v>6.2356734533333356</c:v>
                </c:pt>
                <c:pt idx="326">
                  <c:v>6.2548193133333347</c:v>
                </c:pt>
                <c:pt idx="327">
                  <c:v>6.2739766516666631</c:v>
                </c:pt>
                <c:pt idx="328">
                  <c:v>6.2931282508333348</c:v>
                </c:pt>
                <c:pt idx="329">
                  <c:v>6.3122798499999995</c:v>
                </c:pt>
                <c:pt idx="330">
                  <c:v>6.3314314491666641</c:v>
                </c:pt>
                <c:pt idx="331">
                  <c:v>6.3505887874999996</c:v>
                </c:pt>
                <c:pt idx="332">
                  <c:v>6.3697346474999996</c:v>
                </c:pt>
                <c:pt idx="333">
                  <c:v>6.3888977249999988</c:v>
                </c:pt>
                <c:pt idx="334">
                  <c:v>6.4080435849999997</c:v>
                </c:pt>
                <c:pt idx="335">
                  <c:v>6.4271951841666644</c:v>
                </c:pt>
                <c:pt idx="336">
                  <c:v>6.4463582616666644</c:v>
                </c:pt>
                <c:pt idx="337">
                  <c:v>6.4655098608333343</c:v>
                </c:pt>
                <c:pt idx="338">
                  <c:v>6.484661459999999</c:v>
                </c:pt>
                <c:pt idx="339">
                  <c:v>6.5038130591666636</c:v>
                </c:pt>
                <c:pt idx="340">
                  <c:v>6.5229646583333354</c:v>
                </c:pt>
                <c:pt idx="341">
                  <c:v>6.5421219966666637</c:v>
                </c:pt>
                <c:pt idx="342">
                  <c:v>6.5612793349999992</c:v>
                </c:pt>
                <c:pt idx="343">
                  <c:v>6.5804251949999992</c:v>
                </c:pt>
                <c:pt idx="344">
                  <c:v>6.5995825333333347</c:v>
                </c:pt>
                <c:pt idx="345">
                  <c:v>6.6187283933333356</c:v>
                </c:pt>
                <c:pt idx="346">
                  <c:v>6.6378857316666631</c:v>
                </c:pt>
                <c:pt idx="347">
                  <c:v>6.6570373308333348</c:v>
                </c:pt>
                <c:pt idx="348">
                  <c:v>6.6762004083333348</c:v>
                </c:pt>
                <c:pt idx="349">
                  <c:v>6.6953462683333349</c:v>
                </c:pt>
                <c:pt idx="350">
                  <c:v>6.7145036066666703</c:v>
                </c:pt>
                <c:pt idx="351">
                  <c:v>6.733655205833335</c:v>
                </c:pt>
                <c:pt idx="352">
                  <c:v>6.7528068049999996</c:v>
                </c:pt>
                <c:pt idx="353">
                  <c:v>6.7719584041666634</c:v>
                </c:pt>
                <c:pt idx="354">
                  <c:v>6.7911100033333351</c:v>
                </c:pt>
                <c:pt idx="355">
                  <c:v>6.8102730808333352</c:v>
                </c:pt>
                <c:pt idx="356">
                  <c:v>6.8294304191666626</c:v>
                </c:pt>
                <c:pt idx="357">
                  <c:v>6.8485762791666644</c:v>
                </c:pt>
                <c:pt idx="358">
                  <c:v>6.8677278783333344</c:v>
                </c:pt>
                <c:pt idx="359">
                  <c:v>6.8868852166666645</c:v>
                </c:pt>
                <c:pt idx="360">
                  <c:v>6.9060425549999991</c:v>
                </c:pt>
                <c:pt idx="361">
                  <c:v>6.9251884149999992</c:v>
                </c:pt>
                <c:pt idx="362">
                  <c:v>6.944345753333355</c:v>
                </c:pt>
                <c:pt idx="363">
                  <c:v>6.9634916133333551</c:v>
                </c:pt>
                <c:pt idx="364">
                  <c:v>6.9826489516666426</c:v>
                </c:pt>
                <c:pt idx="365">
                  <c:v>7.0018062899999993</c:v>
                </c:pt>
                <c:pt idx="366">
                  <c:v>7.0209578891666427</c:v>
                </c:pt>
                <c:pt idx="367">
                  <c:v>7.0401209666666427</c:v>
                </c:pt>
                <c:pt idx="368">
                  <c:v>7.0592668266666427</c:v>
                </c:pt>
                <c:pt idx="369">
                  <c:v>7.0784126866666428</c:v>
                </c:pt>
                <c:pt idx="370">
                  <c:v>7.0975700249999996</c:v>
                </c:pt>
                <c:pt idx="371">
                  <c:v>7.1167244937499987</c:v>
                </c:pt>
                <c:pt idx="372">
                  <c:v>7.1358789624999988</c:v>
                </c:pt>
                <c:pt idx="373">
                  <c:v>7.1550305616666421</c:v>
                </c:pt>
                <c:pt idx="374">
                  <c:v>7.1741878999999988</c:v>
                </c:pt>
                <c:pt idx="375">
                  <c:v>7.1933452383333565</c:v>
                </c:pt>
                <c:pt idx="376">
                  <c:v>7.2124910983333557</c:v>
                </c:pt>
                <c:pt idx="377">
                  <c:v>7.2316426974999999</c:v>
                </c:pt>
                <c:pt idx="378">
                  <c:v>7.2508000358333558</c:v>
                </c:pt>
                <c:pt idx="379">
                  <c:v>7.2699631133333558</c:v>
                </c:pt>
                <c:pt idx="380">
                  <c:v>7.2891032341666433</c:v>
                </c:pt>
                <c:pt idx="381">
                  <c:v>7.3082548333333559</c:v>
                </c:pt>
                <c:pt idx="382">
                  <c:v>7.3274121716666434</c:v>
                </c:pt>
                <c:pt idx="383">
                  <c:v>7.346563770833356</c:v>
                </c:pt>
                <c:pt idx="384">
                  <c:v>7.3657211091666435</c:v>
                </c:pt>
                <c:pt idx="385">
                  <c:v>7.3848727083333552</c:v>
                </c:pt>
                <c:pt idx="386">
                  <c:v>7.4040300466666427</c:v>
                </c:pt>
                <c:pt idx="387">
                  <c:v>7.4231816458333553</c:v>
                </c:pt>
                <c:pt idx="388">
                  <c:v>7.4423332449999995</c:v>
                </c:pt>
                <c:pt idx="389">
                  <c:v>7.4614848441666437</c:v>
                </c:pt>
                <c:pt idx="390">
                  <c:v>7.4806421824999987</c:v>
                </c:pt>
                <c:pt idx="391">
                  <c:v>7.4997937816666429</c:v>
                </c:pt>
                <c:pt idx="392">
                  <c:v>7.5189568591666429</c:v>
                </c:pt>
                <c:pt idx="393">
                  <c:v>7.538102719166643</c:v>
                </c:pt>
                <c:pt idx="394">
                  <c:v>7.5572600574999989</c:v>
                </c:pt>
                <c:pt idx="395">
                  <c:v>7.5764116566666422</c:v>
                </c:pt>
                <c:pt idx="396">
                  <c:v>7.5955689949999989</c:v>
                </c:pt>
                <c:pt idx="397">
                  <c:v>7.6147205941666423</c:v>
                </c:pt>
                <c:pt idx="398">
                  <c:v>7.6338721933333549</c:v>
                </c:pt>
                <c:pt idx="399">
                  <c:v>7.6530295316666432</c:v>
                </c:pt>
                <c:pt idx="400">
                  <c:v>7.672181130833355</c:v>
                </c:pt>
                <c:pt idx="401">
                  <c:v>7.6913327299999992</c:v>
                </c:pt>
                <c:pt idx="402">
                  <c:v>7.7104843291666425</c:v>
                </c:pt>
                <c:pt idx="403">
                  <c:v>7.729635928333356</c:v>
                </c:pt>
                <c:pt idx="404">
                  <c:v>7.7487932666666417</c:v>
                </c:pt>
                <c:pt idx="405">
                  <c:v>7.7679448658333561</c:v>
                </c:pt>
                <c:pt idx="406">
                  <c:v>7.7870964649999994</c:v>
                </c:pt>
                <c:pt idx="407">
                  <c:v>7.8062538033333553</c:v>
                </c:pt>
                <c:pt idx="408">
                  <c:v>7.8254111416666436</c:v>
                </c:pt>
                <c:pt idx="409">
                  <c:v>7.8445570016666428</c:v>
                </c:pt>
                <c:pt idx="410">
                  <c:v>7.8637086008333554</c:v>
                </c:pt>
                <c:pt idx="411">
                  <c:v>7.8828659391666429</c:v>
                </c:pt>
                <c:pt idx="412">
                  <c:v>7.9020232774999988</c:v>
                </c:pt>
                <c:pt idx="413">
                  <c:v>7.9211691374999988</c:v>
                </c:pt>
                <c:pt idx="414">
                  <c:v>7.9403207366666431</c:v>
                </c:pt>
                <c:pt idx="415">
                  <c:v>7.9594780749999998</c:v>
                </c:pt>
                <c:pt idx="416">
                  <c:v>7.9786354133333548</c:v>
                </c:pt>
                <c:pt idx="417">
                  <c:v>7.9977927516666432</c:v>
                </c:pt>
                <c:pt idx="418">
                  <c:v>8.0169386116666423</c:v>
                </c:pt>
                <c:pt idx="419">
                  <c:v>8.0361016891666424</c:v>
                </c:pt>
                <c:pt idx="420">
                  <c:v>8.0552475491666442</c:v>
                </c:pt>
                <c:pt idx="421">
                  <c:v>8.0743991483333559</c:v>
                </c:pt>
                <c:pt idx="422">
                  <c:v>8.0935564866666425</c:v>
                </c:pt>
                <c:pt idx="423">
                  <c:v>8.112708085833356</c:v>
                </c:pt>
                <c:pt idx="424">
                  <c:v>8.1318596850000002</c:v>
                </c:pt>
                <c:pt idx="425">
                  <c:v>8.1510112841666427</c:v>
                </c:pt>
                <c:pt idx="426">
                  <c:v>8.1701628833333562</c:v>
                </c:pt>
                <c:pt idx="427">
                  <c:v>8.1893202216666428</c:v>
                </c:pt>
                <c:pt idx="428">
                  <c:v>8.2084775599999986</c:v>
                </c:pt>
                <c:pt idx="429">
                  <c:v>8.2276348983333545</c:v>
                </c:pt>
                <c:pt idx="430">
                  <c:v>8.2467893670833554</c:v>
                </c:pt>
                <c:pt idx="431">
                  <c:v>8.2659438358333546</c:v>
                </c:pt>
                <c:pt idx="432">
                  <c:v>8.2850896958333546</c:v>
                </c:pt>
                <c:pt idx="433">
                  <c:v>8.3042412949999989</c:v>
                </c:pt>
                <c:pt idx="434">
                  <c:v>8.3233986333333547</c:v>
                </c:pt>
                <c:pt idx="435">
                  <c:v>8.3425559716666431</c:v>
                </c:pt>
                <c:pt idx="436">
                  <c:v>8.3617075708333548</c:v>
                </c:pt>
                <c:pt idx="437">
                  <c:v>8.3808649091666432</c:v>
                </c:pt>
                <c:pt idx="438">
                  <c:v>8.4000107691666432</c:v>
                </c:pt>
                <c:pt idx="439">
                  <c:v>8.419162368333355</c:v>
                </c:pt>
                <c:pt idx="440">
                  <c:v>8.4383139674999992</c:v>
                </c:pt>
                <c:pt idx="441">
                  <c:v>8.4574655666666434</c:v>
                </c:pt>
                <c:pt idx="442">
                  <c:v>8.4766286441666416</c:v>
                </c:pt>
                <c:pt idx="443">
                  <c:v>8.4957802433333551</c:v>
                </c:pt>
                <c:pt idx="444">
                  <c:v>8.5149318424999976</c:v>
                </c:pt>
                <c:pt idx="445">
                  <c:v>8.5340891808333552</c:v>
                </c:pt>
                <c:pt idx="446">
                  <c:v>8.5532407799999994</c:v>
                </c:pt>
                <c:pt idx="447">
                  <c:v>8.5723923791666419</c:v>
                </c:pt>
                <c:pt idx="448">
                  <c:v>8.5915439783333554</c:v>
                </c:pt>
                <c:pt idx="449">
                  <c:v>8.610701316666642</c:v>
                </c:pt>
                <c:pt idx="450">
                  <c:v>8.6298529158333555</c:v>
                </c:pt>
                <c:pt idx="451">
                  <c:v>8.6490045149999997</c:v>
                </c:pt>
                <c:pt idx="452">
                  <c:v>8.6681618533333555</c:v>
                </c:pt>
                <c:pt idx="453">
                  <c:v>8.6873191916666439</c:v>
                </c:pt>
                <c:pt idx="454">
                  <c:v>8.7064707908333556</c:v>
                </c:pt>
                <c:pt idx="455">
                  <c:v>8.7256223899999998</c:v>
                </c:pt>
                <c:pt idx="456">
                  <c:v>8.7447739891666423</c:v>
                </c:pt>
                <c:pt idx="457">
                  <c:v>8.7639313274999981</c:v>
                </c:pt>
                <c:pt idx="458">
                  <c:v>8.7830829266666424</c:v>
                </c:pt>
                <c:pt idx="459">
                  <c:v>8.8022402649999982</c:v>
                </c:pt>
                <c:pt idx="460">
                  <c:v>8.8213976033333541</c:v>
                </c:pt>
                <c:pt idx="461">
                  <c:v>8.8405434633333559</c:v>
                </c:pt>
                <c:pt idx="462">
                  <c:v>8.859689323333356</c:v>
                </c:pt>
                <c:pt idx="463">
                  <c:v>8.8788581399999984</c:v>
                </c:pt>
                <c:pt idx="464">
                  <c:v>8.8980039999999985</c:v>
                </c:pt>
                <c:pt idx="465">
                  <c:v>8.9171613383333543</c:v>
                </c:pt>
                <c:pt idx="466">
                  <c:v>8.9363129374999986</c:v>
                </c:pt>
                <c:pt idx="467">
                  <c:v>8.9554702758333544</c:v>
                </c:pt>
                <c:pt idx="468">
                  <c:v>8.9746218749999986</c:v>
                </c:pt>
                <c:pt idx="469">
                  <c:v>8.9937677349999987</c:v>
                </c:pt>
                <c:pt idx="470">
                  <c:v>9.0129193341666411</c:v>
                </c:pt>
                <c:pt idx="471">
                  <c:v>9.0320766724999988</c:v>
                </c:pt>
                <c:pt idx="472">
                  <c:v>9.0512340108333564</c:v>
                </c:pt>
                <c:pt idx="473">
                  <c:v>9.0703856099999989</c:v>
                </c:pt>
                <c:pt idx="474">
                  <c:v>9.0895372091666431</c:v>
                </c:pt>
                <c:pt idx="475">
                  <c:v>9.108694547499999</c:v>
                </c:pt>
                <c:pt idx="476">
                  <c:v>9.127846146666645</c:v>
                </c:pt>
                <c:pt idx="477">
                  <c:v>9.1469920066666432</c:v>
                </c:pt>
                <c:pt idx="478">
                  <c:v>9.1661493449999991</c:v>
                </c:pt>
                <c:pt idx="479">
                  <c:v>9.185306683333355</c:v>
                </c:pt>
                <c:pt idx="480">
                  <c:v>9.2044640216666433</c:v>
                </c:pt>
                <c:pt idx="481">
                  <c:v>9.2236156208333551</c:v>
                </c:pt>
                <c:pt idx="482">
                  <c:v>9.2427672199999975</c:v>
                </c:pt>
                <c:pt idx="483">
                  <c:v>9.2619245583333552</c:v>
                </c:pt>
                <c:pt idx="484">
                  <c:v>9.281070418333357</c:v>
                </c:pt>
                <c:pt idx="485">
                  <c:v>9.3002220174999977</c:v>
                </c:pt>
                <c:pt idx="486">
                  <c:v>9.3193850949999977</c:v>
                </c:pt>
                <c:pt idx="487">
                  <c:v>9.3385366941666437</c:v>
                </c:pt>
                <c:pt idx="488">
                  <c:v>9.3576882933333554</c:v>
                </c:pt>
                <c:pt idx="489">
                  <c:v>9.3768341533333537</c:v>
                </c:pt>
                <c:pt idx="490">
                  <c:v>9.3959914916666438</c:v>
                </c:pt>
                <c:pt idx="491">
                  <c:v>9.4151488299999997</c:v>
                </c:pt>
                <c:pt idx="492">
                  <c:v>9.4343004291666421</c:v>
                </c:pt>
                <c:pt idx="493">
                  <c:v>9.4534520283333539</c:v>
                </c:pt>
                <c:pt idx="494">
                  <c:v>9.472609366666644</c:v>
                </c:pt>
                <c:pt idx="495">
                  <c:v>9.4917609658333557</c:v>
                </c:pt>
                <c:pt idx="496">
                  <c:v>9.5109183041666405</c:v>
                </c:pt>
                <c:pt idx="497">
                  <c:v>9.5300699033333576</c:v>
                </c:pt>
                <c:pt idx="498">
                  <c:v>9.5492215025</c:v>
                </c:pt>
                <c:pt idx="499">
                  <c:v>9.5683788408333541</c:v>
                </c:pt>
                <c:pt idx="500">
                  <c:v>9.587524700833356</c:v>
                </c:pt>
                <c:pt idx="501">
                  <c:v>9.6066820391666425</c:v>
                </c:pt>
                <c:pt idx="502">
                  <c:v>9.625833638333356</c:v>
                </c:pt>
                <c:pt idx="503">
                  <c:v>9.6449852374999967</c:v>
                </c:pt>
                <c:pt idx="504">
                  <c:v>9.6641483150000003</c:v>
                </c:pt>
                <c:pt idx="505">
                  <c:v>9.6832999141666427</c:v>
                </c:pt>
                <c:pt idx="506">
                  <c:v>9.7024572524999986</c:v>
                </c:pt>
                <c:pt idx="507">
                  <c:v>9.7216031124999986</c:v>
                </c:pt>
                <c:pt idx="508">
                  <c:v>9.7407604508333563</c:v>
                </c:pt>
                <c:pt idx="509">
                  <c:v>9.7599120499999987</c:v>
                </c:pt>
                <c:pt idx="510">
                  <c:v>9.7790693883333546</c:v>
                </c:pt>
                <c:pt idx="511">
                  <c:v>9.798226726666643</c:v>
                </c:pt>
                <c:pt idx="512">
                  <c:v>9.817372586666643</c:v>
                </c:pt>
                <c:pt idx="513">
                  <c:v>9.8365241858333547</c:v>
                </c:pt>
                <c:pt idx="514">
                  <c:v>9.855675784999999</c:v>
                </c:pt>
                <c:pt idx="515">
                  <c:v>9.8748273841666432</c:v>
                </c:pt>
                <c:pt idx="516">
                  <c:v>9.8939847224999991</c:v>
                </c:pt>
                <c:pt idx="517">
                  <c:v>9.9131363216666433</c:v>
                </c:pt>
                <c:pt idx="518">
                  <c:v>9.9322936599999991</c:v>
                </c:pt>
                <c:pt idx="519">
                  <c:v>9.9514452591666416</c:v>
                </c:pt>
                <c:pt idx="520">
                  <c:v>9.9706025974999974</c:v>
                </c:pt>
                <c:pt idx="521">
                  <c:v>9.9897541966666434</c:v>
                </c:pt>
                <c:pt idx="522">
                  <c:v>10.008905795833355</c:v>
                </c:pt>
                <c:pt idx="523">
                  <c:v>10.028063134166642</c:v>
                </c:pt>
                <c:pt idx="524">
                  <c:v>10.047214733333353</c:v>
                </c:pt>
                <c:pt idx="525">
                  <c:v>10.066366332499999</c:v>
                </c:pt>
                <c:pt idx="526">
                  <c:v>10.085517931666642</c:v>
                </c:pt>
                <c:pt idx="527">
                  <c:v>10.104675269999998</c:v>
                </c:pt>
                <c:pt idx="528">
                  <c:v>10.123826869166644</c:v>
                </c:pt>
                <c:pt idx="529">
                  <c:v>10.142989946666642</c:v>
                </c:pt>
                <c:pt idx="530">
                  <c:v>10.162135806666642</c:v>
                </c:pt>
                <c:pt idx="531">
                  <c:v>10.181281666666642</c:v>
                </c:pt>
                <c:pt idx="532">
                  <c:v>10.200450483333356</c:v>
                </c:pt>
                <c:pt idx="533">
                  <c:v>10.219596343333356</c:v>
                </c:pt>
                <c:pt idx="534">
                  <c:v>10.238742203333356</c:v>
                </c:pt>
                <c:pt idx="535">
                  <c:v>10.257905280833356</c:v>
                </c:pt>
                <c:pt idx="536">
                  <c:v>10.277056879999998</c:v>
                </c:pt>
                <c:pt idx="537">
                  <c:v>10.296214218333354</c:v>
                </c:pt>
                <c:pt idx="538">
                  <c:v>10.315360078333354</c:v>
                </c:pt>
                <c:pt idx="539">
                  <c:v>10.334517416666642</c:v>
                </c:pt>
                <c:pt idx="540">
                  <c:v>10.353669015833354</c:v>
                </c:pt>
                <c:pt idx="541">
                  <c:v>10.372820614999998</c:v>
                </c:pt>
                <c:pt idx="542">
                  <c:v>10.391977953333356</c:v>
                </c:pt>
                <c:pt idx="543">
                  <c:v>10.411129552499998</c:v>
                </c:pt>
                <c:pt idx="544">
                  <c:v>10.430292629999999</c:v>
                </c:pt>
                <c:pt idx="545">
                  <c:v>10.449438489999999</c:v>
                </c:pt>
                <c:pt idx="546">
                  <c:v>10.468590089166643</c:v>
                </c:pt>
                <c:pt idx="547">
                  <c:v>10.487747427499999</c:v>
                </c:pt>
                <c:pt idx="548">
                  <c:v>10.506899026666643</c:v>
                </c:pt>
                <c:pt idx="549">
                  <c:v>10.526056364999999</c:v>
                </c:pt>
                <c:pt idx="550">
                  <c:v>10.545207964166641</c:v>
                </c:pt>
                <c:pt idx="551">
                  <c:v>10.564359563333355</c:v>
                </c:pt>
                <c:pt idx="552">
                  <c:v>10.583516901666643</c:v>
                </c:pt>
                <c:pt idx="553">
                  <c:v>10.602668500833355</c:v>
                </c:pt>
                <c:pt idx="554">
                  <c:v>10.621820099999997</c:v>
                </c:pt>
                <c:pt idx="555">
                  <c:v>10.640971699166641</c:v>
                </c:pt>
                <c:pt idx="556">
                  <c:v>10.660134776666643</c:v>
                </c:pt>
                <c:pt idx="557">
                  <c:v>10.679280636666642</c:v>
                </c:pt>
                <c:pt idx="558">
                  <c:v>10.698437974999997</c:v>
                </c:pt>
                <c:pt idx="559">
                  <c:v>10.717589574166643</c:v>
                </c:pt>
                <c:pt idx="560">
                  <c:v>10.736746912499999</c:v>
                </c:pt>
                <c:pt idx="561">
                  <c:v>10.755898511666643</c:v>
                </c:pt>
                <c:pt idx="562">
                  <c:v>10.775055850000001</c:v>
                </c:pt>
                <c:pt idx="563">
                  <c:v>10.794201709999999</c:v>
                </c:pt>
                <c:pt idx="564">
                  <c:v>10.813359048333355</c:v>
                </c:pt>
                <c:pt idx="565">
                  <c:v>10.832504908333355</c:v>
                </c:pt>
                <c:pt idx="566">
                  <c:v>10.851662246666644</c:v>
                </c:pt>
                <c:pt idx="567">
                  <c:v>10.870813845833355</c:v>
                </c:pt>
                <c:pt idx="568">
                  <c:v>10.889965445</c:v>
                </c:pt>
                <c:pt idx="569">
                  <c:v>10.909122783333355</c:v>
                </c:pt>
                <c:pt idx="570">
                  <c:v>10.9282743825</c:v>
                </c:pt>
                <c:pt idx="571">
                  <c:v>10.947425981666644</c:v>
                </c:pt>
                <c:pt idx="572">
                  <c:v>10.966583319999998</c:v>
                </c:pt>
                <c:pt idx="573">
                  <c:v>10.985740658333356</c:v>
                </c:pt>
                <c:pt idx="574">
                  <c:v>11.004897996666642</c:v>
                </c:pt>
                <c:pt idx="575">
                  <c:v>11.024043856666642</c:v>
                </c:pt>
                <c:pt idx="576">
                  <c:v>11.043201195</c:v>
                </c:pt>
                <c:pt idx="577">
                  <c:v>11.062352794166642</c:v>
                </c:pt>
                <c:pt idx="578">
                  <c:v>11.081504393333354</c:v>
                </c:pt>
                <c:pt idx="579">
                  <c:v>11.100655992499998</c:v>
                </c:pt>
                <c:pt idx="580">
                  <c:v>11.119813330833356</c:v>
                </c:pt>
                <c:pt idx="581">
                  <c:v>11.138970669166643</c:v>
                </c:pt>
                <c:pt idx="582">
                  <c:v>11.158116529166643</c:v>
                </c:pt>
                <c:pt idx="583">
                  <c:v>11.177273867499999</c:v>
                </c:pt>
                <c:pt idx="584">
                  <c:v>11.196431205833354</c:v>
                </c:pt>
                <c:pt idx="585">
                  <c:v>11.215582804999997</c:v>
                </c:pt>
                <c:pt idx="586">
                  <c:v>11.234728664999999</c:v>
                </c:pt>
                <c:pt idx="587">
                  <c:v>11.253891742499999</c:v>
                </c:pt>
                <c:pt idx="588">
                  <c:v>11.273031863333356</c:v>
                </c:pt>
                <c:pt idx="589">
                  <c:v>11.292194940833355</c:v>
                </c:pt>
                <c:pt idx="590">
                  <c:v>11.311346539999997</c:v>
                </c:pt>
                <c:pt idx="591">
                  <c:v>11.330503878333355</c:v>
                </c:pt>
                <c:pt idx="592">
                  <c:v>11.349649738333355</c:v>
                </c:pt>
                <c:pt idx="593">
                  <c:v>11.368807076666675</c:v>
                </c:pt>
                <c:pt idx="594">
                  <c:v>11.387964414999999</c:v>
                </c:pt>
                <c:pt idx="595">
                  <c:v>11.407121753333355</c:v>
                </c:pt>
                <c:pt idx="596">
                  <c:v>11.426267613333355</c:v>
                </c:pt>
                <c:pt idx="597">
                  <c:v>11.445413473333353</c:v>
                </c:pt>
                <c:pt idx="598">
                  <c:v>11.464576550833355</c:v>
                </c:pt>
                <c:pt idx="599">
                  <c:v>11.483728149999999</c:v>
                </c:pt>
                <c:pt idx="600">
                  <c:v>11.502885488333355</c:v>
                </c:pt>
                <c:pt idx="601">
                  <c:v>11.522037087499999</c:v>
                </c:pt>
                <c:pt idx="602">
                  <c:v>11.541188686666644</c:v>
                </c:pt>
                <c:pt idx="603">
                  <c:v>11.560340285833355</c:v>
                </c:pt>
                <c:pt idx="604">
                  <c:v>11.579497624166642</c:v>
                </c:pt>
                <c:pt idx="605">
                  <c:v>11.598649223333355</c:v>
                </c:pt>
                <c:pt idx="606">
                  <c:v>11.6178008225</c:v>
                </c:pt>
                <c:pt idx="607">
                  <c:v>11.6369639</c:v>
                </c:pt>
                <c:pt idx="608">
                  <c:v>11.656104020833357</c:v>
                </c:pt>
                <c:pt idx="609">
                  <c:v>11.675261359166642</c:v>
                </c:pt>
                <c:pt idx="610">
                  <c:v>11.694424436666642</c:v>
                </c:pt>
                <c:pt idx="611">
                  <c:v>11.713570296666642</c:v>
                </c:pt>
                <c:pt idx="612">
                  <c:v>11.732727634999998</c:v>
                </c:pt>
                <c:pt idx="613">
                  <c:v>11.751879234166642</c:v>
                </c:pt>
                <c:pt idx="614">
                  <c:v>11.771030833333354</c:v>
                </c:pt>
                <c:pt idx="615">
                  <c:v>11.790188171666644</c:v>
                </c:pt>
                <c:pt idx="616">
                  <c:v>11.809339770833356</c:v>
                </c:pt>
                <c:pt idx="617">
                  <c:v>11.828497109166642</c:v>
                </c:pt>
                <c:pt idx="618">
                  <c:v>11.847637229999998</c:v>
                </c:pt>
                <c:pt idx="619">
                  <c:v>11.866794568333356</c:v>
                </c:pt>
                <c:pt idx="620">
                  <c:v>11.885951906666643</c:v>
                </c:pt>
                <c:pt idx="621">
                  <c:v>11.905103505833354</c:v>
                </c:pt>
                <c:pt idx="622">
                  <c:v>11.924260844166643</c:v>
                </c:pt>
                <c:pt idx="623">
                  <c:v>11.943412443333356</c:v>
                </c:pt>
                <c:pt idx="624">
                  <c:v>11.962569781666641</c:v>
                </c:pt>
                <c:pt idx="625">
                  <c:v>11.981715641666643</c:v>
                </c:pt>
                <c:pt idx="626">
                  <c:v>12.000872979999999</c:v>
                </c:pt>
                <c:pt idx="627">
                  <c:v>12.020018839999999</c:v>
                </c:pt>
                <c:pt idx="628">
                  <c:v>12.039176178333353</c:v>
                </c:pt>
                <c:pt idx="629">
                  <c:v>12.058333516666643</c:v>
                </c:pt>
                <c:pt idx="630">
                  <c:v>12.077485115833355</c:v>
                </c:pt>
                <c:pt idx="631">
                  <c:v>12.096642454166641</c:v>
                </c:pt>
                <c:pt idx="632">
                  <c:v>12.115799792499999</c:v>
                </c:pt>
                <c:pt idx="633">
                  <c:v>12.134951391666643</c:v>
                </c:pt>
                <c:pt idx="634">
                  <c:v>12.154097251666641</c:v>
                </c:pt>
                <c:pt idx="635">
                  <c:v>12.173260329166641</c:v>
                </c:pt>
                <c:pt idx="636">
                  <c:v>12.192406189166643</c:v>
                </c:pt>
                <c:pt idx="637">
                  <c:v>12.211563527499999</c:v>
                </c:pt>
                <c:pt idx="638">
                  <c:v>12.230715126666642</c:v>
                </c:pt>
                <c:pt idx="639">
                  <c:v>12.249872464999997</c:v>
                </c:pt>
                <c:pt idx="640">
                  <c:v>12.269024064166642</c:v>
                </c:pt>
                <c:pt idx="641">
                  <c:v>12.288175663333355</c:v>
                </c:pt>
                <c:pt idx="642">
                  <c:v>12.307327262499999</c:v>
                </c:pt>
                <c:pt idx="643">
                  <c:v>12.326478861666642</c:v>
                </c:pt>
                <c:pt idx="644">
                  <c:v>12.345636199999998</c:v>
                </c:pt>
                <c:pt idx="645">
                  <c:v>12.364793538333354</c:v>
                </c:pt>
                <c:pt idx="646">
                  <c:v>12.383939398333355</c:v>
                </c:pt>
                <c:pt idx="647">
                  <c:v>12.403096736666642</c:v>
                </c:pt>
                <c:pt idx="648">
                  <c:v>12.422254074999998</c:v>
                </c:pt>
                <c:pt idx="649">
                  <c:v>12.441405674166644</c:v>
                </c:pt>
                <c:pt idx="650">
                  <c:v>12.460557273333356</c:v>
                </c:pt>
                <c:pt idx="651">
                  <c:v>12.479714611666642</c:v>
                </c:pt>
                <c:pt idx="652">
                  <c:v>12.498866210833354</c:v>
                </c:pt>
                <c:pt idx="653">
                  <c:v>12.518023549166642</c:v>
                </c:pt>
                <c:pt idx="654">
                  <c:v>12.537175148333356</c:v>
                </c:pt>
                <c:pt idx="655">
                  <c:v>12.556326747499998</c:v>
                </c:pt>
                <c:pt idx="656">
                  <c:v>12.575478346666644</c:v>
                </c:pt>
                <c:pt idx="657">
                  <c:v>12.594629945833356</c:v>
                </c:pt>
                <c:pt idx="658">
                  <c:v>12.613787284166641</c:v>
                </c:pt>
                <c:pt idx="659">
                  <c:v>12.632938883333354</c:v>
                </c:pt>
                <c:pt idx="660">
                  <c:v>12.652096221666643</c:v>
                </c:pt>
                <c:pt idx="661">
                  <c:v>12.671253559999998</c:v>
                </c:pt>
                <c:pt idx="662">
                  <c:v>12.690399419999997</c:v>
                </c:pt>
                <c:pt idx="663">
                  <c:v>12.709556758333354</c:v>
                </c:pt>
                <c:pt idx="664">
                  <c:v>12.728708357499999</c:v>
                </c:pt>
                <c:pt idx="665">
                  <c:v>12.747865695833354</c:v>
                </c:pt>
                <c:pt idx="666">
                  <c:v>12.767017295</c:v>
                </c:pt>
                <c:pt idx="667">
                  <c:v>12.786163154999999</c:v>
                </c:pt>
                <c:pt idx="668">
                  <c:v>12.805331971666641</c:v>
                </c:pt>
                <c:pt idx="669">
                  <c:v>12.824472092499997</c:v>
                </c:pt>
                <c:pt idx="670">
                  <c:v>12.843629430833357</c:v>
                </c:pt>
                <c:pt idx="671">
                  <c:v>12.862786769166641</c:v>
                </c:pt>
                <c:pt idx="672">
                  <c:v>12.881932629166643</c:v>
                </c:pt>
                <c:pt idx="673">
                  <c:v>12.901089967500001</c:v>
                </c:pt>
                <c:pt idx="674">
                  <c:v>12.920247305833355</c:v>
                </c:pt>
                <c:pt idx="675">
                  <c:v>12.939398904999997</c:v>
                </c:pt>
                <c:pt idx="676">
                  <c:v>12.95855050416664</c:v>
                </c:pt>
                <c:pt idx="677">
                  <c:v>12.977702103333357</c:v>
                </c:pt>
                <c:pt idx="678">
                  <c:v>12.996853702499999</c:v>
                </c:pt>
                <c:pt idx="679">
                  <c:v>13.016011040833353</c:v>
                </c:pt>
                <c:pt idx="680">
                  <c:v>13.035168379166644</c:v>
                </c:pt>
                <c:pt idx="681">
                  <c:v>13.054319978333355</c:v>
                </c:pt>
                <c:pt idx="682">
                  <c:v>13.073471577499998</c:v>
                </c:pt>
                <c:pt idx="683">
                  <c:v>13.092623176666642</c:v>
                </c:pt>
                <c:pt idx="684">
                  <c:v>13.111780515</c:v>
                </c:pt>
                <c:pt idx="685">
                  <c:v>13.130926374999998</c:v>
                </c:pt>
                <c:pt idx="686">
                  <c:v>13.150083713333354</c:v>
                </c:pt>
                <c:pt idx="687">
                  <c:v>13.1692353125</c:v>
                </c:pt>
                <c:pt idx="688">
                  <c:v>13.188386911666642</c:v>
                </c:pt>
                <c:pt idx="689">
                  <c:v>13.207544249999998</c:v>
                </c:pt>
                <c:pt idx="690">
                  <c:v>13.226695849166642</c:v>
                </c:pt>
                <c:pt idx="691">
                  <c:v>13.245858926666642</c:v>
                </c:pt>
                <c:pt idx="692">
                  <c:v>13.265004786666642</c:v>
                </c:pt>
                <c:pt idx="693">
                  <c:v>13.284162124999996</c:v>
                </c:pt>
                <c:pt idx="694">
                  <c:v>13.303313724166642</c:v>
                </c:pt>
                <c:pt idx="695">
                  <c:v>13.322465323333356</c:v>
                </c:pt>
                <c:pt idx="696">
                  <c:v>13.341622661666641</c:v>
                </c:pt>
                <c:pt idx="697">
                  <c:v>13.360774260833352</c:v>
                </c:pt>
                <c:pt idx="698">
                  <c:v>13.379931599166643</c:v>
                </c:pt>
                <c:pt idx="699">
                  <c:v>13.399077459166641</c:v>
                </c:pt>
                <c:pt idx="700">
                  <c:v>13.418229058333354</c:v>
                </c:pt>
                <c:pt idx="701">
                  <c:v>13.437392135833356</c:v>
                </c:pt>
                <c:pt idx="702">
                  <c:v>13.456543734999999</c:v>
                </c:pt>
                <c:pt idx="703">
                  <c:v>13.475701073333354</c:v>
                </c:pt>
                <c:pt idx="704">
                  <c:v>13.494846933333354</c:v>
                </c:pt>
                <c:pt idx="705">
                  <c:v>13.513998532499999</c:v>
                </c:pt>
                <c:pt idx="706">
                  <c:v>13.533161609999997</c:v>
                </c:pt>
                <c:pt idx="707">
                  <c:v>13.552307469999999</c:v>
                </c:pt>
                <c:pt idx="708">
                  <c:v>13.571459069166643</c:v>
                </c:pt>
                <c:pt idx="709">
                  <c:v>13.590616407499999</c:v>
                </c:pt>
                <c:pt idx="710">
                  <c:v>13.609768006666643</c:v>
                </c:pt>
                <c:pt idx="711">
                  <c:v>13.628925344999999</c:v>
                </c:pt>
                <c:pt idx="712">
                  <c:v>13.648076944166641</c:v>
                </c:pt>
                <c:pt idx="713">
                  <c:v>13.667228543333355</c:v>
                </c:pt>
                <c:pt idx="714">
                  <c:v>13.686380142499997</c:v>
                </c:pt>
                <c:pt idx="715">
                  <c:v>13.705531741666642</c:v>
                </c:pt>
                <c:pt idx="716">
                  <c:v>13.724689079999997</c:v>
                </c:pt>
                <c:pt idx="717">
                  <c:v>13.743846418333353</c:v>
                </c:pt>
                <c:pt idx="718">
                  <c:v>13.762998017499999</c:v>
                </c:pt>
                <c:pt idx="719">
                  <c:v>13.782161094999999</c:v>
                </c:pt>
                <c:pt idx="720">
                  <c:v>13.801306954999998</c:v>
                </c:pt>
                <c:pt idx="721">
                  <c:v>13.820458554166642</c:v>
                </c:pt>
                <c:pt idx="722">
                  <c:v>13.839610153333355</c:v>
                </c:pt>
                <c:pt idx="723">
                  <c:v>13.858761752499998</c:v>
                </c:pt>
                <c:pt idx="724">
                  <c:v>13.877919090833355</c:v>
                </c:pt>
                <c:pt idx="725">
                  <c:v>13.89707069</c:v>
                </c:pt>
                <c:pt idx="726">
                  <c:v>13.916228028333355</c:v>
                </c:pt>
                <c:pt idx="727">
                  <c:v>13.9353796275</c:v>
                </c:pt>
                <c:pt idx="728">
                  <c:v>13.954531226666642</c:v>
                </c:pt>
                <c:pt idx="729">
                  <c:v>13.973688564999998</c:v>
                </c:pt>
                <c:pt idx="730">
                  <c:v>13.99284016416664</c:v>
                </c:pt>
                <c:pt idx="731">
                  <c:v>14.011991763333356</c:v>
                </c:pt>
                <c:pt idx="732">
                  <c:v>14.031149101666642</c:v>
                </c:pt>
                <c:pt idx="733">
                  <c:v>14.050300700833354</c:v>
                </c:pt>
                <c:pt idx="734">
                  <c:v>14.069452299999998</c:v>
                </c:pt>
                <c:pt idx="735">
                  <c:v>14.088603899166641</c:v>
                </c:pt>
                <c:pt idx="736">
                  <c:v>14.107755498333354</c:v>
                </c:pt>
                <c:pt idx="737">
                  <c:v>14.126918575833354</c:v>
                </c:pt>
                <c:pt idx="738">
                  <c:v>14.146070174999998</c:v>
                </c:pt>
                <c:pt idx="739">
                  <c:v>14.165227513333356</c:v>
                </c:pt>
                <c:pt idx="740">
                  <c:v>14.184373373333354</c:v>
                </c:pt>
                <c:pt idx="741">
                  <c:v>14.203530711666643</c:v>
                </c:pt>
                <c:pt idx="742">
                  <c:v>14.222682310833354</c:v>
                </c:pt>
                <c:pt idx="743">
                  <c:v>14.241833909999999</c:v>
                </c:pt>
                <c:pt idx="744">
                  <c:v>14.260985509166643</c:v>
                </c:pt>
                <c:pt idx="745">
                  <c:v>14.280142847499999</c:v>
                </c:pt>
                <c:pt idx="746">
                  <c:v>14.299294446666643</c:v>
                </c:pt>
                <c:pt idx="747">
                  <c:v>14.318451784999997</c:v>
                </c:pt>
                <c:pt idx="748">
                  <c:v>14.337603384166641</c:v>
                </c:pt>
                <c:pt idx="749">
                  <c:v>14.356754983333355</c:v>
                </c:pt>
                <c:pt idx="750">
                  <c:v>14.375912321666641</c:v>
                </c:pt>
                <c:pt idx="751">
                  <c:v>14.395063920833353</c:v>
                </c:pt>
                <c:pt idx="752">
                  <c:v>14.414215519999997</c:v>
                </c:pt>
                <c:pt idx="753">
                  <c:v>14.433372858333355</c:v>
                </c:pt>
                <c:pt idx="754">
                  <c:v>14.452524457499999</c:v>
                </c:pt>
                <c:pt idx="755">
                  <c:v>14.471676056666642</c:v>
                </c:pt>
                <c:pt idx="756">
                  <c:v>14.490827655833353</c:v>
                </c:pt>
                <c:pt idx="757">
                  <c:v>14.509979254999999</c:v>
                </c:pt>
                <c:pt idx="758">
                  <c:v>14.52914807166664</c:v>
                </c:pt>
                <c:pt idx="759">
                  <c:v>14.548288192499998</c:v>
                </c:pt>
                <c:pt idx="760">
                  <c:v>14.567445530833355</c:v>
                </c:pt>
                <c:pt idx="761">
                  <c:v>14.586597129999999</c:v>
                </c:pt>
                <c:pt idx="762">
                  <c:v>14.605754468333355</c:v>
                </c:pt>
                <c:pt idx="763">
                  <c:v>14.624911806666642</c:v>
                </c:pt>
                <c:pt idx="764">
                  <c:v>14.644057666666644</c:v>
                </c:pt>
                <c:pt idx="765">
                  <c:v>14.663215004999998</c:v>
                </c:pt>
                <c:pt idx="766">
                  <c:v>14.682363734583321</c:v>
                </c:pt>
                <c:pt idx="767">
                  <c:v>14.701512464166644</c:v>
                </c:pt>
                <c:pt idx="768">
                  <c:v>14.720675541666642</c:v>
                </c:pt>
                <c:pt idx="769">
                  <c:v>14.73982140166664</c:v>
                </c:pt>
                <c:pt idx="770">
                  <c:v>14.758984479166642</c:v>
                </c:pt>
                <c:pt idx="771">
                  <c:v>14.778136078333354</c:v>
                </c:pt>
                <c:pt idx="772">
                  <c:v>14.797293416666642</c:v>
                </c:pt>
                <c:pt idx="773">
                  <c:v>14.816445015833354</c:v>
                </c:pt>
                <c:pt idx="774">
                  <c:v>14.835596614999998</c:v>
                </c:pt>
                <c:pt idx="775">
                  <c:v>14.854748214166642</c:v>
                </c:pt>
                <c:pt idx="776">
                  <c:v>14.873899813333354</c:v>
                </c:pt>
                <c:pt idx="777">
                  <c:v>14.893057151666643</c:v>
                </c:pt>
                <c:pt idx="778">
                  <c:v>14.912214489999997</c:v>
                </c:pt>
                <c:pt idx="779">
                  <c:v>14.931360349999999</c:v>
                </c:pt>
                <c:pt idx="780">
                  <c:v>14.950511949166641</c:v>
                </c:pt>
                <c:pt idx="781">
                  <c:v>14.969675026666641</c:v>
                </c:pt>
                <c:pt idx="782">
                  <c:v>14.988820886666643</c:v>
                </c:pt>
                <c:pt idx="783">
                  <c:v>15.007972485833355</c:v>
                </c:pt>
                <c:pt idx="784">
                  <c:v>15.027129824166643</c:v>
                </c:pt>
                <c:pt idx="785">
                  <c:v>15.046281423333355</c:v>
                </c:pt>
                <c:pt idx="786">
                  <c:v>15.065438761666641</c:v>
                </c:pt>
                <c:pt idx="787">
                  <c:v>15.084590360833353</c:v>
                </c:pt>
                <c:pt idx="788">
                  <c:v>15.103741959999999</c:v>
                </c:pt>
                <c:pt idx="789">
                  <c:v>15.122899298333355</c:v>
                </c:pt>
                <c:pt idx="790">
                  <c:v>15.142045158333353</c:v>
                </c:pt>
                <c:pt idx="791">
                  <c:v>15.161202496666643</c:v>
                </c:pt>
                <c:pt idx="792">
                  <c:v>15.180354095833355</c:v>
                </c:pt>
                <c:pt idx="793">
                  <c:v>15.199511434166642</c:v>
                </c:pt>
                <c:pt idx="794">
                  <c:v>15.218663033333353</c:v>
                </c:pt>
                <c:pt idx="795">
                  <c:v>15.237826110833353</c:v>
                </c:pt>
                <c:pt idx="796">
                  <c:v>15.256977709999997</c:v>
                </c:pt>
                <c:pt idx="797">
                  <c:v>15.27612930916664</c:v>
                </c:pt>
                <c:pt idx="798">
                  <c:v>15.295280908333355</c:v>
                </c:pt>
                <c:pt idx="799">
                  <c:v>15.314432507499999</c:v>
                </c:pt>
                <c:pt idx="800">
                  <c:v>15.333589845833353</c:v>
                </c:pt>
                <c:pt idx="801">
                  <c:v>15.352741444999998</c:v>
                </c:pt>
                <c:pt idx="802">
                  <c:v>15.371893044166642</c:v>
                </c:pt>
                <c:pt idx="803">
                  <c:v>15.391050382499998</c:v>
                </c:pt>
                <c:pt idx="804">
                  <c:v>15.410196242499996</c:v>
                </c:pt>
                <c:pt idx="805">
                  <c:v>15.429359319999998</c:v>
                </c:pt>
                <c:pt idx="806">
                  <c:v>15.448505179999998</c:v>
                </c:pt>
                <c:pt idx="807">
                  <c:v>15.46765677916664</c:v>
                </c:pt>
                <c:pt idx="808">
                  <c:v>15.4868141175</c:v>
                </c:pt>
                <c:pt idx="809">
                  <c:v>15.505971455833356</c:v>
                </c:pt>
                <c:pt idx="810">
                  <c:v>15.525117315833354</c:v>
                </c:pt>
                <c:pt idx="811">
                  <c:v>15.544274654166641</c:v>
                </c:pt>
                <c:pt idx="812">
                  <c:v>15.5634319925</c:v>
                </c:pt>
                <c:pt idx="813">
                  <c:v>15.582583591666642</c:v>
                </c:pt>
                <c:pt idx="814">
                  <c:v>15.601729451666642</c:v>
                </c:pt>
                <c:pt idx="815">
                  <c:v>15.620892529166643</c:v>
                </c:pt>
                <c:pt idx="816">
                  <c:v>15.640044128333356</c:v>
                </c:pt>
                <c:pt idx="817">
                  <c:v>15.659189988333354</c:v>
                </c:pt>
                <c:pt idx="818">
                  <c:v>15.678353065833354</c:v>
                </c:pt>
                <c:pt idx="819">
                  <c:v>15.697498925833356</c:v>
                </c:pt>
                <c:pt idx="820">
                  <c:v>15.716656264166641</c:v>
                </c:pt>
                <c:pt idx="821">
                  <c:v>15.735807863333353</c:v>
                </c:pt>
                <c:pt idx="822">
                  <c:v>15.754959462499999</c:v>
                </c:pt>
                <c:pt idx="823">
                  <c:v>15.774116800833355</c:v>
                </c:pt>
                <c:pt idx="824">
                  <c:v>15.793268399999997</c:v>
                </c:pt>
                <c:pt idx="825">
                  <c:v>15.812425738333355</c:v>
                </c:pt>
                <c:pt idx="826">
                  <c:v>15.831577337499999</c:v>
                </c:pt>
                <c:pt idx="827">
                  <c:v>15.850728936666641</c:v>
                </c:pt>
                <c:pt idx="828">
                  <c:v>15.869886274999997</c:v>
                </c:pt>
                <c:pt idx="829">
                  <c:v>15.889037874166643</c:v>
                </c:pt>
                <c:pt idx="830">
                  <c:v>15.908189473333355</c:v>
                </c:pt>
                <c:pt idx="831">
                  <c:v>15.927346811666641</c:v>
                </c:pt>
                <c:pt idx="832">
                  <c:v>15.946498410833353</c:v>
                </c:pt>
                <c:pt idx="833">
                  <c:v>15.965650009999999</c:v>
                </c:pt>
                <c:pt idx="834">
                  <c:v>15.984801609166642</c:v>
                </c:pt>
                <c:pt idx="835">
                  <c:v>16.003964686666642</c:v>
                </c:pt>
                <c:pt idx="836">
                  <c:v>16.023116285833353</c:v>
                </c:pt>
                <c:pt idx="837">
                  <c:v>16.042267884999998</c:v>
                </c:pt>
                <c:pt idx="838">
                  <c:v>16.061419484166642</c:v>
                </c:pt>
                <c:pt idx="839">
                  <c:v>16.080571083333353</c:v>
                </c:pt>
                <c:pt idx="840">
                  <c:v>16.09972842166664</c:v>
                </c:pt>
                <c:pt idx="841">
                  <c:v>16.118880020833355</c:v>
                </c:pt>
                <c:pt idx="842">
                  <c:v>16.138031619999996</c:v>
                </c:pt>
                <c:pt idx="843">
                  <c:v>16.157188958333354</c:v>
                </c:pt>
                <c:pt idx="844">
                  <c:v>16.176340557499998</c:v>
                </c:pt>
                <c:pt idx="845">
                  <c:v>16.195492156666642</c:v>
                </c:pt>
                <c:pt idx="846">
                  <c:v>16.214643755833354</c:v>
                </c:pt>
                <c:pt idx="847">
                  <c:v>16.233801094166644</c:v>
                </c:pt>
                <c:pt idx="848">
                  <c:v>16.252952693333356</c:v>
                </c:pt>
                <c:pt idx="849">
                  <c:v>16.272110031666642</c:v>
                </c:pt>
                <c:pt idx="850">
                  <c:v>16.291261630833354</c:v>
                </c:pt>
                <c:pt idx="851">
                  <c:v>16.310413229999998</c:v>
                </c:pt>
                <c:pt idx="852">
                  <c:v>16.329564829166642</c:v>
                </c:pt>
                <c:pt idx="853">
                  <c:v>16.348716428333354</c:v>
                </c:pt>
                <c:pt idx="854">
                  <c:v>16.367873766666641</c:v>
                </c:pt>
                <c:pt idx="855">
                  <c:v>16.387036844166641</c:v>
                </c:pt>
                <c:pt idx="856">
                  <c:v>16.406182704166639</c:v>
                </c:pt>
                <c:pt idx="857">
                  <c:v>16.425334303333354</c:v>
                </c:pt>
                <c:pt idx="858">
                  <c:v>16.444491641666641</c:v>
                </c:pt>
                <c:pt idx="859">
                  <c:v>16.463643240833353</c:v>
                </c:pt>
                <c:pt idx="860">
                  <c:v>16.482794839999997</c:v>
                </c:pt>
                <c:pt idx="861">
                  <c:v>16.501952178333354</c:v>
                </c:pt>
                <c:pt idx="862">
                  <c:v>16.521103777499999</c:v>
                </c:pt>
                <c:pt idx="863">
                  <c:v>16.540347203333354</c:v>
                </c:pt>
                <c:pt idx="864">
                  <c:v>16.559516019999997</c:v>
                </c:pt>
                <c:pt idx="865">
                  <c:v>16.578656140833356</c:v>
                </c:pt>
                <c:pt idx="866">
                  <c:v>16.597813479166639</c:v>
                </c:pt>
                <c:pt idx="867">
                  <c:v>16.616965078333351</c:v>
                </c:pt>
                <c:pt idx="868">
                  <c:v>16.636116677499999</c:v>
                </c:pt>
                <c:pt idx="869">
                  <c:v>16.655274015833353</c:v>
                </c:pt>
                <c:pt idx="870">
                  <c:v>16.674425614999997</c:v>
                </c:pt>
                <c:pt idx="871">
                  <c:v>16.693577214166641</c:v>
                </c:pt>
                <c:pt idx="872">
                  <c:v>16.712728813333353</c:v>
                </c:pt>
                <c:pt idx="873">
                  <c:v>16.731891890833353</c:v>
                </c:pt>
                <c:pt idx="874">
                  <c:v>16.751037750833355</c:v>
                </c:pt>
                <c:pt idx="875">
                  <c:v>16.770195089166641</c:v>
                </c:pt>
                <c:pt idx="876">
                  <c:v>16.789346688333353</c:v>
                </c:pt>
                <c:pt idx="877">
                  <c:v>16.808504026666643</c:v>
                </c:pt>
                <c:pt idx="878">
                  <c:v>16.827655625833355</c:v>
                </c:pt>
                <c:pt idx="879">
                  <c:v>16.846807224999999</c:v>
                </c:pt>
                <c:pt idx="880">
                  <c:v>16.865964563333353</c:v>
                </c:pt>
                <c:pt idx="881">
                  <c:v>16.885121901666643</c:v>
                </c:pt>
                <c:pt idx="882">
                  <c:v>16.904267761666642</c:v>
                </c:pt>
                <c:pt idx="883">
                  <c:v>16.923419360833353</c:v>
                </c:pt>
                <c:pt idx="884">
                  <c:v>16.94257669916664</c:v>
                </c:pt>
                <c:pt idx="885">
                  <c:v>16.961728298333355</c:v>
                </c:pt>
                <c:pt idx="886">
                  <c:v>16.980885636666642</c:v>
                </c:pt>
                <c:pt idx="887">
                  <c:v>17.000037235833354</c:v>
                </c:pt>
                <c:pt idx="888">
                  <c:v>17.019194574166644</c:v>
                </c:pt>
                <c:pt idx="889">
                  <c:v>17.038340434166642</c:v>
                </c:pt>
                <c:pt idx="890">
                  <c:v>17.057497772499996</c:v>
                </c:pt>
                <c:pt idx="891">
                  <c:v>17.07664937166664</c:v>
                </c:pt>
                <c:pt idx="892">
                  <c:v>17.095800970833356</c:v>
                </c:pt>
                <c:pt idx="893">
                  <c:v>17.114958309166642</c:v>
                </c:pt>
                <c:pt idx="894">
                  <c:v>17.134109908333354</c:v>
                </c:pt>
                <c:pt idx="895">
                  <c:v>17.153272985833354</c:v>
                </c:pt>
                <c:pt idx="896">
                  <c:v>17.172418845833356</c:v>
                </c:pt>
                <c:pt idx="897">
                  <c:v>17.191570445</c:v>
                </c:pt>
                <c:pt idx="898">
                  <c:v>17.210727783333354</c:v>
                </c:pt>
                <c:pt idx="899">
                  <c:v>17.229879382499998</c:v>
                </c:pt>
                <c:pt idx="900">
                  <c:v>17.249030981666643</c:v>
                </c:pt>
                <c:pt idx="901">
                  <c:v>17.268188319999997</c:v>
                </c:pt>
                <c:pt idx="902">
                  <c:v>17.287339919166641</c:v>
                </c:pt>
                <c:pt idx="903">
                  <c:v>17.306491518333353</c:v>
                </c:pt>
                <c:pt idx="904">
                  <c:v>17.325643117499997</c:v>
                </c:pt>
                <c:pt idx="905">
                  <c:v>17.344794716666641</c:v>
                </c:pt>
                <c:pt idx="906">
                  <c:v>17.363957794166641</c:v>
                </c:pt>
                <c:pt idx="907">
                  <c:v>17.383103654166643</c:v>
                </c:pt>
                <c:pt idx="908">
                  <c:v>17.402266731666643</c:v>
                </c:pt>
                <c:pt idx="909">
                  <c:v>17.421412591666641</c:v>
                </c:pt>
                <c:pt idx="910">
                  <c:v>17.440575669166641</c:v>
                </c:pt>
                <c:pt idx="911">
                  <c:v>17.459721529166643</c:v>
                </c:pt>
                <c:pt idx="912">
                  <c:v>17.478878867500001</c:v>
                </c:pt>
                <c:pt idx="913">
                  <c:v>17.498030466666641</c:v>
                </c:pt>
                <c:pt idx="914">
                  <c:v>17.517187804999995</c:v>
                </c:pt>
                <c:pt idx="915">
                  <c:v>17.53633940416664</c:v>
                </c:pt>
                <c:pt idx="916">
                  <c:v>17.555496742499997</c:v>
                </c:pt>
                <c:pt idx="917">
                  <c:v>17.574642602499999</c:v>
                </c:pt>
                <c:pt idx="918">
                  <c:v>17.593805679999996</c:v>
                </c:pt>
                <c:pt idx="919">
                  <c:v>17.612945800833355</c:v>
                </c:pt>
                <c:pt idx="920">
                  <c:v>17.632103139166642</c:v>
                </c:pt>
                <c:pt idx="921">
                  <c:v>17.651254738333353</c:v>
                </c:pt>
                <c:pt idx="922">
                  <c:v>17.670412076666643</c:v>
                </c:pt>
                <c:pt idx="923">
                  <c:v>17.689563675833355</c:v>
                </c:pt>
                <c:pt idx="924">
                  <c:v>17.708721014166642</c:v>
                </c:pt>
                <c:pt idx="925">
                  <c:v>17.727872613333354</c:v>
                </c:pt>
                <c:pt idx="926">
                  <c:v>17.74702995166664</c:v>
                </c:pt>
                <c:pt idx="927">
                  <c:v>17.766181550833352</c:v>
                </c:pt>
                <c:pt idx="928">
                  <c:v>17.78533315</c:v>
                </c:pt>
                <c:pt idx="929">
                  <c:v>17.804490488333354</c:v>
                </c:pt>
                <c:pt idx="930">
                  <c:v>17.823636348333352</c:v>
                </c:pt>
                <c:pt idx="931">
                  <c:v>17.842793686666642</c:v>
                </c:pt>
                <c:pt idx="932">
                  <c:v>17.86193954666664</c:v>
                </c:pt>
                <c:pt idx="933">
                  <c:v>17.881096884999998</c:v>
                </c:pt>
                <c:pt idx="934">
                  <c:v>17.900254223333352</c:v>
                </c:pt>
                <c:pt idx="935">
                  <c:v>17.919411561666642</c:v>
                </c:pt>
                <c:pt idx="936">
                  <c:v>17.938557421666641</c:v>
                </c:pt>
                <c:pt idx="937">
                  <c:v>17.957714759999998</c:v>
                </c:pt>
                <c:pt idx="938">
                  <c:v>17.976866359166642</c:v>
                </c:pt>
                <c:pt idx="939">
                  <c:v>17.996029436666642</c:v>
                </c:pt>
                <c:pt idx="940">
                  <c:v>18.015175296666641</c:v>
                </c:pt>
                <c:pt idx="941">
                  <c:v>18.034332634999998</c:v>
                </c:pt>
                <c:pt idx="942">
                  <c:v>18.053484234166639</c:v>
                </c:pt>
                <c:pt idx="943">
                  <c:v>18.072635833333354</c:v>
                </c:pt>
                <c:pt idx="944">
                  <c:v>18.091781693333353</c:v>
                </c:pt>
                <c:pt idx="945">
                  <c:v>18.110939031666643</c:v>
                </c:pt>
                <c:pt idx="946">
                  <c:v>18.130096369999997</c:v>
                </c:pt>
                <c:pt idx="947">
                  <c:v>18.149247969166641</c:v>
                </c:pt>
                <c:pt idx="948">
                  <c:v>18.168405307499999</c:v>
                </c:pt>
                <c:pt idx="949">
                  <c:v>18.187551167499997</c:v>
                </c:pt>
                <c:pt idx="950">
                  <c:v>18.206708505833355</c:v>
                </c:pt>
                <c:pt idx="951">
                  <c:v>18.225871583333355</c:v>
                </c:pt>
                <c:pt idx="952">
                  <c:v>18.24501170416664</c:v>
                </c:pt>
                <c:pt idx="953">
                  <c:v>18.264169042499997</c:v>
                </c:pt>
                <c:pt idx="954">
                  <c:v>18.283320641666645</c:v>
                </c:pt>
                <c:pt idx="955">
                  <c:v>18.302477979999999</c:v>
                </c:pt>
                <c:pt idx="956">
                  <c:v>18.322014103333355</c:v>
                </c:pt>
                <c:pt idx="957">
                  <c:v>18.341165702499996</c:v>
                </c:pt>
                <c:pt idx="958">
                  <c:v>18.360323040833354</c:v>
                </c:pt>
                <c:pt idx="959">
                  <c:v>18.379474639999998</c:v>
                </c:pt>
                <c:pt idx="960">
                  <c:v>18.398626239166642</c:v>
                </c:pt>
                <c:pt idx="961">
                  <c:v>18.417783577499996</c:v>
                </c:pt>
                <c:pt idx="962">
                  <c:v>18.436935176666644</c:v>
                </c:pt>
                <c:pt idx="963">
                  <c:v>18.456092515000002</c:v>
                </c:pt>
                <c:pt idx="964">
                  <c:v>18.475238374999996</c:v>
                </c:pt>
                <c:pt idx="965">
                  <c:v>18.494395713333354</c:v>
                </c:pt>
                <c:pt idx="966">
                  <c:v>18.513553051666637</c:v>
                </c:pt>
                <c:pt idx="967">
                  <c:v>18.532704650833356</c:v>
                </c:pt>
                <c:pt idx="968">
                  <c:v>18.551856249999997</c:v>
                </c:pt>
                <c:pt idx="969">
                  <c:v>18.571013588333354</c:v>
                </c:pt>
                <c:pt idx="970">
                  <c:v>18.590165187499998</c:v>
                </c:pt>
                <c:pt idx="971">
                  <c:v>18.609316786666643</c:v>
                </c:pt>
                <c:pt idx="972">
                  <c:v>18.628474125</c:v>
                </c:pt>
                <c:pt idx="973">
                  <c:v>18.647619984999995</c:v>
                </c:pt>
                <c:pt idx="974">
                  <c:v>18.666777323333349</c:v>
                </c:pt>
                <c:pt idx="975">
                  <c:v>18.685923183333355</c:v>
                </c:pt>
                <c:pt idx="976">
                  <c:v>18.705086260833355</c:v>
                </c:pt>
                <c:pt idx="977">
                  <c:v>18.724243599166641</c:v>
                </c:pt>
                <c:pt idx="978">
                  <c:v>18.743389459166643</c:v>
                </c:pt>
                <c:pt idx="979">
                  <c:v>18.762638624166641</c:v>
                </c:pt>
                <c:pt idx="980">
                  <c:v>18.781795962499999</c:v>
                </c:pt>
                <c:pt idx="981">
                  <c:v>18.800947561666639</c:v>
                </c:pt>
                <c:pt idx="982">
                  <c:v>18.820093421666641</c:v>
                </c:pt>
                <c:pt idx="983">
                  <c:v>18.839250759999999</c:v>
                </c:pt>
                <c:pt idx="984">
                  <c:v>18.858408098333356</c:v>
                </c:pt>
                <c:pt idx="985">
                  <c:v>18.877559697499994</c:v>
                </c:pt>
                <c:pt idx="986">
                  <c:v>18.896722774999997</c:v>
                </c:pt>
                <c:pt idx="987">
                  <c:v>18.915862895833353</c:v>
                </c:pt>
                <c:pt idx="988">
                  <c:v>18.93502023416664</c:v>
                </c:pt>
                <c:pt idx="989">
                  <c:v>18.954177572499997</c:v>
                </c:pt>
                <c:pt idx="990">
                  <c:v>18.973329171666645</c:v>
                </c:pt>
                <c:pt idx="991">
                  <c:v>18.992486509999999</c:v>
                </c:pt>
                <c:pt idx="992">
                  <c:v>19.011643848333353</c:v>
                </c:pt>
                <c:pt idx="993">
                  <c:v>19.030789708333355</c:v>
                </c:pt>
                <c:pt idx="994">
                  <c:v>19.049947046666638</c:v>
                </c:pt>
                <c:pt idx="995">
                  <c:v>19.069104384999996</c:v>
                </c:pt>
                <c:pt idx="996">
                  <c:v>19.088250244999998</c:v>
                </c:pt>
                <c:pt idx="997">
                  <c:v>19.107407583333355</c:v>
                </c:pt>
                <c:pt idx="998">
                  <c:v>19.126559182499996</c:v>
                </c:pt>
                <c:pt idx="999">
                  <c:v>19.14571078166664</c:v>
                </c:pt>
                <c:pt idx="1000">
                  <c:v>19.164868120000001</c:v>
                </c:pt>
                <c:pt idx="1001">
                  <c:v>19.184013979999996</c:v>
                </c:pt>
                <c:pt idx="1002">
                  <c:v>19.20317131833335</c:v>
                </c:pt>
                <c:pt idx="1003">
                  <c:v>19.222322917499998</c:v>
                </c:pt>
                <c:pt idx="1004">
                  <c:v>19.241480255833356</c:v>
                </c:pt>
                <c:pt idx="1005">
                  <c:v>19.260626115833354</c:v>
                </c:pt>
                <c:pt idx="1006">
                  <c:v>19.27978345416664</c:v>
                </c:pt>
                <c:pt idx="1007">
                  <c:v>19.298935053333356</c:v>
                </c:pt>
                <c:pt idx="1008">
                  <c:v>19.318092391666639</c:v>
                </c:pt>
                <c:pt idx="1009">
                  <c:v>19.337249729999996</c:v>
                </c:pt>
                <c:pt idx="1010">
                  <c:v>19.356401329166644</c:v>
                </c:pt>
                <c:pt idx="1011">
                  <c:v>19.375547189166642</c:v>
                </c:pt>
                <c:pt idx="1012">
                  <c:v>19.394698788333354</c:v>
                </c:pt>
                <c:pt idx="1013">
                  <c:v>19.413861865833354</c:v>
                </c:pt>
                <c:pt idx="1014">
                  <c:v>19.433013465000002</c:v>
                </c:pt>
                <c:pt idx="1015">
                  <c:v>19.452165064166639</c:v>
                </c:pt>
                <c:pt idx="1016">
                  <c:v>19.471322402499997</c:v>
                </c:pt>
                <c:pt idx="1017">
                  <c:v>19.490474001666641</c:v>
                </c:pt>
                <c:pt idx="1018">
                  <c:v>19.509625600833353</c:v>
                </c:pt>
                <c:pt idx="1019">
                  <c:v>19.528788678333353</c:v>
                </c:pt>
                <c:pt idx="1020">
                  <c:v>19.547934538333354</c:v>
                </c:pt>
                <c:pt idx="1021">
                  <c:v>19.567086137499999</c:v>
                </c:pt>
                <c:pt idx="1022">
                  <c:v>19.586243475833353</c:v>
                </c:pt>
                <c:pt idx="1023">
                  <c:v>19.605395074999997</c:v>
                </c:pt>
                <c:pt idx="1024">
                  <c:v>19.624546674166641</c:v>
                </c:pt>
                <c:pt idx="1025">
                  <c:v>19.643698273333353</c:v>
                </c:pt>
                <c:pt idx="1026">
                  <c:v>19.662861350833353</c:v>
                </c:pt>
                <c:pt idx="1027">
                  <c:v>19.682012950000001</c:v>
                </c:pt>
                <c:pt idx="1028">
                  <c:v>19.701164549166641</c:v>
                </c:pt>
                <c:pt idx="1029">
                  <c:v>19.720316148333353</c:v>
                </c:pt>
                <c:pt idx="1030">
                  <c:v>19.739473486666643</c:v>
                </c:pt>
                <c:pt idx="1031">
                  <c:v>19.758630824999997</c:v>
                </c:pt>
                <c:pt idx="1032">
                  <c:v>19.777776684999996</c:v>
                </c:pt>
                <c:pt idx="1033">
                  <c:v>19.79692828416664</c:v>
                </c:pt>
                <c:pt idx="1034">
                  <c:v>19.816085622499997</c:v>
                </c:pt>
                <c:pt idx="1035">
                  <c:v>19.835242960833352</c:v>
                </c:pt>
                <c:pt idx="1036">
                  <c:v>19.854388820833353</c:v>
                </c:pt>
                <c:pt idx="1037">
                  <c:v>19.873540419999994</c:v>
                </c:pt>
                <c:pt idx="1038">
                  <c:v>19.892703497499998</c:v>
                </c:pt>
                <c:pt idx="1039">
                  <c:v>19.911843618333354</c:v>
                </c:pt>
                <c:pt idx="1040">
                  <c:v>19.931012434999996</c:v>
                </c:pt>
                <c:pt idx="1041">
                  <c:v>19.950158294999998</c:v>
                </c:pt>
                <c:pt idx="1042">
                  <c:v>19.969315633333352</c:v>
                </c:pt>
                <c:pt idx="1043">
                  <c:v>19.9884672325</c:v>
                </c:pt>
                <c:pt idx="1044">
                  <c:v>20.007618831666644</c:v>
                </c:pt>
                <c:pt idx="1045">
                  <c:v>20.026770430833356</c:v>
                </c:pt>
                <c:pt idx="1046">
                  <c:v>20.045922029999996</c:v>
                </c:pt>
                <c:pt idx="1047">
                  <c:v>20.065073629166641</c:v>
                </c:pt>
                <c:pt idx="1048">
                  <c:v>20.084230967499998</c:v>
                </c:pt>
                <c:pt idx="1049">
                  <c:v>20.103388305833352</c:v>
                </c:pt>
                <c:pt idx="1050">
                  <c:v>20.122539905</c:v>
                </c:pt>
                <c:pt idx="1051">
                  <c:v>20.141691504166641</c:v>
                </c:pt>
                <c:pt idx="1052">
                  <c:v>20.160843103333356</c:v>
                </c:pt>
                <c:pt idx="1053">
                  <c:v>20.180000441666639</c:v>
                </c:pt>
                <c:pt idx="1054">
                  <c:v>20.199152040833351</c:v>
                </c:pt>
                <c:pt idx="1055">
                  <c:v>20.218315118333354</c:v>
                </c:pt>
                <c:pt idx="1056">
                  <c:v>20.237460978333353</c:v>
                </c:pt>
                <c:pt idx="1057">
                  <c:v>20.256612577499997</c:v>
                </c:pt>
                <c:pt idx="1058">
                  <c:v>20.275769915833354</c:v>
                </c:pt>
                <c:pt idx="1059">
                  <c:v>20.294921514999999</c:v>
                </c:pt>
                <c:pt idx="1060">
                  <c:v>20.314078853333356</c:v>
                </c:pt>
                <c:pt idx="1061">
                  <c:v>20.333236191666643</c:v>
                </c:pt>
                <c:pt idx="1062">
                  <c:v>20.352382051666641</c:v>
                </c:pt>
                <c:pt idx="1063">
                  <c:v>20.371539389999999</c:v>
                </c:pt>
                <c:pt idx="1064">
                  <c:v>20.390690989166643</c:v>
                </c:pt>
                <c:pt idx="1065">
                  <c:v>20.409842588333355</c:v>
                </c:pt>
                <c:pt idx="1066">
                  <c:v>20.428999926666641</c:v>
                </c:pt>
                <c:pt idx="1067">
                  <c:v>20.44814578666664</c:v>
                </c:pt>
                <c:pt idx="1068">
                  <c:v>20.467308864166643</c:v>
                </c:pt>
                <c:pt idx="1069">
                  <c:v>20.486454724166638</c:v>
                </c:pt>
                <c:pt idx="1070">
                  <c:v>20.505617801666638</c:v>
                </c:pt>
                <c:pt idx="1071">
                  <c:v>20.524763661666643</c:v>
                </c:pt>
                <c:pt idx="1072">
                  <c:v>20.543915260833355</c:v>
                </c:pt>
                <c:pt idx="1073">
                  <c:v>20.563072599166642</c:v>
                </c:pt>
                <c:pt idx="1074">
                  <c:v>20.582224198333353</c:v>
                </c:pt>
                <c:pt idx="1075">
                  <c:v>20.601381536666644</c:v>
                </c:pt>
                <c:pt idx="1076">
                  <c:v>20.620533135833355</c:v>
                </c:pt>
                <c:pt idx="1077">
                  <c:v>20.639684734999996</c:v>
                </c:pt>
                <c:pt idx="1078">
                  <c:v>20.65884207333335</c:v>
                </c:pt>
                <c:pt idx="1079">
                  <c:v>20.677993672499998</c:v>
                </c:pt>
                <c:pt idx="1080">
                  <c:v>20.697145271666642</c:v>
                </c:pt>
                <c:pt idx="1081">
                  <c:v>20.71630261</c:v>
                </c:pt>
                <c:pt idx="1082">
                  <c:v>20.735448469999998</c:v>
                </c:pt>
                <c:pt idx="1083">
                  <c:v>20.754605808333356</c:v>
                </c:pt>
                <c:pt idx="1084">
                  <c:v>20.773763146666639</c:v>
                </c:pt>
                <c:pt idx="1085">
                  <c:v>20.792920484999996</c:v>
                </c:pt>
                <c:pt idx="1086">
                  <c:v>20.812066344999995</c:v>
                </c:pt>
                <c:pt idx="1087">
                  <c:v>20.83131551</c:v>
                </c:pt>
                <c:pt idx="1088">
                  <c:v>20.850472848333357</c:v>
                </c:pt>
                <c:pt idx="1089">
                  <c:v>20.869624447499994</c:v>
                </c:pt>
                <c:pt idx="1090">
                  <c:v>20.888776046666642</c:v>
                </c:pt>
                <c:pt idx="1091">
                  <c:v>20.907927645833354</c:v>
                </c:pt>
                <c:pt idx="1092">
                  <c:v>20.92708498416664</c:v>
                </c:pt>
                <c:pt idx="1093">
                  <c:v>20.946242322499998</c:v>
                </c:pt>
                <c:pt idx="1094">
                  <c:v>20.965393921666642</c:v>
                </c:pt>
                <c:pt idx="1095">
                  <c:v>20.984539781666641</c:v>
                </c:pt>
                <c:pt idx="1096">
                  <c:v>21.003697119999995</c:v>
                </c:pt>
                <c:pt idx="1097">
                  <c:v>21.022854458333356</c:v>
                </c:pt>
                <c:pt idx="1098">
                  <c:v>21.042006057499997</c:v>
                </c:pt>
                <c:pt idx="1099">
                  <c:v>21.061157656666641</c:v>
                </c:pt>
                <c:pt idx="1100">
                  <c:v>21.080309255833352</c:v>
                </c:pt>
                <c:pt idx="1101">
                  <c:v>21.099460854999997</c:v>
                </c:pt>
                <c:pt idx="1102">
                  <c:v>21.118618193333354</c:v>
                </c:pt>
                <c:pt idx="1103">
                  <c:v>21.137775531666641</c:v>
                </c:pt>
                <c:pt idx="1104">
                  <c:v>21.156932870000002</c:v>
                </c:pt>
                <c:pt idx="1105">
                  <c:v>21.176078729999997</c:v>
                </c:pt>
                <c:pt idx="1106">
                  <c:v>21.195230329166641</c:v>
                </c:pt>
                <c:pt idx="1107">
                  <c:v>21.214381928333356</c:v>
                </c:pt>
                <c:pt idx="1108">
                  <c:v>21.233539266666643</c:v>
                </c:pt>
                <c:pt idx="1109">
                  <c:v>21.252696604999997</c:v>
                </c:pt>
                <c:pt idx="1110">
                  <c:v>21.271848204166641</c:v>
                </c:pt>
                <c:pt idx="1111">
                  <c:v>21.29099406416664</c:v>
                </c:pt>
                <c:pt idx="1112">
                  <c:v>21.310151402499997</c:v>
                </c:pt>
                <c:pt idx="1113">
                  <c:v>21.329303001666645</c:v>
                </c:pt>
                <c:pt idx="1114">
                  <c:v>21.348460339999999</c:v>
                </c:pt>
                <c:pt idx="1115">
                  <c:v>21.367611939166643</c:v>
                </c:pt>
                <c:pt idx="1116">
                  <c:v>21.386763538333355</c:v>
                </c:pt>
                <c:pt idx="1117">
                  <c:v>21.405920876666638</c:v>
                </c:pt>
                <c:pt idx="1118">
                  <c:v>21.425072475833353</c:v>
                </c:pt>
                <c:pt idx="1119">
                  <c:v>21.44422981416664</c:v>
                </c:pt>
                <c:pt idx="1120">
                  <c:v>21.463381413333352</c:v>
                </c:pt>
                <c:pt idx="1121">
                  <c:v>21.482527273333357</c:v>
                </c:pt>
                <c:pt idx="1122">
                  <c:v>21.501684611666644</c:v>
                </c:pt>
                <c:pt idx="1123">
                  <c:v>21.520847689166644</c:v>
                </c:pt>
                <c:pt idx="1124">
                  <c:v>21.539993549166638</c:v>
                </c:pt>
                <c:pt idx="1125">
                  <c:v>21.5591508875</c:v>
                </c:pt>
                <c:pt idx="1126">
                  <c:v>21.578308225833354</c:v>
                </c:pt>
                <c:pt idx="1127">
                  <c:v>21.597459824999998</c:v>
                </c:pt>
                <c:pt idx="1128">
                  <c:v>21.616611424166642</c:v>
                </c:pt>
                <c:pt idx="1129">
                  <c:v>21.635763023333354</c:v>
                </c:pt>
                <c:pt idx="1130">
                  <c:v>21.65492036166664</c:v>
                </c:pt>
                <c:pt idx="1131">
                  <c:v>21.674071960833356</c:v>
                </c:pt>
                <c:pt idx="1132">
                  <c:v>21.69322356</c:v>
                </c:pt>
                <c:pt idx="1133">
                  <c:v>21.712375159166637</c:v>
                </c:pt>
                <c:pt idx="1134">
                  <c:v>21.731532497499995</c:v>
                </c:pt>
                <c:pt idx="1135">
                  <c:v>21.750689835833352</c:v>
                </c:pt>
                <c:pt idx="1136">
                  <c:v>21.769841434999996</c:v>
                </c:pt>
                <c:pt idx="1137">
                  <c:v>21.788993034166641</c:v>
                </c:pt>
                <c:pt idx="1138">
                  <c:v>21.808144633333352</c:v>
                </c:pt>
                <c:pt idx="1139">
                  <c:v>21.827301971666643</c:v>
                </c:pt>
                <c:pt idx="1140">
                  <c:v>21.84645931</c:v>
                </c:pt>
                <c:pt idx="1141">
                  <c:v>21.865610909166644</c:v>
                </c:pt>
                <c:pt idx="1142">
                  <c:v>21.884756769166643</c:v>
                </c:pt>
                <c:pt idx="1143">
                  <c:v>21.903914107499997</c:v>
                </c:pt>
                <c:pt idx="1144">
                  <c:v>21.923065706666641</c:v>
                </c:pt>
                <c:pt idx="1145">
                  <c:v>21.942223044999999</c:v>
                </c:pt>
                <c:pt idx="1146">
                  <c:v>21.961374644166643</c:v>
                </c:pt>
                <c:pt idx="1147">
                  <c:v>21.980520504166638</c:v>
                </c:pt>
                <c:pt idx="1148">
                  <c:v>21.999683581666645</c:v>
                </c:pt>
                <c:pt idx="1149">
                  <c:v>22.018835180833356</c:v>
                </c:pt>
                <c:pt idx="1150">
                  <c:v>22.037992519166639</c:v>
                </c:pt>
                <c:pt idx="1151">
                  <c:v>22.057138379166641</c:v>
                </c:pt>
                <c:pt idx="1152">
                  <c:v>22.076289978333353</c:v>
                </c:pt>
                <c:pt idx="1153">
                  <c:v>22.09544731666664</c:v>
                </c:pt>
                <c:pt idx="1154">
                  <c:v>22.114598915833351</c:v>
                </c:pt>
                <c:pt idx="1155">
                  <c:v>22.133756254166641</c:v>
                </c:pt>
                <c:pt idx="1156">
                  <c:v>22.152907853333357</c:v>
                </c:pt>
                <c:pt idx="1157">
                  <c:v>22.172059452499994</c:v>
                </c:pt>
                <c:pt idx="1158">
                  <c:v>22.191211051666642</c:v>
                </c:pt>
                <c:pt idx="1159">
                  <c:v>22.210374129166642</c:v>
                </c:pt>
                <c:pt idx="1160">
                  <c:v>22.229525728333353</c:v>
                </c:pt>
                <c:pt idx="1161">
                  <c:v>22.24868306666664</c:v>
                </c:pt>
                <c:pt idx="1162">
                  <c:v>22.267828926666642</c:v>
                </c:pt>
                <c:pt idx="1163">
                  <c:v>22.286986264999999</c:v>
                </c:pt>
                <c:pt idx="1164">
                  <c:v>22.306143603333354</c:v>
                </c:pt>
                <c:pt idx="1165">
                  <c:v>22.325295202499994</c:v>
                </c:pt>
                <c:pt idx="1166">
                  <c:v>22.3444410625</c:v>
                </c:pt>
                <c:pt idx="1167">
                  <c:v>22.363598400833354</c:v>
                </c:pt>
                <c:pt idx="1168">
                  <c:v>22.382749999999998</c:v>
                </c:pt>
                <c:pt idx="1169">
                  <c:v>22.401901599166639</c:v>
                </c:pt>
                <c:pt idx="1170">
                  <c:v>22.421064676666642</c:v>
                </c:pt>
                <c:pt idx="1171">
                  <c:v>22.44021053666664</c:v>
                </c:pt>
                <c:pt idx="1172">
                  <c:v>22.459362135833352</c:v>
                </c:pt>
                <c:pt idx="1173">
                  <c:v>22.478519474166639</c:v>
                </c:pt>
                <c:pt idx="1174">
                  <c:v>22.49767107333335</c:v>
                </c:pt>
                <c:pt idx="1175">
                  <c:v>22.516828411666644</c:v>
                </c:pt>
                <c:pt idx="1176">
                  <c:v>22.535974271666639</c:v>
                </c:pt>
                <c:pt idx="1177">
                  <c:v>22.555137349166642</c:v>
                </c:pt>
                <c:pt idx="1178">
                  <c:v>22.574283209166641</c:v>
                </c:pt>
                <c:pt idx="1179">
                  <c:v>22.593440547499998</c:v>
                </c:pt>
                <c:pt idx="1180">
                  <c:v>22.612592146666639</c:v>
                </c:pt>
                <c:pt idx="1181">
                  <c:v>22.631743745833351</c:v>
                </c:pt>
                <c:pt idx="1182">
                  <c:v>22.650901084166644</c:v>
                </c:pt>
                <c:pt idx="1183">
                  <c:v>22.670052683333356</c:v>
                </c:pt>
                <c:pt idx="1184">
                  <c:v>22.689204282499997</c:v>
                </c:pt>
                <c:pt idx="1185">
                  <c:v>22.708355881666641</c:v>
                </c:pt>
                <c:pt idx="1186">
                  <c:v>22.727513219999995</c:v>
                </c:pt>
                <c:pt idx="1187">
                  <c:v>22.746670558333353</c:v>
                </c:pt>
                <c:pt idx="1188">
                  <c:v>22.765827896666639</c:v>
                </c:pt>
                <c:pt idx="1189">
                  <c:v>22.784973756666641</c:v>
                </c:pt>
                <c:pt idx="1190">
                  <c:v>22.804125355833353</c:v>
                </c:pt>
                <c:pt idx="1191">
                  <c:v>22.823288433333353</c:v>
                </c:pt>
                <c:pt idx="1192">
                  <c:v>22.842434293333355</c:v>
                </c:pt>
                <c:pt idx="1193">
                  <c:v>22.861591631666641</c:v>
                </c:pt>
                <c:pt idx="1194">
                  <c:v>22.880743230833353</c:v>
                </c:pt>
                <c:pt idx="1195">
                  <c:v>22.899894829999997</c:v>
                </c:pt>
                <c:pt idx="1196">
                  <c:v>22.919046429166642</c:v>
                </c:pt>
                <c:pt idx="1197">
                  <c:v>22.938209506666642</c:v>
                </c:pt>
                <c:pt idx="1198">
                  <c:v>22.957361105833353</c:v>
                </c:pt>
                <c:pt idx="1199">
                  <c:v>22.976506965833355</c:v>
                </c:pt>
                <c:pt idx="1200">
                  <c:v>22.995658564999996</c:v>
                </c:pt>
                <c:pt idx="1201">
                  <c:v>23.014815903333353</c:v>
                </c:pt>
                <c:pt idx="1202">
                  <c:v>23.033967502499998</c:v>
                </c:pt>
                <c:pt idx="1203">
                  <c:v>23.053124840833355</c:v>
                </c:pt>
                <c:pt idx="1204">
                  <c:v>23.072276439999996</c:v>
                </c:pt>
                <c:pt idx="1205">
                  <c:v>23.091433778333354</c:v>
                </c:pt>
                <c:pt idx="1206">
                  <c:v>23.11059111666664</c:v>
                </c:pt>
                <c:pt idx="1207">
                  <c:v>23.129736976666639</c:v>
                </c:pt>
                <c:pt idx="1208">
                  <c:v>23.148888575833354</c:v>
                </c:pt>
                <c:pt idx="1209">
                  <c:v>23.16804591416664</c:v>
                </c:pt>
                <c:pt idx="1210">
                  <c:v>23.187203252499994</c:v>
                </c:pt>
                <c:pt idx="1211">
                  <c:v>23.206354851666642</c:v>
                </c:pt>
                <c:pt idx="1212">
                  <c:v>23.225506450833354</c:v>
                </c:pt>
                <c:pt idx="1213">
                  <c:v>23.244663789166641</c:v>
                </c:pt>
                <c:pt idx="1214">
                  <c:v>23.263815388333352</c:v>
                </c:pt>
                <c:pt idx="1215">
                  <c:v>23.2829669875</c:v>
                </c:pt>
                <c:pt idx="1216">
                  <c:v>23.302118586666641</c:v>
                </c:pt>
                <c:pt idx="1217">
                  <c:v>23.321275924999995</c:v>
                </c:pt>
                <c:pt idx="1218">
                  <c:v>23.340427524166643</c:v>
                </c:pt>
                <c:pt idx="1219">
                  <c:v>23.359584862499993</c:v>
                </c:pt>
                <c:pt idx="1220">
                  <c:v>23.378730722499999</c:v>
                </c:pt>
                <c:pt idx="1221">
                  <c:v>23.397888060833353</c:v>
                </c:pt>
                <c:pt idx="1222">
                  <c:v>23.417039659999997</c:v>
                </c:pt>
                <c:pt idx="1223">
                  <c:v>23.436196998333351</c:v>
                </c:pt>
                <c:pt idx="1224">
                  <c:v>23.455348597499995</c:v>
                </c:pt>
                <c:pt idx="1225">
                  <c:v>23.474500196666639</c:v>
                </c:pt>
                <c:pt idx="1226">
                  <c:v>23.493651795833351</c:v>
                </c:pt>
                <c:pt idx="1227">
                  <c:v>23.512803394999999</c:v>
                </c:pt>
                <c:pt idx="1228">
                  <c:v>23.531960733333353</c:v>
                </c:pt>
                <c:pt idx="1229">
                  <c:v>23.551112332499997</c:v>
                </c:pt>
                <c:pt idx="1230">
                  <c:v>23.570275409999997</c:v>
                </c:pt>
                <c:pt idx="1231">
                  <c:v>23.589421269999995</c:v>
                </c:pt>
                <c:pt idx="1232">
                  <c:v>23.60857286916664</c:v>
                </c:pt>
                <c:pt idx="1233">
                  <c:v>23.627730207499997</c:v>
                </c:pt>
                <c:pt idx="1234">
                  <c:v>23.646881806666642</c:v>
                </c:pt>
                <c:pt idx="1235">
                  <c:v>23.666039144999999</c:v>
                </c:pt>
                <c:pt idx="1236">
                  <c:v>23.685190744166643</c:v>
                </c:pt>
                <c:pt idx="1237">
                  <c:v>23.704342343333355</c:v>
                </c:pt>
                <c:pt idx="1238">
                  <c:v>23.723505420833355</c:v>
                </c:pt>
                <c:pt idx="1239">
                  <c:v>23.742657019999996</c:v>
                </c:pt>
                <c:pt idx="1240">
                  <c:v>23.76180861916664</c:v>
                </c:pt>
                <c:pt idx="1241">
                  <c:v>23.780954479166638</c:v>
                </c:pt>
                <c:pt idx="1242">
                  <c:v>23.800106078333354</c:v>
                </c:pt>
                <c:pt idx="1243">
                  <c:v>23.819263416666644</c:v>
                </c:pt>
                <c:pt idx="1244">
                  <c:v>23.838420754999998</c:v>
                </c:pt>
                <c:pt idx="1245">
                  <c:v>23.857572354166642</c:v>
                </c:pt>
                <c:pt idx="1246">
                  <c:v>23.87671821416664</c:v>
                </c:pt>
                <c:pt idx="1247">
                  <c:v>23.895869813333352</c:v>
                </c:pt>
                <c:pt idx="1248">
                  <c:v>23.915038629999998</c:v>
                </c:pt>
                <c:pt idx="1249">
                  <c:v>23.934190229166639</c:v>
                </c:pt>
                <c:pt idx="1250">
                  <c:v>23.953336089166644</c:v>
                </c:pt>
                <c:pt idx="1251">
                  <c:v>23.972487688333356</c:v>
                </c:pt>
                <c:pt idx="1252">
                  <c:v>23.991645026666642</c:v>
                </c:pt>
                <c:pt idx="1253">
                  <c:v>24.010802365</c:v>
                </c:pt>
                <c:pt idx="1254">
                  <c:v>24.029948224999998</c:v>
                </c:pt>
                <c:pt idx="1255">
                  <c:v>24.049105563333352</c:v>
                </c:pt>
                <c:pt idx="1256">
                  <c:v>24.068262901666643</c:v>
                </c:pt>
                <c:pt idx="1257">
                  <c:v>24.087414500833354</c:v>
                </c:pt>
                <c:pt idx="1258">
                  <c:v>24.106566099999995</c:v>
                </c:pt>
                <c:pt idx="1259">
                  <c:v>24.125723438333353</c:v>
                </c:pt>
                <c:pt idx="1260">
                  <c:v>24.1448750375</c:v>
                </c:pt>
                <c:pt idx="1261">
                  <c:v>24.164026636666637</c:v>
                </c:pt>
                <c:pt idx="1262">
                  <c:v>24.183178235833349</c:v>
                </c:pt>
                <c:pt idx="1263">
                  <c:v>24.202329834999997</c:v>
                </c:pt>
                <c:pt idx="1264">
                  <c:v>24.221487173333355</c:v>
                </c:pt>
                <c:pt idx="1265">
                  <c:v>24.240644511666641</c:v>
                </c:pt>
                <c:pt idx="1266">
                  <c:v>24.259790371666639</c:v>
                </c:pt>
                <c:pt idx="1267">
                  <c:v>24.278953449166643</c:v>
                </c:pt>
                <c:pt idx="1268">
                  <c:v>24.298105048333355</c:v>
                </c:pt>
                <c:pt idx="1269">
                  <c:v>24.317250908333349</c:v>
                </c:pt>
                <c:pt idx="1270">
                  <c:v>24.336408246666643</c:v>
                </c:pt>
                <c:pt idx="1271">
                  <c:v>24.355559845833355</c:v>
                </c:pt>
                <c:pt idx="1272">
                  <c:v>24.374717184166641</c:v>
                </c:pt>
                <c:pt idx="1273">
                  <c:v>24.393868783333353</c:v>
                </c:pt>
                <c:pt idx="1274">
                  <c:v>24.41302612166664</c:v>
                </c:pt>
                <c:pt idx="1275">
                  <c:v>24.432171981666638</c:v>
                </c:pt>
                <c:pt idx="1276">
                  <c:v>24.451335059166645</c:v>
                </c:pt>
                <c:pt idx="1277">
                  <c:v>24.47048091916664</c:v>
                </c:pt>
                <c:pt idx="1278">
                  <c:v>24.489638257499994</c:v>
                </c:pt>
                <c:pt idx="1279">
                  <c:v>24.508789856666642</c:v>
                </c:pt>
                <c:pt idx="1280">
                  <c:v>24.527947194999999</c:v>
                </c:pt>
                <c:pt idx="1281">
                  <c:v>24.54709879416664</c:v>
                </c:pt>
                <c:pt idx="1282">
                  <c:v>24.566250393333352</c:v>
                </c:pt>
                <c:pt idx="1283">
                  <c:v>24.585401992499996</c:v>
                </c:pt>
                <c:pt idx="1284">
                  <c:v>24.604559330833357</c:v>
                </c:pt>
                <c:pt idx="1285">
                  <c:v>24.62371666916664</c:v>
                </c:pt>
                <c:pt idx="1286">
                  <c:v>24.642862529166642</c:v>
                </c:pt>
                <c:pt idx="1287">
                  <c:v>24.662014128333354</c:v>
                </c:pt>
                <c:pt idx="1288">
                  <c:v>24.68117146666664</c:v>
                </c:pt>
                <c:pt idx="1289">
                  <c:v>24.700328804999998</c:v>
                </c:pt>
                <c:pt idx="1290">
                  <c:v>24.719474664999996</c:v>
                </c:pt>
                <c:pt idx="1291">
                  <c:v>24.738632003333358</c:v>
                </c:pt>
                <c:pt idx="1292">
                  <c:v>24.757789341666641</c:v>
                </c:pt>
                <c:pt idx="1293">
                  <c:v>24.776940940833352</c:v>
                </c:pt>
                <c:pt idx="1294">
                  <c:v>24.796092539999997</c:v>
                </c:pt>
                <c:pt idx="1295">
                  <c:v>24.815244139166641</c:v>
                </c:pt>
                <c:pt idx="1296">
                  <c:v>24.834401477499998</c:v>
                </c:pt>
                <c:pt idx="1297">
                  <c:v>24.853553076666643</c:v>
                </c:pt>
                <c:pt idx="1298">
                  <c:v>24.872704675833354</c:v>
                </c:pt>
                <c:pt idx="1299">
                  <c:v>24.891862014166641</c:v>
                </c:pt>
                <c:pt idx="1300">
                  <c:v>24.911019352499995</c:v>
                </c:pt>
                <c:pt idx="1301">
                  <c:v>24.930165212499997</c:v>
                </c:pt>
                <c:pt idx="1302">
                  <c:v>24.949328289999997</c:v>
                </c:pt>
                <c:pt idx="1303">
                  <c:v>24.968474149999999</c:v>
                </c:pt>
                <c:pt idx="1304">
                  <c:v>24.987625749166643</c:v>
                </c:pt>
                <c:pt idx="1305">
                  <c:v>25.006783087499997</c:v>
                </c:pt>
                <c:pt idx="1306">
                  <c:v>25.025940425833355</c:v>
                </c:pt>
                <c:pt idx="1307">
                  <c:v>25.045183851666643</c:v>
                </c:pt>
                <c:pt idx="1308">
                  <c:v>25.064335450833354</c:v>
                </c:pt>
                <c:pt idx="1309">
                  <c:v>25.083487049999995</c:v>
                </c:pt>
                <c:pt idx="1310">
                  <c:v>25.102644388333353</c:v>
                </c:pt>
                <c:pt idx="1311">
                  <c:v>25.121801726666639</c:v>
                </c:pt>
                <c:pt idx="1312">
                  <c:v>25.140947586666638</c:v>
                </c:pt>
                <c:pt idx="1313">
                  <c:v>25.160110664166638</c:v>
                </c:pt>
                <c:pt idx="1314">
                  <c:v>25.179262263333349</c:v>
                </c:pt>
                <c:pt idx="1315">
                  <c:v>25.198413862499997</c:v>
                </c:pt>
                <c:pt idx="1316">
                  <c:v>25.217565461666641</c:v>
                </c:pt>
                <c:pt idx="1317">
                  <c:v>25.236717060833353</c:v>
                </c:pt>
                <c:pt idx="1318">
                  <c:v>25.25587439916664</c:v>
                </c:pt>
                <c:pt idx="1319">
                  <c:v>25.275031737499997</c:v>
                </c:pt>
                <c:pt idx="1320">
                  <c:v>25.294177597499996</c:v>
                </c:pt>
                <c:pt idx="1321">
                  <c:v>25.313329196666643</c:v>
                </c:pt>
                <c:pt idx="1322">
                  <c:v>25.332486534999994</c:v>
                </c:pt>
                <c:pt idx="1323">
                  <c:v>25.351930831666643</c:v>
                </c:pt>
                <c:pt idx="1324">
                  <c:v>25.371082430833354</c:v>
                </c:pt>
                <c:pt idx="1325">
                  <c:v>25.390234029999998</c:v>
                </c:pt>
                <c:pt idx="1326">
                  <c:v>25.409391368333353</c:v>
                </c:pt>
                <c:pt idx="1327">
                  <c:v>25.428548706666643</c:v>
                </c:pt>
                <c:pt idx="1328">
                  <c:v>25.447700305833354</c:v>
                </c:pt>
                <c:pt idx="1329">
                  <c:v>25.466857644166637</c:v>
                </c:pt>
                <c:pt idx="1330">
                  <c:v>25.486003504166643</c:v>
                </c:pt>
                <c:pt idx="1331">
                  <c:v>25.505160842499997</c:v>
                </c:pt>
                <c:pt idx="1332">
                  <c:v>25.524306702499999</c:v>
                </c:pt>
                <c:pt idx="1333">
                  <c:v>25.543469779999999</c:v>
                </c:pt>
                <c:pt idx="1334">
                  <c:v>25.562621379166639</c:v>
                </c:pt>
                <c:pt idx="1335">
                  <c:v>25.581772978333351</c:v>
                </c:pt>
                <c:pt idx="1336">
                  <c:v>25.600924577499995</c:v>
                </c:pt>
                <c:pt idx="1337">
                  <c:v>25.62007617666664</c:v>
                </c:pt>
                <c:pt idx="1338">
                  <c:v>25.639227775833355</c:v>
                </c:pt>
                <c:pt idx="1339">
                  <c:v>25.658385114166641</c:v>
                </c:pt>
                <c:pt idx="1340">
                  <c:v>25.677542452499999</c:v>
                </c:pt>
                <c:pt idx="1341">
                  <c:v>25.687362166666642</c:v>
                </c:pt>
              </c:numCache>
            </c:numRef>
          </c:xVal>
          <c:yVal>
            <c:numRef>
              <c:f>'Flow Rate Effect (Degredation)'!$AB$4:$AB$1345</c:f>
              <c:numCache>
                <c:formatCode>0.00</c:formatCode>
                <c:ptCount val="1342"/>
                <c:pt idx="0">
                  <c:v>53.408515253335104</c:v>
                </c:pt>
                <c:pt idx="1">
                  <c:v>55.632379572086499</c:v>
                </c:pt>
                <c:pt idx="2">
                  <c:v>58.117561677795102</c:v>
                </c:pt>
                <c:pt idx="3">
                  <c:v>59.089436993672699</c:v>
                </c:pt>
                <c:pt idx="4">
                  <c:v>60.588455368498799</c:v>
                </c:pt>
                <c:pt idx="5">
                  <c:v>61.736784322002102</c:v>
                </c:pt>
                <c:pt idx="6">
                  <c:v>62.665891291968599</c:v>
                </c:pt>
                <c:pt idx="7">
                  <c:v>64.183022991621897</c:v>
                </c:pt>
                <c:pt idx="8">
                  <c:v>65.227279280906899</c:v>
                </c:pt>
                <c:pt idx="9">
                  <c:v>65.457335383956007</c:v>
                </c:pt>
                <c:pt idx="10">
                  <c:v>66.496314421429801</c:v>
                </c:pt>
                <c:pt idx="11">
                  <c:v>67.399149025549306</c:v>
                </c:pt>
                <c:pt idx="12">
                  <c:v>68.423638540054199</c:v>
                </c:pt>
                <c:pt idx="13">
                  <c:v>68.423638540054199</c:v>
                </c:pt>
                <c:pt idx="14">
                  <c:v>68.944643705906898</c:v>
                </c:pt>
                <c:pt idx="15">
                  <c:v>69.729045791594203</c:v>
                </c:pt>
                <c:pt idx="16">
                  <c:v>70.122557669325701</c:v>
                </c:pt>
                <c:pt idx="17">
                  <c:v>70.359086510194999</c:v>
                </c:pt>
                <c:pt idx="18">
                  <c:v>70.609100606515</c:v>
                </c:pt>
                <c:pt idx="19">
                  <c:v>71.096987155283301</c:v>
                </c:pt>
                <c:pt idx="20">
                  <c:v>70.859468283838098</c:v>
                </c:pt>
                <c:pt idx="21">
                  <c:v>70.991383759092201</c:v>
                </c:pt>
                <c:pt idx="22">
                  <c:v>70.701299715111205</c:v>
                </c:pt>
                <c:pt idx="23">
                  <c:v>71.070580383516401</c:v>
                </c:pt>
                <c:pt idx="24">
                  <c:v>70.859468283838098</c:v>
                </c:pt>
                <c:pt idx="25">
                  <c:v>70.8462826484175</c:v>
                </c:pt>
                <c:pt idx="26">
                  <c:v>70.780366286105902</c:v>
                </c:pt>
                <c:pt idx="27">
                  <c:v>70.885843494512102</c:v>
                </c:pt>
                <c:pt idx="28">
                  <c:v>70.8067296808116</c:v>
                </c:pt>
                <c:pt idx="29">
                  <c:v>70.859468283838098</c:v>
                </c:pt>
                <c:pt idx="30">
                  <c:v>70.9649927773077</c:v>
                </c:pt>
                <c:pt idx="31">
                  <c:v>71.044177561016298</c:v>
                </c:pt>
                <c:pt idx="32">
                  <c:v>71.070580383516401</c:v>
                </c:pt>
                <c:pt idx="33">
                  <c:v>71.255510786693307</c:v>
                </c:pt>
                <c:pt idx="34">
                  <c:v>71.017778686601602</c:v>
                </c:pt>
                <c:pt idx="35">
                  <c:v>71.044177561016298</c:v>
                </c:pt>
                <c:pt idx="36">
                  <c:v>70.938605740068695</c:v>
                </c:pt>
                <c:pt idx="37">
                  <c:v>71.149812551344198</c:v>
                </c:pt>
                <c:pt idx="38">
                  <c:v>70.872655889175107</c:v>
                </c:pt>
                <c:pt idx="39">
                  <c:v>70.740829066067406</c:v>
                </c:pt>
                <c:pt idx="40">
                  <c:v>70.754006827704103</c:v>
                </c:pt>
                <c:pt idx="41">
                  <c:v>70.8067296808116</c:v>
                </c:pt>
                <c:pt idx="42">
                  <c:v>70.806731649551395</c:v>
                </c:pt>
                <c:pt idx="43">
                  <c:v>70.227642477379902</c:v>
                </c:pt>
                <c:pt idx="44">
                  <c:v>69.702842827194502</c:v>
                </c:pt>
                <c:pt idx="45">
                  <c:v>68.983781628942396</c:v>
                </c:pt>
                <c:pt idx="46">
                  <c:v>67.580271320912104</c:v>
                </c:pt>
                <c:pt idx="47">
                  <c:v>67.4896864715828</c:v>
                </c:pt>
                <c:pt idx="48">
                  <c:v>67.282810839510006</c:v>
                </c:pt>
                <c:pt idx="49">
                  <c:v>65.048583299898993</c:v>
                </c:pt>
                <c:pt idx="50">
                  <c:v>63.903904400170703</c:v>
                </c:pt>
                <c:pt idx="51">
                  <c:v>58.805933142463303</c:v>
                </c:pt>
                <c:pt idx="52">
                  <c:v>58.559777954343097</c:v>
                </c:pt>
                <c:pt idx="53">
                  <c:v>59.003104708197498</c:v>
                </c:pt>
                <c:pt idx="54">
                  <c:v>53.898960763093001</c:v>
                </c:pt>
                <c:pt idx="55">
                  <c:v>53.731338192856498</c:v>
                </c:pt>
                <c:pt idx="56">
                  <c:v>51.035437340250297</c:v>
                </c:pt>
                <c:pt idx="57">
                  <c:v>48.891668032692202</c:v>
                </c:pt>
                <c:pt idx="58">
                  <c:v>47.453715615864198</c:v>
                </c:pt>
                <c:pt idx="59">
                  <c:v>45.295692334309003</c:v>
                </c:pt>
                <c:pt idx="60">
                  <c:v>43.943218563768603</c:v>
                </c:pt>
                <c:pt idx="61">
                  <c:v>42.488700700929002</c:v>
                </c:pt>
                <c:pt idx="62">
                  <c:v>41.413993682476601</c:v>
                </c:pt>
                <c:pt idx="63">
                  <c:v>41.682057718266996</c:v>
                </c:pt>
                <c:pt idx="64">
                  <c:v>41.995314405331698</c:v>
                </c:pt>
                <c:pt idx="65">
                  <c:v>35.552486670472497</c:v>
                </c:pt>
                <c:pt idx="66">
                  <c:v>35.185790707562703</c:v>
                </c:pt>
                <c:pt idx="67">
                  <c:v>33.299681039761403</c:v>
                </c:pt>
                <c:pt idx="68">
                  <c:v>32.470192564746299</c:v>
                </c:pt>
                <c:pt idx="69">
                  <c:v>31.5284614951123</c:v>
                </c:pt>
                <c:pt idx="70">
                  <c:v>31.1700209037948</c:v>
                </c:pt>
                <c:pt idx="71">
                  <c:v>30.4028774747953</c:v>
                </c:pt>
                <c:pt idx="72">
                  <c:v>29.607734024646401</c:v>
                </c:pt>
                <c:pt idx="73">
                  <c:v>29.2115012702765</c:v>
                </c:pt>
                <c:pt idx="74">
                  <c:v>27.656050923507099</c:v>
                </c:pt>
                <c:pt idx="75">
                  <c:v>27.140598083411401</c:v>
                </c:pt>
                <c:pt idx="76">
                  <c:v>27.831648585889699</c:v>
                </c:pt>
                <c:pt idx="77">
                  <c:v>25.705285524413998</c:v>
                </c:pt>
                <c:pt idx="78">
                  <c:v>25.012321801770199</c:v>
                </c:pt>
                <c:pt idx="79">
                  <c:v>24.768394340071499</c:v>
                </c:pt>
                <c:pt idx="80">
                  <c:v>24.463958202691199</c:v>
                </c:pt>
                <c:pt idx="81">
                  <c:v>23.937509334511599</c:v>
                </c:pt>
                <c:pt idx="82">
                  <c:v>23.614319363577501</c:v>
                </c:pt>
                <c:pt idx="83">
                  <c:v>23.180962714809102</c:v>
                </c:pt>
                <c:pt idx="84">
                  <c:v>22.768749970011399</c:v>
                </c:pt>
                <c:pt idx="85">
                  <c:v>22.3675169056716</c:v>
                </c:pt>
                <c:pt idx="86">
                  <c:v>21.9372062701446</c:v>
                </c:pt>
                <c:pt idx="87">
                  <c:v>21.647587384721501</c:v>
                </c:pt>
                <c:pt idx="88">
                  <c:v>21.448126881842899</c:v>
                </c:pt>
                <c:pt idx="89">
                  <c:v>21.129458072722102</c:v>
                </c:pt>
                <c:pt idx="90">
                  <c:v>20.593005377846598</c:v>
                </c:pt>
                <c:pt idx="91">
                  <c:v>20.216476417240401</c:v>
                </c:pt>
                <c:pt idx="92">
                  <c:v>20.3253893591504</c:v>
                </c:pt>
                <c:pt idx="93">
                  <c:v>20.1175231764241</c:v>
                </c:pt>
                <c:pt idx="94">
                  <c:v>20.038400498430398</c:v>
                </c:pt>
                <c:pt idx="95">
                  <c:v>19.643318153129901</c:v>
                </c:pt>
                <c:pt idx="96">
                  <c:v>19.7814964244237</c:v>
                </c:pt>
                <c:pt idx="97">
                  <c:v>30.434450770733299</c:v>
                </c:pt>
                <c:pt idx="98">
                  <c:v>18.620222839080299</c:v>
                </c:pt>
                <c:pt idx="99">
                  <c:v>18.482950151660901</c:v>
                </c:pt>
                <c:pt idx="100">
                  <c:v>17.9935600497293</c:v>
                </c:pt>
                <c:pt idx="101">
                  <c:v>17.827476246263601</c:v>
                </c:pt>
                <c:pt idx="102">
                  <c:v>17.642037311716798</c:v>
                </c:pt>
                <c:pt idx="103">
                  <c:v>17.096611607559101</c:v>
                </c:pt>
                <c:pt idx="104">
                  <c:v>17.252275651431098</c:v>
                </c:pt>
                <c:pt idx="105">
                  <c:v>16.659541188735901</c:v>
                </c:pt>
                <c:pt idx="106">
                  <c:v>16.572256483335</c:v>
                </c:pt>
                <c:pt idx="107">
                  <c:v>16.339708736447999</c:v>
                </c:pt>
                <c:pt idx="108">
                  <c:v>16.0301208056107</c:v>
                </c:pt>
                <c:pt idx="109">
                  <c:v>15.7596759981045</c:v>
                </c:pt>
                <c:pt idx="110">
                  <c:v>16.223549632146501</c:v>
                </c:pt>
                <c:pt idx="111">
                  <c:v>15.3836743481701</c:v>
                </c:pt>
                <c:pt idx="112">
                  <c:v>15.316271248136401</c:v>
                </c:pt>
                <c:pt idx="113">
                  <c:v>15.0469169443101</c:v>
                </c:pt>
                <c:pt idx="114">
                  <c:v>14.7779729736409</c:v>
                </c:pt>
                <c:pt idx="115">
                  <c:v>14.471109283442599</c:v>
                </c:pt>
                <c:pt idx="116">
                  <c:v>14.461528642399999</c:v>
                </c:pt>
                <c:pt idx="117">
                  <c:v>14.720395387985601</c:v>
                </c:pt>
                <c:pt idx="118">
                  <c:v>14.1456499894666</c:v>
                </c:pt>
                <c:pt idx="119">
                  <c:v>14.0882782273894</c:v>
                </c:pt>
                <c:pt idx="120">
                  <c:v>13.944930596681401</c:v>
                </c:pt>
                <c:pt idx="121">
                  <c:v>13.725356057487</c:v>
                </c:pt>
                <c:pt idx="122">
                  <c:v>13.773066629023701</c:v>
                </c:pt>
                <c:pt idx="123">
                  <c:v>13.0302500794289</c:v>
                </c:pt>
                <c:pt idx="124">
                  <c:v>13.077772630018201</c:v>
                </c:pt>
                <c:pt idx="125">
                  <c:v>12.8497797369641</c:v>
                </c:pt>
                <c:pt idx="126">
                  <c:v>12.935242826662501</c:v>
                </c:pt>
                <c:pt idx="127">
                  <c:v>12.7169197289489</c:v>
                </c:pt>
                <c:pt idx="128">
                  <c:v>12.5083415192508</c:v>
                </c:pt>
                <c:pt idx="129">
                  <c:v>12.224313240603299</c:v>
                </c:pt>
                <c:pt idx="130">
                  <c:v>11.7708163268176</c:v>
                </c:pt>
                <c:pt idx="131">
                  <c:v>11.978524484420999</c:v>
                </c:pt>
                <c:pt idx="132">
                  <c:v>11.751945879221299</c:v>
                </c:pt>
                <c:pt idx="133">
                  <c:v>11.6199091930914</c:v>
                </c:pt>
                <c:pt idx="134">
                  <c:v>11.6010548680542</c:v>
                </c:pt>
                <c:pt idx="135">
                  <c:v>11.309070276715801</c:v>
                </c:pt>
                <c:pt idx="136">
                  <c:v>11.327893442617</c:v>
                </c:pt>
                <c:pt idx="137">
                  <c:v>13.1823681116358</c:v>
                </c:pt>
                <c:pt idx="138">
                  <c:v>11.130349975762901</c:v>
                </c:pt>
                <c:pt idx="139">
                  <c:v>11.3467186156804</c:v>
                </c:pt>
                <c:pt idx="140">
                  <c:v>11.1679602171318</c:v>
                </c:pt>
                <c:pt idx="141">
                  <c:v>10.9612029727914</c:v>
                </c:pt>
                <c:pt idx="142">
                  <c:v>11.055153521716401</c:v>
                </c:pt>
                <c:pt idx="143">
                  <c:v>10.998777192858499</c:v>
                </c:pt>
                <c:pt idx="144">
                  <c:v>10.998777192858499</c:v>
                </c:pt>
                <c:pt idx="145">
                  <c:v>11.9974191676218</c:v>
                </c:pt>
                <c:pt idx="146">
                  <c:v>10.801601944106601</c:v>
                </c:pt>
                <c:pt idx="147">
                  <c:v>10.585899956624599</c:v>
                </c:pt>
                <c:pt idx="148">
                  <c:v>10.6233943758625</c:v>
                </c:pt>
                <c:pt idx="149">
                  <c:v>10.8485282711782</c:v>
                </c:pt>
                <c:pt idx="150">
                  <c:v>10.867302394907099</c:v>
                </c:pt>
                <c:pt idx="151">
                  <c:v>10.2675184955487</c:v>
                </c:pt>
                <c:pt idx="152">
                  <c:v>10.2207463301889</c:v>
                </c:pt>
                <c:pt idx="153">
                  <c:v>10.099195769638399</c:v>
                </c:pt>
                <c:pt idx="154">
                  <c:v>10.7359254360744</c:v>
                </c:pt>
                <c:pt idx="155">
                  <c:v>10.473464454054399</c:v>
                </c:pt>
                <c:pt idx="156">
                  <c:v>10.529673254418199</c:v>
                </c:pt>
                <c:pt idx="157">
                  <c:v>10.436001860318299</c:v>
                </c:pt>
                <c:pt idx="158">
                  <c:v>10.7546875884188</c:v>
                </c:pt>
                <c:pt idx="159">
                  <c:v>10.5109349990996</c:v>
                </c:pt>
                <c:pt idx="160">
                  <c:v>10.8297561437408</c:v>
                </c:pt>
                <c:pt idx="161">
                  <c:v>10.585899956624599</c:v>
                </c:pt>
                <c:pt idx="162">
                  <c:v>10.539043376624299</c:v>
                </c:pt>
                <c:pt idx="163">
                  <c:v>10.5203041267589</c:v>
                </c:pt>
                <c:pt idx="164">
                  <c:v>10.005752443305999</c:v>
                </c:pt>
                <c:pt idx="165">
                  <c:v>10.1552855150883</c:v>
                </c:pt>
                <c:pt idx="166">
                  <c:v>10.099195769638399</c:v>
                </c:pt>
                <c:pt idx="167">
                  <c:v>10.4547321634835</c:v>
                </c:pt>
                <c:pt idx="168">
                  <c:v>10.1178903714793</c:v>
                </c:pt>
                <c:pt idx="169">
                  <c:v>9.9310333765601104</c:v>
                </c:pt>
                <c:pt idx="170">
                  <c:v>9.9310333765601104</c:v>
                </c:pt>
                <c:pt idx="171">
                  <c:v>10.080503147214401</c:v>
                </c:pt>
                <c:pt idx="172">
                  <c:v>10.080503147214401</c:v>
                </c:pt>
                <c:pt idx="173">
                  <c:v>10.0898494584264</c:v>
                </c:pt>
                <c:pt idx="174">
                  <c:v>9.9123585500426792</c:v>
                </c:pt>
                <c:pt idx="175">
                  <c:v>10.2488080432692</c:v>
                </c:pt>
                <c:pt idx="176">
                  <c:v>9.8563459202083301</c:v>
                </c:pt>
                <c:pt idx="177">
                  <c:v>9.7816900475159994</c:v>
                </c:pt>
                <c:pt idx="178">
                  <c:v>9.6231513099032</c:v>
                </c:pt>
                <c:pt idx="179">
                  <c:v>9.8190140375743393</c:v>
                </c:pt>
                <c:pt idx="180">
                  <c:v>9.5392762634399109</c:v>
                </c:pt>
                <c:pt idx="181">
                  <c:v>9.8376789921107601</c:v>
                </c:pt>
                <c:pt idx="182">
                  <c:v>9.5579116645569098</c:v>
                </c:pt>
                <c:pt idx="183">
                  <c:v>9.5579116645569098</c:v>
                </c:pt>
                <c:pt idx="184">
                  <c:v>9.5765490329900107</c:v>
                </c:pt>
                <c:pt idx="185">
                  <c:v>9.5765490329900107</c:v>
                </c:pt>
                <c:pt idx="186">
                  <c:v>9.6511181881930597</c:v>
                </c:pt>
                <c:pt idx="187">
                  <c:v>11.0081722475381</c:v>
                </c:pt>
                <c:pt idx="188">
                  <c:v>9.6884145804978594</c:v>
                </c:pt>
                <c:pt idx="189">
                  <c:v>11.5727794197875</c:v>
                </c:pt>
                <c:pt idx="190">
                  <c:v>9.4088835056021001</c:v>
                </c:pt>
                <c:pt idx="191">
                  <c:v>9.3995736668380605</c:v>
                </c:pt>
                <c:pt idx="192">
                  <c:v>9.6790899899690199</c:v>
                </c:pt>
                <c:pt idx="193">
                  <c:v>9.7630310111599794</c:v>
                </c:pt>
                <c:pt idx="194">
                  <c:v>9.6324729463403393</c:v>
                </c:pt>
                <c:pt idx="195">
                  <c:v>9.7443739466967898</c:v>
                </c:pt>
                <c:pt idx="196">
                  <c:v>9.6511181881930597</c:v>
                </c:pt>
                <c:pt idx="197">
                  <c:v>9.5579116645569098</c:v>
                </c:pt>
                <c:pt idx="198">
                  <c:v>9.66044179381662</c:v>
                </c:pt>
                <c:pt idx="199">
                  <c:v>9.7816900475159994</c:v>
                </c:pt>
                <c:pt idx="200">
                  <c:v>10.173986057695499</c:v>
                </c:pt>
                <c:pt idx="201">
                  <c:v>9.6697653994401698</c:v>
                </c:pt>
                <c:pt idx="202">
                  <c:v>9.4461287530647997</c:v>
                </c:pt>
                <c:pt idx="203">
                  <c:v>9.5206428292236307</c:v>
                </c:pt>
                <c:pt idx="204">
                  <c:v>9.6045090213102906</c:v>
                </c:pt>
                <c:pt idx="205">
                  <c:v>9.8936856987567001</c:v>
                </c:pt>
                <c:pt idx="206">
                  <c:v>9.8470124561595505</c:v>
                </c:pt>
                <c:pt idx="207">
                  <c:v>9.5020113614928494</c:v>
                </c:pt>
                <c:pt idx="208">
                  <c:v>9.5</c:v>
                </c:pt>
                <c:pt idx="209">
                  <c:v>9.5020113614928494</c:v>
                </c:pt>
                <c:pt idx="210">
                  <c:v>9.5113270953582401</c:v>
                </c:pt>
                <c:pt idx="211">
                  <c:v>9.6511181881930597</c:v>
                </c:pt>
                <c:pt idx="212">
                  <c:v>9.5765490329900107</c:v>
                </c:pt>
                <c:pt idx="213">
                  <c:v>9.3716461141292502</c:v>
                </c:pt>
                <c:pt idx="214">
                  <c:v>9.5113270953582401</c:v>
                </c:pt>
                <c:pt idx="215">
                  <c:v>9.5765490329900107</c:v>
                </c:pt>
                <c:pt idx="216">
                  <c:v>9.5951883691545099</c:v>
                </c:pt>
                <c:pt idx="217">
                  <c:v>9.6324729463403393</c:v>
                </c:pt>
                <c:pt idx="218">
                  <c:v>9.7816900475159994</c:v>
                </c:pt>
                <c:pt idx="219">
                  <c:v>9.9310333765601104</c:v>
                </c:pt>
                <c:pt idx="220">
                  <c:v>9.6697653994401698</c:v>
                </c:pt>
                <c:pt idx="221">
                  <c:v>9.9964110774938302</c:v>
                </c:pt>
                <c:pt idx="222">
                  <c:v>9.3251106624930795</c:v>
                </c:pt>
                <c:pt idx="223">
                  <c:v>9.6138296734660695</c:v>
                </c:pt>
                <c:pt idx="224">
                  <c:v>9.5951883691545099</c:v>
                </c:pt>
                <c:pt idx="225">
                  <c:v>9.7443739466967898</c:v>
                </c:pt>
                <c:pt idx="226">
                  <c:v>9.7257188537098003</c:v>
                </c:pt>
                <c:pt idx="227">
                  <c:v>9.7816900475159994</c:v>
                </c:pt>
                <c:pt idx="228">
                  <c:v>9.66044179381662</c:v>
                </c:pt>
                <c:pt idx="229">
                  <c:v>9.5765490329900107</c:v>
                </c:pt>
                <c:pt idx="230">
                  <c:v>9.5206428292236307</c:v>
                </c:pt>
                <c:pt idx="231">
                  <c:v>9.5951883691545099</c:v>
                </c:pt>
                <c:pt idx="232">
                  <c:v>9.7816900475159994</c:v>
                </c:pt>
                <c:pt idx="233">
                  <c:v>9.7630310111599794</c:v>
                </c:pt>
                <c:pt idx="234">
                  <c:v>9.7443739466967898</c:v>
                </c:pt>
                <c:pt idx="235">
                  <c:v>9.7816900475159994</c:v>
                </c:pt>
                <c:pt idx="236">
                  <c:v>9.5858687010722594</c:v>
                </c:pt>
                <c:pt idx="237">
                  <c:v>9.66044179381662</c:v>
                </c:pt>
                <c:pt idx="238">
                  <c:v>9.6511181881930597</c:v>
                </c:pt>
                <c:pt idx="239">
                  <c:v>9.7816900475159994</c:v>
                </c:pt>
                <c:pt idx="240">
                  <c:v>9.7816900475159994</c:v>
                </c:pt>
                <c:pt idx="241">
                  <c:v>9.7257188537098003</c:v>
                </c:pt>
                <c:pt idx="242">
                  <c:v>9.6697653994401698</c:v>
                </c:pt>
                <c:pt idx="243">
                  <c:v>9.8283465148425506</c:v>
                </c:pt>
                <c:pt idx="244">
                  <c:v>9.8936856987567001</c:v>
                </c:pt>
                <c:pt idx="245">
                  <c:v>9.9870697116817002</c:v>
                </c:pt>
                <c:pt idx="246">
                  <c:v>9.8750148222845198</c:v>
                </c:pt>
                <c:pt idx="247">
                  <c:v>9.9683889569615296</c:v>
                </c:pt>
                <c:pt idx="248">
                  <c:v>9.7816900475159994</c:v>
                </c:pt>
                <c:pt idx="249">
                  <c:v>9.8003510561817802</c:v>
                </c:pt>
                <c:pt idx="250">
                  <c:v>9.7210733117242398</c:v>
                </c:pt>
                <c:pt idx="251">
                  <c:v>9.6417955672666995</c:v>
                </c:pt>
                <c:pt idx="252">
                  <c:v>9.7070657317822509</c:v>
                </c:pt>
                <c:pt idx="253">
                  <c:v>9.9123585500426792</c:v>
                </c:pt>
                <c:pt idx="254">
                  <c:v>9.6231513099032</c:v>
                </c:pt>
                <c:pt idx="255">
                  <c:v>9.6884145804978594</c:v>
                </c:pt>
                <c:pt idx="256">
                  <c:v>9.5951883691545099</c:v>
                </c:pt>
                <c:pt idx="257">
                  <c:v>9.6231513099032</c:v>
                </c:pt>
                <c:pt idx="258">
                  <c:v>9.6790899899690199</c:v>
                </c:pt>
                <c:pt idx="259">
                  <c:v>9.8376789921107601</c:v>
                </c:pt>
                <c:pt idx="260">
                  <c:v>10.005752443305999</c:v>
                </c:pt>
                <c:pt idx="261">
                  <c:v>9.8470124561595505</c:v>
                </c:pt>
                <c:pt idx="262">
                  <c:v>9.6697653994401698</c:v>
                </c:pt>
                <c:pt idx="263">
                  <c:v>9.8843502605206108</c:v>
                </c:pt>
                <c:pt idx="264">
                  <c:v>9.7350464002032897</c:v>
                </c:pt>
                <c:pt idx="265">
                  <c:v>10.1926885813973</c:v>
                </c:pt>
                <c:pt idx="266">
                  <c:v>9.9497101787270896</c:v>
                </c:pt>
                <c:pt idx="267">
                  <c:v>10.0618125037882</c:v>
                </c:pt>
                <c:pt idx="268">
                  <c:v>9.7537024789283802</c:v>
                </c:pt>
                <c:pt idx="269">
                  <c:v>9.8376789921107601</c:v>
                </c:pt>
                <c:pt idx="270">
                  <c:v>9.9964110774938302</c:v>
                </c:pt>
                <c:pt idx="271">
                  <c:v>10.005752443305999</c:v>
                </c:pt>
                <c:pt idx="272">
                  <c:v>9.9123585500426792</c:v>
                </c:pt>
                <c:pt idx="273">
                  <c:v>9.9497101787270896</c:v>
                </c:pt>
                <c:pt idx="274">
                  <c:v>9.9123585500426792</c:v>
                </c:pt>
                <c:pt idx="275">
                  <c:v>9.7257188537098003</c:v>
                </c:pt>
                <c:pt idx="276">
                  <c:v>9.6884145804978594</c:v>
                </c:pt>
                <c:pt idx="277">
                  <c:v>9.8003510561817802</c:v>
                </c:pt>
                <c:pt idx="278">
                  <c:v>9.7070657317822509</c:v>
                </c:pt>
                <c:pt idx="279">
                  <c:v>9.9777293343216105</c:v>
                </c:pt>
                <c:pt idx="280">
                  <c:v>9.6697653994401698</c:v>
                </c:pt>
                <c:pt idx="281">
                  <c:v>10.1926885813973</c:v>
                </c:pt>
                <c:pt idx="282">
                  <c:v>9.9123585500426792</c:v>
                </c:pt>
                <c:pt idx="283">
                  <c:v>10.099195769638399</c:v>
                </c:pt>
                <c:pt idx="284">
                  <c:v>9.7443739466967898</c:v>
                </c:pt>
                <c:pt idx="285">
                  <c:v>9.7163922927460202</c:v>
                </c:pt>
                <c:pt idx="286">
                  <c:v>9.5765490329900107</c:v>
                </c:pt>
                <c:pt idx="287">
                  <c:v>9.9683889569615296</c:v>
                </c:pt>
                <c:pt idx="288">
                  <c:v>9.7443739466967898</c:v>
                </c:pt>
                <c:pt idx="289">
                  <c:v>9.5392762634399109</c:v>
                </c:pt>
                <c:pt idx="290">
                  <c:v>9.7443739466967898</c:v>
                </c:pt>
                <c:pt idx="291">
                  <c:v>9.7163922927460202</c:v>
                </c:pt>
                <c:pt idx="292">
                  <c:v>10.0618125037882</c:v>
                </c:pt>
                <c:pt idx="293">
                  <c:v>9.7630310111599794</c:v>
                </c:pt>
                <c:pt idx="294">
                  <c:v>9.8936856987567001</c:v>
                </c:pt>
                <c:pt idx="295">
                  <c:v>9.9870697116817002</c:v>
                </c:pt>
                <c:pt idx="296">
                  <c:v>9.7630310111599794</c:v>
                </c:pt>
                <c:pt idx="297">
                  <c:v>9.8190140375743393</c:v>
                </c:pt>
                <c:pt idx="298">
                  <c:v>9.8936856987567001</c:v>
                </c:pt>
                <c:pt idx="299">
                  <c:v>10.136586953156099</c:v>
                </c:pt>
                <c:pt idx="300">
                  <c:v>10.1178903714793</c:v>
                </c:pt>
                <c:pt idx="301">
                  <c:v>10.0244371522527</c:v>
                </c:pt>
                <c:pt idx="302">
                  <c:v>9.7816900475159994</c:v>
                </c:pt>
                <c:pt idx="303">
                  <c:v>9.9590495678443105</c:v>
                </c:pt>
                <c:pt idx="304">
                  <c:v>10.0898494584264</c:v>
                </c:pt>
                <c:pt idx="305">
                  <c:v>9.9310333765601104</c:v>
                </c:pt>
                <c:pt idx="306">
                  <c:v>10.136586953156099</c:v>
                </c:pt>
                <c:pt idx="307">
                  <c:v>10.005752443305999</c:v>
                </c:pt>
                <c:pt idx="308">
                  <c:v>10.0244371522527</c:v>
                </c:pt>
                <c:pt idx="309">
                  <c:v>9.8750148222845198</c:v>
                </c:pt>
                <c:pt idx="310">
                  <c:v>10.1178903714793</c:v>
                </c:pt>
                <c:pt idx="311">
                  <c:v>10.2488080432692</c:v>
                </c:pt>
                <c:pt idx="312">
                  <c:v>9.9683889569615296</c:v>
                </c:pt>
                <c:pt idx="313">
                  <c:v>9.9497101787270896</c:v>
                </c:pt>
                <c:pt idx="314">
                  <c:v>10.2207463301889</c:v>
                </c:pt>
                <c:pt idx="315">
                  <c:v>10.1552855150883</c:v>
                </c:pt>
                <c:pt idx="316">
                  <c:v>10.2113930866137</c:v>
                </c:pt>
                <c:pt idx="317">
                  <c:v>10.2300995737642</c:v>
                </c:pt>
                <c:pt idx="318">
                  <c:v>10.2113930866137</c:v>
                </c:pt>
                <c:pt idx="319">
                  <c:v>10.173986057695499</c:v>
                </c:pt>
                <c:pt idx="320">
                  <c:v>10.108543070558801</c:v>
                </c:pt>
                <c:pt idx="321">
                  <c:v>10.304945350113</c:v>
                </c:pt>
                <c:pt idx="322">
                  <c:v>10.361100513281199</c:v>
                </c:pt>
                <c:pt idx="323">
                  <c:v>10.258163269409</c:v>
                </c:pt>
                <c:pt idx="324">
                  <c:v>10.2300995737642</c:v>
                </c:pt>
                <c:pt idx="325">
                  <c:v>10.6890310187017</c:v>
                </c:pt>
                <c:pt idx="326">
                  <c:v>10.0898494584264</c:v>
                </c:pt>
                <c:pt idx="327">
                  <c:v>10.2862309310232</c:v>
                </c:pt>
                <c:pt idx="328">
                  <c:v>10.398547214517899</c:v>
                </c:pt>
                <c:pt idx="329">
                  <c:v>10.1552855150883</c:v>
                </c:pt>
                <c:pt idx="330">
                  <c:v>10.1646357863919</c:v>
                </c:pt>
                <c:pt idx="331">
                  <c:v>9.9310333765601104</c:v>
                </c:pt>
                <c:pt idx="332">
                  <c:v>10.1926885813973</c:v>
                </c:pt>
                <c:pt idx="333">
                  <c:v>10.173986057695499</c:v>
                </c:pt>
                <c:pt idx="334">
                  <c:v>10.304945350113</c:v>
                </c:pt>
                <c:pt idx="335">
                  <c:v>10.071157825501301</c:v>
                </c:pt>
                <c:pt idx="336">
                  <c:v>10.1833373195464</c:v>
                </c:pt>
                <c:pt idx="337">
                  <c:v>10.276874713285901</c:v>
                </c:pt>
                <c:pt idx="338">
                  <c:v>10.2300995737642</c:v>
                </c:pt>
                <c:pt idx="339">
                  <c:v>10.2488080432692</c:v>
                </c:pt>
                <c:pt idx="340">
                  <c:v>10.2488080432692</c:v>
                </c:pt>
                <c:pt idx="341">
                  <c:v>10.2488080432692</c:v>
                </c:pt>
                <c:pt idx="342">
                  <c:v>10.276874713285901</c:v>
                </c:pt>
                <c:pt idx="343">
                  <c:v>10.2394538085167</c:v>
                </c:pt>
                <c:pt idx="344">
                  <c:v>10.258163269409</c:v>
                </c:pt>
                <c:pt idx="345">
                  <c:v>10.2675184955487</c:v>
                </c:pt>
                <c:pt idx="346">
                  <c:v>10.323661753238699</c:v>
                </c:pt>
                <c:pt idx="347">
                  <c:v>10.3423801408212</c:v>
                </c:pt>
                <c:pt idx="348">
                  <c:v>10.5484134988303</c:v>
                </c:pt>
                <c:pt idx="349">
                  <c:v>10.173986057695499</c:v>
                </c:pt>
                <c:pt idx="350">
                  <c:v>10.417273544136901</c:v>
                </c:pt>
                <c:pt idx="351">
                  <c:v>10.2300995737642</c:v>
                </c:pt>
                <c:pt idx="352">
                  <c:v>10.1178903714793</c:v>
                </c:pt>
                <c:pt idx="353">
                  <c:v>10.323661753238699</c:v>
                </c:pt>
                <c:pt idx="354">
                  <c:v>10.173986057695499</c:v>
                </c:pt>
                <c:pt idx="355">
                  <c:v>10.136586953156099</c:v>
                </c:pt>
                <c:pt idx="356">
                  <c:v>10.099195769638399</c:v>
                </c:pt>
                <c:pt idx="357">
                  <c:v>10.323661753238699</c:v>
                </c:pt>
                <c:pt idx="358">
                  <c:v>10.923636748090001</c:v>
                </c:pt>
                <c:pt idx="359">
                  <c:v>10.8485282711782</c:v>
                </c:pt>
                <c:pt idx="360">
                  <c:v>10.436001860318299</c:v>
                </c:pt>
                <c:pt idx="361">
                  <c:v>10.445367011900901</c:v>
                </c:pt>
                <c:pt idx="362">
                  <c:v>10.4547321634835</c:v>
                </c:pt>
                <c:pt idx="363">
                  <c:v>10.333020947030001</c:v>
                </c:pt>
                <c:pt idx="364">
                  <c:v>10.3423801408212</c:v>
                </c:pt>
                <c:pt idx="365">
                  <c:v>10.3423801408212</c:v>
                </c:pt>
                <c:pt idx="366">
                  <c:v>10.3423801408212</c:v>
                </c:pt>
                <c:pt idx="367">
                  <c:v>10.361100513281199</c:v>
                </c:pt>
                <c:pt idx="368">
                  <c:v>10.5671557327583</c:v>
                </c:pt>
                <c:pt idx="369">
                  <c:v>10.323661753238699</c:v>
                </c:pt>
                <c:pt idx="370">
                  <c:v>10.539043376624299</c:v>
                </c:pt>
                <c:pt idx="371">
                  <c:v>10.7172554753847</c:v>
                </c:pt>
                <c:pt idx="372">
                  <c:v>10.895467574145099</c:v>
                </c:pt>
                <c:pt idx="373">
                  <c:v>10.7359254360744</c:v>
                </c:pt>
                <c:pt idx="374">
                  <c:v>10.5484134988303</c:v>
                </c:pt>
                <c:pt idx="375">
                  <c:v>10.323661753238699</c:v>
                </c:pt>
                <c:pt idx="376">
                  <c:v>10.473464454054399</c:v>
                </c:pt>
                <c:pt idx="377">
                  <c:v>10.473464454054399</c:v>
                </c:pt>
                <c:pt idx="378">
                  <c:v>10.436001860318299</c:v>
                </c:pt>
                <c:pt idx="379">
                  <c:v>10.6702738498764</c:v>
                </c:pt>
                <c:pt idx="380">
                  <c:v>10.6421445720798</c:v>
                </c:pt>
                <c:pt idx="381">
                  <c:v>10.5671557327583</c:v>
                </c:pt>
                <c:pt idx="382">
                  <c:v>10.6233943758625</c:v>
                </c:pt>
                <c:pt idx="383">
                  <c:v>10.5484134988303</c:v>
                </c:pt>
                <c:pt idx="384">
                  <c:v>10.585899956624599</c:v>
                </c:pt>
                <c:pt idx="385">
                  <c:v>10.4828315932533</c:v>
                </c:pt>
                <c:pt idx="386">
                  <c:v>10.5765278446914</c:v>
                </c:pt>
                <c:pt idx="387">
                  <c:v>10.6233943758625</c:v>
                </c:pt>
                <c:pt idx="388">
                  <c:v>10.7922178760428</c:v>
                </c:pt>
                <c:pt idx="389">
                  <c:v>10.7359254360744</c:v>
                </c:pt>
                <c:pt idx="390">
                  <c:v>10.585899956624599</c:v>
                </c:pt>
                <c:pt idx="391">
                  <c:v>10.585899956624599</c:v>
                </c:pt>
                <c:pt idx="392">
                  <c:v>10.6984071122017</c:v>
                </c:pt>
                <c:pt idx="393">
                  <c:v>10.5765278446914</c:v>
                </c:pt>
                <c:pt idx="394">
                  <c:v>10.7171652774766</c:v>
                </c:pt>
                <c:pt idx="395">
                  <c:v>10.7171652774766</c:v>
                </c:pt>
                <c:pt idx="396">
                  <c:v>10.8860785153521</c:v>
                </c:pt>
                <c:pt idx="397">
                  <c:v>10.8860785153521</c:v>
                </c:pt>
                <c:pt idx="398">
                  <c:v>10.942418861232699</c:v>
                </c:pt>
                <c:pt idx="399">
                  <c:v>10.8485282711782</c:v>
                </c:pt>
                <c:pt idx="400">
                  <c:v>11.0363594116951</c:v>
                </c:pt>
                <c:pt idx="401">
                  <c:v>10.8766904551296</c:v>
                </c:pt>
                <c:pt idx="402">
                  <c:v>11.0363594116951</c:v>
                </c:pt>
                <c:pt idx="403">
                  <c:v>10.8297561437408</c:v>
                </c:pt>
                <c:pt idx="404">
                  <c:v>10.8297561437408</c:v>
                </c:pt>
                <c:pt idx="405">
                  <c:v>10.8860785153521</c:v>
                </c:pt>
                <c:pt idx="406">
                  <c:v>10.7171652774766</c:v>
                </c:pt>
                <c:pt idx="407">
                  <c:v>10.7453065122466</c:v>
                </c:pt>
                <c:pt idx="408">
                  <c:v>10.9799890831915</c:v>
                </c:pt>
                <c:pt idx="409">
                  <c:v>11.0363594116951</c:v>
                </c:pt>
                <c:pt idx="410">
                  <c:v>11.017567302217699</c:v>
                </c:pt>
                <c:pt idx="411">
                  <c:v>11.092747745094901</c:v>
                </c:pt>
                <c:pt idx="412">
                  <c:v>11.017567302217699</c:v>
                </c:pt>
                <c:pt idx="413">
                  <c:v>11.111547859304499</c:v>
                </c:pt>
                <c:pt idx="414">
                  <c:v>10.923636748090001</c:v>
                </c:pt>
                <c:pt idx="415">
                  <c:v>10.7922178760428</c:v>
                </c:pt>
                <c:pt idx="416">
                  <c:v>10.998777192858499</c:v>
                </c:pt>
                <c:pt idx="417">
                  <c:v>11.130349975762901</c:v>
                </c:pt>
                <c:pt idx="418">
                  <c:v>10.942418861232699</c:v>
                </c:pt>
                <c:pt idx="419">
                  <c:v>11.111547859304499</c:v>
                </c:pt>
                <c:pt idx="420">
                  <c:v>11.092747745094901</c:v>
                </c:pt>
                <c:pt idx="421">
                  <c:v>11.149154094896399</c:v>
                </c:pt>
                <c:pt idx="422">
                  <c:v>11.356131704056001</c:v>
                </c:pt>
                <c:pt idx="423">
                  <c:v>11.3937900813998</c:v>
                </c:pt>
                <c:pt idx="424">
                  <c:v>11.1679602171318</c:v>
                </c:pt>
                <c:pt idx="425">
                  <c:v>11.2526128177057</c:v>
                </c:pt>
                <c:pt idx="426">
                  <c:v>11.290249117548701</c:v>
                </c:pt>
                <c:pt idx="427">
                  <c:v>11.299659195502301</c:v>
                </c:pt>
                <c:pt idx="428">
                  <c:v>11.1961734077559</c:v>
                </c:pt>
                <c:pt idx="429">
                  <c:v>11.2243906067183</c:v>
                </c:pt>
                <c:pt idx="430">
                  <c:v>11.516477444998451</c:v>
                </c:pt>
                <c:pt idx="431">
                  <c:v>11.808564283278599</c:v>
                </c:pt>
                <c:pt idx="432">
                  <c:v>11.374959888611601</c:v>
                </c:pt>
                <c:pt idx="433">
                  <c:v>11.3373055273047</c:v>
                </c:pt>
                <c:pt idx="434">
                  <c:v>11.4126222828491</c:v>
                </c:pt>
                <c:pt idx="435">
                  <c:v>11.4126222828491</c:v>
                </c:pt>
                <c:pt idx="436">
                  <c:v>11.374959888611601</c:v>
                </c:pt>
                <c:pt idx="437">
                  <c:v>11.374959888611601</c:v>
                </c:pt>
                <c:pt idx="438">
                  <c:v>11.4126222828491</c:v>
                </c:pt>
                <c:pt idx="439">
                  <c:v>11.4314564933879</c:v>
                </c:pt>
                <c:pt idx="440">
                  <c:v>11.4126222828491</c:v>
                </c:pt>
                <c:pt idx="441">
                  <c:v>11.299659195502301</c:v>
                </c:pt>
                <c:pt idx="442">
                  <c:v>11.299659195502301</c:v>
                </c:pt>
                <c:pt idx="443">
                  <c:v>11.4502927134451</c:v>
                </c:pt>
                <c:pt idx="444">
                  <c:v>11.3937900813998</c:v>
                </c:pt>
                <c:pt idx="445">
                  <c:v>11.3467186156804</c:v>
                </c:pt>
                <c:pt idx="446">
                  <c:v>11.356131704056001</c:v>
                </c:pt>
                <c:pt idx="447">
                  <c:v>11.478551063639699</c:v>
                </c:pt>
                <c:pt idx="448">
                  <c:v>11.5068134350159</c:v>
                </c:pt>
                <c:pt idx="449">
                  <c:v>11.5068134350159</c:v>
                </c:pt>
                <c:pt idx="450">
                  <c:v>11.5633522576987</c:v>
                </c:pt>
                <c:pt idx="451">
                  <c:v>11.5633522576987</c:v>
                </c:pt>
                <c:pt idx="452">
                  <c:v>11.4126222828491</c:v>
                </c:pt>
                <c:pt idx="453">
                  <c:v>11.6104820305728</c:v>
                </c:pt>
                <c:pt idx="454">
                  <c:v>11.6764842528027</c:v>
                </c:pt>
                <c:pt idx="455">
                  <c:v>11.5256576974363</c:v>
                </c:pt>
                <c:pt idx="456">
                  <c:v>11.6199091930914</c:v>
                </c:pt>
                <c:pt idx="457">
                  <c:v>11.7047788348775</c:v>
                </c:pt>
                <c:pt idx="458">
                  <c:v>11.7330774484528</c:v>
                </c:pt>
                <c:pt idx="459">
                  <c:v>11.7047788348775</c:v>
                </c:pt>
                <c:pt idx="460">
                  <c:v>11.780252559245101</c:v>
                </c:pt>
                <c:pt idx="461">
                  <c:v>11.657623885035401</c:v>
                </c:pt>
                <c:pt idx="462">
                  <c:v>11.657623885035401</c:v>
                </c:pt>
                <c:pt idx="463">
                  <c:v>11.6104820305728</c:v>
                </c:pt>
                <c:pt idx="464">
                  <c:v>11.7330774484528</c:v>
                </c:pt>
                <c:pt idx="465">
                  <c:v>11.6199091930914</c:v>
                </c:pt>
                <c:pt idx="466">
                  <c:v>11.751945879221299</c:v>
                </c:pt>
                <c:pt idx="467">
                  <c:v>11.723644241266699</c:v>
                </c:pt>
                <c:pt idx="468">
                  <c:v>11.497392309423001</c:v>
                </c:pt>
                <c:pt idx="469">
                  <c:v>11.591628712226999</c:v>
                </c:pt>
                <c:pt idx="470">
                  <c:v>11.7330774484528</c:v>
                </c:pt>
                <c:pt idx="471">
                  <c:v>11.4502927134451</c:v>
                </c:pt>
                <c:pt idx="472">
                  <c:v>11.789688791672701</c:v>
                </c:pt>
                <c:pt idx="473">
                  <c:v>11.789688791672701</c:v>
                </c:pt>
                <c:pt idx="474">
                  <c:v>11.8085632742178</c:v>
                </c:pt>
                <c:pt idx="475">
                  <c:v>11.6764842528027</c:v>
                </c:pt>
                <c:pt idx="476">
                  <c:v>11.8085632742178</c:v>
                </c:pt>
                <c:pt idx="477">
                  <c:v>11.6764842528027</c:v>
                </c:pt>
                <c:pt idx="478">
                  <c:v>11.7330774484528</c:v>
                </c:pt>
                <c:pt idx="479">
                  <c:v>12.044664977704601</c:v>
                </c:pt>
                <c:pt idx="480">
                  <c:v>11.4691309434494</c:v>
                </c:pt>
                <c:pt idx="481">
                  <c:v>11.751945879221299</c:v>
                </c:pt>
                <c:pt idx="482">
                  <c:v>11.827439774884599</c:v>
                </c:pt>
                <c:pt idx="483">
                  <c:v>11.780252559245101</c:v>
                </c:pt>
                <c:pt idx="484">
                  <c:v>11.8368790344947</c:v>
                </c:pt>
                <c:pt idx="485">
                  <c:v>11.9029659674028</c:v>
                </c:pt>
                <c:pt idx="486">
                  <c:v>12.0163158732667</c:v>
                </c:pt>
                <c:pt idx="487">
                  <c:v>11.789688791672701</c:v>
                </c:pt>
                <c:pt idx="488">
                  <c:v>12.073018129196001</c:v>
                </c:pt>
                <c:pt idx="489">
                  <c:v>12.3852067444288</c:v>
                </c:pt>
                <c:pt idx="490">
                  <c:v>11.912409266278701</c:v>
                </c:pt>
                <c:pt idx="491">
                  <c:v>11.969078153826199</c:v>
                </c:pt>
                <c:pt idx="492">
                  <c:v>11.8840813899319</c:v>
                </c:pt>
                <c:pt idx="493">
                  <c:v>11.959631823231399</c:v>
                </c:pt>
                <c:pt idx="494">
                  <c:v>11.940741183620201</c:v>
                </c:pt>
                <c:pt idx="495">
                  <c:v>11.921852565154699</c:v>
                </c:pt>
                <c:pt idx="496">
                  <c:v>12.0163158732667</c:v>
                </c:pt>
                <c:pt idx="497">
                  <c:v>11.8085632742178</c:v>
                </c:pt>
                <c:pt idx="498">
                  <c:v>12.035214601788599</c:v>
                </c:pt>
                <c:pt idx="499">
                  <c:v>11.969078153826199</c:v>
                </c:pt>
                <c:pt idx="500">
                  <c:v>12.2432342493902</c:v>
                </c:pt>
                <c:pt idx="501">
                  <c:v>11.959631823231399</c:v>
                </c:pt>
                <c:pt idx="502">
                  <c:v>12.073018129196001</c:v>
                </c:pt>
                <c:pt idx="503">
                  <c:v>12.177019841970999</c:v>
                </c:pt>
                <c:pt idx="504">
                  <c:v>12.262157286261299</c:v>
                </c:pt>
                <c:pt idx="505">
                  <c:v>12.262157286261299</c:v>
                </c:pt>
                <c:pt idx="506">
                  <c:v>12.0824705290722</c:v>
                </c:pt>
                <c:pt idx="507">
                  <c:v>12.470444669836599</c:v>
                </c:pt>
                <c:pt idx="508">
                  <c:v>12.1108297533111</c:v>
                </c:pt>
                <c:pt idx="509">
                  <c:v>12.2432342493902</c:v>
                </c:pt>
                <c:pt idx="510">
                  <c:v>12.1959357825039</c:v>
                </c:pt>
                <c:pt idx="511">
                  <c:v>12.300009445994201</c:v>
                </c:pt>
                <c:pt idx="512">
                  <c:v>12.2432342493902</c:v>
                </c:pt>
                <c:pt idx="513">
                  <c:v>12.4514992953141</c:v>
                </c:pt>
                <c:pt idx="514">
                  <c:v>12.4514992953141</c:v>
                </c:pt>
                <c:pt idx="515">
                  <c:v>12.318938569726299</c:v>
                </c:pt>
                <c:pt idx="516">
                  <c:v>12.4514992953141</c:v>
                </c:pt>
                <c:pt idx="517">
                  <c:v>12.290545898822501</c:v>
                </c:pt>
                <c:pt idx="518">
                  <c:v>12.5272929950156</c:v>
                </c:pt>
                <c:pt idx="519">
                  <c:v>12.5462465054015</c:v>
                </c:pt>
                <c:pt idx="520">
                  <c:v>12.318938569726299</c:v>
                </c:pt>
                <c:pt idx="521">
                  <c:v>12.356802907097901</c:v>
                </c:pt>
                <c:pt idx="522">
                  <c:v>12.5462465054015</c:v>
                </c:pt>
                <c:pt idx="523">
                  <c:v>12.5462465054015</c:v>
                </c:pt>
                <c:pt idx="524">
                  <c:v>12.6031192486536</c:v>
                </c:pt>
                <c:pt idx="525">
                  <c:v>12.565202050845</c:v>
                </c:pt>
                <c:pt idx="526">
                  <c:v>12.622080901893201</c:v>
                </c:pt>
                <c:pt idx="527">
                  <c:v>12.536769750208499</c:v>
                </c:pt>
                <c:pt idx="528">
                  <c:v>12.707433808123101</c:v>
                </c:pt>
                <c:pt idx="529">
                  <c:v>12.678978084203999</c:v>
                </c:pt>
                <c:pt idx="530">
                  <c:v>12.678978084203999</c:v>
                </c:pt>
                <c:pt idx="531">
                  <c:v>12.565202050845</c:v>
                </c:pt>
                <c:pt idx="532">
                  <c:v>12.678978084203999</c:v>
                </c:pt>
                <c:pt idx="533">
                  <c:v>12.641044591939799</c:v>
                </c:pt>
                <c:pt idx="534">
                  <c:v>12.7169197289489</c:v>
                </c:pt>
                <c:pt idx="535">
                  <c:v>12.584159631783301</c:v>
                </c:pt>
                <c:pt idx="536">
                  <c:v>12.8497797369641</c:v>
                </c:pt>
                <c:pt idx="537">
                  <c:v>12.678978084203999</c:v>
                </c:pt>
                <c:pt idx="538">
                  <c:v>12.868767902867701</c:v>
                </c:pt>
                <c:pt idx="539">
                  <c:v>12.830793613128099</c:v>
                </c:pt>
                <c:pt idx="540">
                  <c:v>12.830793613128099</c:v>
                </c:pt>
                <c:pt idx="541">
                  <c:v>12.868767902867701</c:v>
                </c:pt>
                <c:pt idx="542">
                  <c:v>12.754869529679301</c:v>
                </c:pt>
                <c:pt idx="543">
                  <c:v>12.7169197289489</c:v>
                </c:pt>
                <c:pt idx="544">
                  <c:v>12.906750362635201</c:v>
                </c:pt>
                <c:pt idx="545">
                  <c:v>12.9447409959469</c:v>
                </c:pt>
                <c:pt idx="546">
                  <c:v>12.954240187364199</c:v>
                </c:pt>
                <c:pt idx="547">
                  <c:v>12.878263007073</c:v>
                </c:pt>
                <c:pt idx="548">
                  <c:v>13.0207467972796</c:v>
                </c:pt>
                <c:pt idx="549">
                  <c:v>12.8402866750461</c:v>
                </c:pt>
                <c:pt idx="550">
                  <c:v>13.0587619723442</c:v>
                </c:pt>
                <c:pt idx="551">
                  <c:v>12.982739806321501</c:v>
                </c:pt>
                <c:pt idx="552">
                  <c:v>13.1728566374431</c:v>
                </c:pt>
                <c:pt idx="553">
                  <c:v>13.077772630018201</c:v>
                </c:pt>
                <c:pt idx="554">
                  <c:v>13.049257666961299</c:v>
                </c:pt>
                <c:pt idx="555">
                  <c:v>12.963739378781399</c:v>
                </c:pt>
                <c:pt idx="556">
                  <c:v>12.973239592551399</c:v>
                </c:pt>
                <c:pt idx="557">
                  <c:v>13.0587619723442</c:v>
                </c:pt>
                <c:pt idx="558">
                  <c:v>13.039753361578301</c:v>
                </c:pt>
                <c:pt idx="559">
                  <c:v>12.878263007073</c:v>
                </c:pt>
                <c:pt idx="560">
                  <c:v>13.2109045842108</c:v>
                </c:pt>
                <c:pt idx="561">
                  <c:v>13.1443263137553</c:v>
                </c:pt>
                <c:pt idx="562">
                  <c:v>13.0207467972796</c:v>
                </c:pt>
                <c:pt idx="563">
                  <c:v>13.096785335041</c:v>
                </c:pt>
                <c:pt idx="564">
                  <c:v>13.3250976492003</c:v>
                </c:pt>
                <c:pt idx="565">
                  <c:v>13.9067241424209</c:v>
                </c:pt>
                <c:pt idx="566">
                  <c:v>13.2109045842108</c:v>
                </c:pt>
                <c:pt idx="567">
                  <c:v>13.2013920850196</c:v>
                </c:pt>
                <c:pt idx="568">
                  <c:v>13.382221892480899</c:v>
                </c:pt>
                <c:pt idx="569">
                  <c:v>13.191879585828399</c:v>
                </c:pt>
                <c:pt idx="570">
                  <c:v>13.2584763082475</c:v>
                </c:pt>
                <c:pt idx="571">
                  <c:v>13.2775084851559</c:v>
                </c:pt>
                <c:pt idx="572">
                  <c:v>13.096785335041</c:v>
                </c:pt>
                <c:pt idx="573">
                  <c:v>13.448890469867999</c:v>
                </c:pt>
                <c:pt idx="574">
                  <c:v>13.2394461828834</c:v>
                </c:pt>
                <c:pt idx="575">
                  <c:v>13.287025086551401</c:v>
                </c:pt>
                <c:pt idx="576">
                  <c:v>13.6395102290696</c:v>
                </c:pt>
                <c:pt idx="577">
                  <c:v>13.191879585828399</c:v>
                </c:pt>
                <c:pt idx="578">
                  <c:v>13.2109045842108</c:v>
                </c:pt>
                <c:pt idx="579">
                  <c:v>13.296542714051</c:v>
                </c:pt>
                <c:pt idx="580">
                  <c:v>13.3060603415506</c:v>
                </c:pt>
                <c:pt idx="581">
                  <c:v>13.3536577170829</c:v>
                </c:pt>
                <c:pt idx="582">
                  <c:v>13.287025086551401</c:v>
                </c:pt>
                <c:pt idx="583">
                  <c:v>13.410791203934901</c:v>
                </c:pt>
                <c:pt idx="584">
                  <c:v>13.629974093786901</c:v>
                </c:pt>
                <c:pt idx="585">
                  <c:v>13.534643635010401</c:v>
                </c:pt>
                <c:pt idx="586">
                  <c:v>13.420314992708199</c:v>
                </c:pt>
                <c:pt idx="587">
                  <c:v>13.448890469867999</c:v>
                </c:pt>
                <c:pt idx="588">
                  <c:v>13.87807446867</c:v>
                </c:pt>
                <c:pt idx="589">
                  <c:v>13.3536577170829</c:v>
                </c:pt>
                <c:pt idx="590">
                  <c:v>13.572769641490099</c:v>
                </c:pt>
                <c:pt idx="591">
                  <c:v>13.5918357328006</c:v>
                </c:pt>
                <c:pt idx="592">
                  <c:v>13.725356057487</c:v>
                </c:pt>
                <c:pt idx="593">
                  <c:v>13.696738376523399</c:v>
                </c:pt>
                <c:pt idx="594">
                  <c:v>13.6681206955598</c:v>
                </c:pt>
                <c:pt idx="595">
                  <c:v>13.763523276816001</c:v>
                </c:pt>
                <c:pt idx="596">
                  <c:v>13.6776588917071</c:v>
                </c:pt>
                <c:pt idx="597">
                  <c:v>13.696736314768</c:v>
                </c:pt>
                <c:pt idx="598">
                  <c:v>13.649046364352399</c:v>
                </c:pt>
                <c:pt idx="599">
                  <c:v>13.858977440978901</c:v>
                </c:pt>
                <c:pt idx="600">
                  <c:v>13.629974093786901</c:v>
                </c:pt>
                <c:pt idx="601">
                  <c:v>13.6681206955598</c:v>
                </c:pt>
                <c:pt idx="602">
                  <c:v>13.782609981231399</c:v>
                </c:pt>
                <c:pt idx="603">
                  <c:v>13.763523276816001</c:v>
                </c:pt>
                <c:pt idx="604">
                  <c:v>13.629974093786901</c:v>
                </c:pt>
                <c:pt idx="605">
                  <c:v>13.801698749409001</c:v>
                </c:pt>
                <c:pt idx="606">
                  <c:v>13.801698749409001</c:v>
                </c:pt>
                <c:pt idx="607">
                  <c:v>13.696736314768</c:v>
                </c:pt>
                <c:pt idx="608">
                  <c:v>13.782609981231399</c:v>
                </c:pt>
                <c:pt idx="609">
                  <c:v>13.992700036370801</c:v>
                </c:pt>
                <c:pt idx="610">
                  <c:v>13.944930596681401</c:v>
                </c:pt>
                <c:pt idx="611">
                  <c:v>13.9353779495037</c:v>
                </c:pt>
                <c:pt idx="612">
                  <c:v>13.830336030315699</c:v>
                </c:pt>
                <c:pt idx="613">
                  <c:v>13.8398824788362</c:v>
                </c:pt>
                <c:pt idx="614">
                  <c:v>13.9162747224853</c:v>
                </c:pt>
                <c:pt idx="615">
                  <c:v>14.0118115354226</c:v>
                </c:pt>
                <c:pt idx="616">
                  <c:v>14.1265239971054</c:v>
                </c:pt>
                <c:pt idx="617">
                  <c:v>14.0882782273894</c:v>
                </c:pt>
                <c:pt idx="618">
                  <c:v>14.0691584491372</c:v>
                </c:pt>
                <c:pt idx="619">
                  <c:v>13.858977440978901</c:v>
                </c:pt>
                <c:pt idx="620">
                  <c:v>14.040482922479899</c:v>
                </c:pt>
                <c:pt idx="621">
                  <c:v>14.0691584491372</c:v>
                </c:pt>
                <c:pt idx="622">
                  <c:v>14.030925103602099</c:v>
                </c:pt>
                <c:pt idx="623">
                  <c:v>14.116962036834</c:v>
                </c:pt>
                <c:pt idx="624">
                  <c:v>14.116962036834</c:v>
                </c:pt>
                <c:pt idx="625">
                  <c:v>14.107400076562501</c:v>
                </c:pt>
                <c:pt idx="626">
                  <c:v>14.2508802606218</c:v>
                </c:pt>
                <c:pt idx="627">
                  <c:v>14.2987325677282</c:v>
                </c:pt>
                <c:pt idx="628">
                  <c:v>14.2030404019518</c:v>
                </c:pt>
                <c:pt idx="629">
                  <c:v>14.3178772266764</c:v>
                </c:pt>
                <c:pt idx="630">
                  <c:v>14.2987325677282</c:v>
                </c:pt>
                <c:pt idx="631">
                  <c:v>14.2508802606218</c:v>
                </c:pt>
                <c:pt idx="632">
                  <c:v>14.1839081914407</c:v>
                </c:pt>
                <c:pt idx="633">
                  <c:v>14.1265239971054</c:v>
                </c:pt>
                <c:pt idx="634">
                  <c:v>14.413631675147601</c:v>
                </c:pt>
                <c:pt idx="635">
                  <c:v>14.2604494769745</c:v>
                </c:pt>
                <c:pt idx="636">
                  <c:v>14.337023961939201</c:v>
                </c:pt>
                <c:pt idx="637">
                  <c:v>14.413631675147601</c:v>
                </c:pt>
                <c:pt idx="638">
                  <c:v>14.5477752155207</c:v>
                </c:pt>
                <c:pt idx="639">
                  <c:v>14.3178772266764</c:v>
                </c:pt>
                <c:pt idx="640">
                  <c:v>14.337023961939201</c:v>
                </c:pt>
                <c:pt idx="641">
                  <c:v>14.3944766301206</c:v>
                </c:pt>
                <c:pt idx="642">
                  <c:v>14.404054152634099</c:v>
                </c:pt>
                <c:pt idx="643">
                  <c:v>14.490272645449799</c:v>
                </c:pt>
                <c:pt idx="644">
                  <c:v>14.5094380878307</c:v>
                </c:pt>
                <c:pt idx="645">
                  <c:v>14.2604494769745</c:v>
                </c:pt>
                <c:pt idx="646">
                  <c:v>14.3944766301206</c:v>
                </c:pt>
                <c:pt idx="647">
                  <c:v>14.6052965211563</c:v>
                </c:pt>
                <c:pt idx="648">
                  <c:v>14.4327887987429</c:v>
                </c:pt>
                <c:pt idx="649">
                  <c:v>14.404054152634099</c:v>
                </c:pt>
                <c:pt idx="650">
                  <c:v>14.6724286676147</c:v>
                </c:pt>
                <c:pt idx="651">
                  <c:v>14.451948001357399</c:v>
                </c:pt>
                <c:pt idx="652">
                  <c:v>14.413631675147601</c:v>
                </c:pt>
                <c:pt idx="653">
                  <c:v>14.720395387985601</c:v>
                </c:pt>
                <c:pt idx="654">
                  <c:v>14.576533785930801</c:v>
                </c:pt>
                <c:pt idx="655">
                  <c:v>14.653245523747101</c:v>
                </c:pt>
                <c:pt idx="656">
                  <c:v>14.5190218494339</c:v>
                </c:pt>
                <c:pt idx="657">
                  <c:v>14.7587794018847</c:v>
                </c:pt>
                <c:pt idx="658">
                  <c:v>14.5381904132788</c:v>
                </c:pt>
                <c:pt idx="659">
                  <c:v>14.337023961939201</c:v>
                </c:pt>
                <c:pt idx="660">
                  <c:v>14.5477752155207</c:v>
                </c:pt>
                <c:pt idx="661">
                  <c:v>14.682020760659601</c:v>
                </c:pt>
                <c:pt idx="662">
                  <c:v>14.682020760659601</c:v>
                </c:pt>
                <c:pt idx="663">
                  <c:v>14.5477752155207</c:v>
                </c:pt>
                <c:pt idx="664">
                  <c:v>14.9508184865901</c:v>
                </c:pt>
                <c:pt idx="665">
                  <c:v>14.682020760659601</c:v>
                </c:pt>
                <c:pt idx="666">
                  <c:v>14.3561727739672</c:v>
                </c:pt>
                <c:pt idx="667">
                  <c:v>14.624474455270899</c:v>
                </c:pt>
                <c:pt idx="668">
                  <c:v>14.653245523747101</c:v>
                </c:pt>
                <c:pt idx="669">
                  <c:v>14.6724286676147</c:v>
                </c:pt>
                <c:pt idx="670">
                  <c:v>14.701207031647201</c:v>
                </c:pt>
                <c:pt idx="671">
                  <c:v>14.902789128079799</c:v>
                </c:pt>
                <c:pt idx="672">
                  <c:v>14.7587783585289</c:v>
                </c:pt>
                <c:pt idx="673">
                  <c:v>14.682020760659601</c:v>
                </c:pt>
                <c:pt idx="674">
                  <c:v>14.701207031647201</c:v>
                </c:pt>
                <c:pt idx="675">
                  <c:v>14.902789128079799</c:v>
                </c:pt>
                <c:pt idx="676">
                  <c:v>14.7779729736409</c:v>
                </c:pt>
                <c:pt idx="677">
                  <c:v>14.749182094328701</c:v>
                </c:pt>
                <c:pt idx="678">
                  <c:v>14.979642793260901</c:v>
                </c:pt>
                <c:pt idx="679">
                  <c:v>15.085370978946701</c:v>
                </c:pt>
                <c:pt idx="680">
                  <c:v>14.9892515927217</c:v>
                </c:pt>
                <c:pt idx="681">
                  <c:v>14.8355693437843</c:v>
                </c:pt>
                <c:pt idx="682">
                  <c:v>15.14306774039</c:v>
                </c:pt>
                <c:pt idx="683">
                  <c:v>15.0469169443101</c:v>
                </c:pt>
                <c:pt idx="684">
                  <c:v>14.9508184865901</c:v>
                </c:pt>
                <c:pt idx="685">
                  <c:v>14.931605070636101</c:v>
                </c:pt>
                <c:pt idx="686">
                  <c:v>15.1815427263369</c:v>
                </c:pt>
                <c:pt idx="687">
                  <c:v>15.027693067521</c:v>
                </c:pt>
                <c:pt idx="688">
                  <c:v>15.0661439616284</c:v>
                </c:pt>
                <c:pt idx="689">
                  <c:v>15.0661429146333</c:v>
                </c:pt>
                <c:pt idx="690">
                  <c:v>15.123833391368599</c:v>
                </c:pt>
                <c:pt idx="691">
                  <c:v>15.1719234557821</c:v>
                </c:pt>
                <c:pt idx="692">
                  <c:v>15.085370978946701</c:v>
                </c:pt>
                <c:pt idx="693">
                  <c:v>14.8835809382185</c:v>
                </c:pt>
                <c:pt idx="694">
                  <c:v>15.0469169443101</c:v>
                </c:pt>
                <c:pt idx="695">
                  <c:v>15.1719234557821</c:v>
                </c:pt>
                <c:pt idx="696">
                  <c:v>15.2200260992017</c:v>
                </c:pt>
                <c:pt idx="697">
                  <c:v>15.2200260992017</c:v>
                </c:pt>
                <c:pt idx="698">
                  <c:v>15.027693067521</c:v>
                </c:pt>
                <c:pt idx="699">
                  <c:v>15.1046011377063</c:v>
                </c:pt>
                <c:pt idx="700">
                  <c:v>15.123833391368599</c:v>
                </c:pt>
                <c:pt idx="701">
                  <c:v>15.2970180203166</c:v>
                </c:pt>
                <c:pt idx="702">
                  <c:v>15.14306774039</c:v>
                </c:pt>
                <c:pt idx="703">
                  <c:v>15.306644634226499</c:v>
                </c:pt>
                <c:pt idx="704">
                  <c:v>15.4029370293505</c:v>
                </c:pt>
                <c:pt idx="705">
                  <c:v>15.1623041852272</c:v>
                </c:pt>
                <c:pt idx="706">
                  <c:v>15.431834729669699</c:v>
                </c:pt>
                <c:pt idx="707">
                  <c:v>15.3355265758883</c:v>
                </c:pt>
                <c:pt idx="708">
                  <c:v>15.2970180203166</c:v>
                </c:pt>
                <c:pt idx="709">
                  <c:v>15.451102666640301</c:v>
                </c:pt>
                <c:pt idx="710">
                  <c:v>15.1623041852272</c:v>
                </c:pt>
                <c:pt idx="711">
                  <c:v>15.3644137685259</c:v>
                </c:pt>
                <c:pt idx="712">
                  <c:v>15.1623041852272</c:v>
                </c:pt>
                <c:pt idx="713">
                  <c:v>15.470372706753199</c:v>
                </c:pt>
                <c:pt idx="714">
                  <c:v>15.3644137685259</c:v>
                </c:pt>
                <c:pt idx="715">
                  <c:v>15.3355265758883</c:v>
                </c:pt>
                <c:pt idx="716">
                  <c:v>15.624608795906701</c:v>
                </c:pt>
                <c:pt idx="717">
                  <c:v>15.827248633900799</c:v>
                </c:pt>
                <c:pt idx="718">
                  <c:v>15.7017774004873</c:v>
                </c:pt>
                <c:pt idx="719">
                  <c:v>15.470372706753199</c:v>
                </c:pt>
                <c:pt idx="720">
                  <c:v>15.451102666640301</c:v>
                </c:pt>
                <c:pt idx="721">
                  <c:v>15.5185572743897</c:v>
                </c:pt>
                <c:pt idx="722">
                  <c:v>15.393305163319001</c:v>
                </c:pt>
                <c:pt idx="723">
                  <c:v>15.5667544705263</c:v>
                </c:pt>
                <c:pt idx="724">
                  <c:v>15.7210748232883</c:v>
                </c:pt>
                <c:pt idx="725">
                  <c:v>15.663188881794101</c:v>
                </c:pt>
                <c:pt idx="726">
                  <c:v>15.663188881794101</c:v>
                </c:pt>
                <c:pt idx="727">
                  <c:v>15.576395804833201</c:v>
                </c:pt>
                <c:pt idx="728">
                  <c:v>15.4896448504673</c:v>
                </c:pt>
                <c:pt idx="729">
                  <c:v>15.576395804833201</c:v>
                </c:pt>
                <c:pt idx="730">
                  <c:v>15.6824820868096</c:v>
                </c:pt>
                <c:pt idx="731">
                  <c:v>15.740374355673501</c:v>
                </c:pt>
                <c:pt idx="732">
                  <c:v>15.5474739078119</c:v>
                </c:pt>
                <c:pt idx="733">
                  <c:v>15.7596759981045</c:v>
                </c:pt>
                <c:pt idx="734">
                  <c:v>15.5667544705263</c:v>
                </c:pt>
                <c:pt idx="735">
                  <c:v>15.451103718211399</c:v>
                </c:pt>
                <c:pt idx="736">
                  <c:v>15.470372706753199</c:v>
                </c:pt>
                <c:pt idx="737">
                  <c:v>15.6824820868096</c:v>
                </c:pt>
                <c:pt idx="738">
                  <c:v>15.624608795906701</c:v>
                </c:pt>
                <c:pt idx="739">
                  <c:v>15.7017774004873</c:v>
                </c:pt>
                <c:pt idx="740">
                  <c:v>15.451102666640301</c:v>
                </c:pt>
                <c:pt idx="741">
                  <c:v>15.8948466151785</c:v>
                </c:pt>
                <c:pt idx="742">
                  <c:v>15.5667544705263</c:v>
                </c:pt>
                <c:pt idx="743">
                  <c:v>15.624608795906701</c:v>
                </c:pt>
                <c:pt idx="744">
                  <c:v>15.8369036775154</c:v>
                </c:pt>
                <c:pt idx="745">
                  <c:v>15.827248633900799</c:v>
                </c:pt>
                <c:pt idx="746">
                  <c:v>15.6824820868096</c:v>
                </c:pt>
                <c:pt idx="747">
                  <c:v>15.875530189499401</c:v>
                </c:pt>
                <c:pt idx="748">
                  <c:v>15.7596759981045</c:v>
                </c:pt>
                <c:pt idx="749">
                  <c:v>15.7982856149491</c:v>
                </c:pt>
                <c:pt idx="750">
                  <c:v>15.672835484301901</c:v>
                </c:pt>
                <c:pt idx="751">
                  <c:v>15.856215877099199</c:v>
                </c:pt>
                <c:pt idx="752">
                  <c:v>15.7210748232883</c:v>
                </c:pt>
                <c:pt idx="753">
                  <c:v>15.8658730332993</c:v>
                </c:pt>
                <c:pt idx="754">
                  <c:v>15.6824820868096</c:v>
                </c:pt>
                <c:pt idx="755">
                  <c:v>15.856215877099199</c:v>
                </c:pt>
                <c:pt idx="756">
                  <c:v>15.875530189499401</c:v>
                </c:pt>
                <c:pt idx="757">
                  <c:v>16.049454154183699</c:v>
                </c:pt>
                <c:pt idx="758">
                  <c:v>16.0301208056107</c:v>
                </c:pt>
                <c:pt idx="759">
                  <c:v>16.049454154183699</c:v>
                </c:pt>
                <c:pt idx="760">
                  <c:v>16.1074669064398</c:v>
                </c:pt>
                <c:pt idx="761">
                  <c:v>15.991460458950501</c:v>
                </c:pt>
                <c:pt idx="762">
                  <c:v>16.407503791760298</c:v>
                </c:pt>
                <c:pt idx="763">
                  <c:v>16.204197209839599</c:v>
                </c:pt>
                <c:pt idx="764">
                  <c:v>16.126808727584098</c:v>
                </c:pt>
                <c:pt idx="765">
                  <c:v>16.068789620203699</c:v>
                </c:pt>
                <c:pt idx="766">
                  <c:v>16.204249178325849</c:v>
                </c:pt>
                <c:pt idx="767">
                  <c:v>16.339708736447999</c:v>
                </c:pt>
                <c:pt idx="768">
                  <c:v>16.281619630691701</c:v>
                </c:pt>
                <c:pt idx="769">
                  <c:v>16.213873420993</c:v>
                </c:pt>
                <c:pt idx="770">
                  <c:v>16.262260842107199</c:v>
                </c:pt>
                <c:pt idx="771">
                  <c:v>16.223549632146501</c:v>
                </c:pt>
                <c:pt idx="772">
                  <c:v>16.262260842107199</c:v>
                </c:pt>
                <c:pt idx="773">
                  <c:v>16.136480697807901</c:v>
                </c:pt>
                <c:pt idx="774">
                  <c:v>16.4559443199194</c:v>
                </c:pt>
                <c:pt idx="775">
                  <c:v>16.088127204134299</c:v>
                </c:pt>
                <c:pt idx="776">
                  <c:v>16.223549632146501</c:v>
                </c:pt>
                <c:pt idx="777">
                  <c:v>16.339708736447999</c:v>
                </c:pt>
                <c:pt idx="778">
                  <c:v>16.1074669064398</c:v>
                </c:pt>
                <c:pt idx="779">
                  <c:v>16.223549632146501</c:v>
                </c:pt>
                <c:pt idx="780">
                  <c:v>16.300980542299399</c:v>
                </c:pt>
                <c:pt idx="781">
                  <c:v>16.436566407346501</c:v>
                </c:pt>
                <c:pt idx="782">
                  <c:v>16.320343577396201</c:v>
                </c:pt>
                <c:pt idx="783">
                  <c:v>16.407503791760298</c:v>
                </c:pt>
                <c:pt idx="784">
                  <c:v>16.494706527192999</c:v>
                </c:pt>
                <c:pt idx="785">
                  <c:v>16.3590760199207</c:v>
                </c:pt>
                <c:pt idx="786">
                  <c:v>16.417190621526899</c:v>
                </c:pt>
                <c:pt idx="787">
                  <c:v>16.591649296263601</c:v>
                </c:pt>
                <c:pt idx="788">
                  <c:v>16.494706527192999</c:v>
                </c:pt>
                <c:pt idx="789">
                  <c:v>16.388131195137198</c:v>
                </c:pt>
                <c:pt idx="790">
                  <c:v>16.649840519880598</c:v>
                </c:pt>
                <c:pt idx="791">
                  <c:v>16.659541188735901</c:v>
                </c:pt>
                <c:pt idx="792">
                  <c:v>16.6692418575911</c:v>
                </c:pt>
                <c:pt idx="793">
                  <c:v>16.688645327668102</c:v>
                </c:pt>
                <c:pt idx="794">
                  <c:v>16.979953581958501</c:v>
                </c:pt>
                <c:pt idx="795">
                  <c:v>16.7274586667974</c:v>
                </c:pt>
                <c:pt idx="796">
                  <c:v>16.834239636819799</c:v>
                </c:pt>
                <c:pt idx="797">
                  <c:v>16.737163601792499</c:v>
                </c:pt>
                <c:pt idx="798">
                  <c:v>16.6692418575911</c:v>
                </c:pt>
                <c:pt idx="799">
                  <c:v>16.9216534639808</c:v>
                </c:pt>
                <c:pt idx="800">
                  <c:v>16.8051109540922</c:v>
                </c:pt>
                <c:pt idx="801">
                  <c:v>16.688645327668102</c:v>
                </c:pt>
                <c:pt idx="802">
                  <c:v>16.863372592259701</c:v>
                </c:pt>
                <c:pt idx="803">
                  <c:v>16.960518070041601</c:v>
                </c:pt>
                <c:pt idx="804">
                  <c:v>16.8439499097694</c:v>
                </c:pt>
                <c:pt idx="805">
                  <c:v>16.8051109540922</c:v>
                </c:pt>
                <c:pt idx="806">
                  <c:v>17.0382729589085</c:v>
                </c:pt>
                <c:pt idx="807">
                  <c:v>16.698348129124302</c:v>
                </c:pt>
                <c:pt idx="808">
                  <c:v>16.902224368894998</c:v>
                </c:pt>
                <c:pt idx="809">
                  <c:v>16.979953581958501</c:v>
                </c:pt>
                <c:pt idx="810">
                  <c:v>16.8051109540922</c:v>
                </c:pt>
                <c:pt idx="811">
                  <c:v>16.970235826</c:v>
                </c:pt>
                <c:pt idx="812">
                  <c:v>16.960518070041601</c:v>
                </c:pt>
                <c:pt idx="813">
                  <c:v>16.941084697539399</c:v>
                </c:pt>
                <c:pt idx="814">
                  <c:v>17.018831025920601</c:v>
                </c:pt>
                <c:pt idx="815">
                  <c:v>17.203616160096999</c:v>
                </c:pt>
                <c:pt idx="816">
                  <c:v>16.979953581958501</c:v>
                </c:pt>
                <c:pt idx="817">
                  <c:v>17.252275651431098</c:v>
                </c:pt>
                <c:pt idx="818">
                  <c:v>17.135514752784498</c:v>
                </c:pt>
                <c:pt idx="819">
                  <c:v>16.979953581958501</c:v>
                </c:pt>
                <c:pt idx="820">
                  <c:v>17.154969540651301</c:v>
                </c:pt>
                <c:pt idx="821">
                  <c:v>17.154969540651301</c:v>
                </c:pt>
                <c:pt idx="822">
                  <c:v>17.271743311186999</c:v>
                </c:pt>
                <c:pt idx="823">
                  <c:v>17.154969540651301</c:v>
                </c:pt>
                <c:pt idx="824">
                  <c:v>17.154969540651301</c:v>
                </c:pt>
                <c:pt idx="825">
                  <c:v>17.193885549255501</c:v>
                </c:pt>
                <c:pt idx="826">
                  <c:v>17.252275651431098</c:v>
                </c:pt>
                <c:pt idx="827">
                  <c:v>17.203616160096999</c:v>
                </c:pt>
                <c:pt idx="828">
                  <c:v>17.291213117914101</c:v>
                </c:pt>
                <c:pt idx="829">
                  <c:v>17.544516195433602</c:v>
                </c:pt>
                <c:pt idx="830">
                  <c:v>17.369113824007002</c:v>
                </c:pt>
                <c:pt idx="831">
                  <c:v>17.525018434928</c:v>
                </c:pt>
                <c:pt idx="832">
                  <c:v>17.4665380703503</c:v>
                </c:pt>
                <c:pt idx="833">
                  <c:v>17.603022400548401</c:v>
                </c:pt>
                <c:pt idx="834">
                  <c:v>17.369113824007002</c:v>
                </c:pt>
                <c:pt idx="835">
                  <c:v>17.3885943726963</c:v>
                </c:pt>
                <c:pt idx="836">
                  <c:v>17.544516195433602</c:v>
                </c:pt>
                <c:pt idx="837">
                  <c:v>17.651792656387101</c:v>
                </c:pt>
                <c:pt idx="838">
                  <c:v>17.5835181777679</c:v>
                </c:pt>
                <c:pt idx="839">
                  <c:v>17.739612327917801</c:v>
                </c:pt>
                <c:pt idx="840">
                  <c:v>17.681060846870899</c:v>
                </c:pt>
                <c:pt idx="841">
                  <c:v>17.661548001057302</c:v>
                </c:pt>
                <c:pt idx="842">
                  <c:v>17.622528778372601</c:v>
                </c:pt>
                <c:pt idx="843">
                  <c:v>17.525018434928</c:v>
                </c:pt>
                <c:pt idx="844">
                  <c:v>17.525018434928</c:v>
                </c:pt>
                <c:pt idx="845">
                  <c:v>17.739612327917801</c:v>
                </c:pt>
                <c:pt idx="846">
                  <c:v>17.603022400548401</c:v>
                </c:pt>
                <c:pt idx="847">
                  <c:v>17.544516195433602</c:v>
                </c:pt>
                <c:pt idx="848">
                  <c:v>17.798183234394301</c:v>
                </c:pt>
                <c:pt idx="849">
                  <c:v>17.681060846870899</c:v>
                </c:pt>
                <c:pt idx="850">
                  <c:v>17.895844614501801</c:v>
                </c:pt>
                <c:pt idx="851">
                  <c:v>17.7786574397254</c:v>
                </c:pt>
                <c:pt idx="852">
                  <c:v>17.603022400548401</c:v>
                </c:pt>
                <c:pt idx="853">
                  <c:v>17.798183234394301</c:v>
                </c:pt>
                <c:pt idx="854">
                  <c:v>17.8177111888767</c:v>
                </c:pt>
                <c:pt idx="855">
                  <c:v>17.8177111888767</c:v>
                </c:pt>
                <c:pt idx="856">
                  <c:v>17.9153833752233</c:v>
                </c:pt>
                <c:pt idx="857">
                  <c:v>17.895844614501801</c:v>
                </c:pt>
                <c:pt idx="858">
                  <c:v>17.8763080159849</c:v>
                </c:pt>
                <c:pt idx="859">
                  <c:v>17.9935600497293</c:v>
                </c:pt>
                <c:pt idx="860">
                  <c:v>17.8860763152434</c:v>
                </c:pt>
                <c:pt idx="861">
                  <c:v>18.013109628656199</c:v>
                </c:pt>
                <c:pt idx="862">
                  <c:v>17.9935600497293</c:v>
                </c:pt>
                <c:pt idx="863">
                  <c:v>18.150017330219502</c:v>
                </c:pt>
                <c:pt idx="864">
                  <c:v>18.228297997644901</c:v>
                </c:pt>
                <c:pt idx="865">
                  <c:v>18.013109628656199</c:v>
                </c:pt>
                <c:pt idx="866">
                  <c:v>17.954467385194398</c:v>
                </c:pt>
                <c:pt idx="867">
                  <c:v>18.3066133908859</c:v>
                </c:pt>
                <c:pt idx="868">
                  <c:v>18.1695842432147</c:v>
                </c:pt>
                <c:pt idx="869">
                  <c:v>18.2087245764464</c:v>
                </c:pt>
                <c:pt idx="870">
                  <c:v>18.228297997644901</c:v>
                </c:pt>
                <c:pt idx="871">
                  <c:v>18.228297997644901</c:v>
                </c:pt>
                <c:pt idx="872">
                  <c:v>18.287031285345499</c:v>
                </c:pt>
                <c:pt idx="873">
                  <c:v>18.384963540765401</c:v>
                </c:pt>
                <c:pt idx="874">
                  <c:v>18.247873589206499</c:v>
                </c:pt>
                <c:pt idx="875">
                  <c:v>18.3066133908859</c:v>
                </c:pt>
                <c:pt idx="876">
                  <c:v>18.1793687841724</c:v>
                </c:pt>
                <c:pt idx="877">
                  <c:v>18.365372743173499</c:v>
                </c:pt>
                <c:pt idx="878">
                  <c:v>18.3751681419695</c:v>
                </c:pt>
                <c:pt idx="879">
                  <c:v>18.4437489807841</c:v>
                </c:pt>
                <c:pt idx="880">
                  <c:v>18.424151659088</c:v>
                </c:pt>
                <c:pt idx="881">
                  <c:v>18.561378616886099</c:v>
                </c:pt>
                <c:pt idx="882">
                  <c:v>18.5025540018081</c:v>
                </c:pt>
                <c:pt idx="883">
                  <c:v>18.482950151660901</c:v>
                </c:pt>
                <c:pt idx="884">
                  <c:v>18.482950151660901</c:v>
                </c:pt>
                <c:pt idx="885">
                  <c:v>18.561378616886099</c:v>
                </c:pt>
                <c:pt idx="886">
                  <c:v>18.630032389144201</c:v>
                </c:pt>
                <c:pt idx="887">
                  <c:v>18.541768233936999</c:v>
                </c:pt>
                <c:pt idx="888">
                  <c:v>18.679086681465702</c:v>
                </c:pt>
                <c:pt idx="889">
                  <c:v>18.737970157130299</c:v>
                </c:pt>
                <c:pt idx="890">
                  <c:v>18.5221600290722</c:v>
                </c:pt>
                <c:pt idx="891">
                  <c:v>18.365372743173499</c:v>
                </c:pt>
                <c:pt idx="892">
                  <c:v>18.679086681465702</c:v>
                </c:pt>
                <c:pt idx="893">
                  <c:v>18.600605918973599</c:v>
                </c:pt>
                <c:pt idx="894">
                  <c:v>18.659463219841602</c:v>
                </c:pt>
                <c:pt idx="895">
                  <c:v>18.8165120213189</c:v>
                </c:pt>
                <c:pt idx="896">
                  <c:v>18.787055000297599</c:v>
                </c:pt>
                <c:pt idx="897">
                  <c:v>18.8950888434989</c:v>
                </c:pt>
                <c:pt idx="898">
                  <c:v>18.954044420042301</c:v>
                </c:pt>
                <c:pt idx="899">
                  <c:v>18.8165120213189</c:v>
                </c:pt>
                <c:pt idx="900">
                  <c:v>19.0425149900246</c:v>
                </c:pt>
                <c:pt idx="901">
                  <c:v>18.737970157130299</c:v>
                </c:pt>
                <c:pt idx="902">
                  <c:v>18.836152948336899</c:v>
                </c:pt>
                <c:pt idx="903">
                  <c:v>18.836152948336899</c:v>
                </c:pt>
                <c:pt idx="904">
                  <c:v>18.8165120213189</c:v>
                </c:pt>
                <c:pt idx="905">
                  <c:v>19.327887632913299</c:v>
                </c:pt>
                <c:pt idx="906">
                  <c:v>18.796873279175301</c:v>
                </c:pt>
                <c:pt idx="907">
                  <c:v>18.885265101219701</c:v>
                </c:pt>
                <c:pt idx="908">
                  <c:v>18.8950888434989</c:v>
                </c:pt>
                <c:pt idx="909">
                  <c:v>19.0916840445704</c:v>
                </c:pt>
                <c:pt idx="910">
                  <c:v>19.1507053207601</c:v>
                </c:pt>
                <c:pt idx="911">
                  <c:v>19.0720146698837</c:v>
                </c:pt>
                <c:pt idx="912">
                  <c:v>19.2097463354072</c:v>
                </c:pt>
                <c:pt idx="913">
                  <c:v>18.9638725374225</c:v>
                </c:pt>
                <c:pt idx="914">
                  <c:v>19.0326824936447</c:v>
                </c:pt>
                <c:pt idx="915">
                  <c:v>19.0720146698837</c:v>
                </c:pt>
                <c:pt idx="916">
                  <c:v>19.022851092380499</c:v>
                </c:pt>
                <c:pt idx="917">
                  <c:v>19.190063803214599</c:v>
                </c:pt>
                <c:pt idx="918">
                  <c:v>19.1507053207601</c:v>
                </c:pt>
                <c:pt idx="919">
                  <c:v>19.0523474864045</c:v>
                </c:pt>
                <c:pt idx="920">
                  <c:v>19.0720146698837</c:v>
                </c:pt>
                <c:pt idx="921">
                  <c:v>18.973700654802698</c:v>
                </c:pt>
                <c:pt idx="922">
                  <c:v>19.0720146698837</c:v>
                </c:pt>
                <c:pt idx="923">
                  <c:v>19.0621810781441</c:v>
                </c:pt>
                <c:pt idx="924">
                  <c:v>19.170383465161901</c:v>
                </c:pt>
                <c:pt idx="925">
                  <c:v>19.672918955278501</c:v>
                </c:pt>
                <c:pt idx="926">
                  <c:v>18.993359078331601</c:v>
                </c:pt>
                <c:pt idx="927">
                  <c:v>19.0621810781441</c:v>
                </c:pt>
                <c:pt idx="928">
                  <c:v>19.0916840445704</c:v>
                </c:pt>
                <c:pt idx="929">
                  <c:v>19.308191925600202</c:v>
                </c:pt>
                <c:pt idx="930">
                  <c:v>19.2392745231992</c:v>
                </c:pt>
                <c:pt idx="931">
                  <c:v>19.268807101718298</c:v>
                </c:pt>
                <c:pt idx="932">
                  <c:v>19.308191925600202</c:v>
                </c:pt>
                <c:pt idx="933">
                  <c:v>19.1310293695201</c:v>
                </c:pt>
                <c:pt idx="934">
                  <c:v>19.327887632913299</c:v>
                </c:pt>
                <c:pt idx="935">
                  <c:v>19.2097463354072</c:v>
                </c:pt>
                <c:pt idx="936">
                  <c:v>19.367285640735499</c:v>
                </c:pt>
                <c:pt idx="937">
                  <c:v>19.318039779256701</c:v>
                </c:pt>
                <c:pt idx="938">
                  <c:v>19.377136791480499</c:v>
                </c:pt>
                <c:pt idx="939">
                  <c:v>19.406692442755801</c:v>
                </c:pt>
                <c:pt idx="940">
                  <c:v>19.288498415365201</c:v>
                </c:pt>
                <c:pt idx="941">
                  <c:v>19.327887632913299</c:v>
                </c:pt>
                <c:pt idx="942">
                  <c:v>19.386987942225499</c:v>
                </c:pt>
                <c:pt idx="943">
                  <c:v>19.308191925600202</c:v>
                </c:pt>
                <c:pt idx="944">
                  <c:v>19.268807101718298</c:v>
                </c:pt>
                <c:pt idx="945">
                  <c:v>19.190063803214599</c:v>
                </c:pt>
                <c:pt idx="946">
                  <c:v>19.327887632913299</c:v>
                </c:pt>
                <c:pt idx="947">
                  <c:v>19.377136791480499</c:v>
                </c:pt>
                <c:pt idx="948">
                  <c:v>19.268807101718298</c:v>
                </c:pt>
                <c:pt idx="949">
                  <c:v>19.327887632913299</c:v>
                </c:pt>
                <c:pt idx="950">
                  <c:v>19.298345170482701</c:v>
                </c:pt>
                <c:pt idx="951">
                  <c:v>19.406692442755801</c:v>
                </c:pt>
                <c:pt idx="952">
                  <c:v>19.485532445101502</c:v>
                </c:pt>
                <c:pt idx="953">
                  <c:v>19.584131985401601</c:v>
                </c:pt>
                <c:pt idx="954">
                  <c:v>19.663051285919401</c:v>
                </c:pt>
                <c:pt idx="955">
                  <c:v>19.702524169777199</c:v>
                </c:pt>
                <c:pt idx="956">
                  <c:v>19.623587225775601</c:v>
                </c:pt>
                <c:pt idx="957">
                  <c:v>19.722263921832099</c:v>
                </c:pt>
                <c:pt idx="958">
                  <c:v>19.663051285919401</c:v>
                </c:pt>
                <c:pt idx="959">
                  <c:v>19.505247948200701</c:v>
                </c:pt>
                <c:pt idx="960">
                  <c:v>19.8209958031137</c:v>
                </c:pt>
                <c:pt idx="961">
                  <c:v>19.564407671396602</c:v>
                </c:pt>
                <c:pt idx="962">
                  <c:v>19.8209958031137</c:v>
                </c:pt>
                <c:pt idx="963">
                  <c:v>19.8209958031137</c:v>
                </c:pt>
                <c:pt idx="964">
                  <c:v>19.742005881295601</c:v>
                </c:pt>
                <c:pt idx="965">
                  <c:v>19.7321349015638</c:v>
                </c:pt>
                <c:pt idx="966">
                  <c:v>19.742005881295601</c:v>
                </c:pt>
                <c:pt idx="967">
                  <c:v>19.6038585033637</c:v>
                </c:pt>
                <c:pt idx="968">
                  <c:v>19.8012450090764</c:v>
                </c:pt>
                <c:pt idx="969">
                  <c:v>19.702524169777199</c:v>
                </c:pt>
                <c:pt idx="970">
                  <c:v>19.702524169777199</c:v>
                </c:pt>
                <c:pt idx="971">
                  <c:v>19.8012450090764</c:v>
                </c:pt>
                <c:pt idx="972">
                  <c:v>19.8605040213201</c:v>
                </c:pt>
                <c:pt idx="973">
                  <c:v>19.8209958031137</c:v>
                </c:pt>
                <c:pt idx="974">
                  <c:v>19.840748807030099</c:v>
                </c:pt>
                <c:pt idx="975">
                  <c:v>19.8209958031137</c:v>
                </c:pt>
                <c:pt idx="976">
                  <c:v>19.840748807030099</c:v>
                </c:pt>
                <c:pt idx="977">
                  <c:v>19.840748807030099</c:v>
                </c:pt>
                <c:pt idx="978">
                  <c:v>19.959313265696199</c:v>
                </c:pt>
                <c:pt idx="979">
                  <c:v>19.722263921832099</c:v>
                </c:pt>
                <c:pt idx="980">
                  <c:v>19.8802614464784</c:v>
                </c:pt>
                <c:pt idx="981">
                  <c:v>19.8012450090764</c:v>
                </c:pt>
                <c:pt idx="982">
                  <c:v>19.761750048661501</c:v>
                </c:pt>
                <c:pt idx="983">
                  <c:v>20.058177843694899</c:v>
                </c:pt>
                <c:pt idx="984">
                  <c:v>20.018625368494501</c:v>
                </c:pt>
                <c:pt idx="985">
                  <c:v>19.9988524533908</c:v>
                </c:pt>
                <c:pt idx="986">
                  <c:v>19.761750048661501</c:v>
                </c:pt>
                <c:pt idx="987">
                  <c:v>19.900021083000102</c:v>
                </c:pt>
                <c:pt idx="988">
                  <c:v>19.890141264739299</c:v>
                </c:pt>
                <c:pt idx="989">
                  <c:v>20.226375070030102</c:v>
                </c:pt>
                <c:pt idx="990">
                  <c:v>19.959313265696199</c:v>
                </c:pt>
                <c:pt idx="991">
                  <c:v>20.176888464990601</c:v>
                </c:pt>
                <c:pt idx="992">
                  <c:v>20.038400498430398</c:v>
                </c:pt>
                <c:pt idx="993">
                  <c:v>20.315485153119301</c:v>
                </c:pt>
                <c:pt idx="994">
                  <c:v>20.2956789633506</c:v>
                </c:pt>
                <c:pt idx="995">
                  <c:v>20.315485153119301</c:v>
                </c:pt>
                <c:pt idx="996">
                  <c:v>20.236273722819799</c:v>
                </c:pt>
                <c:pt idx="997">
                  <c:v>20.137309387968401</c:v>
                </c:pt>
                <c:pt idx="998">
                  <c:v>20.147203602646599</c:v>
                </c:pt>
                <c:pt idx="999">
                  <c:v>20.196681331463299</c:v>
                </c:pt>
                <c:pt idx="1000">
                  <c:v>20.176888464990601</c:v>
                </c:pt>
                <c:pt idx="1001">
                  <c:v>20.1076311793096</c:v>
                </c:pt>
                <c:pt idx="1002">
                  <c:v>20.058177843694899</c:v>
                </c:pt>
                <c:pt idx="1003">
                  <c:v>20.018625368494501</c:v>
                </c:pt>
                <c:pt idx="1004">
                  <c:v>20.137309387968401</c:v>
                </c:pt>
                <c:pt idx="1005">
                  <c:v>20.374917058181001</c:v>
                </c:pt>
                <c:pt idx="1006">
                  <c:v>20.196681331463299</c:v>
                </c:pt>
                <c:pt idx="1007">
                  <c:v>20.315485153119301</c:v>
                </c:pt>
                <c:pt idx="1008">
                  <c:v>20.434368977354801</c:v>
                </c:pt>
                <c:pt idx="1009">
                  <c:v>20.315485153119301</c:v>
                </c:pt>
                <c:pt idx="1010">
                  <c:v>20.454190733656901</c:v>
                </c:pt>
                <c:pt idx="1011">
                  <c:v>20.3947321401164</c:v>
                </c:pt>
                <c:pt idx="1012">
                  <c:v>20.5533329119901</c:v>
                </c:pt>
                <c:pt idx="1013">
                  <c:v>20.533500021746502</c:v>
                </c:pt>
                <c:pt idx="1014">
                  <c:v>20.6723770650635</c:v>
                </c:pt>
                <c:pt idx="1015">
                  <c:v>20.573168030523298</c:v>
                </c:pt>
                <c:pt idx="1016">
                  <c:v>20.5533329119901</c:v>
                </c:pt>
                <c:pt idx="1017">
                  <c:v>20.692225563855299</c:v>
                </c:pt>
                <c:pt idx="1018">
                  <c:v>20.593005377846598</c:v>
                </c:pt>
                <c:pt idx="1019">
                  <c:v>20.533500021746502</c:v>
                </c:pt>
                <c:pt idx="1020">
                  <c:v>20.593005377846598</c:v>
                </c:pt>
                <c:pt idx="1021">
                  <c:v>20.632686760867902</c:v>
                </c:pt>
                <c:pt idx="1022">
                  <c:v>20.771641882026898</c:v>
                </c:pt>
                <c:pt idx="1023">
                  <c:v>20.831227573873999</c:v>
                </c:pt>
                <c:pt idx="1024">
                  <c:v>20.890833383562502</c:v>
                </c:pt>
                <c:pt idx="1025">
                  <c:v>20.6723770650635</c:v>
                </c:pt>
                <c:pt idx="1026">
                  <c:v>20.493840924125301</c:v>
                </c:pt>
                <c:pt idx="1027">
                  <c:v>20.6723770650635</c:v>
                </c:pt>
                <c:pt idx="1028">
                  <c:v>20.513669359291601</c:v>
                </c:pt>
                <c:pt idx="1029">
                  <c:v>20.692225563855299</c:v>
                </c:pt>
                <c:pt idx="1030">
                  <c:v>20.622765857664501</c:v>
                </c:pt>
                <c:pt idx="1031">
                  <c:v>20.731929257336201</c:v>
                </c:pt>
                <c:pt idx="1032">
                  <c:v>20.682301314459401</c:v>
                </c:pt>
                <c:pt idx="1033">
                  <c:v>20.791501544831899</c:v>
                </c:pt>
                <c:pt idx="1034">
                  <c:v>20.6723770650635</c:v>
                </c:pt>
                <c:pt idx="1035">
                  <c:v>20.890833383562502</c:v>
                </c:pt>
                <c:pt idx="1036">
                  <c:v>20.771641882026898</c:v>
                </c:pt>
                <c:pt idx="1037">
                  <c:v>20.960399219535699</c:v>
                </c:pt>
                <c:pt idx="1038">
                  <c:v>20.930581773310099</c:v>
                </c:pt>
                <c:pt idx="1039">
                  <c:v>20.861028242647901</c:v>
                </c:pt>
                <c:pt idx="1040">
                  <c:v>21.029991918579</c:v>
                </c:pt>
                <c:pt idx="1041">
                  <c:v>20.9504593246815</c:v>
                </c:pt>
                <c:pt idx="1042">
                  <c:v>20.930581773310099</c:v>
                </c:pt>
                <c:pt idx="1043">
                  <c:v>20.890833383562502</c:v>
                </c:pt>
                <c:pt idx="1044">
                  <c:v>21.069771655637499</c:v>
                </c:pt>
                <c:pt idx="1045">
                  <c:v>21.129458072722102</c:v>
                </c:pt>
                <c:pt idx="1046">
                  <c:v>21.2488914783269</c:v>
                </c:pt>
                <c:pt idx="1047">
                  <c:v>20.980280128664599</c:v>
                </c:pt>
                <c:pt idx="1048">
                  <c:v>21.069771655637499</c:v>
                </c:pt>
                <c:pt idx="1049">
                  <c:v>21.2090713648575</c:v>
                </c:pt>
                <c:pt idx="1050">
                  <c:v>21.129458072722102</c:v>
                </c:pt>
                <c:pt idx="1051">
                  <c:v>21.149358030170699</c:v>
                </c:pt>
                <c:pt idx="1052">
                  <c:v>21.2488914783269</c:v>
                </c:pt>
                <c:pt idx="1053">
                  <c:v>21.468062794270899</c:v>
                </c:pt>
                <c:pt idx="1054">
                  <c:v>21.169260231005499</c:v>
                </c:pt>
                <c:pt idx="1055">
                  <c:v>21.2090713648575</c:v>
                </c:pt>
                <c:pt idx="1056">
                  <c:v>21.2289802988868</c:v>
                </c:pt>
                <c:pt idx="1057">
                  <c:v>21.348481074423301</c:v>
                </c:pt>
                <c:pt idx="1058">
                  <c:v>21.378369192725302</c:v>
                </c:pt>
                <c:pt idx="1059">
                  <c:v>21.338519867375599</c:v>
                </c:pt>
                <c:pt idx="1060">
                  <c:v>21.278762739575001</c:v>
                </c:pt>
                <c:pt idx="1061">
                  <c:v>21.468062794270899</c:v>
                </c:pt>
                <c:pt idx="1062">
                  <c:v>21.2289802988868</c:v>
                </c:pt>
                <c:pt idx="1063">
                  <c:v>21.2389358886069</c:v>
                </c:pt>
                <c:pt idx="1064">
                  <c:v>21.408261809455301</c:v>
                </c:pt>
                <c:pt idx="1065">
                  <c:v>21.378369192725302</c:v>
                </c:pt>
                <c:pt idx="1066">
                  <c:v>21.298679534821801</c:v>
                </c:pt>
                <c:pt idx="1067">
                  <c:v>21.468062794270899</c:v>
                </c:pt>
                <c:pt idx="1068">
                  <c:v>21.488000958199599</c:v>
                </c:pt>
                <c:pt idx="1069">
                  <c:v>21.428193220407199</c:v>
                </c:pt>
                <c:pt idx="1070">
                  <c:v>21.308638494177899</c:v>
                </c:pt>
                <c:pt idx="1071">
                  <c:v>21.428193220407199</c:v>
                </c:pt>
                <c:pt idx="1072">
                  <c:v>21.587725568159801</c:v>
                </c:pt>
                <c:pt idx="1073">
                  <c:v>21.527884042593399</c:v>
                </c:pt>
                <c:pt idx="1074">
                  <c:v>21.468062794270899</c:v>
                </c:pt>
                <c:pt idx="1075">
                  <c:v>21.687506542001501</c:v>
                </c:pt>
                <c:pt idx="1076">
                  <c:v>21.757387076695</c:v>
                </c:pt>
                <c:pt idx="1077">
                  <c:v>21.677526188532902</c:v>
                </c:pt>
                <c:pt idx="1078">
                  <c:v>21.867254535454101</c:v>
                </c:pt>
                <c:pt idx="1079">
                  <c:v>21.9272112255595</c:v>
                </c:pt>
                <c:pt idx="1080">
                  <c:v>21.807318200701399</c:v>
                </c:pt>
                <c:pt idx="1081">
                  <c:v>21.887237836434</c:v>
                </c:pt>
                <c:pt idx="1082">
                  <c:v>21.867254535454101</c:v>
                </c:pt>
                <c:pt idx="1083">
                  <c:v>21.7673719459052</c:v>
                </c:pt>
                <c:pt idx="1084">
                  <c:v>21.9472013147297</c:v>
                </c:pt>
                <c:pt idx="1085">
                  <c:v>22.077192379675999</c:v>
                </c:pt>
                <c:pt idx="1086">
                  <c:v>21.697488024022601</c:v>
                </c:pt>
                <c:pt idx="1087">
                  <c:v>21.967193667655099</c:v>
                </c:pt>
                <c:pt idx="1088">
                  <c:v>21.787343943473701</c:v>
                </c:pt>
                <c:pt idx="1089">
                  <c:v>21.867254535454101</c:v>
                </c:pt>
                <c:pt idx="1090">
                  <c:v>22.137220422717899</c:v>
                </c:pt>
                <c:pt idx="1091">
                  <c:v>22.0671894065609</c:v>
                </c:pt>
                <c:pt idx="1092">
                  <c:v>21.807318200701399</c:v>
                </c:pt>
                <c:pt idx="1093">
                  <c:v>22.0671894065609</c:v>
                </c:pt>
                <c:pt idx="1094">
                  <c:v>21.987188284848202</c:v>
                </c:pt>
                <c:pt idx="1095">
                  <c:v>21.987188284848202</c:v>
                </c:pt>
                <c:pt idx="1096">
                  <c:v>22.0271843140901</c:v>
                </c:pt>
                <c:pt idx="1097">
                  <c:v>22.087195352790999</c:v>
                </c:pt>
                <c:pt idx="1098">
                  <c:v>22.0471857271651</c:v>
                </c:pt>
                <c:pt idx="1099">
                  <c:v>21.807318200701399</c:v>
                </c:pt>
                <c:pt idx="1100">
                  <c:v>21.9072233996317</c:v>
                </c:pt>
                <c:pt idx="1101">
                  <c:v>21.967193667655099</c:v>
                </c:pt>
                <c:pt idx="1102">
                  <c:v>21.9472013147297</c:v>
                </c:pt>
                <c:pt idx="1103">
                  <c:v>22.187259104445801</c:v>
                </c:pt>
                <c:pt idx="1104">
                  <c:v>22.1472267976262</c:v>
                </c:pt>
                <c:pt idx="1105">
                  <c:v>21.887237836434</c:v>
                </c:pt>
                <c:pt idx="1106">
                  <c:v>22.0271843140901</c:v>
                </c:pt>
                <c:pt idx="1107">
                  <c:v>22.227300490945101</c:v>
                </c:pt>
                <c:pt idx="1108">
                  <c:v>22.3675169056716</c:v>
                </c:pt>
                <c:pt idx="1109">
                  <c:v>22.087195352790999</c:v>
                </c:pt>
                <c:pt idx="1110">
                  <c:v>22.0471857271651</c:v>
                </c:pt>
                <c:pt idx="1111">
                  <c:v>22.337461438782</c:v>
                </c:pt>
                <c:pt idx="1112">
                  <c:v>22.2573377758027</c:v>
                </c:pt>
                <c:pt idx="1113">
                  <c:v>22.267350961243601</c:v>
                </c:pt>
                <c:pt idx="1114">
                  <c:v>22.287379604105698</c:v>
                </c:pt>
                <c:pt idx="1115">
                  <c:v>22.347479169730601</c:v>
                </c:pt>
                <c:pt idx="1116">
                  <c:v>22.237312540653399</c:v>
                </c:pt>
                <c:pt idx="1117">
                  <c:v>22.187259104445801</c:v>
                </c:pt>
                <c:pt idx="1118">
                  <c:v>22.3875569161725</c:v>
                </c:pt>
                <c:pt idx="1119">
                  <c:v>22.3675169056716</c:v>
                </c:pt>
                <c:pt idx="1120">
                  <c:v>22.3875569161725</c:v>
                </c:pt>
                <c:pt idx="1121">
                  <c:v>22.3675169056716</c:v>
                </c:pt>
                <c:pt idx="1122">
                  <c:v>22.3274437078333</c:v>
                </c:pt>
                <c:pt idx="1123">
                  <c:v>22.487791105158401</c:v>
                </c:pt>
                <c:pt idx="1124">
                  <c:v>22.417621482335001</c:v>
                </c:pt>
                <c:pt idx="1125">
                  <c:v>22.537929833555399</c:v>
                </c:pt>
                <c:pt idx="1126">
                  <c:v>22.507844773870598</c:v>
                </c:pt>
                <c:pt idx="1127">
                  <c:v>22.628214646023501</c:v>
                </c:pt>
                <c:pt idx="1128">
                  <c:v>22.668356181512198</c:v>
                </c:pt>
                <c:pt idx="1129">
                  <c:v>22.768749970011399</c:v>
                </c:pt>
                <c:pt idx="1130">
                  <c:v>22.658320227188501</c:v>
                </c:pt>
                <c:pt idx="1131">
                  <c:v>22.708506846301699</c:v>
                </c:pt>
                <c:pt idx="1132">
                  <c:v>22.6482842728647</c:v>
                </c:pt>
                <c:pt idx="1133">
                  <c:v>22.688430372484799</c:v>
                </c:pt>
                <c:pt idx="1134">
                  <c:v>22.909397255232101</c:v>
                </c:pt>
                <c:pt idx="1135">
                  <c:v>22.708506846301699</c:v>
                </c:pt>
                <c:pt idx="1136">
                  <c:v>22.8692008815798</c:v>
                </c:pt>
                <c:pt idx="1137">
                  <c:v>22.8491061263002</c:v>
                </c:pt>
                <c:pt idx="1138">
                  <c:v>22.728585603481999</c:v>
                </c:pt>
                <c:pt idx="1139">
                  <c:v>22.728585603481999</c:v>
                </c:pt>
                <c:pt idx="1140">
                  <c:v>22.8290136580239</c:v>
                </c:pt>
                <c:pt idx="1141">
                  <c:v>22.8692008815798</c:v>
                </c:pt>
                <c:pt idx="1142">
                  <c:v>22.788835580399901</c:v>
                </c:pt>
                <c:pt idx="1143">
                  <c:v>22.798879528315201</c:v>
                </c:pt>
                <c:pt idx="1144">
                  <c:v>22.778792775205599</c:v>
                </c:pt>
                <c:pt idx="1145">
                  <c:v>22.8692008815798</c:v>
                </c:pt>
                <c:pt idx="1146">
                  <c:v>22.889297924383499</c:v>
                </c:pt>
                <c:pt idx="1147">
                  <c:v>22.8089234762306</c:v>
                </c:pt>
                <c:pt idx="1148">
                  <c:v>22.919448064939399</c:v>
                </c:pt>
                <c:pt idx="1149">
                  <c:v>22.8089234762306</c:v>
                </c:pt>
                <c:pt idx="1150">
                  <c:v>22.688430372484799</c:v>
                </c:pt>
                <c:pt idx="1151">
                  <c:v>23.030041318459102</c:v>
                </c:pt>
                <c:pt idx="1152">
                  <c:v>23.1507678827615</c:v>
                </c:pt>
                <c:pt idx="1153">
                  <c:v>22.949602783148599</c:v>
                </c:pt>
                <c:pt idx="1154">
                  <c:v>22.9697089812591</c:v>
                </c:pt>
                <c:pt idx="1155">
                  <c:v>22.8491061263002</c:v>
                </c:pt>
                <c:pt idx="1156">
                  <c:v>22.999872858946102</c:v>
                </c:pt>
                <c:pt idx="1157">
                  <c:v>23.019984783425802</c:v>
                </c:pt>
                <c:pt idx="1158">
                  <c:v>23.090394280924301</c:v>
                </c:pt>
                <c:pt idx="1159">
                  <c:v>23.009928248392502</c:v>
                </c:pt>
                <c:pt idx="1160">
                  <c:v>23.019984783425802</c:v>
                </c:pt>
                <c:pt idx="1161">
                  <c:v>22.949602783148599</c:v>
                </c:pt>
                <c:pt idx="1162">
                  <c:v>23.1507678827615</c:v>
                </c:pt>
                <c:pt idx="1163">
                  <c:v>23.342087565779199</c:v>
                </c:pt>
                <c:pt idx="1164">
                  <c:v>23.009928248392502</c:v>
                </c:pt>
                <c:pt idx="1165">
                  <c:v>23.2111621380919</c:v>
                </c:pt>
                <c:pt idx="1166">
                  <c:v>23.1910284239436</c:v>
                </c:pt>
                <c:pt idx="1167">
                  <c:v>23.231298148643301</c:v>
                </c:pt>
                <c:pt idx="1168">
                  <c:v>23.251436456121802</c:v>
                </c:pt>
                <c:pt idx="1169">
                  <c:v>23.33201266579</c:v>
                </c:pt>
                <c:pt idx="1170">
                  <c:v>23.231298148643301</c:v>
                </c:pt>
                <c:pt idx="1171">
                  <c:v>23.1910284239436</c:v>
                </c:pt>
                <c:pt idx="1172">
                  <c:v>23.311865165360899</c:v>
                </c:pt>
                <c:pt idx="1173">
                  <c:v>23.362238515794601</c:v>
                </c:pt>
                <c:pt idx="1174">
                  <c:v>23.321938915575501</c:v>
                </c:pt>
                <c:pt idx="1175">
                  <c:v>23.372314565820801</c:v>
                </c:pt>
                <c:pt idx="1176">
                  <c:v>23.402547317361002</c:v>
                </c:pt>
                <c:pt idx="1177">
                  <c:v>23.674872433050599</c:v>
                </c:pt>
                <c:pt idx="1178">
                  <c:v>23.432784671676099</c:v>
                </c:pt>
                <c:pt idx="1179">
                  <c:v>23.533614231969299</c:v>
                </c:pt>
                <c:pt idx="1180">
                  <c:v>23.473109585583401</c:v>
                </c:pt>
                <c:pt idx="1181">
                  <c:v>23.594139621620499</c:v>
                </c:pt>
                <c:pt idx="1182">
                  <c:v>23.513443712402299</c:v>
                </c:pt>
                <c:pt idx="1183">
                  <c:v>23.513443712402299</c:v>
                </c:pt>
                <c:pt idx="1184">
                  <c:v>23.553787056343399</c:v>
                </c:pt>
                <c:pt idx="1185">
                  <c:v>23.614319363577501</c:v>
                </c:pt>
                <c:pt idx="1186">
                  <c:v>23.796040915719601</c:v>
                </c:pt>
                <c:pt idx="1187">
                  <c:v>23.573962186051599</c:v>
                </c:pt>
                <c:pt idx="1188">
                  <c:v>23.7152526876454</c:v>
                </c:pt>
                <c:pt idx="1189">
                  <c:v>23.614319363577501</c:v>
                </c:pt>
                <c:pt idx="1190">
                  <c:v>23.473109585583401</c:v>
                </c:pt>
                <c:pt idx="1191">
                  <c:v>23.463027781431101</c:v>
                </c:pt>
                <c:pt idx="1192">
                  <c:v>23.573962186051599</c:v>
                </c:pt>
                <c:pt idx="1193">
                  <c:v>23.735446279010699</c:v>
                </c:pt>
                <c:pt idx="1194">
                  <c:v>23.624410388013601</c:v>
                </c:pt>
                <c:pt idx="1195">
                  <c:v>23.695061405834799</c:v>
                </c:pt>
                <c:pt idx="1196">
                  <c:v>23.7152526876454</c:v>
                </c:pt>
                <c:pt idx="1197">
                  <c:v>23.735446279010699</c:v>
                </c:pt>
                <c:pt idx="1198">
                  <c:v>23.654685768764999</c:v>
                </c:pt>
                <c:pt idx="1199">
                  <c:v>23.695061405834799</c:v>
                </c:pt>
                <c:pt idx="1200">
                  <c:v>23.816243750589599</c:v>
                </c:pt>
                <c:pt idx="1201">
                  <c:v>23.765741286489099</c:v>
                </c:pt>
                <c:pt idx="1202">
                  <c:v>23.957728365893399</c:v>
                </c:pt>
                <c:pt idx="1203">
                  <c:v>23.7758403925191</c:v>
                </c:pt>
                <c:pt idx="1204">
                  <c:v>23.695061405834799</c:v>
                </c:pt>
                <c:pt idx="1205">
                  <c:v>23.886972173928601</c:v>
                </c:pt>
                <c:pt idx="1206">
                  <c:v>24.119564034215902</c:v>
                </c:pt>
                <c:pt idx="1207">
                  <c:v>23.937509334511599</c:v>
                </c:pt>
                <c:pt idx="1208">
                  <c:v>23.897078217349002</c:v>
                </c:pt>
                <c:pt idx="1209">
                  <c:v>24.038627655804198</c:v>
                </c:pt>
                <c:pt idx="1210">
                  <c:v>24.099326460706301</c:v>
                </c:pt>
                <c:pt idx="1211">
                  <c:v>24.058858272032001</c:v>
                </c:pt>
                <c:pt idx="1212">
                  <c:v>23.876866130508201</c:v>
                </c:pt>
                <c:pt idx="1213">
                  <c:v>24.058858272032001</c:v>
                </c:pt>
                <c:pt idx="1214">
                  <c:v>24.038627655804198</c:v>
                </c:pt>
                <c:pt idx="1215">
                  <c:v>23.977949713183001</c:v>
                </c:pt>
                <c:pt idx="1216">
                  <c:v>24.261292043000701</c:v>
                </c:pt>
                <c:pt idx="1217">
                  <c:v>24.119564034215902</c:v>
                </c:pt>
                <c:pt idx="1218">
                  <c:v>24.2005375351509</c:v>
                </c:pt>
                <c:pt idx="1219">
                  <c:v>23.998173376910799</c:v>
                </c:pt>
                <c:pt idx="1220">
                  <c:v>24.180290677818199</c:v>
                </c:pt>
                <c:pt idx="1221">
                  <c:v>24.180290677818199</c:v>
                </c:pt>
                <c:pt idx="1222">
                  <c:v>24.220786714770199</c:v>
                </c:pt>
                <c:pt idx="1223">
                  <c:v>24.119564034215902</c:v>
                </c:pt>
                <c:pt idx="1224">
                  <c:v>24.301806666774301</c:v>
                </c:pt>
                <c:pt idx="1225">
                  <c:v>24.048742963918102</c:v>
                </c:pt>
                <c:pt idx="1226">
                  <c:v>24.301806666774301</c:v>
                </c:pt>
                <c:pt idx="1227">
                  <c:v>24.322067465823199</c:v>
                </c:pt>
                <c:pt idx="1228">
                  <c:v>24.281548192677999</c:v>
                </c:pt>
                <c:pt idx="1229">
                  <c:v>24.1600461422398</c:v>
                </c:pt>
                <c:pt idx="1230">
                  <c:v>24.1904141064845</c:v>
                </c:pt>
                <c:pt idx="1231">
                  <c:v>24.281548192677999</c:v>
                </c:pt>
                <c:pt idx="1232">
                  <c:v>24.342330590358301</c:v>
                </c:pt>
                <c:pt idx="1233">
                  <c:v>24.261292043000701</c:v>
                </c:pt>
                <c:pt idx="1234">
                  <c:v>24.281548192677999</c:v>
                </c:pt>
                <c:pt idx="1235">
                  <c:v>24.3828638180231</c:v>
                </c:pt>
                <c:pt idx="1236">
                  <c:v>24.342330590358301</c:v>
                </c:pt>
                <c:pt idx="1237">
                  <c:v>24.3828638180231</c:v>
                </c:pt>
                <c:pt idx="1238">
                  <c:v>24.180290677818199</c:v>
                </c:pt>
                <c:pt idx="1239">
                  <c:v>24.423406354042001</c:v>
                </c:pt>
                <c:pt idx="1240">
                  <c:v>24.352463315635902</c:v>
                </c:pt>
                <c:pt idx="1241">
                  <c:v>24.4740979116403</c:v>
                </c:pt>
                <c:pt idx="1242">
                  <c:v>24.403133922220999</c:v>
                </c:pt>
                <c:pt idx="1243">
                  <c:v>24.392998870122099</c:v>
                </c:pt>
                <c:pt idx="1244">
                  <c:v>24.5450898550008</c:v>
                </c:pt>
                <c:pt idx="1245">
                  <c:v>24.626258809220602</c:v>
                </c:pt>
                <c:pt idx="1246">
                  <c:v>24.707465099667399</c:v>
                </c:pt>
                <c:pt idx="1247">
                  <c:v>24.666857285269099</c:v>
                </c:pt>
                <c:pt idx="1248">
                  <c:v>24.6059630717358</c:v>
                </c:pt>
                <c:pt idx="1249">
                  <c:v>24.5450898550008</c:v>
                </c:pt>
                <c:pt idx="1250">
                  <c:v>24.646556880219499</c:v>
                </c:pt>
                <c:pt idx="1251">
                  <c:v>24.585669667228299</c:v>
                </c:pt>
                <c:pt idx="1252">
                  <c:v>24.565378595161999</c:v>
                </c:pt>
                <c:pt idx="1253">
                  <c:v>24.524803446208701</c:v>
                </c:pt>
                <c:pt idx="1254">
                  <c:v>24.707465099667399</c:v>
                </c:pt>
                <c:pt idx="1255">
                  <c:v>24.707465099667399</c:v>
                </c:pt>
                <c:pt idx="1256">
                  <c:v>24.626258809220602</c:v>
                </c:pt>
                <c:pt idx="1257">
                  <c:v>24.687160024905999</c:v>
                </c:pt>
                <c:pt idx="1258">
                  <c:v>24.727772510090499</c:v>
                </c:pt>
                <c:pt idx="1259">
                  <c:v>24.788708760704701</c:v>
                </c:pt>
                <c:pt idx="1260">
                  <c:v>24.727772510090499</c:v>
                </c:pt>
                <c:pt idx="1261">
                  <c:v>24.8293446159465</c:v>
                </c:pt>
                <c:pt idx="1262">
                  <c:v>24.707465099667399</c:v>
                </c:pt>
                <c:pt idx="1263">
                  <c:v>24.666857285269099</c:v>
                </c:pt>
                <c:pt idx="1264">
                  <c:v>24.7480822567126</c:v>
                </c:pt>
                <c:pt idx="1265">
                  <c:v>24.778551550388102</c:v>
                </c:pt>
                <c:pt idx="1266">
                  <c:v>24.768394340071499</c:v>
                </c:pt>
                <c:pt idx="1267">
                  <c:v>24.8090255191503</c:v>
                </c:pt>
                <c:pt idx="1268">
                  <c:v>24.920809795719201</c:v>
                </c:pt>
                <c:pt idx="1269">
                  <c:v>24.8090255191503</c:v>
                </c:pt>
                <c:pt idx="1270">
                  <c:v>24.951308332243499</c:v>
                </c:pt>
                <c:pt idx="1271">
                  <c:v>24.8293446159465</c:v>
                </c:pt>
                <c:pt idx="1272">
                  <c:v>24.930975194032801</c:v>
                </c:pt>
                <c:pt idx="1273">
                  <c:v>24.930975194032801</c:v>
                </c:pt>
                <c:pt idx="1274">
                  <c:v>24.910644397405601</c:v>
                </c:pt>
                <c:pt idx="1275">
                  <c:v>24.880152884283</c:v>
                </c:pt>
                <c:pt idx="1276">
                  <c:v>24.910644397405601</c:v>
                </c:pt>
                <c:pt idx="1277">
                  <c:v>25.175127551469298</c:v>
                </c:pt>
                <c:pt idx="1278">
                  <c:v>25.327894712140498</c:v>
                </c:pt>
                <c:pt idx="1279">
                  <c:v>25.114057799697999</c:v>
                </c:pt>
                <c:pt idx="1280">
                  <c:v>25.0326643117101</c:v>
                </c:pt>
                <c:pt idx="1281">
                  <c:v>25.358463661047399</c:v>
                </c:pt>
                <c:pt idx="1282">
                  <c:v>25.297330467505802</c:v>
                </c:pt>
                <c:pt idx="1283">
                  <c:v>25.093705909385701</c:v>
                </c:pt>
                <c:pt idx="1284">
                  <c:v>25.093705909385701</c:v>
                </c:pt>
                <c:pt idx="1285">
                  <c:v>25.0733563649774</c:v>
                </c:pt>
                <c:pt idx="1286">
                  <c:v>25.185308191139001</c:v>
                </c:pt>
                <c:pt idx="1287">
                  <c:v>25.154768620198499</c:v>
                </c:pt>
                <c:pt idx="1288">
                  <c:v>25.195488830808799</c:v>
                </c:pt>
                <c:pt idx="1289">
                  <c:v>25.338083577640202</c:v>
                </c:pt>
                <c:pt idx="1290">
                  <c:v>25.338083577640202</c:v>
                </c:pt>
                <c:pt idx="1291">
                  <c:v>25.399230887257499</c:v>
                </c:pt>
                <c:pt idx="1292">
                  <c:v>25.195488830808799</c:v>
                </c:pt>
                <c:pt idx="1293">
                  <c:v>25.358463661047399</c:v>
                </c:pt>
                <c:pt idx="1294">
                  <c:v>25.215852458758999</c:v>
                </c:pt>
                <c:pt idx="1295">
                  <c:v>25.480793592482001</c:v>
                </c:pt>
                <c:pt idx="1296">
                  <c:v>25.419618031147401</c:v>
                </c:pt>
                <c:pt idx="1297">
                  <c:v>25.083531137181499</c:v>
                </c:pt>
                <c:pt idx="1298">
                  <c:v>25.276957439692701</c:v>
                </c:pt>
                <c:pt idx="1299">
                  <c:v>25.4400075296188</c:v>
                </c:pt>
                <c:pt idx="1300">
                  <c:v>25.4400075296188</c:v>
                </c:pt>
                <c:pt idx="1301">
                  <c:v>25.175127551469298</c:v>
                </c:pt>
                <c:pt idx="1302">
                  <c:v>25.358463661047399</c:v>
                </c:pt>
                <c:pt idx="1303">
                  <c:v>25.215852458758999</c:v>
                </c:pt>
                <c:pt idx="1304">
                  <c:v>25.3482736193438</c:v>
                </c:pt>
                <c:pt idx="1305">
                  <c:v>25.358463661047399</c:v>
                </c:pt>
                <c:pt idx="1306">
                  <c:v>25.480793592482001</c:v>
                </c:pt>
                <c:pt idx="1307">
                  <c:v>25.480793592482001</c:v>
                </c:pt>
                <c:pt idx="1308">
                  <c:v>25.541990359742801</c:v>
                </c:pt>
                <c:pt idx="1309">
                  <c:v>25.378846097405301</c:v>
                </c:pt>
                <c:pt idx="1310">
                  <c:v>25.419618031147401</c:v>
                </c:pt>
                <c:pt idx="1311">
                  <c:v>25.297330467505802</c:v>
                </c:pt>
                <c:pt idx="1312">
                  <c:v>25.378846097405301</c:v>
                </c:pt>
                <c:pt idx="1313">
                  <c:v>25.358463661047399</c:v>
                </c:pt>
                <c:pt idx="1314">
                  <c:v>25.501190157962299</c:v>
                </c:pt>
                <c:pt idx="1315">
                  <c:v>25.276957439692701</c:v>
                </c:pt>
                <c:pt idx="1316">
                  <c:v>25.307518157073201</c:v>
                </c:pt>
                <c:pt idx="1317">
                  <c:v>25.501190157962299</c:v>
                </c:pt>
                <c:pt idx="1318">
                  <c:v>25.521589080201</c:v>
                </c:pt>
                <c:pt idx="1319">
                  <c:v>25.480793592482001</c:v>
                </c:pt>
                <c:pt idx="1320">
                  <c:v>25.582799992915401</c:v>
                </c:pt>
                <c:pt idx="1321">
                  <c:v>25.582799992915401</c:v>
                </c:pt>
                <c:pt idx="1322">
                  <c:v>25.4400075296188</c:v>
                </c:pt>
                <c:pt idx="1323">
                  <c:v>25.593004170276</c:v>
                </c:pt>
                <c:pt idx="1324">
                  <c:v>25.664447570885201</c:v>
                </c:pt>
                <c:pt idx="1325">
                  <c:v>25.521589080201</c:v>
                </c:pt>
                <c:pt idx="1326">
                  <c:v>25.8789525894435</c:v>
                </c:pt>
                <c:pt idx="1327">
                  <c:v>25.644032136075602</c:v>
                </c:pt>
                <c:pt idx="1328">
                  <c:v>25.725708044226199</c:v>
                </c:pt>
                <c:pt idx="1329">
                  <c:v>25.8278560956314</c:v>
                </c:pt>
                <c:pt idx="1330">
                  <c:v>25.940287554592199</c:v>
                </c:pt>
                <c:pt idx="1331">
                  <c:v>25.8891733080515</c:v>
                </c:pt>
                <c:pt idx="1332">
                  <c:v>25.582799992915401</c:v>
                </c:pt>
                <c:pt idx="1333">
                  <c:v>25.786989782412199</c:v>
                </c:pt>
                <c:pt idx="1334">
                  <c:v>25.8482928002115</c:v>
                </c:pt>
                <c:pt idx="1335">
                  <c:v>25.8585123355235</c:v>
                </c:pt>
                <c:pt idx="1336">
                  <c:v>25.725708044226199</c:v>
                </c:pt>
                <c:pt idx="1337">
                  <c:v>25.970962733799102</c:v>
                </c:pt>
                <c:pt idx="1338">
                  <c:v>25.8278560956314</c:v>
                </c:pt>
                <c:pt idx="1339">
                  <c:v>25.746132926798602</c:v>
                </c:pt>
                <c:pt idx="1340">
                  <c:v>25.7665601726783</c:v>
                </c:pt>
                <c:pt idx="1341">
                  <c:v>25.991416012199799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86-41BD-85FC-DA794305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750"/>
        <c:axId val="17389931"/>
      </c:scatterChart>
      <c:valAx>
        <c:axId val="58297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Dye Processed (mg)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89931"/>
        <c:crosses val="autoZero"/>
        <c:crossBetween val="midCat"/>
      </c:valAx>
      <c:valAx>
        <c:axId val="17389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Product Concentration (mg/L)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2975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A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Change in Product Concentration with Amount of Dye Processed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 Rate Effect (Degredation)'!$AR$8</c:f>
              <c:strCache>
                <c:ptCount val="1"/>
                <c:pt idx="0">
                  <c:v>5 ml/min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(Degredation)'!$B$164:$B$1345</c:f>
              <c:numCache>
                <c:formatCode>0.00</c:formatCode>
                <c:ptCount val="1182"/>
                <c:pt idx="0">
                  <c:v>20.045387962984652</c:v>
                </c:pt>
                <c:pt idx="1">
                  <c:v>20.143906481503457</c:v>
                </c:pt>
                <c:pt idx="2">
                  <c:v>20.242425000022227</c:v>
                </c:pt>
                <c:pt idx="3">
                  <c:v>20.340943518540996</c:v>
                </c:pt>
                <c:pt idx="4">
                  <c:v>20.439462037059801</c:v>
                </c:pt>
                <c:pt idx="5">
                  <c:v>20.537980555578571</c:v>
                </c:pt>
                <c:pt idx="6">
                  <c:v>20.63649907409734</c:v>
                </c:pt>
                <c:pt idx="7">
                  <c:v>20.735017592616149</c:v>
                </c:pt>
                <c:pt idx="8">
                  <c:v>20.833536111134919</c:v>
                </c:pt>
                <c:pt idx="9">
                  <c:v>20.93205462965372</c:v>
                </c:pt>
                <c:pt idx="10">
                  <c:v>21.030573148172493</c:v>
                </c:pt>
                <c:pt idx="11">
                  <c:v>21.129091666691259</c:v>
                </c:pt>
                <c:pt idx="12">
                  <c:v>21.227610185210068</c:v>
                </c:pt>
                <c:pt idx="13">
                  <c:v>21.326128703728838</c:v>
                </c:pt>
                <c:pt idx="14">
                  <c:v>21.424647222247607</c:v>
                </c:pt>
                <c:pt idx="15">
                  <c:v>21.523165740766409</c:v>
                </c:pt>
                <c:pt idx="16">
                  <c:v>21.621684259285182</c:v>
                </c:pt>
                <c:pt idx="17">
                  <c:v>21.720202777803951</c:v>
                </c:pt>
                <c:pt idx="18">
                  <c:v>21.818721296322757</c:v>
                </c:pt>
                <c:pt idx="19">
                  <c:v>21.91723981484153</c:v>
                </c:pt>
                <c:pt idx="20">
                  <c:v>22.015758333360296</c:v>
                </c:pt>
                <c:pt idx="21">
                  <c:v>22.114276851879101</c:v>
                </c:pt>
                <c:pt idx="22">
                  <c:v>22.212795370397874</c:v>
                </c:pt>
                <c:pt idx="23">
                  <c:v>22.311313888916676</c:v>
                </c:pt>
                <c:pt idx="24">
                  <c:v>22.409832407435449</c:v>
                </c:pt>
                <c:pt idx="25">
                  <c:v>22.508350925954215</c:v>
                </c:pt>
                <c:pt idx="26">
                  <c:v>22.60686944447302</c:v>
                </c:pt>
                <c:pt idx="27">
                  <c:v>22.705387962991793</c:v>
                </c:pt>
                <c:pt idx="28">
                  <c:v>22.803906481510563</c:v>
                </c:pt>
                <c:pt idx="29">
                  <c:v>22.902425000029368</c:v>
                </c:pt>
                <c:pt idx="30">
                  <c:v>23.000943518548137</c:v>
                </c:pt>
                <c:pt idx="31">
                  <c:v>23.099462037066903</c:v>
                </c:pt>
                <c:pt idx="32">
                  <c:v>23.197980555585712</c:v>
                </c:pt>
                <c:pt idx="33">
                  <c:v>23.296499074104485</c:v>
                </c:pt>
                <c:pt idx="34">
                  <c:v>23.395017592623287</c:v>
                </c:pt>
                <c:pt idx="35">
                  <c:v>23.493536111142056</c:v>
                </c:pt>
                <c:pt idx="36">
                  <c:v>23.592054629660829</c:v>
                </c:pt>
                <c:pt idx="37">
                  <c:v>23.690573148179631</c:v>
                </c:pt>
                <c:pt idx="38">
                  <c:v>23.789091666698404</c:v>
                </c:pt>
                <c:pt idx="39">
                  <c:v>23.887610185217177</c:v>
                </c:pt>
                <c:pt idx="40">
                  <c:v>23.986128703735979</c:v>
                </c:pt>
                <c:pt idx="41">
                  <c:v>24.084647222254745</c:v>
                </c:pt>
                <c:pt idx="42">
                  <c:v>24.183165740773514</c:v>
                </c:pt>
                <c:pt idx="43">
                  <c:v>24.281684259292323</c:v>
                </c:pt>
                <c:pt idx="44">
                  <c:v>24.380202777811093</c:v>
                </c:pt>
                <c:pt idx="45">
                  <c:v>24.478721296329898</c:v>
                </c:pt>
                <c:pt idx="46">
                  <c:v>24.577239814848667</c:v>
                </c:pt>
                <c:pt idx="47">
                  <c:v>24.675758333367437</c:v>
                </c:pt>
                <c:pt idx="48">
                  <c:v>24.774276851886242</c:v>
                </c:pt>
                <c:pt idx="49">
                  <c:v>24.872795370405015</c:v>
                </c:pt>
                <c:pt idx="50">
                  <c:v>24.971313888923785</c:v>
                </c:pt>
                <c:pt idx="51">
                  <c:v>25.069832407442583</c:v>
                </c:pt>
                <c:pt idx="52">
                  <c:v>25.168350925961356</c:v>
                </c:pt>
                <c:pt idx="53">
                  <c:v>25.266869444480125</c:v>
                </c:pt>
                <c:pt idx="54">
                  <c:v>25.365387962998931</c:v>
                </c:pt>
                <c:pt idx="55">
                  <c:v>25.463906481517704</c:v>
                </c:pt>
                <c:pt idx="56">
                  <c:v>25.562425000036512</c:v>
                </c:pt>
                <c:pt idx="57">
                  <c:v>25.660943518555275</c:v>
                </c:pt>
                <c:pt idx="58">
                  <c:v>25.759462037074048</c:v>
                </c:pt>
                <c:pt idx="59">
                  <c:v>25.857980555592853</c:v>
                </c:pt>
                <c:pt idx="60">
                  <c:v>25.956499074111623</c:v>
                </c:pt>
                <c:pt idx="61">
                  <c:v>26.055017592630396</c:v>
                </c:pt>
                <c:pt idx="62">
                  <c:v>26.153536111149194</c:v>
                </c:pt>
                <c:pt idx="63">
                  <c:v>26.252054629667967</c:v>
                </c:pt>
                <c:pt idx="64">
                  <c:v>26.35057314818674</c:v>
                </c:pt>
                <c:pt idx="65">
                  <c:v>26.449091666705542</c:v>
                </c:pt>
                <c:pt idx="66">
                  <c:v>26.547610185224315</c:v>
                </c:pt>
                <c:pt idx="67">
                  <c:v>26.646128703743077</c:v>
                </c:pt>
                <c:pt idx="68">
                  <c:v>26.744647222261886</c:v>
                </c:pt>
                <c:pt idx="69">
                  <c:v>26.843165740780659</c:v>
                </c:pt>
                <c:pt idx="70">
                  <c:v>26.941684259299461</c:v>
                </c:pt>
                <c:pt idx="71">
                  <c:v>27.040202777818234</c:v>
                </c:pt>
                <c:pt idx="72">
                  <c:v>27.138721296337003</c:v>
                </c:pt>
                <c:pt idx="73">
                  <c:v>27.237239814855805</c:v>
                </c:pt>
                <c:pt idx="74">
                  <c:v>27.335758333374578</c:v>
                </c:pt>
                <c:pt idx="75">
                  <c:v>27.434276851893351</c:v>
                </c:pt>
                <c:pt idx="76">
                  <c:v>27.532795370412153</c:v>
                </c:pt>
                <c:pt idx="77">
                  <c:v>27.631313888930926</c:v>
                </c:pt>
                <c:pt idx="78">
                  <c:v>27.729832407449688</c:v>
                </c:pt>
                <c:pt idx="79">
                  <c:v>27.828350925968497</c:v>
                </c:pt>
                <c:pt idx="80">
                  <c:v>27.926869444487266</c:v>
                </c:pt>
                <c:pt idx="81">
                  <c:v>28.025387963006036</c:v>
                </c:pt>
                <c:pt idx="82">
                  <c:v>28.123906481524845</c:v>
                </c:pt>
                <c:pt idx="83">
                  <c:v>28.222425000043611</c:v>
                </c:pt>
                <c:pt idx="84">
                  <c:v>28.32094351856238</c:v>
                </c:pt>
                <c:pt idx="85">
                  <c:v>28.419462037081189</c:v>
                </c:pt>
                <c:pt idx="86">
                  <c:v>28.517980555599959</c:v>
                </c:pt>
                <c:pt idx="87">
                  <c:v>28.616499074118764</c:v>
                </c:pt>
                <c:pt idx="88">
                  <c:v>28.71501759263753</c:v>
                </c:pt>
                <c:pt idx="89">
                  <c:v>28.813536111156303</c:v>
                </c:pt>
                <c:pt idx="90">
                  <c:v>28.912054629675104</c:v>
                </c:pt>
                <c:pt idx="91">
                  <c:v>29.010573148193878</c:v>
                </c:pt>
                <c:pt idx="92">
                  <c:v>29.109091666712686</c:v>
                </c:pt>
                <c:pt idx="93">
                  <c:v>29.207610185231452</c:v>
                </c:pt>
                <c:pt idx="94">
                  <c:v>29.306128703750222</c:v>
                </c:pt>
                <c:pt idx="95">
                  <c:v>29.40464722226903</c:v>
                </c:pt>
                <c:pt idx="96">
                  <c:v>29.503165740787797</c:v>
                </c:pt>
                <c:pt idx="97">
                  <c:v>29.60168425930657</c:v>
                </c:pt>
                <c:pt idx="98">
                  <c:v>29.700202777825378</c:v>
                </c:pt>
                <c:pt idx="99">
                  <c:v>29.798721296344141</c:v>
                </c:pt>
                <c:pt idx="100">
                  <c:v>29.897239814862914</c:v>
                </c:pt>
                <c:pt idx="101">
                  <c:v>29.995758333381715</c:v>
                </c:pt>
                <c:pt idx="102">
                  <c:v>30.094276851900489</c:v>
                </c:pt>
                <c:pt idx="103">
                  <c:v>30.192795370419262</c:v>
                </c:pt>
                <c:pt idx="104">
                  <c:v>30.29131388893806</c:v>
                </c:pt>
                <c:pt idx="105">
                  <c:v>30.389832407456833</c:v>
                </c:pt>
                <c:pt idx="106">
                  <c:v>30.488350925975599</c:v>
                </c:pt>
                <c:pt idx="107">
                  <c:v>30.586869444494408</c:v>
                </c:pt>
                <c:pt idx="108">
                  <c:v>30.685387963013181</c:v>
                </c:pt>
                <c:pt idx="109">
                  <c:v>30.783906481531986</c:v>
                </c:pt>
                <c:pt idx="110">
                  <c:v>30.882425000050752</c:v>
                </c:pt>
                <c:pt idx="111">
                  <c:v>30.980943518569525</c:v>
                </c:pt>
                <c:pt idx="112">
                  <c:v>31.079462037088327</c:v>
                </c:pt>
                <c:pt idx="113">
                  <c:v>31.1779805556071</c:v>
                </c:pt>
                <c:pt idx="114">
                  <c:v>31.276499074125873</c:v>
                </c:pt>
                <c:pt idx="115">
                  <c:v>31.375017592644671</c:v>
                </c:pt>
                <c:pt idx="116">
                  <c:v>31.47353611116344</c:v>
                </c:pt>
                <c:pt idx="117">
                  <c:v>31.572054629682214</c:v>
                </c:pt>
                <c:pt idx="118">
                  <c:v>31.670573148201019</c:v>
                </c:pt>
                <c:pt idx="119">
                  <c:v>31.769091666719788</c:v>
                </c:pt>
                <c:pt idx="120">
                  <c:v>31.867610185238554</c:v>
                </c:pt>
                <c:pt idx="121">
                  <c:v>31.966128703757363</c:v>
                </c:pt>
                <c:pt idx="122">
                  <c:v>32.064647222276129</c:v>
                </c:pt>
                <c:pt idx="123">
                  <c:v>32.163165740794938</c:v>
                </c:pt>
                <c:pt idx="124">
                  <c:v>32.261684259313711</c:v>
                </c:pt>
                <c:pt idx="125">
                  <c:v>32.360202777832477</c:v>
                </c:pt>
                <c:pt idx="126">
                  <c:v>32.458721296351278</c:v>
                </c:pt>
                <c:pt idx="127">
                  <c:v>32.557239814870051</c:v>
                </c:pt>
                <c:pt idx="128">
                  <c:v>32.655758333388825</c:v>
                </c:pt>
                <c:pt idx="129">
                  <c:v>32.754276851907626</c:v>
                </c:pt>
                <c:pt idx="130">
                  <c:v>32.852795370426399</c:v>
                </c:pt>
                <c:pt idx="131">
                  <c:v>32.951313888945201</c:v>
                </c:pt>
                <c:pt idx="132">
                  <c:v>33.049832407463974</c:v>
                </c:pt>
                <c:pt idx="133">
                  <c:v>33.14835092598274</c:v>
                </c:pt>
                <c:pt idx="134">
                  <c:v>33.246869444501549</c:v>
                </c:pt>
                <c:pt idx="135">
                  <c:v>33.345387963020322</c:v>
                </c:pt>
                <c:pt idx="136">
                  <c:v>33.443906481539088</c:v>
                </c:pt>
                <c:pt idx="137">
                  <c:v>33.542425000057889</c:v>
                </c:pt>
                <c:pt idx="138">
                  <c:v>33.640943518576663</c:v>
                </c:pt>
                <c:pt idx="139">
                  <c:v>33.739462037095436</c:v>
                </c:pt>
                <c:pt idx="140">
                  <c:v>33.837980555614237</c:v>
                </c:pt>
                <c:pt idx="141">
                  <c:v>33.936499074133003</c:v>
                </c:pt>
                <c:pt idx="142">
                  <c:v>34.035017592651776</c:v>
                </c:pt>
                <c:pt idx="143">
                  <c:v>34.133536111170585</c:v>
                </c:pt>
                <c:pt idx="144">
                  <c:v>34.232054629689351</c:v>
                </c:pt>
                <c:pt idx="145">
                  <c:v>34.33057314820816</c:v>
                </c:pt>
                <c:pt idx="146">
                  <c:v>34.429091666726933</c:v>
                </c:pt>
                <c:pt idx="147">
                  <c:v>34.527610185245699</c:v>
                </c:pt>
                <c:pt idx="148">
                  <c:v>34.6261287037645</c:v>
                </c:pt>
                <c:pt idx="149">
                  <c:v>34.724647222283274</c:v>
                </c:pt>
                <c:pt idx="150">
                  <c:v>34.823165740802047</c:v>
                </c:pt>
                <c:pt idx="151">
                  <c:v>34.921684259320848</c:v>
                </c:pt>
                <c:pt idx="152">
                  <c:v>35.02020277783965</c:v>
                </c:pt>
                <c:pt idx="153">
                  <c:v>35.118721296358352</c:v>
                </c:pt>
                <c:pt idx="154">
                  <c:v>35.217239814877054</c:v>
                </c:pt>
                <c:pt idx="155">
                  <c:v>35.315758333396104</c:v>
                </c:pt>
                <c:pt idx="156">
                  <c:v>35.414276851914806</c:v>
                </c:pt>
                <c:pt idx="157">
                  <c:v>35.512795370433501</c:v>
                </c:pt>
                <c:pt idx="158">
                  <c:v>35.611313888952203</c:v>
                </c:pt>
                <c:pt idx="159">
                  <c:v>35.709832407471254</c:v>
                </c:pt>
                <c:pt idx="160">
                  <c:v>35.808350925989956</c:v>
                </c:pt>
                <c:pt idx="161">
                  <c:v>35.906869444508658</c:v>
                </c:pt>
                <c:pt idx="162">
                  <c:v>36.005387963027353</c:v>
                </c:pt>
                <c:pt idx="163">
                  <c:v>36.10390648154641</c:v>
                </c:pt>
                <c:pt idx="164">
                  <c:v>36.202425000065098</c:v>
                </c:pt>
                <c:pt idx="165">
                  <c:v>36.3009435185838</c:v>
                </c:pt>
                <c:pt idx="166">
                  <c:v>36.399462037102502</c:v>
                </c:pt>
                <c:pt idx="167">
                  <c:v>36.497980555621204</c:v>
                </c:pt>
                <c:pt idx="168">
                  <c:v>36.596499074140254</c:v>
                </c:pt>
                <c:pt idx="169">
                  <c:v>36.695017592658957</c:v>
                </c:pt>
                <c:pt idx="170">
                  <c:v>36.793536111177652</c:v>
                </c:pt>
                <c:pt idx="171">
                  <c:v>36.892054629696354</c:v>
                </c:pt>
                <c:pt idx="172">
                  <c:v>36.990573148215404</c:v>
                </c:pt>
                <c:pt idx="173">
                  <c:v>37.089091666734106</c:v>
                </c:pt>
                <c:pt idx="174">
                  <c:v>37.187610185252808</c:v>
                </c:pt>
                <c:pt idx="175">
                  <c:v>37.286128703771503</c:v>
                </c:pt>
                <c:pt idx="176">
                  <c:v>37.384647222290553</c:v>
                </c:pt>
                <c:pt idx="177">
                  <c:v>37.483165740809255</c:v>
                </c:pt>
                <c:pt idx="178">
                  <c:v>37.581684259327957</c:v>
                </c:pt>
                <c:pt idx="179">
                  <c:v>37.680202777846652</c:v>
                </c:pt>
                <c:pt idx="180">
                  <c:v>37.778721296365703</c:v>
                </c:pt>
                <c:pt idx="181">
                  <c:v>37.877239814884398</c:v>
                </c:pt>
                <c:pt idx="182">
                  <c:v>37.975758333403107</c:v>
                </c:pt>
                <c:pt idx="183">
                  <c:v>38.074276851921802</c:v>
                </c:pt>
                <c:pt idx="184">
                  <c:v>38.172795370440504</c:v>
                </c:pt>
                <c:pt idx="185">
                  <c:v>38.271313888959554</c:v>
                </c:pt>
                <c:pt idx="186">
                  <c:v>38.369832407478249</c:v>
                </c:pt>
                <c:pt idx="187">
                  <c:v>38.468350925996951</c:v>
                </c:pt>
                <c:pt idx="188">
                  <c:v>38.566869444515653</c:v>
                </c:pt>
                <c:pt idx="189">
                  <c:v>38.665387963034703</c:v>
                </c:pt>
                <c:pt idx="190">
                  <c:v>38.763906481553406</c:v>
                </c:pt>
                <c:pt idx="191">
                  <c:v>38.862425000072108</c:v>
                </c:pt>
                <c:pt idx="192">
                  <c:v>38.960943518590803</c:v>
                </c:pt>
                <c:pt idx="193">
                  <c:v>39.059462037109853</c:v>
                </c:pt>
                <c:pt idx="194">
                  <c:v>39.157980555628555</c:v>
                </c:pt>
                <c:pt idx="195">
                  <c:v>39.256499074147257</c:v>
                </c:pt>
                <c:pt idx="196">
                  <c:v>39.355017592665959</c:v>
                </c:pt>
                <c:pt idx="197">
                  <c:v>39.453536111185009</c:v>
                </c:pt>
                <c:pt idx="198">
                  <c:v>39.552054629703704</c:v>
                </c:pt>
                <c:pt idx="199">
                  <c:v>39.650573148222406</c:v>
                </c:pt>
                <c:pt idx="200">
                  <c:v>39.749091666741101</c:v>
                </c:pt>
                <c:pt idx="201">
                  <c:v>39.847610185259803</c:v>
                </c:pt>
                <c:pt idx="202">
                  <c:v>39.946128703778854</c:v>
                </c:pt>
                <c:pt idx="203">
                  <c:v>40.044647222297549</c:v>
                </c:pt>
                <c:pt idx="204">
                  <c:v>40.143165740816251</c:v>
                </c:pt>
                <c:pt idx="205">
                  <c:v>40.241684259334953</c:v>
                </c:pt>
                <c:pt idx="206">
                  <c:v>40.340202777854003</c:v>
                </c:pt>
                <c:pt idx="207">
                  <c:v>40.438721296372705</c:v>
                </c:pt>
                <c:pt idx="208">
                  <c:v>40.537239814891407</c:v>
                </c:pt>
                <c:pt idx="209">
                  <c:v>40.635758333410102</c:v>
                </c:pt>
                <c:pt idx="210">
                  <c:v>40.734276851929152</c:v>
                </c:pt>
                <c:pt idx="211">
                  <c:v>40.832795370447855</c:v>
                </c:pt>
                <c:pt idx="212">
                  <c:v>40.931313888966557</c:v>
                </c:pt>
                <c:pt idx="213">
                  <c:v>41.029832407485259</c:v>
                </c:pt>
                <c:pt idx="214">
                  <c:v>41.128350926004309</c:v>
                </c:pt>
                <c:pt idx="215">
                  <c:v>41.226869444523004</c:v>
                </c:pt>
                <c:pt idx="216">
                  <c:v>41.325387963041699</c:v>
                </c:pt>
                <c:pt idx="217">
                  <c:v>41.423906481560401</c:v>
                </c:pt>
                <c:pt idx="218">
                  <c:v>41.522425000079451</c:v>
                </c:pt>
                <c:pt idx="219">
                  <c:v>41.620943518598153</c:v>
                </c:pt>
                <c:pt idx="220">
                  <c:v>41.719462037116855</c:v>
                </c:pt>
                <c:pt idx="221">
                  <c:v>41.81798055563555</c:v>
                </c:pt>
                <c:pt idx="222">
                  <c:v>41.916499074154252</c:v>
                </c:pt>
                <c:pt idx="223">
                  <c:v>42.015017592673303</c:v>
                </c:pt>
                <c:pt idx="224">
                  <c:v>42.113536111192005</c:v>
                </c:pt>
                <c:pt idx="225">
                  <c:v>42.2120546297107</c:v>
                </c:pt>
                <c:pt idx="226">
                  <c:v>42.310573148229402</c:v>
                </c:pt>
                <c:pt idx="227">
                  <c:v>42.409091666748452</c:v>
                </c:pt>
                <c:pt idx="228">
                  <c:v>42.507610185267154</c:v>
                </c:pt>
                <c:pt idx="229">
                  <c:v>42.606128703785856</c:v>
                </c:pt>
                <c:pt idx="230">
                  <c:v>42.704647222304558</c:v>
                </c:pt>
                <c:pt idx="231">
                  <c:v>42.803165740823609</c:v>
                </c:pt>
                <c:pt idx="232">
                  <c:v>42.901684259342296</c:v>
                </c:pt>
                <c:pt idx="233">
                  <c:v>43.000202777861006</c:v>
                </c:pt>
                <c:pt idx="234">
                  <c:v>43.098721296379708</c:v>
                </c:pt>
                <c:pt idx="235">
                  <c:v>43.19723981489841</c:v>
                </c:pt>
                <c:pt idx="236">
                  <c:v>43.29575833341746</c:v>
                </c:pt>
                <c:pt idx="237">
                  <c:v>43.394276851936148</c:v>
                </c:pt>
                <c:pt idx="238">
                  <c:v>43.49279537045485</c:v>
                </c:pt>
                <c:pt idx="239">
                  <c:v>43.591313888973559</c:v>
                </c:pt>
                <c:pt idx="240">
                  <c:v>43.689832407492602</c:v>
                </c:pt>
                <c:pt idx="241">
                  <c:v>43.788350926011312</c:v>
                </c:pt>
                <c:pt idx="242">
                  <c:v>43.886869444529999</c:v>
                </c:pt>
                <c:pt idx="243">
                  <c:v>43.985387963048701</c:v>
                </c:pt>
                <c:pt idx="244">
                  <c:v>44.083906481567752</c:v>
                </c:pt>
                <c:pt idx="245">
                  <c:v>44.182425000086454</c:v>
                </c:pt>
                <c:pt idx="246">
                  <c:v>44.280943518605156</c:v>
                </c:pt>
                <c:pt idx="247">
                  <c:v>44.379462037123851</c:v>
                </c:pt>
                <c:pt idx="248">
                  <c:v>44.477980555642908</c:v>
                </c:pt>
                <c:pt idx="249">
                  <c:v>44.576499074161603</c:v>
                </c:pt>
                <c:pt idx="250">
                  <c:v>44.675017592680305</c:v>
                </c:pt>
                <c:pt idx="251">
                  <c:v>44.773536111199007</c:v>
                </c:pt>
                <c:pt idx="252">
                  <c:v>44.87205462971805</c:v>
                </c:pt>
                <c:pt idx="253">
                  <c:v>44.97057314823676</c:v>
                </c:pt>
                <c:pt idx="254">
                  <c:v>45.069091666755455</c:v>
                </c:pt>
                <c:pt idx="255">
                  <c:v>45.16761018527415</c:v>
                </c:pt>
                <c:pt idx="256">
                  <c:v>45.266128703792859</c:v>
                </c:pt>
                <c:pt idx="257">
                  <c:v>45.364647222311902</c:v>
                </c:pt>
                <c:pt idx="258">
                  <c:v>45.463165740830611</c:v>
                </c:pt>
                <c:pt idx="259">
                  <c:v>45.561684259349299</c:v>
                </c:pt>
                <c:pt idx="260">
                  <c:v>45.660202777868001</c:v>
                </c:pt>
                <c:pt idx="261">
                  <c:v>45.758721296387051</c:v>
                </c:pt>
                <c:pt idx="262">
                  <c:v>45.857239814905753</c:v>
                </c:pt>
                <c:pt idx="263">
                  <c:v>45.955758333424455</c:v>
                </c:pt>
                <c:pt idx="264">
                  <c:v>46.05427685194315</c:v>
                </c:pt>
                <c:pt idx="265">
                  <c:v>46.152795370462201</c:v>
                </c:pt>
                <c:pt idx="266">
                  <c:v>46.251313888980903</c:v>
                </c:pt>
                <c:pt idx="267">
                  <c:v>46.349832407499605</c:v>
                </c:pt>
                <c:pt idx="268">
                  <c:v>46.448350926018307</c:v>
                </c:pt>
                <c:pt idx="269">
                  <c:v>46.546869444537357</c:v>
                </c:pt>
                <c:pt idx="270">
                  <c:v>46.645387963056059</c:v>
                </c:pt>
                <c:pt idx="271">
                  <c:v>46.743906481574754</c:v>
                </c:pt>
                <c:pt idx="272">
                  <c:v>46.842425000093449</c:v>
                </c:pt>
                <c:pt idx="273">
                  <c:v>46.940943518612158</c:v>
                </c:pt>
                <c:pt idx="274">
                  <c:v>47.039462037131202</c:v>
                </c:pt>
                <c:pt idx="275">
                  <c:v>47.137980555649911</c:v>
                </c:pt>
                <c:pt idx="276">
                  <c:v>47.236499074168599</c:v>
                </c:pt>
                <c:pt idx="277">
                  <c:v>47.335017592687301</c:v>
                </c:pt>
                <c:pt idx="278">
                  <c:v>47.433536111206351</c:v>
                </c:pt>
                <c:pt idx="279">
                  <c:v>47.532054629725053</c:v>
                </c:pt>
                <c:pt idx="280">
                  <c:v>47.630573148243762</c:v>
                </c:pt>
                <c:pt idx="281">
                  <c:v>47.72909166676245</c:v>
                </c:pt>
                <c:pt idx="282">
                  <c:v>47.827610185281515</c:v>
                </c:pt>
                <c:pt idx="283">
                  <c:v>47.926128703800202</c:v>
                </c:pt>
                <c:pt idx="284">
                  <c:v>48.024647222318904</c:v>
                </c:pt>
                <c:pt idx="285">
                  <c:v>48.123165740837614</c:v>
                </c:pt>
                <c:pt idx="286">
                  <c:v>48.221684259356657</c:v>
                </c:pt>
                <c:pt idx="287">
                  <c:v>48.320202777875366</c:v>
                </c:pt>
                <c:pt idx="288">
                  <c:v>48.418721296394054</c:v>
                </c:pt>
                <c:pt idx="289">
                  <c:v>48.517239814912749</c:v>
                </c:pt>
                <c:pt idx="290">
                  <c:v>48.615758333431806</c:v>
                </c:pt>
                <c:pt idx="291">
                  <c:v>48.714276851950501</c:v>
                </c:pt>
                <c:pt idx="292">
                  <c:v>48.81279537046921</c:v>
                </c:pt>
                <c:pt idx="293">
                  <c:v>48.911313888987905</c:v>
                </c:pt>
                <c:pt idx="294">
                  <c:v>49.0098324075066</c:v>
                </c:pt>
                <c:pt idx="295">
                  <c:v>49.108350926025658</c:v>
                </c:pt>
                <c:pt idx="296">
                  <c:v>49.206869444544353</c:v>
                </c:pt>
                <c:pt idx="297">
                  <c:v>49.305387963063062</c:v>
                </c:pt>
                <c:pt idx="298">
                  <c:v>49.403906481581757</c:v>
                </c:pt>
                <c:pt idx="299">
                  <c:v>49.5024250001008</c:v>
                </c:pt>
                <c:pt idx="300">
                  <c:v>49.600943518619509</c:v>
                </c:pt>
                <c:pt idx="301">
                  <c:v>49.699462037138204</c:v>
                </c:pt>
                <c:pt idx="302">
                  <c:v>49.797980555656913</c:v>
                </c:pt>
                <c:pt idx="303">
                  <c:v>49.896499074175956</c:v>
                </c:pt>
                <c:pt idx="304">
                  <c:v>49.995017592694644</c:v>
                </c:pt>
                <c:pt idx="305">
                  <c:v>50.093536111213353</c:v>
                </c:pt>
                <c:pt idx="306">
                  <c:v>50.192054629732056</c:v>
                </c:pt>
                <c:pt idx="307">
                  <c:v>50.290573148250758</c:v>
                </c:pt>
                <c:pt idx="308">
                  <c:v>50.389091666769808</c:v>
                </c:pt>
                <c:pt idx="309">
                  <c:v>50.487610185288496</c:v>
                </c:pt>
                <c:pt idx="310">
                  <c:v>50.586128703807205</c:v>
                </c:pt>
                <c:pt idx="311">
                  <c:v>50.684647222325907</c:v>
                </c:pt>
                <c:pt idx="312">
                  <c:v>50.783165740844957</c:v>
                </c:pt>
                <c:pt idx="313">
                  <c:v>50.881684259363659</c:v>
                </c:pt>
                <c:pt idx="314">
                  <c:v>50.980202777882347</c:v>
                </c:pt>
                <c:pt idx="315">
                  <c:v>51.078721296401056</c:v>
                </c:pt>
                <c:pt idx="316">
                  <c:v>51.1772398149201</c:v>
                </c:pt>
                <c:pt idx="317">
                  <c:v>51.275758333438809</c:v>
                </c:pt>
                <c:pt idx="318">
                  <c:v>51.374276851957504</c:v>
                </c:pt>
                <c:pt idx="319">
                  <c:v>51.472795370476206</c:v>
                </c:pt>
                <c:pt idx="320">
                  <c:v>51.571313888995256</c:v>
                </c:pt>
                <c:pt idx="321">
                  <c:v>51.669832407513951</c:v>
                </c:pt>
                <c:pt idx="322">
                  <c:v>51.768350926032653</c:v>
                </c:pt>
                <c:pt idx="323">
                  <c:v>51.866869444551355</c:v>
                </c:pt>
                <c:pt idx="324">
                  <c:v>51.965387963070405</c:v>
                </c:pt>
                <c:pt idx="325">
                  <c:v>52.063906481589107</c:v>
                </c:pt>
                <c:pt idx="326">
                  <c:v>52.162425000107802</c:v>
                </c:pt>
                <c:pt idx="327">
                  <c:v>52.260943518626505</c:v>
                </c:pt>
                <c:pt idx="328">
                  <c:v>52.359462037145207</c:v>
                </c:pt>
                <c:pt idx="329">
                  <c:v>52.457980555664257</c:v>
                </c:pt>
                <c:pt idx="330">
                  <c:v>52.556499074182959</c:v>
                </c:pt>
                <c:pt idx="331">
                  <c:v>52.655017592701647</c:v>
                </c:pt>
                <c:pt idx="332">
                  <c:v>52.753536111220356</c:v>
                </c:pt>
                <c:pt idx="333">
                  <c:v>52.852054629739399</c:v>
                </c:pt>
                <c:pt idx="334">
                  <c:v>52.950573148258108</c:v>
                </c:pt>
                <c:pt idx="335">
                  <c:v>53.049091666776803</c:v>
                </c:pt>
                <c:pt idx="336">
                  <c:v>53.147610185295505</c:v>
                </c:pt>
                <c:pt idx="337">
                  <c:v>53.246128703814556</c:v>
                </c:pt>
                <c:pt idx="338">
                  <c:v>53.344647222333251</c:v>
                </c:pt>
                <c:pt idx="339">
                  <c:v>53.44316574085196</c:v>
                </c:pt>
                <c:pt idx="340">
                  <c:v>53.541684259370655</c:v>
                </c:pt>
                <c:pt idx="341">
                  <c:v>53.640202777889705</c:v>
                </c:pt>
                <c:pt idx="342">
                  <c:v>53.738721296408407</c:v>
                </c:pt>
                <c:pt idx="343">
                  <c:v>53.837239814927102</c:v>
                </c:pt>
                <c:pt idx="344">
                  <c:v>53.935758333445811</c:v>
                </c:pt>
                <c:pt idx="345">
                  <c:v>54.034276851964506</c:v>
                </c:pt>
                <c:pt idx="346">
                  <c:v>54.132795370483549</c:v>
                </c:pt>
                <c:pt idx="347">
                  <c:v>54.231313889002259</c:v>
                </c:pt>
                <c:pt idx="348">
                  <c:v>54.329832407520946</c:v>
                </c:pt>
                <c:pt idx="349">
                  <c:v>54.428350926039656</c:v>
                </c:pt>
                <c:pt idx="350">
                  <c:v>54.526869444558699</c:v>
                </c:pt>
                <c:pt idx="351">
                  <c:v>54.625387963077401</c:v>
                </c:pt>
                <c:pt idx="352">
                  <c:v>54.72390648159611</c:v>
                </c:pt>
                <c:pt idx="353">
                  <c:v>54.822425000114798</c:v>
                </c:pt>
                <c:pt idx="354">
                  <c:v>54.920943518633862</c:v>
                </c:pt>
                <c:pt idx="355">
                  <c:v>55.01946203715255</c:v>
                </c:pt>
                <c:pt idx="356">
                  <c:v>55.117980555671252</c:v>
                </c:pt>
                <c:pt idx="357">
                  <c:v>55.216499074189962</c:v>
                </c:pt>
                <c:pt idx="358">
                  <c:v>55.315017592709005</c:v>
                </c:pt>
                <c:pt idx="359">
                  <c:v>55.413536111227714</c:v>
                </c:pt>
                <c:pt idx="360">
                  <c:v>55.512054629746402</c:v>
                </c:pt>
                <c:pt idx="361">
                  <c:v>55.610573148265097</c:v>
                </c:pt>
                <c:pt idx="362">
                  <c:v>55.709091666784154</c:v>
                </c:pt>
                <c:pt idx="363">
                  <c:v>55.807610185302849</c:v>
                </c:pt>
                <c:pt idx="364">
                  <c:v>55.906128703821558</c:v>
                </c:pt>
                <c:pt idx="365">
                  <c:v>56.004647222340253</c:v>
                </c:pt>
                <c:pt idx="366">
                  <c:v>56.103165740858948</c:v>
                </c:pt>
                <c:pt idx="367">
                  <c:v>56.201684259378005</c:v>
                </c:pt>
                <c:pt idx="368">
                  <c:v>56.3002027778967</c:v>
                </c:pt>
                <c:pt idx="369">
                  <c:v>56.39872129641541</c:v>
                </c:pt>
                <c:pt idx="370">
                  <c:v>56.497239814934112</c:v>
                </c:pt>
                <c:pt idx="371">
                  <c:v>56.595758333453162</c:v>
                </c:pt>
                <c:pt idx="372">
                  <c:v>56.694276851971857</c:v>
                </c:pt>
                <c:pt idx="373">
                  <c:v>56.792795370490552</c:v>
                </c:pt>
                <c:pt idx="374">
                  <c:v>56.891313889009261</c:v>
                </c:pt>
                <c:pt idx="375">
                  <c:v>56.989832407528304</c:v>
                </c:pt>
                <c:pt idx="376">
                  <c:v>57.088350926047013</c:v>
                </c:pt>
                <c:pt idx="377">
                  <c:v>57.186869444565701</c:v>
                </c:pt>
                <c:pt idx="378">
                  <c:v>57.285387963084403</c:v>
                </c:pt>
                <c:pt idx="379">
                  <c:v>57.383906481603105</c:v>
                </c:pt>
                <c:pt idx="380">
                  <c:v>57.482425000122156</c:v>
                </c:pt>
                <c:pt idx="381">
                  <c:v>57.580943518640858</c:v>
                </c:pt>
                <c:pt idx="382">
                  <c:v>57.679462037159553</c:v>
                </c:pt>
                <c:pt idx="383">
                  <c:v>57.777980555678255</c:v>
                </c:pt>
                <c:pt idx="384">
                  <c:v>57.876499074197305</c:v>
                </c:pt>
                <c:pt idx="385">
                  <c:v>57.975017592716007</c:v>
                </c:pt>
                <c:pt idx="386">
                  <c:v>58.073536111234709</c:v>
                </c:pt>
                <c:pt idx="387">
                  <c:v>58.172054629753404</c:v>
                </c:pt>
                <c:pt idx="388">
                  <c:v>58.270573148272462</c:v>
                </c:pt>
                <c:pt idx="389">
                  <c:v>58.369091666791157</c:v>
                </c:pt>
                <c:pt idx="390">
                  <c:v>58.467610185309852</c:v>
                </c:pt>
                <c:pt idx="391">
                  <c:v>58.566128703828561</c:v>
                </c:pt>
                <c:pt idx="392">
                  <c:v>58.664647222347604</c:v>
                </c:pt>
                <c:pt idx="393">
                  <c:v>58.763165740866313</c:v>
                </c:pt>
                <c:pt idx="394">
                  <c:v>58.861684259385001</c:v>
                </c:pt>
                <c:pt idx="395">
                  <c:v>58.960202777903703</c:v>
                </c:pt>
                <c:pt idx="396">
                  <c:v>59.058721296422753</c:v>
                </c:pt>
                <c:pt idx="397">
                  <c:v>59.157239814941455</c:v>
                </c:pt>
                <c:pt idx="398">
                  <c:v>59.255758333460165</c:v>
                </c:pt>
                <c:pt idx="399">
                  <c:v>59.354276851978852</c:v>
                </c:pt>
                <c:pt idx="400">
                  <c:v>59.452795370497554</c:v>
                </c:pt>
                <c:pt idx="401">
                  <c:v>59.551313889016605</c:v>
                </c:pt>
                <c:pt idx="402">
                  <c:v>59.649832407535307</c:v>
                </c:pt>
                <c:pt idx="403">
                  <c:v>59.748350926054016</c:v>
                </c:pt>
                <c:pt idx="404">
                  <c:v>59.846869444572704</c:v>
                </c:pt>
                <c:pt idx="405">
                  <c:v>59.945387963091747</c:v>
                </c:pt>
                <c:pt idx="406">
                  <c:v>60.043906481610456</c:v>
                </c:pt>
                <c:pt idx="407">
                  <c:v>60.142425000129151</c:v>
                </c:pt>
                <c:pt idx="408">
                  <c:v>60.24094351864786</c:v>
                </c:pt>
                <c:pt idx="409">
                  <c:v>60.339462037166903</c:v>
                </c:pt>
                <c:pt idx="410">
                  <c:v>60.437980555685598</c:v>
                </c:pt>
                <c:pt idx="411">
                  <c:v>60.536499074204308</c:v>
                </c:pt>
                <c:pt idx="412">
                  <c:v>60.635017592723003</c:v>
                </c:pt>
                <c:pt idx="413">
                  <c:v>60.73353611124206</c:v>
                </c:pt>
                <c:pt idx="414">
                  <c:v>60.832054629760755</c:v>
                </c:pt>
                <c:pt idx="415">
                  <c:v>60.93057314827945</c:v>
                </c:pt>
                <c:pt idx="416">
                  <c:v>61.029091666798159</c:v>
                </c:pt>
                <c:pt idx="417">
                  <c:v>61.127610185316854</c:v>
                </c:pt>
                <c:pt idx="418">
                  <c:v>61.226128703835911</c:v>
                </c:pt>
                <c:pt idx="419">
                  <c:v>61.324647222354606</c:v>
                </c:pt>
                <c:pt idx="420">
                  <c:v>61.423165740873294</c:v>
                </c:pt>
                <c:pt idx="421">
                  <c:v>61.521684259392003</c:v>
                </c:pt>
                <c:pt idx="422">
                  <c:v>61.620202777911047</c:v>
                </c:pt>
                <c:pt idx="423">
                  <c:v>61.718721296429756</c:v>
                </c:pt>
                <c:pt idx="424">
                  <c:v>61.817239814948458</c:v>
                </c:pt>
                <c:pt idx="425">
                  <c:v>61.915758333467153</c:v>
                </c:pt>
                <c:pt idx="426">
                  <c:v>62.01427685198621</c:v>
                </c:pt>
                <c:pt idx="427">
                  <c:v>62.112795370504898</c:v>
                </c:pt>
                <c:pt idx="428">
                  <c:v>62.211313889023607</c:v>
                </c:pt>
                <c:pt idx="429">
                  <c:v>62.309832407542309</c:v>
                </c:pt>
                <c:pt idx="430">
                  <c:v>62.40835092606136</c:v>
                </c:pt>
                <c:pt idx="431">
                  <c:v>62.506869444580062</c:v>
                </c:pt>
                <c:pt idx="432">
                  <c:v>62.60538796309875</c:v>
                </c:pt>
                <c:pt idx="433">
                  <c:v>62.703906481617459</c:v>
                </c:pt>
                <c:pt idx="434">
                  <c:v>62.802425000136154</c:v>
                </c:pt>
                <c:pt idx="435">
                  <c:v>62.900943518655211</c:v>
                </c:pt>
                <c:pt idx="436">
                  <c:v>62.999462037173906</c:v>
                </c:pt>
                <c:pt idx="437">
                  <c:v>63.097980555692608</c:v>
                </c:pt>
                <c:pt idx="438">
                  <c:v>63.196499074211303</c:v>
                </c:pt>
                <c:pt idx="439">
                  <c:v>63.295017592730353</c:v>
                </c:pt>
                <c:pt idx="440">
                  <c:v>63.393536111249055</c:v>
                </c:pt>
                <c:pt idx="441">
                  <c:v>63.492054629767757</c:v>
                </c:pt>
                <c:pt idx="442">
                  <c:v>63.59057314828646</c:v>
                </c:pt>
                <c:pt idx="443">
                  <c:v>63.68909166680551</c:v>
                </c:pt>
                <c:pt idx="444">
                  <c:v>63.787610185324205</c:v>
                </c:pt>
                <c:pt idx="445">
                  <c:v>63.886128703842907</c:v>
                </c:pt>
                <c:pt idx="446">
                  <c:v>63.984647222361609</c:v>
                </c:pt>
                <c:pt idx="447">
                  <c:v>64.083165740880659</c:v>
                </c:pt>
                <c:pt idx="448">
                  <c:v>64.181684259399361</c:v>
                </c:pt>
                <c:pt idx="449">
                  <c:v>64.280202777918049</c:v>
                </c:pt>
                <c:pt idx="450">
                  <c:v>64.378721296436765</c:v>
                </c:pt>
                <c:pt idx="451">
                  <c:v>64.477239814955453</c:v>
                </c:pt>
                <c:pt idx="452">
                  <c:v>64.575758333474496</c:v>
                </c:pt>
                <c:pt idx="453">
                  <c:v>64.674276851993199</c:v>
                </c:pt>
                <c:pt idx="454">
                  <c:v>64.772795370511901</c:v>
                </c:pt>
                <c:pt idx="455">
                  <c:v>64.871313889030617</c:v>
                </c:pt>
                <c:pt idx="456">
                  <c:v>64.96983240754966</c:v>
                </c:pt>
                <c:pt idx="457">
                  <c:v>65.068350926068362</c:v>
                </c:pt>
                <c:pt idx="458">
                  <c:v>65.16686944458705</c:v>
                </c:pt>
                <c:pt idx="459">
                  <c:v>65.265387963105752</c:v>
                </c:pt>
                <c:pt idx="460">
                  <c:v>65.363906481624809</c:v>
                </c:pt>
                <c:pt idx="461">
                  <c:v>65.462425000143512</c:v>
                </c:pt>
                <c:pt idx="462">
                  <c:v>65.560943518662199</c:v>
                </c:pt>
                <c:pt idx="463">
                  <c:v>65.659462037180901</c:v>
                </c:pt>
                <c:pt idx="464">
                  <c:v>65.757980555699945</c:v>
                </c:pt>
                <c:pt idx="465">
                  <c:v>65.856499074218661</c:v>
                </c:pt>
                <c:pt idx="466">
                  <c:v>65.955017592737349</c:v>
                </c:pt>
                <c:pt idx="467">
                  <c:v>66.053536111256051</c:v>
                </c:pt>
                <c:pt idx="468">
                  <c:v>66.152054629774753</c:v>
                </c:pt>
                <c:pt idx="469">
                  <c:v>66.250573148293796</c:v>
                </c:pt>
                <c:pt idx="470">
                  <c:v>66.349091666812512</c:v>
                </c:pt>
                <c:pt idx="471">
                  <c:v>66.4476101853312</c:v>
                </c:pt>
                <c:pt idx="472">
                  <c:v>66.546128703849902</c:v>
                </c:pt>
                <c:pt idx="473">
                  <c:v>66.64464722236896</c:v>
                </c:pt>
                <c:pt idx="474">
                  <c:v>66.743165740887648</c:v>
                </c:pt>
                <c:pt idx="475">
                  <c:v>66.841684259406364</c:v>
                </c:pt>
                <c:pt idx="476">
                  <c:v>66.940202777925052</c:v>
                </c:pt>
                <c:pt idx="477">
                  <c:v>67.038721296444109</c:v>
                </c:pt>
                <c:pt idx="478">
                  <c:v>67.137239814962811</c:v>
                </c:pt>
                <c:pt idx="479">
                  <c:v>67.235758333481499</c:v>
                </c:pt>
                <c:pt idx="480">
                  <c:v>67.334276852000201</c:v>
                </c:pt>
                <c:pt idx="481">
                  <c:v>67.432795370519244</c:v>
                </c:pt>
                <c:pt idx="482">
                  <c:v>67.531313889037961</c:v>
                </c:pt>
                <c:pt idx="483">
                  <c:v>67.629832407556663</c:v>
                </c:pt>
                <c:pt idx="484">
                  <c:v>67.72835092607535</c:v>
                </c:pt>
                <c:pt idx="485">
                  <c:v>67.826869444594408</c:v>
                </c:pt>
                <c:pt idx="486">
                  <c:v>67.925387963113096</c:v>
                </c:pt>
                <c:pt idx="487">
                  <c:v>68.023906481631812</c:v>
                </c:pt>
                <c:pt idx="488">
                  <c:v>68.122425000150514</c:v>
                </c:pt>
                <c:pt idx="489">
                  <c:v>68.220943518669202</c:v>
                </c:pt>
                <c:pt idx="490">
                  <c:v>68.319462037188259</c:v>
                </c:pt>
                <c:pt idx="491">
                  <c:v>68.417980555706947</c:v>
                </c:pt>
                <c:pt idx="492">
                  <c:v>68.516499074225663</c:v>
                </c:pt>
                <c:pt idx="493">
                  <c:v>68.615017592744351</c:v>
                </c:pt>
                <c:pt idx="494">
                  <c:v>68.713536111263409</c:v>
                </c:pt>
                <c:pt idx="495">
                  <c:v>68.812054629782111</c:v>
                </c:pt>
                <c:pt idx="496">
                  <c:v>68.910573148300813</c:v>
                </c:pt>
                <c:pt idx="497">
                  <c:v>69.009091666819501</c:v>
                </c:pt>
                <c:pt idx="498">
                  <c:v>69.107610185338558</c:v>
                </c:pt>
                <c:pt idx="499">
                  <c:v>69.20612870385726</c:v>
                </c:pt>
                <c:pt idx="500">
                  <c:v>69.304647222375962</c:v>
                </c:pt>
                <c:pt idx="501">
                  <c:v>69.403165740894664</c:v>
                </c:pt>
                <c:pt idx="502">
                  <c:v>69.501684259413707</c:v>
                </c:pt>
                <c:pt idx="503">
                  <c:v>69.60020277793241</c:v>
                </c:pt>
                <c:pt idx="504">
                  <c:v>69.698721296451112</c:v>
                </c:pt>
                <c:pt idx="505">
                  <c:v>69.797239814969814</c:v>
                </c:pt>
                <c:pt idx="506">
                  <c:v>69.895758333488502</c:v>
                </c:pt>
                <c:pt idx="507">
                  <c:v>69.994276852007559</c:v>
                </c:pt>
                <c:pt idx="508">
                  <c:v>70.092795370526247</c:v>
                </c:pt>
                <c:pt idx="509">
                  <c:v>70.191313889044963</c:v>
                </c:pt>
                <c:pt idx="510">
                  <c:v>70.289832407563651</c:v>
                </c:pt>
                <c:pt idx="511">
                  <c:v>70.388350926082708</c:v>
                </c:pt>
                <c:pt idx="512">
                  <c:v>70.48686944460141</c:v>
                </c:pt>
                <c:pt idx="513">
                  <c:v>70.585387963120098</c:v>
                </c:pt>
                <c:pt idx="514">
                  <c:v>70.683906481638815</c:v>
                </c:pt>
                <c:pt idx="515">
                  <c:v>70.782425000157858</c:v>
                </c:pt>
                <c:pt idx="516">
                  <c:v>70.88094351867656</c:v>
                </c:pt>
                <c:pt idx="517">
                  <c:v>70.979462037195262</c:v>
                </c:pt>
                <c:pt idx="518">
                  <c:v>71.077980555713964</c:v>
                </c:pt>
                <c:pt idx="519">
                  <c:v>71.176499074233007</c:v>
                </c:pt>
                <c:pt idx="520">
                  <c:v>71.275017592751709</c:v>
                </c:pt>
                <c:pt idx="521">
                  <c:v>71.373536111270397</c:v>
                </c:pt>
                <c:pt idx="522">
                  <c:v>71.472054629789113</c:v>
                </c:pt>
                <c:pt idx="523">
                  <c:v>71.570573148307801</c:v>
                </c:pt>
                <c:pt idx="524">
                  <c:v>71.669091666826858</c:v>
                </c:pt>
                <c:pt idx="525">
                  <c:v>71.767610185345546</c:v>
                </c:pt>
                <c:pt idx="526">
                  <c:v>71.866128703864248</c:v>
                </c:pt>
                <c:pt idx="527">
                  <c:v>71.964647222382951</c:v>
                </c:pt>
                <c:pt idx="528">
                  <c:v>72.063165740902008</c:v>
                </c:pt>
                <c:pt idx="529">
                  <c:v>72.16168425942071</c:v>
                </c:pt>
                <c:pt idx="530">
                  <c:v>72.260202777939412</c:v>
                </c:pt>
                <c:pt idx="531">
                  <c:v>72.3587212964581</c:v>
                </c:pt>
                <c:pt idx="532">
                  <c:v>72.457239814977157</c:v>
                </c:pt>
                <c:pt idx="533">
                  <c:v>72.555758333495859</c:v>
                </c:pt>
                <c:pt idx="534">
                  <c:v>72.654276852014561</c:v>
                </c:pt>
                <c:pt idx="535">
                  <c:v>72.752795370533249</c:v>
                </c:pt>
                <c:pt idx="536">
                  <c:v>72.851313889052321</c:v>
                </c:pt>
                <c:pt idx="537">
                  <c:v>72.949832407571009</c:v>
                </c:pt>
                <c:pt idx="538">
                  <c:v>73.048350926089697</c:v>
                </c:pt>
                <c:pt idx="539">
                  <c:v>73.146869444608413</c:v>
                </c:pt>
                <c:pt idx="540">
                  <c:v>73.245387963127101</c:v>
                </c:pt>
                <c:pt idx="541">
                  <c:v>73.343906481646158</c:v>
                </c:pt>
                <c:pt idx="542">
                  <c:v>73.442425000164846</c:v>
                </c:pt>
                <c:pt idx="543">
                  <c:v>73.540943518683562</c:v>
                </c:pt>
                <c:pt idx="544">
                  <c:v>73.639462037202264</c:v>
                </c:pt>
                <c:pt idx="545">
                  <c:v>73.737980555721307</c:v>
                </c:pt>
                <c:pt idx="546">
                  <c:v>73.83649907424001</c:v>
                </c:pt>
                <c:pt idx="547">
                  <c:v>73.935017592758712</c:v>
                </c:pt>
                <c:pt idx="548">
                  <c:v>74.0335361112774</c:v>
                </c:pt>
                <c:pt idx="549">
                  <c:v>74.132054629796457</c:v>
                </c:pt>
                <c:pt idx="550">
                  <c:v>74.230573148315159</c:v>
                </c:pt>
                <c:pt idx="551">
                  <c:v>74.327860185352563</c:v>
                </c:pt>
              </c:numCache>
            </c:numRef>
          </c:xVal>
          <c:yVal>
            <c:numRef>
              <c:f>'Flow Rate Effect (Degredation)'!$D$164:$D$1345</c:f>
              <c:numCache>
                <c:formatCode>0.00</c:formatCode>
                <c:ptCount val="1182"/>
                <c:pt idx="0">
                  <c:v>35.4798419392081</c:v>
                </c:pt>
                <c:pt idx="1">
                  <c:v>35.381768233936995</c:v>
                </c:pt>
                <c:pt idx="2">
                  <c:v>35.587786252348501</c:v>
                </c:pt>
                <c:pt idx="3">
                  <c:v>35.499463219841601</c:v>
                </c:pt>
                <c:pt idx="4">
                  <c:v>35.715441358940396</c:v>
                </c:pt>
                <c:pt idx="5">
                  <c:v>35.558340149624797</c:v>
                </c:pt>
                <c:pt idx="6">
                  <c:v>35.577970157130295</c:v>
                </c:pt>
                <c:pt idx="7">
                  <c:v>35.7350888434989</c:v>
                </c:pt>
                <c:pt idx="8">
                  <c:v>35.823529866567199</c:v>
                </c:pt>
                <c:pt idx="9">
                  <c:v>35.8431893847239</c:v>
                </c:pt>
                <c:pt idx="10">
                  <c:v>35.7350888434989</c:v>
                </c:pt>
                <c:pt idx="11">
                  <c:v>35.882514990024603</c:v>
                </c:pt>
                <c:pt idx="12">
                  <c:v>35.921849357227003</c:v>
                </c:pt>
                <c:pt idx="13">
                  <c:v>35.931684044570403</c:v>
                </c:pt>
                <c:pt idx="14">
                  <c:v>35.872682493644703</c:v>
                </c:pt>
                <c:pt idx="15">
                  <c:v>36.108807101718298</c:v>
                </c:pt>
                <c:pt idx="16">
                  <c:v>36.266399142817399</c:v>
                </c:pt>
                <c:pt idx="17">
                  <c:v>36.207285640735499</c:v>
                </c:pt>
                <c:pt idx="18">
                  <c:v>36.148191925600202</c:v>
                </c:pt>
                <c:pt idx="19">
                  <c:v>36.1284984153652</c:v>
                </c:pt>
                <c:pt idx="20">
                  <c:v>36.0497463354072</c:v>
                </c:pt>
                <c:pt idx="21">
                  <c:v>36.148191925600202</c:v>
                </c:pt>
                <c:pt idx="22">
                  <c:v>36.187585537794902</c:v>
                </c:pt>
                <c:pt idx="23">
                  <c:v>36.138345170482701</c:v>
                </c:pt>
                <c:pt idx="24">
                  <c:v>36.404407671396598</c:v>
                </c:pt>
                <c:pt idx="25">
                  <c:v>36.374825607072296</c:v>
                </c:pt>
                <c:pt idx="26">
                  <c:v>36.463587225775598</c:v>
                </c:pt>
                <c:pt idx="27">
                  <c:v>36.374825607072296</c:v>
                </c:pt>
                <c:pt idx="28">
                  <c:v>36.542524169777195</c:v>
                </c:pt>
                <c:pt idx="29">
                  <c:v>36.799313265696199</c:v>
                </c:pt>
                <c:pt idx="30">
                  <c:v>36.503051285919398</c:v>
                </c:pt>
                <c:pt idx="31">
                  <c:v>36.542524169777195</c:v>
                </c:pt>
                <c:pt idx="32">
                  <c:v>36.651120406095103</c:v>
                </c:pt>
                <c:pt idx="33">
                  <c:v>36.7005040213201</c:v>
                </c:pt>
                <c:pt idx="34">
                  <c:v>36.8388524533908</c:v>
                </c:pt>
                <c:pt idx="35">
                  <c:v>36.740021083000101</c:v>
                </c:pt>
                <c:pt idx="36">
                  <c:v>36.759782931380101</c:v>
                </c:pt>
                <c:pt idx="37">
                  <c:v>36.6609958031137</c:v>
                </c:pt>
                <c:pt idx="38">
                  <c:v>36.8487389109427</c:v>
                </c:pt>
                <c:pt idx="39">
                  <c:v>36.868512933462497</c:v>
                </c:pt>
                <c:pt idx="40">
                  <c:v>36.977309387968404</c:v>
                </c:pt>
                <c:pt idx="41">
                  <c:v>36.917957404784204</c:v>
                </c:pt>
                <c:pt idx="42">
                  <c:v>36.957523176424104</c:v>
                </c:pt>
                <c:pt idx="43">
                  <c:v>36.878400498430395</c:v>
                </c:pt>
                <c:pt idx="44">
                  <c:v>37.0168884649906</c:v>
                </c:pt>
                <c:pt idx="45">
                  <c:v>36.967416282196197</c:v>
                </c:pt>
                <c:pt idx="46">
                  <c:v>37.0168884649906</c:v>
                </c:pt>
                <c:pt idx="47">
                  <c:v>37.096073248699099</c:v>
                </c:pt>
                <c:pt idx="48">
                  <c:v>37.155485153119301</c:v>
                </c:pt>
                <c:pt idx="49">
                  <c:v>37.145582058234901</c:v>
                </c:pt>
                <c:pt idx="50">
                  <c:v>37.185198882608603</c:v>
                </c:pt>
                <c:pt idx="51">
                  <c:v>37.264459211847999</c:v>
                </c:pt>
                <c:pt idx="52">
                  <c:v>37.155485153119301</c:v>
                </c:pt>
                <c:pt idx="53">
                  <c:v>37.254549446341201</c:v>
                </c:pt>
                <c:pt idx="54">
                  <c:v>37.284279855505801</c:v>
                </c:pt>
                <c:pt idx="55">
                  <c:v>37.452844954461099</c:v>
                </c:pt>
                <c:pt idx="56">
                  <c:v>37.442925166153898</c:v>
                </c:pt>
                <c:pt idx="57">
                  <c:v>37.3933329119901</c:v>
                </c:pt>
                <c:pt idx="58">
                  <c:v>37.522301314459398</c:v>
                </c:pt>
                <c:pt idx="59">
                  <c:v>37.562002775890903</c:v>
                </c:pt>
                <c:pt idx="60">
                  <c:v>37.631501544831899</c:v>
                </c:pt>
                <c:pt idx="61">
                  <c:v>37.591784453029199</c:v>
                </c:pt>
                <c:pt idx="62">
                  <c:v>37.730833383562498</c:v>
                </c:pt>
                <c:pt idx="63">
                  <c:v>37.730833383562498</c:v>
                </c:pt>
                <c:pt idx="64">
                  <c:v>37.730833383562498</c:v>
                </c:pt>
                <c:pt idx="65">
                  <c:v>37.552076294445598</c:v>
                </c:pt>
                <c:pt idx="66">
                  <c:v>37.969458072722105</c:v>
                </c:pt>
                <c:pt idx="67">
                  <c:v>37.6513634419466</c:v>
                </c:pt>
                <c:pt idx="68">
                  <c:v>38.0689802988868</c:v>
                </c:pt>
                <c:pt idx="69">
                  <c:v>37.750706459771699</c:v>
                </c:pt>
                <c:pt idx="70">
                  <c:v>38.009260231005499</c:v>
                </c:pt>
                <c:pt idx="71">
                  <c:v>37.850105410834203</c:v>
                </c:pt>
                <c:pt idx="72">
                  <c:v>37.949560358154002</c:v>
                </c:pt>
                <c:pt idx="73">
                  <c:v>37.929664885961003</c:v>
                </c:pt>
                <c:pt idx="74">
                  <c:v>37.969458072722105</c:v>
                </c:pt>
                <c:pt idx="75">
                  <c:v>38.2482618094553</c:v>
                </c:pt>
                <c:pt idx="76">
                  <c:v>38.049071364857497</c:v>
                </c:pt>
                <c:pt idx="77">
                  <c:v>38.098848191005601</c:v>
                </c:pt>
                <c:pt idx="78">
                  <c:v>38.0689802988868</c:v>
                </c:pt>
                <c:pt idx="79">
                  <c:v>38.347941374137498</c:v>
                </c:pt>
                <c:pt idx="80">
                  <c:v>38.387828964076299</c:v>
                </c:pt>
                <c:pt idx="81">
                  <c:v>38.397802551585798</c:v>
                </c:pt>
                <c:pt idx="82">
                  <c:v>38.308062794270896</c:v>
                </c:pt>
                <c:pt idx="83">
                  <c:v>38.6073719459052</c:v>
                </c:pt>
                <c:pt idx="84">
                  <c:v>38.587402207484701</c:v>
                </c:pt>
                <c:pt idx="85">
                  <c:v>38.567434727701098</c:v>
                </c:pt>
                <c:pt idx="86">
                  <c:v>38.627343943473704</c:v>
                </c:pt>
                <c:pt idx="87">
                  <c:v>38.597387076695</c:v>
                </c:pt>
                <c:pt idx="88">
                  <c:v>38.687273496179898</c:v>
                </c:pt>
                <c:pt idx="89">
                  <c:v>38.647318200701399</c:v>
                </c:pt>
                <c:pt idx="90">
                  <c:v>38.6073719459052</c:v>
                </c:pt>
                <c:pt idx="91">
                  <c:v>38.447677251779197</c:v>
                </c:pt>
                <c:pt idx="92">
                  <c:v>38.547469506043598</c:v>
                </c:pt>
                <c:pt idx="93">
                  <c:v>38.527506542001504</c:v>
                </c:pt>
                <c:pt idx="94">
                  <c:v>38.777206270144603</c:v>
                </c:pt>
                <c:pt idx="95">
                  <c:v>38.727237836434</c:v>
                </c:pt>
                <c:pt idx="96">
                  <c:v>38.627343943473704</c:v>
                </c:pt>
                <c:pt idx="97">
                  <c:v>38.7872013147297</c:v>
                </c:pt>
                <c:pt idx="98">
                  <c:v>38.7472233996317</c:v>
                </c:pt>
                <c:pt idx="99">
                  <c:v>38.887185727165104</c:v>
                </c:pt>
                <c:pt idx="100">
                  <c:v>38.987226797626199</c:v>
                </c:pt>
                <c:pt idx="101">
                  <c:v>38.977220422717899</c:v>
                </c:pt>
                <c:pt idx="102">
                  <c:v>39.107350961243597</c:v>
                </c:pt>
                <c:pt idx="103">
                  <c:v>39.137395061784702</c:v>
                </c:pt>
                <c:pt idx="104">
                  <c:v>38.987226797626199</c:v>
                </c:pt>
                <c:pt idx="105">
                  <c:v>39.047278662478099</c:v>
                </c:pt>
                <c:pt idx="106">
                  <c:v>39.107350961243597</c:v>
                </c:pt>
                <c:pt idx="107">
                  <c:v>38.987226797626199</c:v>
                </c:pt>
                <c:pt idx="108">
                  <c:v>39.327791105158397</c:v>
                </c:pt>
                <c:pt idx="109">
                  <c:v>39.217536910922</c:v>
                </c:pt>
                <c:pt idx="110">
                  <c:v>39.2475992017498</c:v>
                </c:pt>
                <c:pt idx="111">
                  <c:v>39.2475992017498</c:v>
                </c:pt>
                <c:pt idx="112">
                  <c:v>39.267643762920201</c:v>
                </c:pt>
                <c:pt idx="113">
                  <c:v>39.508356181512198</c:v>
                </c:pt>
                <c:pt idx="114">
                  <c:v>39.488284272864703</c:v>
                </c:pt>
                <c:pt idx="115">
                  <c:v>39.307739714107399</c:v>
                </c:pt>
                <c:pt idx="116">
                  <c:v>39.508356181512198</c:v>
                </c:pt>
                <c:pt idx="117">
                  <c:v>39.588666644545398</c:v>
                </c:pt>
                <c:pt idx="118">
                  <c:v>39.749397255232097</c:v>
                </c:pt>
                <c:pt idx="119">
                  <c:v>39.789602783148595</c:v>
                </c:pt>
                <c:pt idx="120">
                  <c:v>39.729297924383502</c:v>
                </c:pt>
                <c:pt idx="121">
                  <c:v>39.608749970011402</c:v>
                </c:pt>
                <c:pt idx="122">
                  <c:v>39.930394280924304</c:v>
                </c:pt>
                <c:pt idx="123">
                  <c:v>40.020962714809102</c:v>
                </c:pt>
                <c:pt idx="124">
                  <c:v>39.809708981259099</c:v>
                </c:pt>
                <c:pt idx="125">
                  <c:v>39.930394280924304</c:v>
                </c:pt>
                <c:pt idx="126">
                  <c:v>39.819763225379404</c:v>
                </c:pt>
                <c:pt idx="127">
                  <c:v>39.950516520909403</c:v>
                </c:pt>
                <c:pt idx="128">
                  <c:v>39.809708981259099</c:v>
                </c:pt>
                <c:pt idx="129">
                  <c:v>39.930394280924304</c:v>
                </c:pt>
                <c:pt idx="130">
                  <c:v>40.071298148643301</c:v>
                </c:pt>
                <c:pt idx="131">
                  <c:v>39.9807044687212</c:v>
                </c:pt>
                <c:pt idx="132">
                  <c:v>40.091436456121798</c:v>
                </c:pt>
                <c:pt idx="133">
                  <c:v>40.141792564658502</c:v>
                </c:pt>
                <c:pt idx="134">
                  <c:v>40.091436456121798</c:v>
                </c:pt>
                <c:pt idx="135">
                  <c:v>40.2627051699627</c:v>
                </c:pt>
                <c:pt idx="136">
                  <c:v>40.292945977278904</c:v>
                </c:pt>
                <c:pt idx="137">
                  <c:v>40.413962186051599</c:v>
                </c:pt>
                <c:pt idx="138">
                  <c:v>40.424050903836005</c:v>
                </c:pt>
                <c:pt idx="139">
                  <c:v>40.2627051699627</c:v>
                </c:pt>
                <c:pt idx="140">
                  <c:v>40.514872433050598</c:v>
                </c:pt>
                <c:pt idx="141">
                  <c:v>40.737078217349001</c:v>
                </c:pt>
                <c:pt idx="142">
                  <c:v>40.434139621620503</c:v>
                </c:pt>
                <c:pt idx="143">
                  <c:v>40.454319363577497</c:v>
                </c:pt>
                <c:pt idx="144">
                  <c:v>40.3332754971158</c:v>
                </c:pt>
                <c:pt idx="145">
                  <c:v>40.5552526876454</c:v>
                </c:pt>
                <c:pt idx="146">
                  <c:v>40.535061405834796</c:v>
                </c:pt>
                <c:pt idx="147">
                  <c:v>40.474501412449797</c:v>
                </c:pt>
                <c:pt idx="148">
                  <c:v>40.636040915719605</c:v>
                </c:pt>
                <c:pt idx="149">
                  <c:v>40.676448897658105</c:v>
                </c:pt>
                <c:pt idx="150">
                  <c:v>40.676448897658105</c:v>
                </c:pt>
                <c:pt idx="151">
                  <c:v>40.797728365893398</c:v>
                </c:pt>
                <c:pt idx="152">
                  <c:v>40.838173376910802</c:v>
                </c:pt>
                <c:pt idx="153">
                  <c:v>40.939326460706297</c:v>
                </c:pt>
                <c:pt idx="154">
                  <c:v>41.020290677818195</c:v>
                </c:pt>
                <c:pt idx="155">
                  <c:v>41.2228638180231</c:v>
                </c:pt>
                <c:pt idx="156">
                  <c:v>41.0709124659897</c:v>
                </c:pt>
                <c:pt idx="157">
                  <c:v>40.878627655804195</c:v>
                </c:pt>
                <c:pt idx="158">
                  <c:v>40.888742963918105</c:v>
                </c:pt>
                <c:pt idx="159">
                  <c:v>41.0709124659897</c:v>
                </c:pt>
                <c:pt idx="160">
                  <c:v>41.111420117839401</c:v>
                </c:pt>
                <c:pt idx="161">
                  <c:v>41.192463315635905</c:v>
                </c:pt>
                <c:pt idx="162">
                  <c:v>41.182330590358305</c:v>
                </c:pt>
                <c:pt idx="163">
                  <c:v>41.202596040913498</c:v>
                </c:pt>
                <c:pt idx="164">
                  <c:v>41.314097911640303</c:v>
                </c:pt>
                <c:pt idx="165">
                  <c:v>41.263406354042004</c:v>
                </c:pt>
                <c:pt idx="166">
                  <c:v>41.405378595161999</c:v>
                </c:pt>
                <c:pt idx="167">
                  <c:v>41.425669667228298</c:v>
                </c:pt>
                <c:pt idx="168">
                  <c:v>41.364803446208697</c:v>
                </c:pt>
                <c:pt idx="169">
                  <c:v>41.283681114020396</c:v>
                </c:pt>
                <c:pt idx="170">
                  <c:v>41.628708760704697</c:v>
                </c:pt>
                <c:pt idx="171">
                  <c:v>41.506857285269099</c:v>
                </c:pt>
                <c:pt idx="172">
                  <c:v>41.466258809220605</c:v>
                </c:pt>
                <c:pt idx="173">
                  <c:v>41.415524131195099</c:v>
                </c:pt>
                <c:pt idx="174">
                  <c:v>41.588082256712596</c:v>
                </c:pt>
                <c:pt idx="175">
                  <c:v>41.689666051631399</c:v>
                </c:pt>
                <c:pt idx="176">
                  <c:v>41.608394340071499</c:v>
                </c:pt>
                <c:pt idx="177">
                  <c:v>41.517008655087501</c:v>
                </c:pt>
                <c:pt idx="178">
                  <c:v>41.435816369481998</c:v>
                </c:pt>
                <c:pt idx="179">
                  <c:v>41.831981635572404</c:v>
                </c:pt>
                <c:pt idx="180">
                  <c:v>41.588082256712596</c:v>
                </c:pt>
                <c:pt idx="181">
                  <c:v>41.852321801770202</c:v>
                </c:pt>
                <c:pt idx="182">
                  <c:v>41.872664311710096</c:v>
                </c:pt>
                <c:pt idx="183">
                  <c:v>41.791308332243503</c:v>
                </c:pt>
                <c:pt idx="184">
                  <c:v>41.893009165932398</c:v>
                </c:pt>
                <c:pt idx="185">
                  <c:v>41.8726654838513</c:v>
                </c:pt>
                <c:pt idx="186">
                  <c:v>42.035488830808802</c:v>
                </c:pt>
                <c:pt idx="187">
                  <c:v>42.096586762658802</c:v>
                </c:pt>
                <c:pt idx="188">
                  <c:v>42.035488830808802</c:v>
                </c:pt>
                <c:pt idx="189">
                  <c:v>42.076218435861705</c:v>
                </c:pt>
                <c:pt idx="190">
                  <c:v>41.954057799697999</c:v>
                </c:pt>
                <c:pt idx="191">
                  <c:v>42.004948085833902</c:v>
                </c:pt>
                <c:pt idx="192">
                  <c:v>41.6591850675484</c:v>
                </c:pt>
                <c:pt idx="193">
                  <c:v>40.615840392519104</c:v>
                </c:pt>
                <c:pt idx="194">
                  <c:v>41.040537535150904</c:v>
                </c:pt>
                <c:pt idx="195">
                  <c:v>40.858399357607496</c:v>
                </c:pt>
                <c:pt idx="196">
                  <c:v>40.807839039538202</c:v>
                </c:pt>
                <c:pt idx="197">
                  <c:v>40.726972173928601</c:v>
                </c:pt>
                <c:pt idx="198">
                  <c:v>40.585544229734801</c:v>
                </c:pt>
                <c:pt idx="199">
                  <c:v>41.091165130104997</c:v>
                </c:pt>
                <c:pt idx="200">
                  <c:v>40.777509334511599</c:v>
                </c:pt>
                <c:pt idx="201">
                  <c:v>40.848286367259199</c:v>
                </c:pt>
                <c:pt idx="202">
                  <c:v>40.838173376910802</c:v>
                </c:pt>
                <c:pt idx="203">
                  <c:v>40.797728365893398</c:v>
                </c:pt>
                <c:pt idx="204">
                  <c:v>41.010168410028996</c:v>
                </c:pt>
                <c:pt idx="205">
                  <c:v>41.101292043000697</c:v>
                </c:pt>
                <c:pt idx="206">
                  <c:v>41.000046142239796</c:v>
                </c:pt>
                <c:pt idx="207">
                  <c:v>41.182330590358305</c:v>
                </c:pt>
                <c:pt idx="208">
                  <c:v>41.020290677818195</c:v>
                </c:pt>
                <c:pt idx="209">
                  <c:v>40.989925035061404</c:v>
                </c:pt>
                <c:pt idx="210">
                  <c:v>41.111420117839401</c:v>
                </c:pt>
                <c:pt idx="211">
                  <c:v>41.202596040913498</c:v>
                </c:pt>
                <c:pt idx="212">
                  <c:v>41.334378494419695</c:v>
                </c:pt>
                <c:pt idx="213">
                  <c:v>41.243133922220998</c:v>
                </c:pt>
                <c:pt idx="214">
                  <c:v>41.111420117839401</c:v>
                </c:pt>
                <c:pt idx="215">
                  <c:v>41.2228638180231</c:v>
                </c:pt>
                <c:pt idx="216">
                  <c:v>41.466258809220605</c:v>
                </c:pt>
                <c:pt idx="217">
                  <c:v>41.3242376205894</c:v>
                </c:pt>
                <c:pt idx="218">
                  <c:v>41.0709124659897</c:v>
                </c:pt>
                <c:pt idx="219">
                  <c:v>41.243133922220998</c:v>
                </c:pt>
                <c:pt idx="220">
                  <c:v>41.303958202691199</c:v>
                </c:pt>
                <c:pt idx="221">
                  <c:v>41.121548192677999</c:v>
                </c:pt>
                <c:pt idx="222">
                  <c:v>41.466258809220605</c:v>
                </c:pt>
                <c:pt idx="223">
                  <c:v>41.506857285269099</c:v>
                </c:pt>
                <c:pt idx="224">
                  <c:v>41.283681114020396</c:v>
                </c:pt>
                <c:pt idx="225">
                  <c:v>41.3850898550008</c:v>
                </c:pt>
                <c:pt idx="226">
                  <c:v>41.689666051631399</c:v>
                </c:pt>
                <c:pt idx="227">
                  <c:v>41.628708760704697</c:v>
                </c:pt>
                <c:pt idx="228">
                  <c:v>41.760809795719197</c:v>
                </c:pt>
                <c:pt idx="229">
                  <c:v>41.486556880219496</c:v>
                </c:pt>
                <c:pt idx="230">
                  <c:v>41.801476072410097</c:v>
                </c:pt>
                <c:pt idx="231">
                  <c:v>41.6693446159465</c:v>
                </c:pt>
                <c:pt idx="232">
                  <c:v>41.6998279391876</c:v>
                </c:pt>
                <c:pt idx="233">
                  <c:v>41.486556880219496</c:v>
                </c:pt>
                <c:pt idx="234">
                  <c:v>41.6693446159465</c:v>
                </c:pt>
                <c:pt idx="235">
                  <c:v>41.689666051631399</c:v>
                </c:pt>
                <c:pt idx="236">
                  <c:v>41.577927383401601</c:v>
                </c:pt>
                <c:pt idx="237">
                  <c:v>41.638867139927498</c:v>
                </c:pt>
                <c:pt idx="238">
                  <c:v>41.6591850675484</c:v>
                </c:pt>
                <c:pt idx="239">
                  <c:v>41.588082256712596</c:v>
                </c:pt>
                <c:pt idx="240">
                  <c:v>41.872664311710096</c:v>
                </c:pt>
                <c:pt idx="241">
                  <c:v>41.608394340071499</c:v>
                </c:pt>
                <c:pt idx="242">
                  <c:v>41.842151718671303</c:v>
                </c:pt>
                <c:pt idx="243">
                  <c:v>41.831981635572404</c:v>
                </c:pt>
                <c:pt idx="244">
                  <c:v>41.791308332243503</c:v>
                </c:pt>
                <c:pt idx="245">
                  <c:v>41.994768620198499</c:v>
                </c:pt>
                <c:pt idx="246">
                  <c:v>41.933705909385701</c:v>
                </c:pt>
                <c:pt idx="247">
                  <c:v>41.994768620198499</c:v>
                </c:pt>
                <c:pt idx="248">
                  <c:v>41.842151718671303</c:v>
                </c:pt>
                <c:pt idx="249">
                  <c:v>41.852321801770202</c:v>
                </c:pt>
                <c:pt idx="250">
                  <c:v>41.852321801770202</c:v>
                </c:pt>
                <c:pt idx="251">
                  <c:v>41.903182765454901</c:v>
                </c:pt>
                <c:pt idx="252">
                  <c:v>42.076218435861705</c:v>
                </c:pt>
                <c:pt idx="253">
                  <c:v>41.984590328326803</c:v>
                </c:pt>
                <c:pt idx="254">
                  <c:v>42.1067721011757</c:v>
                </c:pt>
                <c:pt idx="255">
                  <c:v>42.2800075296188</c:v>
                </c:pt>
                <c:pt idx="256">
                  <c:v>42.015127551469298</c:v>
                </c:pt>
                <c:pt idx="257">
                  <c:v>42.025308191139004</c:v>
                </c:pt>
                <c:pt idx="258">
                  <c:v>42.035488830808802</c:v>
                </c:pt>
                <c:pt idx="259">
                  <c:v>41.933705909385701</c:v>
                </c:pt>
                <c:pt idx="260">
                  <c:v>42.381990359742801</c:v>
                </c:pt>
                <c:pt idx="261">
                  <c:v>41.994768620198499</c:v>
                </c:pt>
                <c:pt idx="262">
                  <c:v>42.137330467505805</c:v>
                </c:pt>
                <c:pt idx="263">
                  <c:v>42.076218435861705</c:v>
                </c:pt>
                <c:pt idx="264">
                  <c:v>42.178083577640201</c:v>
                </c:pt>
                <c:pt idx="265">
                  <c:v>42.463619061841399</c:v>
                </c:pt>
                <c:pt idx="266">
                  <c:v>42.381990359742801</c:v>
                </c:pt>
                <c:pt idx="267">
                  <c:v>42.320793592482005</c:v>
                </c:pt>
                <c:pt idx="268">
                  <c:v>42.443208347636499</c:v>
                </c:pt>
                <c:pt idx="269">
                  <c:v>42.473825598958499</c:v>
                </c:pt>
                <c:pt idx="270">
                  <c:v>42.381990359742801</c:v>
                </c:pt>
                <c:pt idx="271">
                  <c:v>42.402393997132599</c:v>
                </c:pt>
                <c:pt idx="272">
                  <c:v>42.586132926798598</c:v>
                </c:pt>
                <c:pt idx="273">
                  <c:v>42.626989782412195</c:v>
                </c:pt>
                <c:pt idx="274">
                  <c:v>42.688292800211499</c:v>
                </c:pt>
                <c:pt idx="275">
                  <c:v>42.565708044226199</c:v>
                </c:pt>
                <c:pt idx="276">
                  <c:v>42.770063284451695</c:v>
                </c:pt>
                <c:pt idx="277">
                  <c:v>42.688292800211499</c:v>
                </c:pt>
                <c:pt idx="278">
                  <c:v>42.7496171124074</c:v>
                </c:pt>
                <c:pt idx="279">
                  <c:v>42.790511824732704</c:v>
                </c:pt>
                <c:pt idx="280">
                  <c:v>42.9234853967859</c:v>
                </c:pt>
                <c:pt idx="281">
                  <c:v>43.077040361134195</c:v>
                </c:pt>
                <c:pt idx="282">
                  <c:v>42.995127601368296</c:v>
                </c:pt>
                <c:pt idx="283">
                  <c:v>43.107767744324804</c:v>
                </c:pt>
                <c:pt idx="284">
                  <c:v>42.9541854693855</c:v>
                </c:pt>
                <c:pt idx="285">
                  <c:v>42.9541854693855</c:v>
                </c:pt>
                <c:pt idx="286">
                  <c:v>43.199980806435605</c:v>
                </c:pt>
                <c:pt idx="287">
                  <c:v>43.281988691927602</c:v>
                </c:pt>
                <c:pt idx="288">
                  <c:v>43.138499882144302</c:v>
                </c:pt>
                <c:pt idx="289">
                  <c:v>43.158991144696202</c:v>
                </c:pt>
                <c:pt idx="290">
                  <c:v>43.220479206727802</c:v>
                </c:pt>
                <c:pt idx="291">
                  <c:v>42.872329679200604</c:v>
                </c:pt>
                <c:pt idx="292">
                  <c:v>43.405071991580897</c:v>
                </c:pt>
                <c:pt idx="293">
                  <c:v>43.251231568146395</c:v>
                </c:pt>
                <c:pt idx="294">
                  <c:v>43.384552148201195</c:v>
                </c:pt>
                <c:pt idx="295">
                  <c:v>43.425594220295501</c:v>
                </c:pt>
                <c:pt idx="296">
                  <c:v>43.374293418901601</c:v>
                </c:pt>
                <c:pt idx="297">
                  <c:v>43.487175223995905</c:v>
                </c:pt>
                <c:pt idx="298">
                  <c:v>43.405071991580897</c:v>
                </c:pt>
                <c:pt idx="299">
                  <c:v>43.651496327022201</c:v>
                </c:pt>
                <c:pt idx="300">
                  <c:v>43.425594220295501</c:v>
                </c:pt>
                <c:pt idx="301">
                  <c:v>43.7131561934101</c:v>
                </c:pt>
                <c:pt idx="302">
                  <c:v>43.569316657288098</c:v>
                </c:pt>
                <c:pt idx="303">
                  <c:v>43.589857988664804</c:v>
                </c:pt>
                <c:pt idx="304">
                  <c:v>43.898265111268103</c:v>
                </c:pt>
                <c:pt idx="305">
                  <c:v>43.754274738447201</c:v>
                </c:pt>
                <c:pt idx="306">
                  <c:v>43.795402862644501</c:v>
                </c:pt>
                <c:pt idx="307">
                  <c:v>43.898265111268103</c:v>
                </c:pt>
                <c:pt idx="308">
                  <c:v>43.6926005116825</c:v>
                </c:pt>
                <c:pt idx="309">
                  <c:v>43.672047223072198</c:v>
                </c:pt>
                <c:pt idx="310">
                  <c:v>43.723435231111296</c:v>
                </c:pt>
                <c:pt idx="311">
                  <c:v>43.7439945036298</c:v>
                </c:pt>
                <c:pt idx="312">
                  <c:v>43.6926005116825</c:v>
                </c:pt>
                <c:pt idx="313">
                  <c:v>44.073268897234996</c:v>
                </c:pt>
                <c:pt idx="314">
                  <c:v>43.939426797702801</c:v>
                </c:pt>
                <c:pt idx="315">
                  <c:v>43.6926005116825</c:v>
                </c:pt>
                <c:pt idx="316">
                  <c:v>44.124773242358003</c:v>
                </c:pt>
                <c:pt idx="317">
                  <c:v>43.764556170659503</c:v>
                </c:pt>
                <c:pt idx="318">
                  <c:v>43.836540570466298</c:v>
                </c:pt>
                <c:pt idx="319">
                  <c:v>43.651496327022201</c:v>
                </c:pt>
                <c:pt idx="320">
                  <c:v>43.7131561934101</c:v>
                </c:pt>
                <c:pt idx="321">
                  <c:v>43.795402862644501</c:v>
                </c:pt>
                <c:pt idx="322">
                  <c:v>43.815970518323198</c:v>
                </c:pt>
                <c:pt idx="323">
                  <c:v>44.021778972872298</c:v>
                </c:pt>
                <c:pt idx="324">
                  <c:v>44.062969470566898</c:v>
                </c:pt>
                <c:pt idx="325">
                  <c:v>43.877687866379901</c:v>
                </c:pt>
                <c:pt idx="326">
                  <c:v>43.970304661889699</c:v>
                </c:pt>
                <c:pt idx="327">
                  <c:v>44.083568323903201</c:v>
                </c:pt>
                <c:pt idx="328">
                  <c:v>43.990892705402104</c:v>
                </c:pt>
                <c:pt idx="329">
                  <c:v>44.104169580979899</c:v>
                </c:pt>
                <c:pt idx="330">
                  <c:v>43.815970518323198</c:v>
                </c:pt>
                <c:pt idx="331">
                  <c:v>44.042373020410096</c:v>
                </c:pt>
                <c:pt idx="332">
                  <c:v>44.124773242358003</c:v>
                </c:pt>
                <c:pt idx="333">
                  <c:v>44.176293219089501</c:v>
                </c:pt>
                <c:pt idx="334">
                  <c:v>44.227827633421896</c:v>
                </c:pt>
                <c:pt idx="335">
                  <c:v>44.269066239617004</c:v>
                </c:pt>
                <c:pt idx="336">
                  <c:v>44.4547592679993</c:v>
                </c:pt>
                <c:pt idx="337">
                  <c:v>44.248445732402203</c:v>
                </c:pt>
                <c:pt idx="338">
                  <c:v>44.227827633421896</c:v>
                </c:pt>
                <c:pt idx="339">
                  <c:v>44.124773242358003</c:v>
                </c:pt>
                <c:pt idx="340">
                  <c:v>44.227827633421896</c:v>
                </c:pt>
                <c:pt idx="341">
                  <c:v>44.196905300014201</c:v>
                </c:pt>
                <c:pt idx="342">
                  <c:v>44.248445732402203</c:v>
                </c:pt>
                <c:pt idx="343">
                  <c:v>44.4754038885361</c:v>
                </c:pt>
                <c:pt idx="344">
                  <c:v>44.403158577660299</c:v>
                </c:pt>
                <c:pt idx="345">
                  <c:v>44.39283988735</c:v>
                </c:pt>
                <c:pt idx="346">
                  <c:v>44.269066239617004</c:v>
                </c:pt>
                <c:pt idx="347">
                  <c:v>44.5580065206751</c:v>
                </c:pt>
                <c:pt idx="348">
                  <c:v>44.547679379843302</c:v>
                </c:pt>
                <c:pt idx="349">
                  <c:v>44.619983868097101</c:v>
                </c:pt>
                <c:pt idx="350">
                  <c:v>44.619983868097101</c:v>
                </c:pt>
                <c:pt idx="351">
                  <c:v>44.5167003734772</c:v>
                </c:pt>
                <c:pt idx="352">
                  <c:v>44.630315844015598</c:v>
                </c:pt>
                <c:pt idx="353">
                  <c:v>44.8060465647348</c:v>
                </c:pt>
                <c:pt idx="354">
                  <c:v>44.578663219033402</c:v>
                </c:pt>
                <c:pt idx="355">
                  <c:v>44.5167003734772</c:v>
                </c:pt>
                <c:pt idx="356">
                  <c:v>44.7957049050476</c:v>
                </c:pt>
                <c:pt idx="357">
                  <c:v>44.837076391070696</c:v>
                </c:pt>
                <c:pt idx="358">
                  <c:v>44.723327822531104</c:v>
                </c:pt>
                <c:pt idx="359">
                  <c:v>44.847420474537103</c:v>
                </c:pt>
                <c:pt idx="360">
                  <c:v>44.909499525397095</c:v>
                </c:pt>
                <c:pt idx="361">
                  <c:v>44.8060465647348</c:v>
                </c:pt>
                <c:pt idx="362">
                  <c:v>44.764682348913297</c:v>
                </c:pt>
                <c:pt idx="363">
                  <c:v>44.919848459831798</c:v>
                </c:pt>
                <c:pt idx="364">
                  <c:v>45.033723153591701</c:v>
                </c:pt>
                <c:pt idx="365">
                  <c:v>44.764682348913297</c:v>
                </c:pt>
                <c:pt idx="366">
                  <c:v>45.095867761679003</c:v>
                </c:pt>
                <c:pt idx="367">
                  <c:v>44.702654191461299</c:v>
                </c:pt>
                <c:pt idx="368">
                  <c:v>45.023368149044799</c:v>
                </c:pt>
                <c:pt idx="369">
                  <c:v>44.909499525397095</c:v>
                </c:pt>
                <c:pt idx="370">
                  <c:v>45.303174587189105</c:v>
                </c:pt>
                <c:pt idx="371">
                  <c:v>45.282432946759002</c:v>
                </c:pt>
                <c:pt idx="372">
                  <c:v>45.386165526462605</c:v>
                </c:pt>
                <c:pt idx="373">
                  <c:v>45.272063344848704</c:v>
                </c:pt>
                <c:pt idx="374">
                  <c:v>45.303174587189105</c:v>
                </c:pt>
                <c:pt idx="375">
                  <c:v>45.292803766974103</c:v>
                </c:pt>
                <c:pt idx="376">
                  <c:v>45.541879074310501</c:v>
                </c:pt>
                <c:pt idx="377">
                  <c:v>45.386165526462605</c:v>
                </c:pt>
                <c:pt idx="378">
                  <c:v>45.541879074310501</c:v>
                </c:pt>
                <c:pt idx="379">
                  <c:v>45.469195497337395</c:v>
                </c:pt>
                <c:pt idx="380">
                  <c:v>45.3446651801694</c:v>
                </c:pt>
                <c:pt idx="381">
                  <c:v>45.531493612076204</c:v>
                </c:pt>
                <c:pt idx="382">
                  <c:v>45.573037905083098</c:v>
                </c:pt>
                <c:pt idx="383">
                  <c:v>45.573037905083098</c:v>
                </c:pt>
                <c:pt idx="384">
                  <c:v>45.6769414289571</c:v>
                </c:pt>
                <c:pt idx="385">
                  <c:v>45.718519967142399</c:v>
                </c:pt>
                <c:pt idx="386">
                  <c:v>45.4069193585348</c:v>
                </c:pt>
                <c:pt idx="387">
                  <c:v>45.500342112074499</c:v>
                </c:pt>
                <c:pt idx="388">
                  <c:v>45.573037905083098</c:v>
                </c:pt>
                <c:pt idx="389">
                  <c:v>45.521109371588999</c:v>
                </c:pt>
                <c:pt idx="390">
                  <c:v>45.739312908962404</c:v>
                </c:pt>
                <c:pt idx="391">
                  <c:v>45.521109371588999</c:v>
                </c:pt>
                <c:pt idx="392">
                  <c:v>45.718519967142399</c:v>
                </c:pt>
                <c:pt idx="393">
                  <c:v>45.749710604499299</c:v>
                </c:pt>
                <c:pt idx="394">
                  <c:v>45.6769414289571</c:v>
                </c:pt>
                <c:pt idx="395">
                  <c:v>45.7601083000363</c:v>
                </c:pt>
                <c:pt idx="396">
                  <c:v>45.7601083000363</c:v>
                </c:pt>
                <c:pt idx="397">
                  <c:v>45.7601083000363</c:v>
                </c:pt>
                <c:pt idx="398">
                  <c:v>45.884932113144799</c:v>
                </c:pt>
                <c:pt idx="399">
                  <c:v>45.947377131417198</c:v>
                </c:pt>
                <c:pt idx="400">
                  <c:v>46.030671528960596</c:v>
                </c:pt>
                <c:pt idx="401">
                  <c:v>45.947377131417198</c:v>
                </c:pt>
                <c:pt idx="402">
                  <c:v>45.968197046804001</c:v>
                </c:pt>
                <c:pt idx="403">
                  <c:v>45.7913062865981</c:v>
                </c:pt>
                <c:pt idx="404">
                  <c:v>45.864122014421</c:v>
                </c:pt>
                <c:pt idx="405">
                  <c:v>46.155686857436201</c:v>
                </c:pt>
                <c:pt idx="406">
                  <c:v>45.968197046804001</c:v>
                </c:pt>
                <c:pt idx="407">
                  <c:v>46.009844244996302</c:v>
                </c:pt>
                <c:pt idx="408">
                  <c:v>45.978608232303998</c:v>
                </c:pt>
                <c:pt idx="409">
                  <c:v>46.009844244996302</c:v>
                </c:pt>
                <c:pt idx="410">
                  <c:v>45.968197046804001</c:v>
                </c:pt>
                <c:pt idx="411">
                  <c:v>46.072333469524096</c:v>
                </c:pt>
                <c:pt idx="412">
                  <c:v>46.176531355048098</c:v>
                </c:pt>
                <c:pt idx="413">
                  <c:v>46.093168127283398</c:v>
                </c:pt>
                <c:pt idx="414">
                  <c:v>46.197378314075401</c:v>
                </c:pt>
                <c:pt idx="415">
                  <c:v>46.145265839047497</c:v>
                </c:pt>
                <c:pt idx="416">
                  <c:v>46.155686857436201</c:v>
                </c:pt>
                <c:pt idx="417">
                  <c:v>46.280790775971397</c:v>
                </c:pt>
                <c:pt idx="418">
                  <c:v>45.884932113144799</c:v>
                </c:pt>
                <c:pt idx="419">
                  <c:v>46.197378314075401</c:v>
                </c:pt>
                <c:pt idx="420">
                  <c:v>46.301650050801399</c:v>
                </c:pt>
                <c:pt idx="421">
                  <c:v>46.134844820658799</c:v>
                </c:pt>
                <c:pt idx="422">
                  <c:v>46.259933965465798</c:v>
                </c:pt>
                <c:pt idx="423">
                  <c:v>46.249506792084205</c:v>
                </c:pt>
                <c:pt idx="424">
                  <c:v>46.259933965465798</c:v>
                </c:pt>
                <c:pt idx="425">
                  <c:v>46.489494515040604</c:v>
                </c:pt>
                <c:pt idx="426">
                  <c:v>46.405983410210801</c:v>
                </c:pt>
                <c:pt idx="427">
                  <c:v>46.3851118050178</c:v>
                </c:pt>
                <c:pt idx="428">
                  <c:v>46.447734024646401</c:v>
                </c:pt>
                <c:pt idx="429">
                  <c:v>46.468613035056698</c:v>
                </c:pt>
                <c:pt idx="430">
                  <c:v>46.405983410210801</c:v>
                </c:pt>
                <c:pt idx="431">
                  <c:v>46.301650050801399</c:v>
                </c:pt>
                <c:pt idx="432">
                  <c:v>46.291220413386398</c:v>
                </c:pt>
                <c:pt idx="433">
                  <c:v>46.218227735099802</c:v>
                </c:pt>
                <c:pt idx="434">
                  <c:v>46.489494515040604</c:v>
                </c:pt>
                <c:pt idx="435">
                  <c:v>46.573045142401497</c:v>
                </c:pt>
                <c:pt idx="436">
                  <c:v>46.468613035056698</c:v>
                </c:pt>
                <c:pt idx="437">
                  <c:v>46.259933965465798</c:v>
                </c:pt>
                <c:pt idx="438">
                  <c:v>46.479053775048598</c:v>
                </c:pt>
                <c:pt idx="439">
                  <c:v>46.489494515040604</c:v>
                </c:pt>
                <c:pt idx="440">
                  <c:v>46.510378465182498</c:v>
                </c:pt>
                <c:pt idx="441">
                  <c:v>46.740265114475903</c:v>
                </c:pt>
                <c:pt idx="442">
                  <c:v>46.844858086501603</c:v>
                </c:pt>
                <c:pt idx="443">
                  <c:v>46.447734024646401</c:v>
                </c:pt>
                <c:pt idx="444">
                  <c:v>46.3642426670636</c:v>
                </c:pt>
                <c:pt idx="445">
                  <c:v>46.573045142401497</c:v>
                </c:pt>
                <c:pt idx="446">
                  <c:v>46.740265114475903</c:v>
                </c:pt>
                <c:pt idx="447">
                  <c:v>46.792554164528795</c:v>
                </c:pt>
                <c:pt idx="448">
                  <c:v>46.876248375489297</c:v>
                </c:pt>
                <c:pt idx="449">
                  <c:v>46.928577102803601</c:v>
                </c:pt>
                <c:pt idx="450">
                  <c:v>46.928577102803601</c:v>
                </c:pt>
                <c:pt idx="451">
                  <c:v>46.865784118923301</c:v>
                </c:pt>
                <c:pt idx="452">
                  <c:v>46.782094867620003</c:v>
                </c:pt>
                <c:pt idx="453">
                  <c:v>46.803013461437601</c:v>
                </c:pt>
                <c:pt idx="454">
                  <c:v>47.2323920871059</c:v>
                </c:pt>
                <c:pt idx="455">
                  <c:v>47.096134331960897</c:v>
                </c:pt>
                <c:pt idx="456">
                  <c:v>47.075180979337802</c:v>
                </c:pt>
                <c:pt idx="457">
                  <c:v>47.064705546327303</c:v>
                </c:pt>
                <c:pt idx="458">
                  <c:v>46.991392428966499</c:v>
                </c:pt>
                <c:pt idx="459">
                  <c:v>46.865784118923301</c:v>
                </c:pt>
                <c:pt idx="460">
                  <c:v>46.719353953975499</c:v>
                </c:pt>
                <c:pt idx="461">
                  <c:v>47.022808786014501</c:v>
                </c:pt>
                <c:pt idx="462">
                  <c:v>47.075180979337802</c:v>
                </c:pt>
                <c:pt idx="463">
                  <c:v>46.939045082200295</c:v>
                </c:pt>
                <c:pt idx="464">
                  <c:v>47.033281733307902</c:v>
                </c:pt>
                <c:pt idx="465">
                  <c:v>47.106612251868597</c:v>
                </c:pt>
                <c:pt idx="466">
                  <c:v>47.148528907360898</c:v>
                </c:pt>
                <c:pt idx="467">
                  <c:v>47.054230113316905</c:v>
                </c:pt>
                <c:pt idx="468">
                  <c:v>47.033281733307902</c:v>
                </c:pt>
                <c:pt idx="469">
                  <c:v>47.106612251868597</c:v>
                </c:pt>
                <c:pt idx="470">
                  <c:v>47.033281733307902</c:v>
                </c:pt>
                <c:pt idx="471">
                  <c:v>47.064705546327303</c:v>
                </c:pt>
                <c:pt idx="472">
                  <c:v>46.991392428966499</c:v>
                </c:pt>
                <c:pt idx="473">
                  <c:v>47.337277114514599</c:v>
                </c:pt>
                <c:pt idx="474">
                  <c:v>47.305804751283404</c:v>
                </c:pt>
                <c:pt idx="475">
                  <c:v>47.211422557096597</c:v>
                </c:pt>
                <c:pt idx="476">
                  <c:v>47.389742692871096</c:v>
                </c:pt>
                <c:pt idx="477">
                  <c:v>47.075180979337802</c:v>
                </c:pt>
                <c:pt idx="478">
                  <c:v>47.2428774747953</c:v>
                </c:pt>
                <c:pt idx="479">
                  <c:v>47.2743386208206</c:v>
                </c:pt>
                <c:pt idx="480">
                  <c:v>47.3267854955376</c:v>
                </c:pt>
                <c:pt idx="481">
                  <c:v>47.599762313545298</c:v>
                </c:pt>
                <c:pt idx="482">
                  <c:v>47.389742692871096</c:v>
                </c:pt>
                <c:pt idx="483">
                  <c:v>47.400238054176995</c:v>
                </c:pt>
                <c:pt idx="484">
                  <c:v>47.494721272594205</c:v>
                </c:pt>
                <c:pt idx="485">
                  <c:v>47.683840168363901</c:v>
                </c:pt>
                <c:pt idx="486">
                  <c:v>47.368754465738398</c:v>
                </c:pt>
                <c:pt idx="487">
                  <c:v>47.200938414776601</c:v>
                </c:pt>
                <c:pt idx="488">
                  <c:v>47.431726634167198</c:v>
                </c:pt>
                <c:pt idx="489">
                  <c:v>47.536730189465402</c:v>
                </c:pt>
                <c:pt idx="490">
                  <c:v>47.5787491048889</c:v>
                </c:pt>
                <c:pt idx="491">
                  <c:v>47.568243750974801</c:v>
                </c:pt>
                <c:pt idx="492">
                  <c:v>47.337277114514599</c:v>
                </c:pt>
                <c:pt idx="493">
                  <c:v>47.463221455823501</c:v>
                </c:pt>
                <c:pt idx="494">
                  <c:v>47.452722349517998</c:v>
                </c:pt>
                <c:pt idx="495">
                  <c:v>47.536730189465402</c:v>
                </c:pt>
                <c:pt idx="496">
                  <c:v>47.683840168363901</c:v>
                </c:pt>
                <c:pt idx="497">
                  <c:v>47.767958084103398</c:v>
                </c:pt>
                <c:pt idx="498">
                  <c:v>47.547234293263102</c:v>
                </c:pt>
                <c:pt idx="499">
                  <c:v>47.610270168585402</c:v>
                </c:pt>
                <c:pt idx="500">
                  <c:v>47.925787599663799</c:v>
                </c:pt>
                <c:pt idx="501">
                  <c:v>47.746924847369399</c:v>
                </c:pt>
                <c:pt idx="502">
                  <c:v>47.673328559401298</c:v>
                </c:pt>
                <c:pt idx="503">
                  <c:v>47.788993827032002</c:v>
                </c:pt>
                <c:pt idx="504">
                  <c:v>47.620778023625398</c:v>
                </c:pt>
                <c:pt idx="505">
                  <c:v>47.683840168363901</c:v>
                </c:pt>
                <c:pt idx="506">
                  <c:v>47.662816950438597</c:v>
                </c:pt>
                <c:pt idx="507">
                  <c:v>47.589255709217099</c:v>
                </c:pt>
                <c:pt idx="508">
                  <c:v>47.788993827032002</c:v>
                </c:pt>
                <c:pt idx="509">
                  <c:v>47.957370065182303</c:v>
                </c:pt>
                <c:pt idx="510">
                  <c:v>48.052152631921999</c:v>
                </c:pt>
                <c:pt idx="511">
                  <c:v>48.041618442977096</c:v>
                </c:pt>
                <c:pt idx="512">
                  <c:v>47.957370065182303</c:v>
                </c:pt>
                <c:pt idx="513">
                  <c:v>48.062686820866901</c:v>
                </c:pt>
                <c:pt idx="514">
                  <c:v>47.767958084103398</c:v>
                </c:pt>
                <c:pt idx="515">
                  <c:v>47.715380003164498</c:v>
                </c:pt>
                <c:pt idx="516">
                  <c:v>48.094294417154501</c:v>
                </c:pt>
                <c:pt idx="517">
                  <c:v>48.136446264294904</c:v>
                </c:pt>
                <c:pt idx="518">
                  <c:v>48.062686820866901</c:v>
                </c:pt>
                <c:pt idx="519">
                  <c:v>48.146985484193898</c:v>
                </c:pt>
                <c:pt idx="520">
                  <c:v>48.020552579063505</c:v>
                </c:pt>
                <c:pt idx="521">
                  <c:v>48.125907044395902</c:v>
                </c:pt>
                <c:pt idx="522">
                  <c:v>48.273509000587701</c:v>
                </c:pt>
                <c:pt idx="523">
                  <c:v>48.389568916580401</c:v>
                </c:pt>
                <c:pt idx="524">
                  <c:v>48.643055011628903</c:v>
                </c:pt>
                <c:pt idx="525">
                  <c:v>48.336804778613299</c:v>
                </c:pt>
                <c:pt idx="526">
                  <c:v>48.083757713333</c:v>
                </c:pt>
                <c:pt idx="527">
                  <c:v>48.210235907866405</c:v>
                </c:pt>
                <c:pt idx="528">
                  <c:v>48.357908415279098</c:v>
                </c:pt>
                <c:pt idx="529">
                  <c:v>48.252415449894301</c:v>
                </c:pt>
                <c:pt idx="530">
                  <c:v>48.315703664344497</c:v>
                </c:pt>
                <c:pt idx="531">
                  <c:v>48.442348197981104</c:v>
                </c:pt>
                <c:pt idx="532">
                  <c:v>48.421234465692699</c:v>
                </c:pt>
                <c:pt idx="533">
                  <c:v>48.347356596946199</c:v>
                </c:pt>
                <c:pt idx="534">
                  <c:v>48.336804778613299</c:v>
                </c:pt>
                <c:pt idx="535">
                  <c:v>48.294605071870301</c:v>
                </c:pt>
                <c:pt idx="536">
                  <c:v>48.442348197981104</c:v>
                </c:pt>
                <c:pt idx="537">
                  <c:v>48.421234465692699</c:v>
                </c:pt>
                <c:pt idx="538">
                  <c:v>48.400123258215402</c:v>
                </c:pt>
                <c:pt idx="539">
                  <c:v>48.590215069470602</c:v>
                </c:pt>
                <c:pt idx="540">
                  <c:v>48.421234465692699</c:v>
                </c:pt>
                <c:pt idx="541">
                  <c:v>48.695910140770195</c:v>
                </c:pt>
                <c:pt idx="542">
                  <c:v>48.484583239407002</c:v>
                </c:pt>
                <c:pt idx="543">
                  <c:v>48.484583239407002</c:v>
                </c:pt>
                <c:pt idx="544">
                  <c:v>48.315703664344497</c:v>
                </c:pt>
                <c:pt idx="545">
                  <c:v>48.294605071870301</c:v>
                </c:pt>
                <c:pt idx="546">
                  <c:v>48.495143894580096</c:v>
                </c:pt>
                <c:pt idx="547">
                  <c:v>48.590215069470602</c:v>
                </c:pt>
                <c:pt idx="548">
                  <c:v>48.674766063576399</c:v>
                </c:pt>
                <c:pt idx="549">
                  <c:v>48.315703664344497</c:v>
                </c:pt>
                <c:pt idx="550">
                  <c:v>48.389568916580401</c:v>
                </c:pt>
                <c:pt idx="551">
                  <c:v>48.611349022009001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F-44DC-915B-AAD4CDC11D4A}"/>
            </c:ext>
          </c:extLst>
        </c:ser>
        <c:ser>
          <c:idx val="1"/>
          <c:order val="1"/>
          <c:tx>
            <c:strRef>
              <c:f>'Flow Rate Effect (Degredation)'!$AR$9</c:f>
              <c:strCache>
                <c:ptCount val="1"/>
                <c:pt idx="0">
                  <c:v>3.5 ml/min</c:v>
                </c:pt>
              </c:strCache>
            </c:strRef>
          </c:tx>
          <c:spPr>
            <a:ln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7030A0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(Degredation)'!$J$154:$J$520</c:f>
              <c:numCache>
                <c:formatCode>0.00</c:formatCode>
                <c:ptCount val="367"/>
                <c:pt idx="0">
                  <c:v>42.996202609999955</c:v>
                </c:pt>
                <c:pt idx="1">
                  <c:v>43.068226193333281</c:v>
                </c:pt>
                <c:pt idx="2">
                  <c:v>43.140271359999957</c:v>
                </c:pt>
                <c:pt idx="3">
                  <c:v>43.212294943333276</c:v>
                </c:pt>
                <c:pt idx="4">
                  <c:v>43.284318526666603</c:v>
                </c:pt>
                <c:pt idx="5">
                  <c:v>43.356342109999957</c:v>
                </c:pt>
                <c:pt idx="6">
                  <c:v>43.428387276666598</c:v>
                </c:pt>
                <c:pt idx="7">
                  <c:v>43.500410859999953</c:v>
                </c:pt>
                <c:pt idx="8">
                  <c:v>43.5724560266666</c:v>
                </c:pt>
                <c:pt idx="9">
                  <c:v>43.644501193333276</c:v>
                </c:pt>
                <c:pt idx="10">
                  <c:v>43.716503193333281</c:v>
                </c:pt>
                <c:pt idx="11">
                  <c:v>43.78854835999995</c:v>
                </c:pt>
                <c:pt idx="12">
                  <c:v>43.860593526666605</c:v>
                </c:pt>
                <c:pt idx="13">
                  <c:v>43.932595526666603</c:v>
                </c:pt>
                <c:pt idx="14">
                  <c:v>44.00461910999995</c:v>
                </c:pt>
                <c:pt idx="15">
                  <c:v>44.076664276666605</c:v>
                </c:pt>
                <c:pt idx="16">
                  <c:v>44.148687859999953</c:v>
                </c:pt>
                <c:pt idx="17">
                  <c:v>44.220733026666601</c:v>
                </c:pt>
                <c:pt idx="18">
                  <c:v>44.292735026666605</c:v>
                </c:pt>
                <c:pt idx="19">
                  <c:v>44.364780193333274</c:v>
                </c:pt>
                <c:pt idx="20">
                  <c:v>44.436803776666601</c:v>
                </c:pt>
                <c:pt idx="21">
                  <c:v>44.508848943333277</c:v>
                </c:pt>
                <c:pt idx="22">
                  <c:v>44.580894109999953</c:v>
                </c:pt>
                <c:pt idx="23">
                  <c:v>44.652896109999958</c:v>
                </c:pt>
                <c:pt idx="24">
                  <c:v>44.724941276666605</c:v>
                </c:pt>
                <c:pt idx="25">
                  <c:v>44.796964859999953</c:v>
                </c:pt>
                <c:pt idx="26">
                  <c:v>44.869010026666601</c:v>
                </c:pt>
                <c:pt idx="27">
                  <c:v>44.941055193333277</c:v>
                </c:pt>
                <c:pt idx="28">
                  <c:v>45.013057193333282</c:v>
                </c:pt>
                <c:pt idx="29">
                  <c:v>45.085102359999951</c:v>
                </c:pt>
                <c:pt idx="30">
                  <c:v>45.157125943333277</c:v>
                </c:pt>
                <c:pt idx="31">
                  <c:v>45.229149526666603</c:v>
                </c:pt>
                <c:pt idx="32">
                  <c:v>45.301194693333279</c:v>
                </c:pt>
                <c:pt idx="33">
                  <c:v>45.373218276666606</c:v>
                </c:pt>
                <c:pt idx="34">
                  <c:v>45.445241859999953</c:v>
                </c:pt>
                <c:pt idx="35">
                  <c:v>45.517287026666601</c:v>
                </c:pt>
                <c:pt idx="36">
                  <c:v>45.589332193333277</c:v>
                </c:pt>
                <c:pt idx="37">
                  <c:v>45.661355776666603</c:v>
                </c:pt>
                <c:pt idx="38">
                  <c:v>45.733379359999958</c:v>
                </c:pt>
                <c:pt idx="39">
                  <c:v>45.805424526666599</c:v>
                </c:pt>
                <c:pt idx="40">
                  <c:v>45.877448109999953</c:v>
                </c:pt>
                <c:pt idx="41">
                  <c:v>45.949450109999951</c:v>
                </c:pt>
                <c:pt idx="42">
                  <c:v>46.021495276666599</c:v>
                </c:pt>
                <c:pt idx="43">
                  <c:v>46.094598026666603</c:v>
                </c:pt>
                <c:pt idx="44">
                  <c:v>46.1666647766666</c:v>
                </c:pt>
                <c:pt idx="45">
                  <c:v>46.238666776666605</c:v>
                </c:pt>
                <c:pt idx="46">
                  <c:v>46.310690359999953</c:v>
                </c:pt>
                <c:pt idx="47">
                  <c:v>46.382735526666607</c:v>
                </c:pt>
                <c:pt idx="48">
                  <c:v>46.454780693333277</c:v>
                </c:pt>
                <c:pt idx="49">
                  <c:v>46.526804276666603</c:v>
                </c:pt>
                <c:pt idx="50">
                  <c:v>46.5988062766666</c:v>
                </c:pt>
                <c:pt idx="51">
                  <c:v>46.670873026666598</c:v>
                </c:pt>
                <c:pt idx="52">
                  <c:v>46.742896609999953</c:v>
                </c:pt>
                <c:pt idx="53">
                  <c:v>46.814920193333279</c:v>
                </c:pt>
                <c:pt idx="54">
                  <c:v>46.886943776666605</c:v>
                </c:pt>
                <c:pt idx="55">
                  <c:v>46.958967359999953</c:v>
                </c:pt>
                <c:pt idx="56">
                  <c:v>47.031012526666601</c:v>
                </c:pt>
                <c:pt idx="57">
                  <c:v>47.103036109999955</c:v>
                </c:pt>
                <c:pt idx="58">
                  <c:v>47.175059693333282</c:v>
                </c:pt>
                <c:pt idx="59">
                  <c:v>47.247104859999951</c:v>
                </c:pt>
                <c:pt idx="60">
                  <c:v>47.319150026666605</c:v>
                </c:pt>
                <c:pt idx="61">
                  <c:v>47.391195193333274</c:v>
                </c:pt>
                <c:pt idx="62">
                  <c:v>47.463218776666601</c:v>
                </c:pt>
                <c:pt idx="63">
                  <c:v>47.535220776666606</c:v>
                </c:pt>
                <c:pt idx="64">
                  <c:v>47.607265943333275</c:v>
                </c:pt>
                <c:pt idx="65">
                  <c:v>47.679289526666608</c:v>
                </c:pt>
                <c:pt idx="66">
                  <c:v>47.751334693333277</c:v>
                </c:pt>
                <c:pt idx="67">
                  <c:v>47.823336693333275</c:v>
                </c:pt>
                <c:pt idx="68">
                  <c:v>47.895381859999958</c:v>
                </c:pt>
                <c:pt idx="69">
                  <c:v>47.967427026666599</c:v>
                </c:pt>
                <c:pt idx="70">
                  <c:v>48.039450609999953</c:v>
                </c:pt>
                <c:pt idx="71">
                  <c:v>48.111474193333279</c:v>
                </c:pt>
                <c:pt idx="72">
                  <c:v>48.183497776666606</c:v>
                </c:pt>
                <c:pt idx="73">
                  <c:v>48.255542943333282</c:v>
                </c:pt>
                <c:pt idx="74">
                  <c:v>48.327566526666601</c:v>
                </c:pt>
                <c:pt idx="75">
                  <c:v>48.399611693333284</c:v>
                </c:pt>
                <c:pt idx="76">
                  <c:v>48.471613693333282</c:v>
                </c:pt>
                <c:pt idx="77">
                  <c:v>48.543658859999951</c:v>
                </c:pt>
                <c:pt idx="78">
                  <c:v>48.615704026666606</c:v>
                </c:pt>
                <c:pt idx="79">
                  <c:v>48.687727609999953</c:v>
                </c:pt>
                <c:pt idx="80">
                  <c:v>48.759751193333273</c:v>
                </c:pt>
                <c:pt idx="81">
                  <c:v>48.831774776666606</c:v>
                </c:pt>
                <c:pt idx="82">
                  <c:v>48.903798359999954</c:v>
                </c:pt>
                <c:pt idx="83">
                  <c:v>48.975843526666608</c:v>
                </c:pt>
                <c:pt idx="84">
                  <c:v>49.047888693333277</c:v>
                </c:pt>
                <c:pt idx="85">
                  <c:v>49.119890693333275</c:v>
                </c:pt>
                <c:pt idx="86">
                  <c:v>49.19195744333328</c:v>
                </c:pt>
                <c:pt idx="87">
                  <c:v>49.263959443333277</c:v>
                </c:pt>
                <c:pt idx="88">
                  <c:v>49.336004609999954</c:v>
                </c:pt>
                <c:pt idx="89">
                  <c:v>49.40802819333328</c:v>
                </c:pt>
                <c:pt idx="90">
                  <c:v>49.480051776666599</c:v>
                </c:pt>
                <c:pt idx="91">
                  <c:v>49.552096943333282</c:v>
                </c:pt>
                <c:pt idx="92">
                  <c:v>49.624142109999951</c:v>
                </c:pt>
                <c:pt idx="93">
                  <c:v>49.696144109999949</c:v>
                </c:pt>
                <c:pt idx="94">
                  <c:v>49.768167693333275</c:v>
                </c:pt>
                <c:pt idx="95">
                  <c:v>49.840191276666602</c:v>
                </c:pt>
                <c:pt idx="96">
                  <c:v>49.912236443333278</c:v>
                </c:pt>
                <c:pt idx="97">
                  <c:v>49.984260026666604</c:v>
                </c:pt>
                <c:pt idx="98">
                  <c:v>50.056305193333273</c:v>
                </c:pt>
                <c:pt idx="99">
                  <c:v>50.128350359999956</c:v>
                </c:pt>
                <c:pt idx="100">
                  <c:v>50.200373943333275</c:v>
                </c:pt>
                <c:pt idx="101">
                  <c:v>50.272397526666602</c:v>
                </c:pt>
                <c:pt idx="102">
                  <c:v>50.344442693333278</c:v>
                </c:pt>
                <c:pt idx="103">
                  <c:v>50.416466276666597</c:v>
                </c:pt>
                <c:pt idx="104">
                  <c:v>50.488489859999959</c:v>
                </c:pt>
                <c:pt idx="105">
                  <c:v>50.560535026666599</c:v>
                </c:pt>
                <c:pt idx="106">
                  <c:v>50.632537026666604</c:v>
                </c:pt>
                <c:pt idx="107">
                  <c:v>50.704560609999959</c:v>
                </c:pt>
                <c:pt idx="108">
                  <c:v>50.776627359999949</c:v>
                </c:pt>
                <c:pt idx="109">
                  <c:v>50.848629359999947</c:v>
                </c:pt>
                <c:pt idx="110">
                  <c:v>50.920674526666602</c:v>
                </c:pt>
                <c:pt idx="111">
                  <c:v>50.992698109999949</c:v>
                </c:pt>
                <c:pt idx="112">
                  <c:v>51.064743276666604</c:v>
                </c:pt>
                <c:pt idx="113">
                  <c:v>51.136745276666602</c:v>
                </c:pt>
                <c:pt idx="114">
                  <c:v>51.2088120266666</c:v>
                </c:pt>
                <c:pt idx="115">
                  <c:v>51.280835609999954</c:v>
                </c:pt>
                <c:pt idx="116">
                  <c:v>51.352837609999952</c:v>
                </c:pt>
                <c:pt idx="117">
                  <c:v>51.4248827766666</c:v>
                </c:pt>
                <c:pt idx="118">
                  <c:v>51.496949526666597</c:v>
                </c:pt>
                <c:pt idx="119">
                  <c:v>51.568973109999952</c:v>
                </c:pt>
                <c:pt idx="120">
                  <c:v>51.640996693333278</c:v>
                </c:pt>
                <c:pt idx="121">
                  <c:v>51.712998693333276</c:v>
                </c:pt>
                <c:pt idx="122">
                  <c:v>51.785043859999959</c:v>
                </c:pt>
                <c:pt idx="123">
                  <c:v>51.857067443333278</c:v>
                </c:pt>
                <c:pt idx="124">
                  <c:v>51.929112609999947</c:v>
                </c:pt>
                <c:pt idx="125">
                  <c:v>52.001136193333281</c:v>
                </c:pt>
                <c:pt idx="126">
                  <c:v>52.0731597766666</c:v>
                </c:pt>
                <c:pt idx="127">
                  <c:v>52.145183359999947</c:v>
                </c:pt>
                <c:pt idx="128">
                  <c:v>52.217250109999952</c:v>
                </c:pt>
                <c:pt idx="129">
                  <c:v>52.28925210999995</c:v>
                </c:pt>
                <c:pt idx="130">
                  <c:v>52.361275693333283</c:v>
                </c:pt>
                <c:pt idx="131">
                  <c:v>52.433320859999952</c:v>
                </c:pt>
                <c:pt idx="132">
                  <c:v>52.505344443333286</c:v>
                </c:pt>
                <c:pt idx="133">
                  <c:v>52.577411193333276</c:v>
                </c:pt>
                <c:pt idx="134">
                  <c:v>52.649413193333274</c:v>
                </c:pt>
                <c:pt idx="135">
                  <c:v>52.7214367766666</c:v>
                </c:pt>
                <c:pt idx="136">
                  <c:v>52.793481943333276</c:v>
                </c:pt>
                <c:pt idx="137">
                  <c:v>52.865505526666603</c:v>
                </c:pt>
                <c:pt idx="138">
                  <c:v>52.937529109999957</c:v>
                </c:pt>
                <c:pt idx="139">
                  <c:v>53.009552693333276</c:v>
                </c:pt>
                <c:pt idx="140">
                  <c:v>53.081576276666603</c:v>
                </c:pt>
                <c:pt idx="141">
                  <c:v>53.153988359999957</c:v>
                </c:pt>
                <c:pt idx="142">
                  <c:v>53.226011943333276</c:v>
                </c:pt>
                <c:pt idx="143">
                  <c:v>53.298057109999952</c:v>
                </c:pt>
                <c:pt idx="144">
                  <c:v>53.370080693333279</c:v>
                </c:pt>
                <c:pt idx="145">
                  <c:v>53.442104276666598</c:v>
                </c:pt>
                <c:pt idx="146">
                  <c:v>53.514171026666602</c:v>
                </c:pt>
                <c:pt idx="147">
                  <c:v>53.5861730266666</c:v>
                </c:pt>
                <c:pt idx="148">
                  <c:v>53.658196609999955</c:v>
                </c:pt>
                <c:pt idx="149">
                  <c:v>53.730241776666603</c:v>
                </c:pt>
                <c:pt idx="150">
                  <c:v>53.8022437766666</c:v>
                </c:pt>
                <c:pt idx="151">
                  <c:v>53.874288943333283</c:v>
                </c:pt>
                <c:pt idx="152">
                  <c:v>53.946334109999952</c:v>
                </c:pt>
                <c:pt idx="153">
                  <c:v>54.018357693333272</c:v>
                </c:pt>
                <c:pt idx="154">
                  <c:v>54.090381276666605</c:v>
                </c:pt>
                <c:pt idx="155">
                  <c:v>54.162426443333274</c:v>
                </c:pt>
                <c:pt idx="156">
                  <c:v>54.234450026666622</c:v>
                </c:pt>
                <c:pt idx="157">
                  <c:v>54.306495193333276</c:v>
                </c:pt>
                <c:pt idx="158">
                  <c:v>54.378518776666603</c:v>
                </c:pt>
                <c:pt idx="159">
                  <c:v>54.450542359999957</c:v>
                </c:pt>
                <c:pt idx="160">
                  <c:v>54.522565943333277</c:v>
                </c:pt>
                <c:pt idx="161">
                  <c:v>54.594611109999953</c:v>
                </c:pt>
                <c:pt idx="162">
                  <c:v>54.666613109999957</c:v>
                </c:pt>
                <c:pt idx="163">
                  <c:v>54.738658276666598</c:v>
                </c:pt>
                <c:pt idx="164">
                  <c:v>54.810681859999953</c:v>
                </c:pt>
                <c:pt idx="165">
                  <c:v>54.88274860999995</c:v>
                </c:pt>
                <c:pt idx="166">
                  <c:v>54.954750609999948</c:v>
                </c:pt>
                <c:pt idx="167">
                  <c:v>55.026795776666603</c:v>
                </c:pt>
                <c:pt idx="168">
                  <c:v>55.098840943333279</c:v>
                </c:pt>
                <c:pt idx="169">
                  <c:v>55.170842943333284</c:v>
                </c:pt>
                <c:pt idx="170">
                  <c:v>55.242888109999953</c:v>
                </c:pt>
                <c:pt idx="171">
                  <c:v>55.314911693333279</c:v>
                </c:pt>
                <c:pt idx="172">
                  <c:v>55.386956859999955</c:v>
                </c:pt>
                <c:pt idx="173">
                  <c:v>55.458958859999953</c:v>
                </c:pt>
                <c:pt idx="174">
                  <c:v>55.530982443333272</c:v>
                </c:pt>
                <c:pt idx="175">
                  <c:v>55.603070776666605</c:v>
                </c:pt>
                <c:pt idx="176">
                  <c:v>55.675051193333275</c:v>
                </c:pt>
                <c:pt idx="177">
                  <c:v>55.747074776666601</c:v>
                </c:pt>
                <c:pt idx="178">
                  <c:v>55.819119943333277</c:v>
                </c:pt>
                <c:pt idx="179">
                  <c:v>55.891165109999953</c:v>
                </c:pt>
                <c:pt idx="180">
                  <c:v>55.963210276666601</c:v>
                </c:pt>
                <c:pt idx="181">
                  <c:v>56.035233859999948</c:v>
                </c:pt>
                <c:pt idx="182">
                  <c:v>56.107257443333282</c:v>
                </c:pt>
                <c:pt idx="183">
                  <c:v>56.179259443333279</c:v>
                </c:pt>
                <c:pt idx="184">
                  <c:v>56.251304609999949</c:v>
                </c:pt>
                <c:pt idx="185">
                  <c:v>56.323371359999953</c:v>
                </c:pt>
                <c:pt idx="186">
                  <c:v>56.39537335999993</c:v>
                </c:pt>
                <c:pt idx="187">
                  <c:v>56.467396943333284</c:v>
                </c:pt>
                <c:pt idx="188">
                  <c:v>56.539442109999953</c:v>
                </c:pt>
                <c:pt idx="189">
                  <c:v>56.61146569333328</c:v>
                </c:pt>
                <c:pt idx="190">
                  <c:v>56.683489276666606</c:v>
                </c:pt>
                <c:pt idx="191">
                  <c:v>56.755534443333275</c:v>
                </c:pt>
                <c:pt idx="192">
                  <c:v>56.827558026666608</c:v>
                </c:pt>
                <c:pt idx="193">
                  <c:v>56.899603193333277</c:v>
                </c:pt>
                <c:pt idx="194">
                  <c:v>56.971626776666596</c:v>
                </c:pt>
                <c:pt idx="195">
                  <c:v>57.043650359999951</c:v>
                </c:pt>
                <c:pt idx="196">
                  <c:v>57.115673943333277</c:v>
                </c:pt>
                <c:pt idx="197">
                  <c:v>57.187719109999946</c:v>
                </c:pt>
                <c:pt idx="198">
                  <c:v>57.25974269333328</c:v>
                </c:pt>
                <c:pt idx="199">
                  <c:v>57.331766276666599</c:v>
                </c:pt>
                <c:pt idx="200">
                  <c:v>57.403811443333282</c:v>
                </c:pt>
                <c:pt idx="201">
                  <c:v>57.475835026666601</c:v>
                </c:pt>
                <c:pt idx="202">
                  <c:v>57.54788019333327</c:v>
                </c:pt>
                <c:pt idx="203">
                  <c:v>57.619903776666604</c:v>
                </c:pt>
                <c:pt idx="204">
                  <c:v>57.691927359999951</c:v>
                </c:pt>
                <c:pt idx="205">
                  <c:v>57.763950943333278</c:v>
                </c:pt>
                <c:pt idx="206">
                  <c:v>57.835996109999954</c:v>
                </c:pt>
                <c:pt idx="207">
                  <c:v>57.908019693333273</c:v>
                </c:pt>
                <c:pt idx="208">
                  <c:v>57.980043276666606</c:v>
                </c:pt>
                <c:pt idx="209">
                  <c:v>58.052066860000025</c:v>
                </c:pt>
                <c:pt idx="210">
                  <c:v>58.12413361000003</c:v>
                </c:pt>
                <c:pt idx="211">
                  <c:v>58.196135610000027</c:v>
                </c:pt>
                <c:pt idx="212">
                  <c:v>58.268159193333275</c:v>
                </c:pt>
                <c:pt idx="213">
                  <c:v>58.34022594333328</c:v>
                </c:pt>
                <c:pt idx="214">
                  <c:v>58.412249526666528</c:v>
                </c:pt>
                <c:pt idx="215">
                  <c:v>58.484273110000032</c:v>
                </c:pt>
                <c:pt idx="216">
                  <c:v>58.55627511000003</c:v>
                </c:pt>
                <c:pt idx="217">
                  <c:v>58.628363443333271</c:v>
                </c:pt>
                <c:pt idx="218">
                  <c:v>58.700365443333276</c:v>
                </c:pt>
                <c:pt idx="219">
                  <c:v>58.772389026666531</c:v>
                </c:pt>
                <c:pt idx="220">
                  <c:v>58.844434193333271</c:v>
                </c:pt>
                <c:pt idx="221">
                  <c:v>58.916436193333276</c:v>
                </c:pt>
                <c:pt idx="222">
                  <c:v>58.988459776666531</c:v>
                </c:pt>
                <c:pt idx="223">
                  <c:v>59.060504943333278</c:v>
                </c:pt>
                <c:pt idx="224">
                  <c:v>59.132550110000025</c:v>
                </c:pt>
                <c:pt idx="225">
                  <c:v>59.204595276666524</c:v>
                </c:pt>
                <c:pt idx="226">
                  <c:v>59.276618860000028</c:v>
                </c:pt>
                <c:pt idx="227">
                  <c:v>59.348642443333276</c:v>
                </c:pt>
                <c:pt idx="228">
                  <c:v>59.420666026666524</c:v>
                </c:pt>
                <c:pt idx="229">
                  <c:v>59.492689610000028</c:v>
                </c:pt>
                <c:pt idx="230">
                  <c:v>59.564756360000032</c:v>
                </c:pt>
                <c:pt idx="231">
                  <c:v>59.636779943333281</c:v>
                </c:pt>
                <c:pt idx="232">
                  <c:v>59.708803526666529</c:v>
                </c:pt>
                <c:pt idx="233">
                  <c:v>59.780805526666526</c:v>
                </c:pt>
                <c:pt idx="234">
                  <c:v>59.852850693333274</c:v>
                </c:pt>
                <c:pt idx="235">
                  <c:v>59.924895860000035</c:v>
                </c:pt>
                <c:pt idx="236">
                  <c:v>59.996919443333276</c:v>
                </c:pt>
                <c:pt idx="237">
                  <c:v>60.068943026666524</c:v>
                </c:pt>
                <c:pt idx="238">
                  <c:v>60.141009776666522</c:v>
                </c:pt>
                <c:pt idx="239">
                  <c:v>60.213011776666519</c:v>
                </c:pt>
                <c:pt idx="240">
                  <c:v>60.285035360000037</c:v>
                </c:pt>
                <c:pt idx="241">
                  <c:v>60.357058943333278</c:v>
                </c:pt>
                <c:pt idx="242">
                  <c:v>60.429104110000026</c:v>
                </c:pt>
                <c:pt idx="243">
                  <c:v>60.501106110000038</c:v>
                </c:pt>
                <c:pt idx="244">
                  <c:v>60.573151276666522</c:v>
                </c:pt>
                <c:pt idx="245">
                  <c:v>60.645196443333276</c:v>
                </c:pt>
                <c:pt idx="246">
                  <c:v>60.717241610000031</c:v>
                </c:pt>
                <c:pt idx="247">
                  <c:v>60.789265193333279</c:v>
                </c:pt>
                <c:pt idx="248">
                  <c:v>60.861288776666527</c:v>
                </c:pt>
                <c:pt idx="249">
                  <c:v>60.933312360000031</c:v>
                </c:pt>
                <c:pt idx="250">
                  <c:v>61.005357526666522</c:v>
                </c:pt>
                <c:pt idx="251">
                  <c:v>61.077381110000033</c:v>
                </c:pt>
                <c:pt idx="252">
                  <c:v>61.149404693333281</c:v>
                </c:pt>
                <c:pt idx="253">
                  <c:v>61.221428276666522</c:v>
                </c:pt>
                <c:pt idx="254">
                  <c:v>61.293473443333284</c:v>
                </c:pt>
                <c:pt idx="255">
                  <c:v>61.365497026666525</c:v>
                </c:pt>
                <c:pt idx="256">
                  <c:v>61.437542193333272</c:v>
                </c:pt>
                <c:pt idx="257">
                  <c:v>61.50956577666652</c:v>
                </c:pt>
                <c:pt idx="258">
                  <c:v>61.581589360000031</c:v>
                </c:pt>
                <c:pt idx="259">
                  <c:v>61.653612943333279</c:v>
                </c:pt>
                <c:pt idx="260">
                  <c:v>61.725658110000026</c:v>
                </c:pt>
                <c:pt idx="261">
                  <c:v>61.797681693333274</c:v>
                </c:pt>
                <c:pt idx="262">
                  <c:v>61.869726860000029</c:v>
                </c:pt>
                <c:pt idx="263">
                  <c:v>61.941750443333277</c:v>
                </c:pt>
                <c:pt idx="264">
                  <c:v>62.013774026666525</c:v>
                </c:pt>
                <c:pt idx="265">
                  <c:v>62.085819193333279</c:v>
                </c:pt>
                <c:pt idx="266">
                  <c:v>62.15784277666652</c:v>
                </c:pt>
                <c:pt idx="267">
                  <c:v>62.229866360000031</c:v>
                </c:pt>
                <c:pt idx="268">
                  <c:v>62.301911526666522</c:v>
                </c:pt>
                <c:pt idx="269">
                  <c:v>62.373935110000033</c:v>
                </c:pt>
                <c:pt idx="270">
                  <c:v>62.445937110000031</c:v>
                </c:pt>
                <c:pt idx="271">
                  <c:v>62.517982276666523</c:v>
                </c:pt>
                <c:pt idx="272">
                  <c:v>62.590027443333284</c:v>
                </c:pt>
                <c:pt idx="273">
                  <c:v>62.662051026666525</c:v>
                </c:pt>
                <c:pt idx="274">
                  <c:v>62.735887610000034</c:v>
                </c:pt>
                <c:pt idx="275">
                  <c:v>62.807911193333283</c:v>
                </c:pt>
                <c:pt idx="276">
                  <c:v>62.879934776666524</c:v>
                </c:pt>
                <c:pt idx="277">
                  <c:v>62.951979943333278</c:v>
                </c:pt>
                <c:pt idx="278">
                  <c:v>63.024025110000025</c:v>
                </c:pt>
                <c:pt idx="279">
                  <c:v>63.09602711000003</c:v>
                </c:pt>
                <c:pt idx="280">
                  <c:v>63.168050693333271</c:v>
                </c:pt>
                <c:pt idx="281">
                  <c:v>63.240095860000032</c:v>
                </c:pt>
                <c:pt idx="282">
                  <c:v>63.315378526666521</c:v>
                </c:pt>
                <c:pt idx="283">
                  <c:v>63.387402110000025</c:v>
                </c:pt>
                <c:pt idx="284">
                  <c:v>63.45940411000003</c:v>
                </c:pt>
                <c:pt idx="285">
                  <c:v>63.531470860000027</c:v>
                </c:pt>
                <c:pt idx="286">
                  <c:v>63.603494443333275</c:v>
                </c:pt>
                <c:pt idx="287">
                  <c:v>63.67553961000003</c:v>
                </c:pt>
                <c:pt idx="288">
                  <c:v>63.747563193333278</c:v>
                </c:pt>
                <c:pt idx="289">
                  <c:v>63.819565193333275</c:v>
                </c:pt>
                <c:pt idx="290">
                  <c:v>63.89163194333328</c:v>
                </c:pt>
                <c:pt idx="291">
                  <c:v>63.963633943333278</c:v>
                </c:pt>
                <c:pt idx="292">
                  <c:v>64.035679110000032</c:v>
                </c:pt>
                <c:pt idx="293">
                  <c:v>64.10768111000003</c:v>
                </c:pt>
                <c:pt idx="294">
                  <c:v>64.179726276666514</c:v>
                </c:pt>
                <c:pt idx="295">
                  <c:v>64.251793026666519</c:v>
                </c:pt>
                <c:pt idx="296">
                  <c:v>64.323816610000023</c:v>
                </c:pt>
                <c:pt idx="297">
                  <c:v>64.39581861000002</c:v>
                </c:pt>
                <c:pt idx="298">
                  <c:v>64.467863776666519</c:v>
                </c:pt>
                <c:pt idx="299">
                  <c:v>64.539865776666517</c:v>
                </c:pt>
                <c:pt idx="300">
                  <c:v>64.611932526666521</c:v>
                </c:pt>
                <c:pt idx="301">
                  <c:v>64.683956110000025</c:v>
                </c:pt>
                <c:pt idx="302">
                  <c:v>64.755979693333273</c:v>
                </c:pt>
                <c:pt idx="303">
                  <c:v>64.828024860000028</c:v>
                </c:pt>
                <c:pt idx="304">
                  <c:v>64.900091610000032</c:v>
                </c:pt>
                <c:pt idx="305">
                  <c:v>64.97209361000003</c:v>
                </c:pt>
                <c:pt idx="306">
                  <c:v>65.044117193333278</c:v>
                </c:pt>
                <c:pt idx="307">
                  <c:v>65.116140776666526</c:v>
                </c:pt>
                <c:pt idx="308">
                  <c:v>65.18816436000003</c:v>
                </c:pt>
                <c:pt idx="309">
                  <c:v>65.260209526666529</c:v>
                </c:pt>
                <c:pt idx="310">
                  <c:v>65.332233110000033</c:v>
                </c:pt>
                <c:pt idx="311">
                  <c:v>65.404256693333281</c:v>
                </c:pt>
                <c:pt idx="312">
                  <c:v>65.476280276666529</c:v>
                </c:pt>
                <c:pt idx="313">
                  <c:v>65.548325443333283</c:v>
                </c:pt>
                <c:pt idx="314">
                  <c:v>65.620370610000023</c:v>
                </c:pt>
                <c:pt idx="315">
                  <c:v>65.692372610000035</c:v>
                </c:pt>
                <c:pt idx="316">
                  <c:v>65.764417776666519</c:v>
                </c:pt>
                <c:pt idx="317">
                  <c:v>65.836462943333274</c:v>
                </c:pt>
                <c:pt idx="318">
                  <c:v>65.908508110000028</c:v>
                </c:pt>
                <c:pt idx="319">
                  <c:v>65.980510110000026</c:v>
                </c:pt>
                <c:pt idx="320">
                  <c:v>66.052555276666524</c:v>
                </c:pt>
                <c:pt idx="321">
                  <c:v>66.124557276666522</c:v>
                </c:pt>
                <c:pt idx="322">
                  <c:v>66.196580860000026</c:v>
                </c:pt>
                <c:pt idx="323">
                  <c:v>66.268626026666524</c:v>
                </c:pt>
                <c:pt idx="324">
                  <c:v>66.340649610000028</c:v>
                </c:pt>
                <c:pt idx="325">
                  <c:v>66.412716360000033</c:v>
                </c:pt>
                <c:pt idx="326">
                  <c:v>66.484739943333281</c:v>
                </c:pt>
                <c:pt idx="327">
                  <c:v>66.556763526666529</c:v>
                </c:pt>
                <c:pt idx="328">
                  <c:v>66.628765526666527</c:v>
                </c:pt>
                <c:pt idx="329">
                  <c:v>66.700832276666517</c:v>
                </c:pt>
                <c:pt idx="330">
                  <c:v>66.772855860000035</c:v>
                </c:pt>
                <c:pt idx="331">
                  <c:v>66.844879443333269</c:v>
                </c:pt>
                <c:pt idx="332">
                  <c:v>66.916924610000024</c:v>
                </c:pt>
                <c:pt idx="333">
                  <c:v>66.988926610000021</c:v>
                </c:pt>
                <c:pt idx="334">
                  <c:v>67.06097177666652</c:v>
                </c:pt>
                <c:pt idx="335">
                  <c:v>67.132995360000024</c:v>
                </c:pt>
                <c:pt idx="336">
                  <c:v>67.205018943333272</c:v>
                </c:pt>
                <c:pt idx="337">
                  <c:v>67.277064110000026</c:v>
                </c:pt>
                <c:pt idx="338">
                  <c:v>67.349087693333274</c:v>
                </c:pt>
                <c:pt idx="339">
                  <c:v>67.421132860000029</c:v>
                </c:pt>
                <c:pt idx="340">
                  <c:v>67.493156443333277</c:v>
                </c:pt>
                <c:pt idx="341">
                  <c:v>67.565201610000031</c:v>
                </c:pt>
                <c:pt idx="342">
                  <c:v>67.637225193333279</c:v>
                </c:pt>
                <c:pt idx="343">
                  <c:v>67.709248776666527</c:v>
                </c:pt>
                <c:pt idx="344">
                  <c:v>67.781293943333282</c:v>
                </c:pt>
                <c:pt idx="345">
                  <c:v>67.85331752666653</c:v>
                </c:pt>
                <c:pt idx="346">
                  <c:v>67.925362693333284</c:v>
                </c:pt>
                <c:pt idx="347">
                  <c:v>67.997364693333282</c:v>
                </c:pt>
                <c:pt idx="348">
                  <c:v>68.069409860000036</c:v>
                </c:pt>
                <c:pt idx="349">
                  <c:v>68.14143344333327</c:v>
                </c:pt>
                <c:pt idx="350">
                  <c:v>68.213457026666532</c:v>
                </c:pt>
                <c:pt idx="351">
                  <c:v>68.285480610000036</c:v>
                </c:pt>
                <c:pt idx="352">
                  <c:v>68.357568943333277</c:v>
                </c:pt>
                <c:pt idx="353">
                  <c:v>68.429549360000024</c:v>
                </c:pt>
                <c:pt idx="354">
                  <c:v>68.501616110000043</c:v>
                </c:pt>
                <c:pt idx="355">
                  <c:v>68.573618110000027</c:v>
                </c:pt>
                <c:pt idx="356">
                  <c:v>68.645641693333275</c:v>
                </c:pt>
                <c:pt idx="357">
                  <c:v>68.717686860000029</c:v>
                </c:pt>
                <c:pt idx="358">
                  <c:v>68.789732026666528</c:v>
                </c:pt>
                <c:pt idx="359">
                  <c:v>68.861734026666525</c:v>
                </c:pt>
                <c:pt idx="360">
                  <c:v>68.933800776666516</c:v>
                </c:pt>
                <c:pt idx="361">
                  <c:v>69.005802776666528</c:v>
                </c:pt>
                <c:pt idx="362">
                  <c:v>69.077847943333282</c:v>
                </c:pt>
                <c:pt idx="363">
                  <c:v>69.150216860000029</c:v>
                </c:pt>
                <c:pt idx="364">
                  <c:v>69.222262026666527</c:v>
                </c:pt>
                <c:pt idx="365">
                  <c:v>69.294285610000031</c:v>
                </c:pt>
                <c:pt idx="366">
                  <c:v>69.341984776666521</c:v>
                </c:pt>
              </c:numCache>
            </c:numRef>
          </c:xVal>
          <c:yVal>
            <c:numRef>
              <c:f>'Flow Rate Effect (Degredation)'!$K$154:$K$520</c:f>
              <c:numCache>
                <c:formatCode>0.00</c:formatCode>
                <c:ptCount val="367"/>
                <c:pt idx="0">
                  <c:v>21.687506542001501</c:v>
                </c:pt>
                <c:pt idx="1">
                  <c:v>21.537856503334801</c:v>
                </c:pt>
                <c:pt idx="2">
                  <c:v>21.587725568159801</c:v>
                </c:pt>
                <c:pt idx="3">
                  <c:v>21.607677251779201</c:v>
                </c:pt>
                <c:pt idx="4">
                  <c:v>21.7673719459052</c:v>
                </c:pt>
                <c:pt idx="5">
                  <c:v>21.687506542001501</c:v>
                </c:pt>
                <c:pt idx="6">
                  <c:v>21.647587384721501</c:v>
                </c:pt>
                <c:pt idx="7">
                  <c:v>21.677526188532902</c:v>
                </c:pt>
                <c:pt idx="8">
                  <c:v>21.747402207484701</c:v>
                </c:pt>
                <c:pt idx="9">
                  <c:v>21.7673719459052</c:v>
                </c:pt>
                <c:pt idx="10">
                  <c:v>21.687506542001501</c:v>
                </c:pt>
                <c:pt idx="11">
                  <c:v>21.7673719459052</c:v>
                </c:pt>
                <c:pt idx="12">
                  <c:v>21.557802551585802</c:v>
                </c:pt>
                <c:pt idx="13">
                  <c:v>21.687506542001501</c:v>
                </c:pt>
                <c:pt idx="14">
                  <c:v>21.607677251779201</c:v>
                </c:pt>
                <c:pt idx="15">
                  <c:v>21.687506542001501</c:v>
                </c:pt>
                <c:pt idx="16">
                  <c:v>21.627631190463301</c:v>
                </c:pt>
                <c:pt idx="17">
                  <c:v>21.727434727701102</c:v>
                </c:pt>
                <c:pt idx="18">
                  <c:v>21.7673719459052</c:v>
                </c:pt>
                <c:pt idx="19">
                  <c:v>21.747402207484701</c:v>
                </c:pt>
                <c:pt idx="20">
                  <c:v>21.647587384721501</c:v>
                </c:pt>
                <c:pt idx="21">
                  <c:v>21.807318200701399</c:v>
                </c:pt>
                <c:pt idx="22">
                  <c:v>21.747402207484701</c:v>
                </c:pt>
                <c:pt idx="23">
                  <c:v>21.727434727701102</c:v>
                </c:pt>
                <c:pt idx="24">
                  <c:v>21.607677251779201</c:v>
                </c:pt>
                <c:pt idx="25">
                  <c:v>22.0471857271651</c:v>
                </c:pt>
                <c:pt idx="26">
                  <c:v>21.637609287592401</c:v>
                </c:pt>
                <c:pt idx="27">
                  <c:v>21.847273496179898</c:v>
                </c:pt>
                <c:pt idx="28">
                  <c:v>21.727434727701102</c:v>
                </c:pt>
                <c:pt idx="29">
                  <c:v>22.0471857271651</c:v>
                </c:pt>
                <c:pt idx="30">
                  <c:v>21.827294718099601</c:v>
                </c:pt>
                <c:pt idx="31">
                  <c:v>21.747402207484701</c:v>
                </c:pt>
                <c:pt idx="32">
                  <c:v>22.0071851668222</c:v>
                </c:pt>
                <c:pt idx="33">
                  <c:v>21.827294718099601</c:v>
                </c:pt>
                <c:pt idx="34">
                  <c:v>21.867254535454101</c:v>
                </c:pt>
                <c:pt idx="35">
                  <c:v>21.9272112255595</c:v>
                </c:pt>
                <c:pt idx="36">
                  <c:v>21.9472013147297</c:v>
                </c:pt>
                <c:pt idx="37">
                  <c:v>21.977190976251599</c:v>
                </c:pt>
                <c:pt idx="38">
                  <c:v>21.9072233996317</c:v>
                </c:pt>
                <c:pt idx="39">
                  <c:v>21.987188284848202</c:v>
                </c:pt>
                <c:pt idx="40">
                  <c:v>21.887237836434</c:v>
                </c:pt>
                <c:pt idx="41">
                  <c:v>21.957197491192399</c:v>
                </c:pt>
                <c:pt idx="42">
                  <c:v>21.987188284848202</c:v>
                </c:pt>
                <c:pt idx="43">
                  <c:v>21.867254535454101</c:v>
                </c:pt>
                <c:pt idx="44">
                  <c:v>22.247324590361799</c:v>
                </c:pt>
                <c:pt idx="45">
                  <c:v>22.107203566369201</c:v>
                </c:pt>
                <c:pt idx="46">
                  <c:v>22.127214047809499</c:v>
                </c:pt>
                <c:pt idx="47">
                  <c:v>21.9472013147297</c:v>
                </c:pt>
                <c:pt idx="48">
                  <c:v>21.997186725835199</c:v>
                </c:pt>
                <c:pt idx="49">
                  <c:v>22.0471857271651</c:v>
                </c:pt>
                <c:pt idx="50">
                  <c:v>22.1472267976262</c:v>
                </c:pt>
                <c:pt idx="51">
                  <c:v>21.9072233996317</c:v>
                </c:pt>
                <c:pt idx="52">
                  <c:v>22.087195352790999</c:v>
                </c:pt>
                <c:pt idx="53">
                  <c:v>21.867254535454101</c:v>
                </c:pt>
                <c:pt idx="54">
                  <c:v>21.857264015817002</c:v>
                </c:pt>
                <c:pt idx="55">
                  <c:v>22.127214047809499</c:v>
                </c:pt>
                <c:pt idx="56">
                  <c:v>21.967193667655099</c:v>
                </c:pt>
                <c:pt idx="57">
                  <c:v>22.107203566369201</c:v>
                </c:pt>
                <c:pt idx="58">
                  <c:v>22.0071851668222</c:v>
                </c:pt>
                <c:pt idx="59">
                  <c:v>22.107203566369201</c:v>
                </c:pt>
                <c:pt idx="60">
                  <c:v>22.137220422717899</c:v>
                </c:pt>
                <c:pt idx="61">
                  <c:v>22.167241816333501</c:v>
                </c:pt>
                <c:pt idx="62">
                  <c:v>22.2072786624781</c:v>
                </c:pt>
                <c:pt idx="63">
                  <c:v>22.0971994595801</c:v>
                </c:pt>
                <c:pt idx="64">
                  <c:v>22.2072786624781</c:v>
                </c:pt>
                <c:pt idx="65">
                  <c:v>22.0671894065609</c:v>
                </c:pt>
                <c:pt idx="66">
                  <c:v>22.227300490945101</c:v>
                </c:pt>
                <c:pt idx="67">
                  <c:v>22.127214047809499</c:v>
                </c:pt>
                <c:pt idx="68">
                  <c:v>22.157234306979799</c:v>
                </c:pt>
                <c:pt idx="69">
                  <c:v>22.267350961243601</c:v>
                </c:pt>
                <c:pt idx="70">
                  <c:v>22.347479169730601</c:v>
                </c:pt>
                <c:pt idx="71">
                  <c:v>22.307410519463701</c:v>
                </c:pt>
                <c:pt idx="72">
                  <c:v>22.3274437078333</c:v>
                </c:pt>
                <c:pt idx="73">
                  <c:v>22.287379604105698</c:v>
                </c:pt>
                <c:pt idx="74">
                  <c:v>22.4075992017498</c:v>
                </c:pt>
                <c:pt idx="75">
                  <c:v>22.0471857271651</c:v>
                </c:pt>
                <c:pt idx="76">
                  <c:v>22.2573377758027</c:v>
                </c:pt>
                <c:pt idx="77">
                  <c:v>22.287379604105698</c:v>
                </c:pt>
                <c:pt idx="78">
                  <c:v>22.447690600200399</c:v>
                </c:pt>
                <c:pt idx="79">
                  <c:v>22.457715157153899</c:v>
                </c:pt>
                <c:pt idx="80">
                  <c:v>22.287379604105698</c:v>
                </c:pt>
                <c:pt idx="81">
                  <c:v>22.377536910922</c:v>
                </c:pt>
                <c:pt idx="82">
                  <c:v>22.307410519463701</c:v>
                </c:pt>
                <c:pt idx="83">
                  <c:v>22.347479169730601</c:v>
                </c:pt>
                <c:pt idx="84">
                  <c:v>22.568019451150899</c:v>
                </c:pt>
                <c:pt idx="85">
                  <c:v>22.3675169056716</c:v>
                </c:pt>
                <c:pt idx="86">
                  <c:v>22.497817939514501</c:v>
                </c:pt>
                <c:pt idx="87">
                  <c:v>22.507844773870598</c:v>
                </c:pt>
                <c:pt idx="88">
                  <c:v>22.427643762920201</c:v>
                </c:pt>
                <c:pt idx="89">
                  <c:v>22.3675169056716</c:v>
                </c:pt>
                <c:pt idx="90">
                  <c:v>22.6482842728647</c:v>
                </c:pt>
                <c:pt idx="91">
                  <c:v>22.688430372484799</c:v>
                </c:pt>
                <c:pt idx="92">
                  <c:v>22.568019451150899</c:v>
                </c:pt>
                <c:pt idx="93">
                  <c:v>22.608147300469899</c:v>
                </c:pt>
                <c:pt idx="94">
                  <c:v>22.638249459444101</c:v>
                </c:pt>
                <c:pt idx="95">
                  <c:v>22.688430372484799</c:v>
                </c:pt>
                <c:pt idx="96">
                  <c:v>22.608147300469899</c:v>
                </c:pt>
                <c:pt idx="97">
                  <c:v>22.507844773870598</c:v>
                </c:pt>
                <c:pt idx="98">
                  <c:v>22.678393276998499</c:v>
                </c:pt>
                <c:pt idx="99">
                  <c:v>22.5279007207617</c:v>
                </c:pt>
                <c:pt idx="100">
                  <c:v>22.688430372484799</c:v>
                </c:pt>
                <c:pt idx="101">
                  <c:v>22.658320227188501</c:v>
                </c:pt>
                <c:pt idx="102">
                  <c:v>22.618180973246702</c:v>
                </c:pt>
                <c:pt idx="103">
                  <c:v>22.788835580399901</c:v>
                </c:pt>
                <c:pt idx="104">
                  <c:v>22.718546224891899</c:v>
                </c:pt>
                <c:pt idx="105">
                  <c:v>22.738626124013699</c:v>
                </c:pt>
                <c:pt idx="106">
                  <c:v>22.768749970011399</c:v>
                </c:pt>
                <c:pt idx="107">
                  <c:v>22.768749970011399</c:v>
                </c:pt>
                <c:pt idx="108">
                  <c:v>22.628214646023501</c:v>
                </c:pt>
                <c:pt idx="109">
                  <c:v>22.738626124013699</c:v>
                </c:pt>
                <c:pt idx="110">
                  <c:v>22.748666644545398</c:v>
                </c:pt>
                <c:pt idx="111">
                  <c:v>22.788835580399901</c:v>
                </c:pt>
                <c:pt idx="112">
                  <c:v>22.8089234762306</c:v>
                </c:pt>
                <c:pt idx="113">
                  <c:v>22.8491061263002</c:v>
                </c:pt>
                <c:pt idx="114">
                  <c:v>22.628214646023501</c:v>
                </c:pt>
                <c:pt idx="115">
                  <c:v>22.8491061263002</c:v>
                </c:pt>
                <c:pt idx="116">
                  <c:v>22.9697089812591</c:v>
                </c:pt>
                <c:pt idx="117">
                  <c:v>22.929498874646701</c:v>
                </c:pt>
                <c:pt idx="118">
                  <c:v>22.949602783148599</c:v>
                </c:pt>
                <c:pt idx="119">
                  <c:v>22.768749970011399</c:v>
                </c:pt>
                <c:pt idx="120">
                  <c:v>22.929498874646701</c:v>
                </c:pt>
                <c:pt idx="121">
                  <c:v>22.929498874646701</c:v>
                </c:pt>
                <c:pt idx="122">
                  <c:v>22.949602783148599</c:v>
                </c:pt>
                <c:pt idx="123">
                  <c:v>22.578050843418001</c:v>
                </c:pt>
                <c:pt idx="124">
                  <c:v>22.8491061263002</c:v>
                </c:pt>
                <c:pt idx="125">
                  <c:v>22.989817469499801</c:v>
                </c:pt>
                <c:pt idx="126">
                  <c:v>22.889297924383499</c:v>
                </c:pt>
                <c:pt idx="127">
                  <c:v>22.889297924383499</c:v>
                </c:pt>
                <c:pt idx="128">
                  <c:v>23.1105165209094</c:v>
                </c:pt>
                <c:pt idx="129">
                  <c:v>23.1105165209094</c:v>
                </c:pt>
                <c:pt idx="130">
                  <c:v>22.919448064939399</c:v>
                </c:pt>
                <c:pt idx="131">
                  <c:v>22.8491061263002</c:v>
                </c:pt>
                <c:pt idx="132">
                  <c:v>22.949602783148599</c:v>
                </c:pt>
                <c:pt idx="133">
                  <c:v>22.909397255232101</c:v>
                </c:pt>
                <c:pt idx="134">
                  <c:v>22.788835580399901</c:v>
                </c:pt>
                <c:pt idx="135">
                  <c:v>22.8993475898078</c:v>
                </c:pt>
                <c:pt idx="136">
                  <c:v>22.798879528315201</c:v>
                </c:pt>
                <c:pt idx="137">
                  <c:v>22.889297924383499</c:v>
                </c:pt>
                <c:pt idx="138">
                  <c:v>23.160832444218102</c:v>
                </c:pt>
                <c:pt idx="139">
                  <c:v>22.919448064939399</c:v>
                </c:pt>
                <c:pt idx="140">
                  <c:v>22.929498874646701</c:v>
                </c:pt>
                <c:pt idx="141">
                  <c:v>23.040098999340302</c:v>
                </c:pt>
                <c:pt idx="142">
                  <c:v>23.2111621380919</c:v>
                </c:pt>
                <c:pt idx="143">
                  <c:v>23.050156680221601</c:v>
                </c:pt>
                <c:pt idx="144">
                  <c:v>23.1708970056746</c:v>
                </c:pt>
                <c:pt idx="145">
                  <c:v>23.1708970056746</c:v>
                </c:pt>
                <c:pt idx="146">
                  <c:v>23.009928248392502</c:v>
                </c:pt>
                <c:pt idx="147">
                  <c:v>23.009928248392502</c:v>
                </c:pt>
                <c:pt idx="148">
                  <c:v>23.050156680221601</c:v>
                </c:pt>
                <c:pt idx="149">
                  <c:v>23.2111621380919</c:v>
                </c:pt>
                <c:pt idx="150">
                  <c:v>23.231298148643301</c:v>
                </c:pt>
                <c:pt idx="151">
                  <c:v>23.271577061051399</c:v>
                </c:pt>
                <c:pt idx="152">
                  <c:v>23.2111621380919</c:v>
                </c:pt>
                <c:pt idx="153">
                  <c:v>23.271577061051399</c:v>
                </c:pt>
                <c:pt idx="154">
                  <c:v>22.9697089812591</c:v>
                </c:pt>
                <c:pt idx="155">
                  <c:v>23.271577061051399</c:v>
                </c:pt>
                <c:pt idx="156">
                  <c:v>23.372314565820801</c:v>
                </c:pt>
                <c:pt idx="157">
                  <c:v>23.543700644156399</c:v>
                </c:pt>
                <c:pt idx="158">
                  <c:v>23.513443712402299</c:v>
                </c:pt>
                <c:pt idx="159">
                  <c:v>23.291719963956201</c:v>
                </c:pt>
                <c:pt idx="160">
                  <c:v>23.573962186051599</c:v>
                </c:pt>
                <c:pt idx="161">
                  <c:v>23.594139621620499</c:v>
                </c:pt>
                <c:pt idx="162">
                  <c:v>23.432784671676099</c:v>
                </c:pt>
                <c:pt idx="163">
                  <c:v>23.473109585583401</c:v>
                </c:pt>
                <c:pt idx="164">
                  <c:v>23.392468966472698</c:v>
                </c:pt>
                <c:pt idx="165">
                  <c:v>23.4932754971158</c:v>
                </c:pt>
                <c:pt idx="166">
                  <c:v>23.473109585583401</c:v>
                </c:pt>
                <c:pt idx="167">
                  <c:v>23.654685768764999</c:v>
                </c:pt>
                <c:pt idx="168">
                  <c:v>23.6445935906074</c:v>
                </c:pt>
                <c:pt idx="169">
                  <c:v>23.695061405834799</c:v>
                </c:pt>
                <c:pt idx="170">
                  <c:v>23.392468966472698</c:v>
                </c:pt>
                <c:pt idx="171">
                  <c:v>23.654685768764999</c:v>
                </c:pt>
                <c:pt idx="172">
                  <c:v>23.7152526876454</c:v>
                </c:pt>
                <c:pt idx="173">
                  <c:v>23.7758403925191</c:v>
                </c:pt>
                <c:pt idx="174">
                  <c:v>23.674872433050599</c:v>
                </c:pt>
                <c:pt idx="175">
                  <c:v>23.735446279010699</c:v>
                </c:pt>
                <c:pt idx="176">
                  <c:v>23.7758403925191</c:v>
                </c:pt>
                <c:pt idx="177">
                  <c:v>23.937509334511599</c:v>
                </c:pt>
                <c:pt idx="178">
                  <c:v>23.674872433050599</c:v>
                </c:pt>
                <c:pt idx="179">
                  <c:v>23.796040915719601</c:v>
                </c:pt>
                <c:pt idx="180">
                  <c:v>23.998173376910799</c:v>
                </c:pt>
                <c:pt idx="181">
                  <c:v>23.998173376910799</c:v>
                </c:pt>
                <c:pt idx="182">
                  <c:v>23.796040915719601</c:v>
                </c:pt>
                <c:pt idx="183">
                  <c:v>23.755642180458999</c:v>
                </c:pt>
                <c:pt idx="184">
                  <c:v>23.876866130508201</c:v>
                </c:pt>
                <c:pt idx="185">
                  <c:v>23.785940654119401</c:v>
                </c:pt>
                <c:pt idx="186">
                  <c:v>23.998173376910799</c:v>
                </c:pt>
                <c:pt idx="187">
                  <c:v>23.674872433050599</c:v>
                </c:pt>
                <c:pt idx="188">
                  <c:v>23.977949713183001</c:v>
                </c:pt>
                <c:pt idx="189">
                  <c:v>23.998173376910799</c:v>
                </c:pt>
                <c:pt idx="190">
                  <c:v>23.876866130508201</c:v>
                </c:pt>
                <c:pt idx="191">
                  <c:v>23.977949713183001</c:v>
                </c:pt>
                <c:pt idx="192">
                  <c:v>24.079091206822099</c:v>
                </c:pt>
                <c:pt idx="193">
                  <c:v>24.058858272032001</c:v>
                </c:pt>
                <c:pt idx="194">
                  <c:v>24.0183993576075</c:v>
                </c:pt>
                <c:pt idx="195">
                  <c:v>24.119564034215902</c:v>
                </c:pt>
                <c:pt idx="196">
                  <c:v>24.058858272032001</c:v>
                </c:pt>
                <c:pt idx="197">
                  <c:v>24.119564034215902</c:v>
                </c:pt>
                <c:pt idx="198">
                  <c:v>24.2005375351509</c:v>
                </c:pt>
                <c:pt idx="199">
                  <c:v>24.241038217209301</c:v>
                </c:pt>
                <c:pt idx="200">
                  <c:v>24.301806666774301</c:v>
                </c:pt>
                <c:pt idx="201">
                  <c:v>24.180290677818199</c:v>
                </c:pt>
                <c:pt idx="202">
                  <c:v>24.079091206822099</c:v>
                </c:pt>
                <c:pt idx="203">
                  <c:v>24.1094452474611</c:v>
                </c:pt>
                <c:pt idx="204">
                  <c:v>24.261292043000701</c:v>
                </c:pt>
                <c:pt idx="205">
                  <c:v>23.977949713183001</c:v>
                </c:pt>
                <c:pt idx="206">
                  <c:v>24.241038217209301</c:v>
                </c:pt>
                <c:pt idx="207">
                  <c:v>24.2005375351509</c:v>
                </c:pt>
                <c:pt idx="208">
                  <c:v>24.0183993576075</c:v>
                </c:pt>
                <c:pt idx="209">
                  <c:v>24.301806666774301</c:v>
                </c:pt>
                <c:pt idx="210">
                  <c:v>23.897078217349002</c:v>
                </c:pt>
                <c:pt idx="211">
                  <c:v>24.271420117839401</c:v>
                </c:pt>
                <c:pt idx="212">
                  <c:v>24.180290677818199</c:v>
                </c:pt>
                <c:pt idx="213">
                  <c:v>24.0183993576075</c:v>
                </c:pt>
                <c:pt idx="214">
                  <c:v>24.079091206822099</c:v>
                </c:pt>
                <c:pt idx="215">
                  <c:v>23.876866130508201</c:v>
                </c:pt>
                <c:pt idx="216">
                  <c:v>24.079091206822099</c:v>
                </c:pt>
                <c:pt idx="217">
                  <c:v>24.048742963918102</c:v>
                </c:pt>
                <c:pt idx="218">
                  <c:v>23.947618850202499</c:v>
                </c:pt>
                <c:pt idx="219">
                  <c:v>24.058858272032001</c:v>
                </c:pt>
                <c:pt idx="220">
                  <c:v>24.139803927883101</c:v>
                </c:pt>
                <c:pt idx="221">
                  <c:v>23.957728365893399</c:v>
                </c:pt>
                <c:pt idx="222">
                  <c:v>23.876866130508201</c:v>
                </c:pt>
                <c:pt idx="223">
                  <c:v>23.937509334511599</c:v>
                </c:pt>
                <c:pt idx="224">
                  <c:v>23.886972173928601</c:v>
                </c:pt>
                <c:pt idx="225">
                  <c:v>23.856656357454401</c:v>
                </c:pt>
                <c:pt idx="226">
                  <c:v>24.149925035061401</c:v>
                </c:pt>
                <c:pt idx="227">
                  <c:v>23.937509334511599</c:v>
                </c:pt>
                <c:pt idx="228">
                  <c:v>24.2106621249605</c:v>
                </c:pt>
                <c:pt idx="229">
                  <c:v>24.038627655804198</c:v>
                </c:pt>
                <c:pt idx="230">
                  <c:v>24.058858272032001</c:v>
                </c:pt>
                <c:pt idx="231">
                  <c:v>24.139803927883101</c:v>
                </c:pt>
                <c:pt idx="232">
                  <c:v>24.0183993576075</c:v>
                </c:pt>
                <c:pt idx="233">
                  <c:v>23.897078217349002</c:v>
                </c:pt>
                <c:pt idx="234">
                  <c:v>24.220786714770199</c:v>
                </c:pt>
                <c:pt idx="235">
                  <c:v>24.099326460706301</c:v>
                </c:pt>
                <c:pt idx="236">
                  <c:v>24.241038217209301</c:v>
                </c:pt>
                <c:pt idx="237">
                  <c:v>24.241038217209301</c:v>
                </c:pt>
                <c:pt idx="238">
                  <c:v>24.322067465823199</c:v>
                </c:pt>
                <c:pt idx="239">
                  <c:v>24.2005375351509</c:v>
                </c:pt>
                <c:pt idx="240">
                  <c:v>24.139803927883101</c:v>
                </c:pt>
                <c:pt idx="241">
                  <c:v>24.2005375351509</c:v>
                </c:pt>
                <c:pt idx="242">
                  <c:v>24.342330590358301</c:v>
                </c:pt>
                <c:pt idx="243">
                  <c:v>24.241038217209301</c:v>
                </c:pt>
                <c:pt idx="244">
                  <c:v>24.281548192677999</c:v>
                </c:pt>
                <c:pt idx="245">
                  <c:v>24.119564034215902</c:v>
                </c:pt>
                <c:pt idx="246">
                  <c:v>24.251165130105001</c:v>
                </c:pt>
                <c:pt idx="247">
                  <c:v>24.301806666774301</c:v>
                </c:pt>
                <c:pt idx="248">
                  <c:v>24.271420117839401</c:v>
                </c:pt>
                <c:pt idx="249">
                  <c:v>24.271420117839401</c:v>
                </c:pt>
                <c:pt idx="250">
                  <c:v>24.241038217209301</c:v>
                </c:pt>
                <c:pt idx="251">
                  <c:v>24.261292043000701</c:v>
                </c:pt>
                <c:pt idx="252">
                  <c:v>24.281548192677999</c:v>
                </c:pt>
                <c:pt idx="253">
                  <c:v>24.129683981049499</c:v>
                </c:pt>
                <c:pt idx="254">
                  <c:v>24.180290677818199</c:v>
                </c:pt>
                <c:pt idx="255">
                  <c:v>24.291677429726199</c:v>
                </c:pt>
                <c:pt idx="256">
                  <c:v>24.362596040913498</c:v>
                </c:pt>
                <c:pt idx="257">
                  <c:v>24.139803927883101</c:v>
                </c:pt>
                <c:pt idx="258">
                  <c:v>24.301806666774301</c:v>
                </c:pt>
                <c:pt idx="259">
                  <c:v>24.301806666774301</c:v>
                </c:pt>
                <c:pt idx="260">
                  <c:v>24.322067465823199</c:v>
                </c:pt>
                <c:pt idx="261">
                  <c:v>24.4740979116403</c:v>
                </c:pt>
                <c:pt idx="262">
                  <c:v>24.220786714770199</c:v>
                </c:pt>
                <c:pt idx="263">
                  <c:v>24.403133922220999</c:v>
                </c:pt>
                <c:pt idx="264">
                  <c:v>24.1904141064845</c:v>
                </c:pt>
                <c:pt idx="265">
                  <c:v>24.180290677818199</c:v>
                </c:pt>
                <c:pt idx="266">
                  <c:v>24.251165130105001</c:v>
                </c:pt>
                <c:pt idx="267">
                  <c:v>24.1600461422398</c:v>
                </c:pt>
                <c:pt idx="268">
                  <c:v>24.281548192677999</c:v>
                </c:pt>
                <c:pt idx="269">
                  <c:v>24.119564034215902</c:v>
                </c:pt>
                <c:pt idx="270">
                  <c:v>24.220786714770199</c:v>
                </c:pt>
                <c:pt idx="271">
                  <c:v>24.423406354042001</c:v>
                </c:pt>
                <c:pt idx="272">
                  <c:v>24.3828638180231</c:v>
                </c:pt>
                <c:pt idx="273">
                  <c:v>24.220786714770199</c:v>
                </c:pt>
                <c:pt idx="274">
                  <c:v>24.524803446208701</c:v>
                </c:pt>
                <c:pt idx="275">
                  <c:v>24.433543734031201</c:v>
                </c:pt>
                <c:pt idx="276">
                  <c:v>24.2005375351509</c:v>
                </c:pt>
                <c:pt idx="277">
                  <c:v>24.4436811140204</c:v>
                </c:pt>
                <c:pt idx="278">
                  <c:v>24.463958202691199</c:v>
                </c:pt>
                <c:pt idx="279">
                  <c:v>24.301806666774301</c:v>
                </c:pt>
                <c:pt idx="280">
                  <c:v>24.484237620589401</c:v>
                </c:pt>
                <c:pt idx="281">
                  <c:v>24.392998870122099</c:v>
                </c:pt>
                <c:pt idx="282">
                  <c:v>24.423406354042001</c:v>
                </c:pt>
                <c:pt idx="283">
                  <c:v>24.4436811140204</c:v>
                </c:pt>
                <c:pt idx="284">
                  <c:v>24.403133922220999</c:v>
                </c:pt>
                <c:pt idx="285">
                  <c:v>24.301806666774301</c:v>
                </c:pt>
                <c:pt idx="286">
                  <c:v>24.301806666774301</c:v>
                </c:pt>
                <c:pt idx="287">
                  <c:v>24.453819658355801</c:v>
                </c:pt>
                <c:pt idx="288">
                  <c:v>24.3828638180231</c:v>
                </c:pt>
                <c:pt idx="289">
                  <c:v>24.646556880219499</c:v>
                </c:pt>
                <c:pt idx="290">
                  <c:v>24.463958202691199</c:v>
                </c:pt>
                <c:pt idx="291">
                  <c:v>24.484237620589401</c:v>
                </c:pt>
                <c:pt idx="292">
                  <c:v>24.453819658355801</c:v>
                </c:pt>
                <c:pt idx="293">
                  <c:v>24.372729929468299</c:v>
                </c:pt>
                <c:pt idx="294">
                  <c:v>24.433543734031201</c:v>
                </c:pt>
                <c:pt idx="295">
                  <c:v>24.534946650604699</c:v>
                </c:pt>
                <c:pt idx="296">
                  <c:v>24.626258809220602</c:v>
                </c:pt>
                <c:pt idx="297">
                  <c:v>24.524803446208701</c:v>
                </c:pt>
                <c:pt idx="298">
                  <c:v>24.707465099667399</c:v>
                </c:pt>
                <c:pt idx="299">
                  <c:v>24.788708760704701</c:v>
                </c:pt>
                <c:pt idx="300">
                  <c:v>24.666857285269099</c:v>
                </c:pt>
                <c:pt idx="301">
                  <c:v>24.626258809220602</c:v>
                </c:pt>
                <c:pt idx="302">
                  <c:v>24.616110940478201</c:v>
                </c:pt>
                <c:pt idx="303">
                  <c:v>24.6059630717358</c:v>
                </c:pt>
                <c:pt idx="304">
                  <c:v>24.727772510090499</c:v>
                </c:pt>
                <c:pt idx="305">
                  <c:v>24.849666051631399</c:v>
                </c:pt>
                <c:pt idx="306">
                  <c:v>24.930975194032801</c:v>
                </c:pt>
                <c:pt idx="307">
                  <c:v>24.8090255191503</c:v>
                </c:pt>
                <c:pt idx="308">
                  <c:v>24.707465099667399</c:v>
                </c:pt>
                <c:pt idx="309">
                  <c:v>24.788708760704701</c:v>
                </c:pt>
                <c:pt idx="310">
                  <c:v>24.534946650604699</c:v>
                </c:pt>
                <c:pt idx="311">
                  <c:v>24.8293446159465</c:v>
                </c:pt>
                <c:pt idx="312">
                  <c:v>24.626258809220602</c:v>
                </c:pt>
                <c:pt idx="313">
                  <c:v>24.6059630717358</c:v>
                </c:pt>
                <c:pt idx="314">
                  <c:v>24.565378595161999</c:v>
                </c:pt>
                <c:pt idx="315">
                  <c:v>24.869989826743801</c:v>
                </c:pt>
                <c:pt idx="316">
                  <c:v>24.869989826743801</c:v>
                </c:pt>
                <c:pt idx="317">
                  <c:v>24.5450898550008</c:v>
                </c:pt>
                <c:pt idx="318">
                  <c:v>24.7480822567126</c:v>
                </c:pt>
                <c:pt idx="319">
                  <c:v>24.666857285269099</c:v>
                </c:pt>
                <c:pt idx="320">
                  <c:v>24.687160024905999</c:v>
                </c:pt>
                <c:pt idx="321">
                  <c:v>24.737927383401601</c:v>
                </c:pt>
                <c:pt idx="322">
                  <c:v>24.910644397405601</c:v>
                </c:pt>
                <c:pt idx="323">
                  <c:v>24.687160024905999</c:v>
                </c:pt>
                <c:pt idx="324">
                  <c:v>24.920809795719201</c:v>
                </c:pt>
                <c:pt idx="325">
                  <c:v>24.890315941822202</c:v>
                </c:pt>
                <c:pt idx="326">
                  <c:v>24.991981635572401</c:v>
                </c:pt>
                <c:pt idx="327">
                  <c:v>24.941141763138098</c:v>
                </c:pt>
                <c:pt idx="328">
                  <c:v>25.022493056740199</c:v>
                </c:pt>
                <c:pt idx="329">
                  <c:v>25.012321801770199</c:v>
                </c:pt>
                <c:pt idx="330">
                  <c:v>25.114057799697999</c:v>
                </c:pt>
                <c:pt idx="331">
                  <c:v>25.0326643117101</c:v>
                </c:pt>
                <c:pt idx="332">
                  <c:v>24.707465099667399</c:v>
                </c:pt>
                <c:pt idx="333">
                  <c:v>24.910644397405601</c:v>
                </c:pt>
                <c:pt idx="334">
                  <c:v>24.951308332243499</c:v>
                </c:pt>
                <c:pt idx="335">
                  <c:v>25.083531137181499</c:v>
                </c:pt>
                <c:pt idx="336">
                  <c:v>24.869989826743801</c:v>
                </c:pt>
                <c:pt idx="337">
                  <c:v>24.991981635572401</c:v>
                </c:pt>
                <c:pt idx="338">
                  <c:v>24.890315941822202</c:v>
                </c:pt>
                <c:pt idx="339">
                  <c:v>25.1038818545418</c:v>
                </c:pt>
                <c:pt idx="340">
                  <c:v>25.0326643117101</c:v>
                </c:pt>
                <c:pt idx="341">
                  <c:v>24.971643812576801</c:v>
                </c:pt>
                <c:pt idx="342">
                  <c:v>25.0326643117101</c:v>
                </c:pt>
                <c:pt idx="343">
                  <c:v>25.0733563649774</c:v>
                </c:pt>
                <c:pt idx="344">
                  <c:v>25.205670644783901</c:v>
                </c:pt>
                <c:pt idx="345">
                  <c:v>25.124234918076599</c:v>
                </c:pt>
                <c:pt idx="346">
                  <c:v>25.093705909385701</c:v>
                </c:pt>
                <c:pt idx="347">
                  <c:v>25.327894712140498</c:v>
                </c:pt>
                <c:pt idx="348">
                  <c:v>24.991981635572401</c:v>
                </c:pt>
                <c:pt idx="349">
                  <c:v>25.164948085833899</c:v>
                </c:pt>
                <c:pt idx="350">
                  <c:v>25.0733563649774</c:v>
                </c:pt>
                <c:pt idx="351">
                  <c:v>25.256586762658799</c:v>
                </c:pt>
                <c:pt idx="352">
                  <c:v>25.0733563649774</c:v>
                </c:pt>
                <c:pt idx="353">
                  <c:v>24.930975194032801</c:v>
                </c:pt>
                <c:pt idx="354">
                  <c:v>25.175127551469298</c:v>
                </c:pt>
                <c:pt idx="355">
                  <c:v>25.154768620198499</c:v>
                </c:pt>
                <c:pt idx="356">
                  <c:v>24.930975194032801</c:v>
                </c:pt>
                <c:pt idx="357">
                  <c:v>25.1038818545418</c:v>
                </c:pt>
                <c:pt idx="358">
                  <c:v>25.124234918076599</c:v>
                </c:pt>
                <c:pt idx="359">
                  <c:v>25.0733563649774</c:v>
                </c:pt>
                <c:pt idx="360">
                  <c:v>25.195488830808799</c:v>
                </c:pt>
                <c:pt idx="361">
                  <c:v>24.951308332243499</c:v>
                </c:pt>
                <c:pt idx="362">
                  <c:v>25.0326643117101</c:v>
                </c:pt>
                <c:pt idx="363">
                  <c:v>25.134412036455199</c:v>
                </c:pt>
                <c:pt idx="364">
                  <c:v>25.134412036455199</c:v>
                </c:pt>
                <c:pt idx="365">
                  <c:v>25.185308191139001</c:v>
                </c:pt>
                <c:pt idx="366">
                  <c:v>24.910644397405601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1F-44DC-915B-AAD4CDC11D4A}"/>
            </c:ext>
          </c:extLst>
        </c:ser>
        <c:ser>
          <c:idx val="2"/>
          <c:order val="2"/>
          <c:tx>
            <c:strRef>
              <c:f>'Flow Rate Effect (Degredation)'!$AR$10</c:f>
              <c:strCache>
                <c:ptCount val="1"/>
                <c:pt idx="0">
                  <c:v>3 ml/min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(Degredation)'!$O$166:$O$1156</c:f>
              <c:numCache>
                <c:formatCode>0.00</c:formatCode>
                <c:ptCount val="991"/>
                <c:pt idx="0">
                  <c:v>10.282500959999993</c:v>
                </c:pt>
                <c:pt idx="1">
                  <c:v>10.345770480000008</c:v>
                </c:pt>
                <c:pt idx="2">
                  <c:v>10.409058959999992</c:v>
                </c:pt>
                <c:pt idx="3">
                  <c:v>10.472328480000007</c:v>
                </c:pt>
                <c:pt idx="4">
                  <c:v>10.535616959999993</c:v>
                </c:pt>
                <c:pt idx="5">
                  <c:v>10.598867519999992</c:v>
                </c:pt>
                <c:pt idx="6">
                  <c:v>10.662137040000006</c:v>
                </c:pt>
                <c:pt idx="7">
                  <c:v>10.725406560000001</c:v>
                </c:pt>
                <c:pt idx="8">
                  <c:v>10.788695040000007</c:v>
                </c:pt>
                <c:pt idx="9">
                  <c:v>10.851983519999992</c:v>
                </c:pt>
                <c:pt idx="10">
                  <c:v>10.915253040000009</c:v>
                </c:pt>
                <c:pt idx="11">
                  <c:v>10.978522559999998</c:v>
                </c:pt>
                <c:pt idx="12">
                  <c:v>11.041811040000008</c:v>
                </c:pt>
                <c:pt idx="13">
                  <c:v>11.105099519999991</c:v>
                </c:pt>
                <c:pt idx="14">
                  <c:v>11.168350079999991</c:v>
                </c:pt>
                <c:pt idx="15">
                  <c:v>11.231638559999999</c:v>
                </c:pt>
                <c:pt idx="16">
                  <c:v>11.294889120000001</c:v>
                </c:pt>
                <c:pt idx="17">
                  <c:v>11.358177600000007</c:v>
                </c:pt>
                <c:pt idx="18">
                  <c:v>11.421466079999993</c:v>
                </c:pt>
                <c:pt idx="19">
                  <c:v>11.484735600000008</c:v>
                </c:pt>
                <c:pt idx="20">
                  <c:v>11.548024079999992</c:v>
                </c:pt>
                <c:pt idx="21">
                  <c:v>11.611293600000007</c:v>
                </c:pt>
                <c:pt idx="22">
                  <c:v>11.674582079999992</c:v>
                </c:pt>
                <c:pt idx="23">
                  <c:v>11.737851600000006</c:v>
                </c:pt>
                <c:pt idx="24">
                  <c:v>11.801121119999999</c:v>
                </c:pt>
                <c:pt idx="25">
                  <c:v>11.864409600000007</c:v>
                </c:pt>
                <c:pt idx="26">
                  <c:v>11.927660160000007</c:v>
                </c:pt>
                <c:pt idx="27">
                  <c:v>11.990929680000001</c:v>
                </c:pt>
                <c:pt idx="28">
                  <c:v>12.054199199999992</c:v>
                </c:pt>
                <c:pt idx="29">
                  <c:v>12.117487679999998</c:v>
                </c:pt>
                <c:pt idx="30">
                  <c:v>12.180776160000008</c:v>
                </c:pt>
                <c:pt idx="31">
                  <c:v>12.244026720000008</c:v>
                </c:pt>
                <c:pt idx="32">
                  <c:v>12.307334160000007</c:v>
                </c:pt>
                <c:pt idx="33">
                  <c:v>12.370603679999999</c:v>
                </c:pt>
                <c:pt idx="34">
                  <c:v>12.433873199999992</c:v>
                </c:pt>
                <c:pt idx="35">
                  <c:v>12.49716168</c:v>
                </c:pt>
                <c:pt idx="36">
                  <c:v>12.560431199999993</c:v>
                </c:pt>
                <c:pt idx="37">
                  <c:v>12.623700720000008</c:v>
                </c:pt>
                <c:pt idx="38">
                  <c:v>12.686970239999999</c:v>
                </c:pt>
                <c:pt idx="39">
                  <c:v>12.75027768</c:v>
                </c:pt>
                <c:pt idx="40">
                  <c:v>12.813547199999991</c:v>
                </c:pt>
                <c:pt idx="41">
                  <c:v>12.876835679999999</c:v>
                </c:pt>
                <c:pt idx="42">
                  <c:v>12.940086239999999</c:v>
                </c:pt>
                <c:pt idx="43">
                  <c:v>13.003355759999993</c:v>
                </c:pt>
                <c:pt idx="44">
                  <c:v>13.066625280000007</c:v>
                </c:pt>
                <c:pt idx="45">
                  <c:v>13.129932720000006</c:v>
                </c:pt>
                <c:pt idx="46">
                  <c:v>13.193183280000007</c:v>
                </c:pt>
                <c:pt idx="47">
                  <c:v>13.2564528</c:v>
                </c:pt>
                <c:pt idx="48">
                  <c:v>13.319741280000008</c:v>
                </c:pt>
                <c:pt idx="49">
                  <c:v>13.382991840000008</c:v>
                </c:pt>
                <c:pt idx="50">
                  <c:v>13.446280319999991</c:v>
                </c:pt>
                <c:pt idx="51">
                  <c:v>13.509549840000007</c:v>
                </c:pt>
                <c:pt idx="52">
                  <c:v>13.57281936</c:v>
                </c:pt>
                <c:pt idx="53">
                  <c:v>13.636107840000008</c:v>
                </c:pt>
                <c:pt idx="54">
                  <c:v>13.699396319999993</c:v>
                </c:pt>
                <c:pt idx="55">
                  <c:v>13.762665840000006</c:v>
                </c:pt>
                <c:pt idx="56">
                  <c:v>13.831320000000007</c:v>
                </c:pt>
                <c:pt idx="57">
                  <c:v>13.894608479999992</c:v>
                </c:pt>
                <c:pt idx="58">
                  <c:v>13.957878000000008</c:v>
                </c:pt>
                <c:pt idx="59">
                  <c:v>14.021147519999998</c:v>
                </c:pt>
                <c:pt idx="60">
                  <c:v>14.084436000000007</c:v>
                </c:pt>
                <c:pt idx="61">
                  <c:v>14.147705519999999</c:v>
                </c:pt>
                <c:pt idx="62">
                  <c:v>14.211012960000001</c:v>
                </c:pt>
                <c:pt idx="63">
                  <c:v>14.27426352</c:v>
                </c:pt>
                <c:pt idx="64">
                  <c:v>14.33751408</c:v>
                </c:pt>
                <c:pt idx="65">
                  <c:v>14.400802560000006</c:v>
                </c:pt>
                <c:pt idx="66">
                  <c:v>14.464091039999992</c:v>
                </c:pt>
                <c:pt idx="67">
                  <c:v>14.527360560000005</c:v>
                </c:pt>
                <c:pt idx="68">
                  <c:v>14.59063008</c:v>
                </c:pt>
                <c:pt idx="69">
                  <c:v>14.653918560000006</c:v>
                </c:pt>
                <c:pt idx="70">
                  <c:v>14.717169120000008</c:v>
                </c:pt>
                <c:pt idx="71">
                  <c:v>14.780457599999991</c:v>
                </c:pt>
                <c:pt idx="72">
                  <c:v>14.843746080000001</c:v>
                </c:pt>
                <c:pt idx="73">
                  <c:v>14.907034560000005</c:v>
                </c:pt>
                <c:pt idx="74">
                  <c:v>14.970285120000007</c:v>
                </c:pt>
                <c:pt idx="75">
                  <c:v>15.03355464</c:v>
                </c:pt>
                <c:pt idx="76">
                  <c:v>15.096843120000008</c:v>
                </c:pt>
                <c:pt idx="77">
                  <c:v>15.160131599999993</c:v>
                </c:pt>
                <c:pt idx="78">
                  <c:v>15.223382159999993</c:v>
                </c:pt>
                <c:pt idx="79">
                  <c:v>15.286670639999997</c:v>
                </c:pt>
                <c:pt idx="80">
                  <c:v>15.34994015999999</c:v>
                </c:pt>
                <c:pt idx="81">
                  <c:v>15.413209680000007</c:v>
                </c:pt>
                <c:pt idx="82">
                  <c:v>15.476498159999991</c:v>
                </c:pt>
                <c:pt idx="83">
                  <c:v>15.539786639999997</c:v>
                </c:pt>
                <c:pt idx="84">
                  <c:v>15.603037199999999</c:v>
                </c:pt>
                <c:pt idx="85">
                  <c:v>15.666306719999993</c:v>
                </c:pt>
                <c:pt idx="86">
                  <c:v>15.7295952</c:v>
                </c:pt>
                <c:pt idx="87">
                  <c:v>15.792864719999994</c:v>
                </c:pt>
                <c:pt idx="88">
                  <c:v>15.856153199999998</c:v>
                </c:pt>
                <c:pt idx="89">
                  <c:v>15.919422719999991</c:v>
                </c:pt>
                <c:pt idx="90">
                  <c:v>15.982692240000006</c:v>
                </c:pt>
                <c:pt idx="91">
                  <c:v>16.045980719999992</c:v>
                </c:pt>
                <c:pt idx="92">
                  <c:v>16.109250240000009</c:v>
                </c:pt>
                <c:pt idx="93">
                  <c:v>16.172538719999991</c:v>
                </c:pt>
                <c:pt idx="94">
                  <c:v>16.235808240000008</c:v>
                </c:pt>
                <c:pt idx="95">
                  <c:v>16.299096719999991</c:v>
                </c:pt>
                <c:pt idx="96">
                  <c:v>16.362347280000016</c:v>
                </c:pt>
                <c:pt idx="97">
                  <c:v>16.425616800000007</c:v>
                </c:pt>
                <c:pt idx="98">
                  <c:v>16.48890527999999</c:v>
                </c:pt>
                <c:pt idx="99">
                  <c:v>16.552193759999998</c:v>
                </c:pt>
                <c:pt idx="100">
                  <c:v>16.615463279999993</c:v>
                </c:pt>
                <c:pt idx="101">
                  <c:v>16.678751759999997</c:v>
                </c:pt>
                <c:pt idx="102">
                  <c:v>16.742021279999992</c:v>
                </c:pt>
                <c:pt idx="103">
                  <c:v>16.80530976</c:v>
                </c:pt>
                <c:pt idx="104">
                  <c:v>16.86856032</c:v>
                </c:pt>
                <c:pt idx="105">
                  <c:v>16.931848800000008</c:v>
                </c:pt>
                <c:pt idx="106">
                  <c:v>16.995137280000016</c:v>
                </c:pt>
                <c:pt idx="107">
                  <c:v>17.058406800000007</c:v>
                </c:pt>
                <c:pt idx="108">
                  <c:v>17.121676319999999</c:v>
                </c:pt>
                <c:pt idx="109">
                  <c:v>17.18494583999999</c:v>
                </c:pt>
                <c:pt idx="110">
                  <c:v>17.248215360000007</c:v>
                </c:pt>
                <c:pt idx="111">
                  <c:v>17.31150383999999</c:v>
                </c:pt>
                <c:pt idx="112">
                  <c:v>17.37477336000001</c:v>
                </c:pt>
                <c:pt idx="113">
                  <c:v>17.438042880000001</c:v>
                </c:pt>
                <c:pt idx="114">
                  <c:v>17.501331360000009</c:v>
                </c:pt>
                <c:pt idx="115">
                  <c:v>17.564600879999997</c:v>
                </c:pt>
                <c:pt idx="116">
                  <c:v>17.627870399999992</c:v>
                </c:pt>
                <c:pt idx="117">
                  <c:v>17.69115888</c:v>
                </c:pt>
                <c:pt idx="118">
                  <c:v>17.75440944</c:v>
                </c:pt>
                <c:pt idx="119">
                  <c:v>17.817697920000008</c:v>
                </c:pt>
                <c:pt idx="120">
                  <c:v>17.881005360000007</c:v>
                </c:pt>
                <c:pt idx="121">
                  <c:v>17.944255920000007</c:v>
                </c:pt>
                <c:pt idx="122">
                  <c:v>18.007544399999993</c:v>
                </c:pt>
                <c:pt idx="123">
                  <c:v>18.070813920000006</c:v>
                </c:pt>
                <c:pt idx="124">
                  <c:v>18.134102399999993</c:v>
                </c:pt>
                <c:pt idx="125">
                  <c:v>18.197352959999993</c:v>
                </c:pt>
                <c:pt idx="126">
                  <c:v>18.260641440000001</c:v>
                </c:pt>
                <c:pt idx="127">
                  <c:v>18.323892000000001</c:v>
                </c:pt>
                <c:pt idx="128">
                  <c:v>18.387180480000008</c:v>
                </c:pt>
                <c:pt idx="129">
                  <c:v>18.45045</c:v>
                </c:pt>
                <c:pt idx="130">
                  <c:v>18.513757439999999</c:v>
                </c:pt>
                <c:pt idx="131">
                  <c:v>18.577007999999999</c:v>
                </c:pt>
                <c:pt idx="132">
                  <c:v>18.640296480000007</c:v>
                </c:pt>
                <c:pt idx="133">
                  <c:v>18.703565999999999</c:v>
                </c:pt>
                <c:pt idx="134">
                  <c:v>18.766854480000006</c:v>
                </c:pt>
                <c:pt idx="135">
                  <c:v>18.830124000000001</c:v>
                </c:pt>
                <c:pt idx="136">
                  <c:v>18.893393519999993</c:v>
                </c:pt>
                <c:pt idx="137">
                  <c:v>18.956663040000009</c:v>
                </c:pt>
                <c:pt idx="138">
                  <c:v>19.019951519999992</c:v>
                </c:pt>
                <c:pt idx="139">
                  <c:v>19.08324</c:v>
                </c:pt>
                <c:pt idx="140">
                  <c:v>19.146509519999992</c:v>
                </c:pt>
                <c:pt idx="141">
                  <c:v>19.209760079999992</c:v>
                </c:pt>
                <c:pt idx="142">
                  <c:v>19.273048559999999</c:v>
                </c:pt>
                <c:pt idx="143">
                  <c:v>19.336318079999991</c:v>
                </c:pt>
                <c:pt idx="144">
                  <c:v>19.399606559999999</c:v>
                </c:pt>
                <c:pt idx="145">
                  <c:v>19.462857119999999</c:v>
                </c:pt>
                <c:pt idx="146">
                  <c:v>19.526145600000007</c:v>
                </c:pt>
                <c:pt idx="147">
                  <c:v>19.58943407999999</c:v>
                </c:pt>
                <c:pt idx="148">
                  <c:v>19.652722559999997</c:v>
                </c:pt>
                <c:pt idx="149">
                  <c:v>19.715973120000001</c:v>
                </c:pt>
                <c:pt idx="150">
                  <c:v>19.779261600000009</c:v>
                </c:pt>
                <c:pt idx="151">
                  <c:v>19.84253112</c:v>
                </c:pt>
                <c:pt idx="152">
                  <c:v>19.90578168</c:v>
                </c:pt>
                <c:pt idx="153">
                  <c:v>19.969070160000005</c:v>
                </c:pt>
                <c:pt idx="154">
                  <c:v>20.032377600000007</c:v>
                </c:pt>
                <c:pt idx="155">
                  <c:v>20.095628160000008</c:v>
                </c:pt>
                <c:pt idx="156">
                  <c:v>20.158897679999999</c:v>
                </c:pt>
                <c:pt idx="157">
                  <c:v>20.222186160000007</c:v>
                </c:pt>
                <c:pt idx="158">
                  <c:v>20.285436720000007</c:v>
                </c:pt>
                <c:pt idx="159">
                  <c:v>20.348725199999993</c:v>
                </c:pt>
                <c:pt idx="160">
                  <c:v>20.412032639999993</c:v>
                </c:pt>
                <c:pt idx="161">
                  <c:v>20.475283199999993</c:v>
                </c:pt>
                <c:pt idx="162">
                  <c:v>20.538552720000006</c:v>
                </c:pt>
                <c:pt idx="163">
                  <c:v>20.601841200000017</c:v>
                </c:pt>
                <c:pt idx="164">
                  <c:v>20.66512968</c:v>
                </c:pt>
                <c:pt idx="165">
                  <c:v>20.72838024</c:v>
                </c:pt>
                <c:pt idx="166">
                  <c:v>20.791668720000008</c:v>
                </c:pt>
                <c:pt idx="167">
                  <c:v>20.854938239999999</c:v>
                </c:pt>
                <c:pt idx="168">
                  <c:v>20.918226720000007</c:v>
                </c:pt>
                <c:pt idx="169">
                  <c:v>20.9827476</c:v>
                </c:pt>
                <c:pt idx="170">
                  <c:v>21.046036080000007</c:v>
                </c:pt>
                <c:pt idx="171">
                  <c:v>21.109305599999999</c:v>
                </c:pt>
                <c:pt idx="172">
                  <c:v>21.172594080000007</c:v>
                </c:pt>
                <c:pt idx="173">
                  <c:v>21.235863600000002</c:v>
                </c:pt>
                <c:pt idx="174">
                  <c:v>21.299133119999993</c:v>
                </c:pt>
                <c:pt idx="175">
                  <c:v>21.362402640000006</c:v>
                </c:pt>
                <c:pt idx="176">
                  <c:v>21.425691119999993</c:v>
                </c:pt>
                <c:pt idx="177">
                  <c:v>21.488960640000005</c:v>
                </c:pt>
                <c:pt idx="178">
                  <c:v>21.552249119999995</c:v>
                </c:pt>
                <c:pt idx="179">
                  <c:v>21.6155376</c:v>
                </c:pt>
                <c:pt idx="180">
                  <c:v>21.678807119999988</c:v>
                </c:pt>
                <c:pt idx="181">
                  <c:v>21.742076640000004</c:v>
                </c:pt>
                <c:pt idx="182">
                  <c:v>21.805365119999994</c:v>
                </c:pt>
                <c:pt idx="183">
                  <c:v>21.868653600000002</c:v>
                </c:pt>
                <c:pt idx="184">
                  <c:v>21.931904159999998</c:v>
                </c:pt>
                <c:pt idx="185">
                  <c:v>21.995192640000006</c:v>
                </c:pt>
                <c:pt idx="186">
                  <c:v>22.058443200000003</c:v>
                </c:pt>
                <c:pt idx="187">
                  <c:v>22.121731679999993</c:v>
                </c:pt>
                <c:pt idx="188">
                  <c:v>22.185001200000009</c:v>
                </c:pt>
                <c:pt idx="189">
                  <c:v>22.248270719999997</c:v>
                </c:pt>
                <c:pt idx="190">
                  <c:v>22.311540239999992</c:v>
                </c:pt>
                <c:pt idx="191">
                  <c:v>22.374847679999991</c:v>
                </c:pt>
                <c:pt idx="192">
                  <c:v>22.438117200000004</c:v>
                </c:pt>
                <c:pt idx="193">
                  <c:v>22.501367760000008</c:v>
                </c:pt>
                <c:pt idx="194">
                  <c:v>22.564675200000011</c:v>
                </c:pt>
                <c:pt idx="195">
                  <c:v>22.627944719999999</c:v>
                </c:pt>
                <c:pt idx="196">
                  <c:v>22.691214239999994</c:v>
                </c:pt>
                <c:pt idx="197">
                  <c:v>22.754502719999998</c:v>
                </c:pt>
                <c:pt idx="198">
                  <c:v>22.817753280000002</c:v>
                </c:pt>
                <c:pt idx="199">
                  <c:v>22.881022799999926</c:v>
                </c:pt>
                <c:pt idx="200">
                  <c:v>22.944311280000001</c:v>
                </c:pt>
                <c:pt idx="201">
                  <c:v>23.007580799999921</c:v>
                </c:pt>
                <c:pt idx="202">
                  <c:v>23.07086928</c:v>
                </c:pt>
                <c:pt idx="203">
                  <c:v>23.134138799999924</c:v>
                </c:pt>
                <c:pt idx="204">
                  <c:v>23.197427280000003</c:v>
                </c:pt>
                <c:pt idx="205">
                  <c:v>23.260696799999923</c:v>
                </c:pt>
                <c:pt idx="206">
                  <c:v>23.323966320000075</c:v>
                </c:pt>
                <c:pt idx="207">
                  <c:v>23.387235839999999</c:v>
                </c:pt>
                <c:pt idx="208">
                  <c:v>23.450505359999923</c:v>
                </c:pt>
                <c:pt idx="209">
                  <c:v>23.513774880000074</c:v>
                </c:pt>
                <c:pt idx="210">
                  <c:v>23.577063359999922</c:v>
                </c:pt>
                <c:pt idx="211">
                  <c:v>23.640332880000077</c:v>
                </c:pt>
                <c:pt idx="212">
                  <c:v>23.703621359999921</c:v>
                </c:pt>
                <c:pt idx="213">
                  <c:v>23.766890880000073</c:v>
                </c:pt>
                <c:pt idx="214">
                  <c:v>23.830179359999924</c:v>
                </c:pt>
                <c:pt idx="215">
                  <c:v>23.893448880000076</c:v>
                </c:pt>
                <c:pt idx="216">
                  <c:v>23.9567184</c:v>
                </c:pt>
                <c:pt idx="217">
                  <c:v>24.020006880000079</c:v>
                </c:pt>
                <c:pt idx="218">
                  <c:v>24.083257440000075</c:v>
                </c:pt>
                <c:pt idx="219">
                  <c:v>24.14654591999992</c:v>
                </c:pt>
                <c:pt idx="220">
                  <c:v>24.209815440000074</c:v>
                </c:pt>
                <c:pt idx="221">
                  <c:v>24.273122880000077</c:v>
                </c:pt>
                <c:pt idx="222">
                  <c:v>24.336373440000074</c:v>
                </c:pt>
                <c:pt idx="223">
                  <c:v>24.399642960000001</c:v>
                </c:pt>
                <c:pt idx="224">
                  <c:v>24.462912479999922</c:v>
                </c:pt>
                <c:pt idx="225">
                  <c:v>24.526219919999921</c:v>
                </c:pt>
                <c:pt idx="226">
                  <c:v>24.589489440000076</c:v>
                </c:pt>
                <c:pt idx="227">
                  <c:v>24.652758959999996</c:v>
                </c:pt>
                <c:pt idx="228">
                  <c:v>24.716047440000075</c:v>
                </c:pt>
                <c:pt idx="229">
                  <c:v>24.779335919999919</c:v>
                </c:pt>
                <c:pt idx="230">
                  <c:v>24.842586479999923</c:v>
                </c:pt>
                <c:pt idx="231">
                  <c:v>24.905856000000071</c:v>
                </c:pt>
                <c:pt idx="232">
                  <c:v>24.969144479999926</c:v>
                </c:pt>
                <c:pt idx="233">
                  <c:v>25.032395039999923</c:v>
                </c:pt>
                <c:pt idx="234">
                  <c:v>25.095702479999925</c:v>
                </c:pt>
                <c:pt idx="235">
                  <c:v>25.158990959999997</c:v>
                </c:pt>
                <c:pt idx="236">
                  <c:v>25.222260479999925</c:v>
                </c:pt>
                <c:pt idx="237">
                  <c:v>25.285511039999921</c:v>
                </c:pt>
                <c:pt idx="238">
                  <c:v>25.34879952</c:v>
                </c:pt>
                <c:pt idx="239">
                  <c:v>25.412069039999924</c:v>
                </c:pt>
                <c:pt idx="240">
                  <c:v>25.475357520000003</c:v>
                </c:pt>
                <c:pt idx="241">
                  <c:v>25.538627039999923</c:v>
                </c:pt>
                <c:pt idx="242">
                  <c:v>25.601896560000075</c:v>
                </c:pt>
                <c:pt idx="243">
                  <c:v>25.665185039999923</c:v>
                </c:pt>
                <c:pt idx="244">
                  <c:v>25.728492479999925</c:v>
                </c:pt>
                <c:pt idx="245">
                  <c:v>25.791724079999998</c:v>
                </c:pt>
                <c:pt idx="246">
                  <c:v>25.855012560000077</c:v>
                </c:pt>
                <c:pt idx="247">
                  <c:v>25.918282079999997</c:v>
                </c:pt>
                <c:pt idx="248">
                  <c:v>25.981570560000076</c:v>
                </c:pt>
                <c:pt idx="249">
                  <c:v>26.04484008</c:v>
                </c:pt>
                <c:pt idx="250">
                  <c:v>26.108109599999924</c:v>
                </c:pt>
                <c:pt idx="251">
                  <c:v>26.171360159999924</c:v>
                </c:pt>
                <c:pt idx="252">
                  <c:v>26.23464864</c:v>
                </c:pt>
                <c:pt idx="253">
                  <c:v>26.297937120000075</c:v>
                </c:pt>
                <c:pt idx="254">
                  <c:v>26.361225599999923</c:v>
                </c:pt>
                <c:pt idx="255">
                  <c:v>26.424476159999923</c:v>
                </c:pt>
                <c:pt idx="256">
                  <c:v>26.487745680000074</c:v>
                </c:pt>
                <c:pt idx="257">
                  <c:v>26.551034159999926</c:v>
                </c:pt>
                <c:pt idx="258">
                  <c:v>26.614341599999921</c:v>
                </c:pt>
                <c:pt idx="259">
                  <c:v>26.677592159999925</c:v>
                </c:pt>
                <c:pt idx="260">
                  <c:v>26.740880639999997</c:v>
                </c:pt>
                <c:pt idx="261">
                  <c:v>26.804150159999924</c:v>
                </c:pt>
                <c:pt idx="262">
                  <c:v>26.867419680000072</c:v>
                </c:pt>
                <c:pt idx="263">
                  <c:v>26.930708159999927</c:v>
                </c:pt>
                <c:pt idx="264">
                  <c:v>26.993958719999924</c:v>
                </c:pt>
                <c:pt idx="265">
                  <c:v>27.057228240000079</c:v>
                </c:pt>
                <c:pt idx="266">
                  <c:v>27.120535680000074</c:v>
                </c:pt>
                <c:pt idx="267">
                  <c:v>27.183805200000002</c:v>
                </c:pt>
                <c:pt idx="268">
                  <c:v>27.247093680000074</c:v>
                </c:pt>
                <c:pt idx="269">
                  <c:v>27.310344240000077</c:v>
                </c:pt>
                <c:pt idx="270">
                  <c:v>27.373632719999925</c:v>
                </c:pt>
                <c:pt idx="271">
                  <c:v>27.436902240000077</c:v>
                </c:pt>
                <c:pt idx="272">
                  <c:v>27.500171759999997</c:v>
                </c:pt>
                <c:pt idx="273">
                  <c:v>27.563441279999921</c:v>
                </c:pt>
                <c:pt idx="274">
                  <c:v>27.62672976</c:v>
                </c:pt>
                <c:pt idx="275">
                  <c:v>27.690018240000079</c:v>
                </c:pt>
                <c:pt idx="276">
                  <c:v>27.753268800000075</c:v>
                </c:pt>
                <c:pt idx="277">
                  <c:v>27.816557279999923</c:v>
                </c:pt>
                <c:pt idx="278">
                  <c:v>27.879845759999998</c:v>
                </c:pt>
                <c:pt idx="279">
                  <c:v>27.943115279999923</c:v>
                </c:pt>
                <c:pt idx="280">
                  <c:v>28.006384800000074</c:v>
                </c:pt>
                <c:pt idx="281">
                  <c:v>28.069654319999998</c:v>
                </c:pt>
                <c:pt idx="282">
                  <c:v>28.132961759999997</c:v>
                </c:pt>
                <c:pt idx="283">
                  <c:v>28.196193360000073</c:v>
                </c:pt>
                <c:pt idx="284">
                  <c:v>28.259481839999921</c:v>
                </c:pt>
                <c:pt idx="285">
                  <c:v>28.322751360000073</c:v>
                </c:pt>
                <c:pt idx="286">
                  <c:v>28.386039839999928</c:v>
                </c:pt>
                <c:pt idx="287">
                  <c:v>28.449328319999999</c:v>
                </c:pt>
                <c:pt idx="288">
                  <c:v>28.512616800000075</c:v>
                </c:pt>
                <c:pt idx="289">
                  <c:v>28.575867360000075</c:v>
                </c:pt>
                <c:pt idx="290">
                  <c:v>28.639136879999995</c:v>
                </c:pt>
                <c:pt idx="291">
                  <c:v>28.702425360000074</c:v>
                </c:pt>
                <c:pt idx="292">
                  <c:v>28.765675920000078</c:v>
                </c:pt>
                <c:pt idx="293">
                  <c:v>28.828983360000077</c:v>
                </c:pt>
                <c:pt idx="294">
                  <c:v>28.892233920000074</c:v>
                </c:pt>
                <c:pt idx="295">
                  <c:v>28.955522399999925</c:v>
                </c:pt>
                <c:pt idx="296">
                  <c:v>29.018810879999997</c:v>
                </c:pt>
                <c:pt idx="297">
                  <c:v>29.082080399999924</c:v>
                </c:pt>
                <c:pt idx="298">
                  <c:v>29.145368879999996</c:v>
                </c:pt>
                <c:pt idx="299">
                  <c:v>29.208638399999924</c:v>
                </c:pt>
                <c:pt idx="300">
                  <c:v>29.271907920000075</c:v>
                </c:pt>
                <c:pt idx="301">
                  <c:v>29.335158480000075</c:v>
                </c:pt>
                <c:pt idx="302">
                  <c:v>29.398446959999919</c:v>
                </c:pt>
                <c:pt idx="303">
                  <c:v>29.461716480000078</c:v>
                </c:pt>
                <c:pt idx="304">
                  <c:v>29.525004959999922</c:v>
                </c:pt>
                <c:pt idx="305">
                  <c:v>29.588293440000001</c:v>
                </c:pt>
                <c:pt idx="306">
                  <c:v>29.651543999999998</c:v>
                </c:pt>
                <c:pt idx="307">
                  <c:v>29.714813519999922</c:v>
                </c:pt>
                <c:pt idx="308">
                  <c:v>29.778101999999997</c:v>
                </c:pt>
                <c:pt idx="309">
                  <c:v>29.841390480000076</c:v>
                </c:pt>
                <c:pt idx="310">
                  <c:v>29.90466</c:v>
                </c:pt>
                <c:pt idx="311">
                  <c:v>29.967929519999924</c:v>
                </c:pt>
                <c:pt idx="312">
                  <c:v>30.031236959999919</c:v>
                </c:pt>
                <c:pt idx="313">
                  <c:v>30.094506480000078</c:v>
                </c:pt>
                <c:pt idx="314">
                  <c:v>30.157757040000075</c:v>
                </c:pt>
                <c:pt idx="315">
                  <c:v>30.221026559999999</c:v>
                </c:pt>
                <c:pt idx="316">
                  <c:v>30.284333999999998</c:v>
                </c:pt>
                <c:pt idx="317">
                  <c:v>30.347603519999922</c:v>
                </c:pt>
                <c:pt idx="318">
                  <c:v>30.410854079999925</c:v>
                </c:pt>
                <c:pt idx="319">
                  <c:v>30.474142559999994</c:v>
                </c:pt>
                <c:pt idx="320">
                  <c:v>30.537412079999918</c:v>
                </c:pt>
                <c:pt idx="321">
                  <c:v>30.600681600000076</c:v>
                </c:pt>
                <c:pt idx="322">
                  <c:v>30.663970079999924</c:v>
                </c:pt>
                <c:pt idx="323">
                  <c:v>30.727239600000072</c:v>
                </c:pt>
                <c:pt idx="324">
                  <c:v>30.790509119999999</c:v>
                </c:pt>
                <c:pt idx="325">
                  <c:v>30.853797600000071</c:v>
                </c:pt>
                <c:pt idx="326">
                  <c:v>30.917067119999999</c:v>
                </c:pt>
                <c:pt idx="327">
                  <c:v>30.980336639999923</c:v>
                </c:pt>
                <c:pt idx="328">
                  <c:v>31.043625120000002</c:v>
                </c:pt>
                <c:pt idx="329">
                  <c:v>31.106875679999998</c:v>
                </c:pt>
                <c:pt idx="330">
                  <c:v>31.170183120000001</c:v>
                </c:pt>
                <c:pt idx="331">
                  <c:v>31.233452639999925</c:v>
                </c:pt>
                <c:pt idx="332">
                  <c:v>31.296722160000076</c:v>
                </c:pt>
                <c:pt idx="333">
                  <c:v>31.35999168</c:v>
                </c:pt>
                <c:pt idx="334">
                  <c:v>31.423280160000079</c:v>
                </c:pt>
                <c:pt idx="335">
                  <c:v>31.48654968</c:v>
                </c:pt>
                <c:pt idx="336">
                  <c:v>31.549857119999995</c:v>
                </c:pt>
                <c:pt idx="337">
                  <c:v>31.613107679999995</c:v>
                </c:pt>
                <c:pt idx="338">
                  <c:v>31.676377199999919</c:v>
                </c:pt>
                <c:pt idx="339">
                  <c:v>31.739665679999998</c:v>
                </c:pt>
                <c:pt idx="340">
                  <c:v>31.802935199999922</c:v>
                </c:pt>
                <c:pt idx="341">
                  <c:v>31.866223680000001</c:v>
                </c:pt>
                <c:pt idx="342">
                  <c:v>31.929474239999998</c:v>
                </c:pt>
                <c:pt idx="343">
                  <c:v>31.992762720000073</c:v>
                </c:pt>
                <c:pt idx="344">
                  <c:v>32.05603224</c:v>
                </c:pt>
                <c:pt idx="345">
                  <c:v>32.119320720000076</c:v>
                </c:pt>
                <c:pt idx="346">
                  <c:v>32.182590240000003</c:v>
                </c:pt>
                <c:pt idx="347">
                  <c:v>32.245878720000071</c:v>
                </c:pt>
                <c:pt idx="348">
                  <c:v>32.309129280000079</c:v>
                </c:pt>
                <c:pt idx="349">
                  <c:v>32.372436720000074</c:v>
                </c:pt>
                <c:pt idx="350">
                  <c:v>32.435687280000074</c:v>
                </c:pt>
                <c:pt idx="351">
                  <c:v>32.498975759999929</c:v>
                </c:pt>
                <c:pt idx="352">
                  <c:v>32.562245280000077</c:v>
                </c:pt>
                <c:pt idx="353">
                  <c:v>32.625533759999925</c:v>
                </c:pt>
                <c:pt idx="354">
                  <c:v>32.68880328000008</c:v>
                </c:pt>
                <c:pt idx="355">
                  <c:v>32.752072799999993</c:v>
                </c:pt>
                <c:pt idx="356">
                  <c:v>32.815342319999921</c:v>
                </c:pt>
                <c:pt idx="357">
                  <c:v>32.878611840000076</c:v>
                </c:pt>
                <c:pt idx="358">
                  <c:v>32.941900319999924</c:v>
                </c:pt>
                <c:pt idx="359">
                  <c:v>33.005188799999999</c:v>
                </c:pt>
                <c:pt idx="360">
                  <c:v>33.068477280000074</c:v>
                </c:pt>
                <c:pt idx="361">
                  <c:v>33.131746800000002</c:v>
                </c:pt>
                <c:pt idx="362">
                  <c:v>33.195016319999922</c:v>
                </c:pt>
                <c:pt idx="363">
                  <c:v>33.258285840000077</c:v>
                </c:pt>
                <c:pt idx="364">
                  <c:v>33.321555359999998</c:v>
                </c:pt>
                <c:pt idx="365">
                  <c:v>33.384843840000073</c:v>
                </c:pt>
                <c:pt idx="366">
                  <c:v>33.448094400000073</c:v>
                </c:pt>
                <c:pt idx="367">
                  <c:v>33.511382879999928</c:v>
                </c:pt>
                <c:pt idx="368">
                  <c:v>33.574652400000076</c:v>
                </c:pt>
                <c:pt idx="369">
                  <c:v>33.637959840000072</c:v>
                </c:pt>
                <c:pt idx="370">
                  <c:v>33.701210400000079</c:v>
                </c:pt>
                <c:pt idx="371">
                  <c:v>33.764479919999999</c:v>
                </c:pt>
                <c:pt idx="372">
                  <c:v>33.827787359999995</c:v>
                </c:pt>
                <c:pt idx="373">
                  <c:v>33.891056879999923</c:v>
                </c:pt>
                <c:pt idx="374">
                  <c:v>33.954307439999923</c:v>
                </c:pt>
                <c:pt idx="375">
                  <c:v>34.017576960000078</c:v>
                </c:pt>
                <c:pt idx="376">
                  <c:v>34.080865439999926</c:v>
                </c:pt>
                <c:pt idx="377">
                  <c:v>34.144153919999994</c:v>
                </c:pt>
                <c:pt idx="378">
                  <c:v>34.207404480000001</c:v>
                </c:pt>
                <c:pt idx="379">
                  <c:v>34.270711919999997</c:v>
                </c:pt>
                <c:pt idx="380">
                  <c:v>34.333962479999997</c:v>
                </c:pt>
                <c:pt idx="381">
                  <c:v>34.397231999999924</c:v>
                </c:pt>
                <c:pt idx="382">
                  <c:v>34.460539439999927</c:v>
                </c:pt>
                <c:pt idx="383">
                  <c:v>34.523808960000075</c:v>
                </c:pt>
                <c:pt idx="384">
                  <c:v>34.587097439999923</c:v>
                </c:pt>
                <c:pt idx="385">
                  <c:v>34.650366960000078</c:v>
                </c:pt>
                <c:pt idx="386">
                  <c:v>34.713617520000078</c:v>
                </c:pt>
                <c:pt idx="387">
                  <c:v>34.776924960000073</c:v>
                </c:pt>
                <c:pt idx="388">
                  <c:v>34.840175520000081</c:v>
                </c:pt>
                <c:pt idx="389">
                  <c:v>34.903426080000074</c:v>
                </c:pt>
                <c:pt idx="390">
                  <c:v>34.966733520000076</c:v>
                </c:pt>
                <c:pt idx="391">
                  <c:v>35.030021999999924</c:v>
                </c:pt>
                <c:pt idx="392">
                  <c:v>35.093272559999917</c:v>
                </c:pt>
                <c:pt idx="393">
                  <c:v>35.15656104</c:v>
                </c:pt>
                <c:pt idx="394">
                  <c:v>35.21983055999992</c:v>
                </c:pt>
                <c:pt idx="395">
                  <c:v>35.283100080000075</c:v>
                </c:pt>
                <c:pt idx="396">
                  <c:v>35.346388559999923</c:v>
                </c:pt>
                <c:pt idx="397">
                  <c:v>35.409658080000071</c:v>
                </c:pt>
                <c:pt idx="398">
                  <c:v>35.472946559999926</c:v>
                </c:pt>
                <c:pt idx="399">
                  <c:v>35.536216080000074</c:v>
                </c:pt>
                <c:pt idx="400">
                  <c:v>35.599504559999922</c:v>
                </c:pt>
                <c:pt idx="401">
                  <c:v>35.662755119999922</c:v>
                </c:pt>
                <c:pt idx="402">
                  <c:v>35.726043599999997</c:v>
                </c:pt>
                <c:pt idx="403">
                  <c:v>35.789313119999925</c:v>
                </c:pt>
                <c:pt idx="404">
                  <c:v>35.8526016</c:v>
                </c:pt>
                <c:pt idx="405">
                  <c:v>35.915871119999927</c:v>
                </c:pt>
                <c:pt idx="406">
                  <c:v>35.979159599999996</c:v>
                </c:pt>
                <c:pt idx="407">
                  <c:v>36.042410160000003</c:v>
                </c:pt>
                <c:pt idx="408">
                  <c:v>36.105698640000071</c:v>
                </c:pt>
                <c:pt idx="409">
                  <c:v>36.168949200000078</c:v>
                </c:pt>
                <c:pt idx="410">
                  <c:v>36.232237679999919</c:v>
                </c:pt>
                <c:pt idx="411">
                  <c:v>36.295526160000001</c:v>
                </c:pt>
                <c:pt idx="412">
                  <c:v>36.358795679999922</c:v>
                </c:pt>
                <c:pt idx="413">
                  <c:v>36.422065200000077</c:v>
                </c:pt>
                <c:pt idx="414">
                  <c:v>36.485334719999997</c:v>
                </c:pt>
                <c:pt idx="415">
                  <c:v>36.548623200000073</c:v>
                </c:pt>
                <c:pt idx="416">
                  <c:v>36.611911679999928</c:v>
                </c:pt>
                <c:pt idx="417">
                  <c:v>36.675181200000075</c:v>
                </c:pt>
                <c:pt idx="418">
                  <c:v>36.738469679999923</c:v>
                </c:pt>
                <c:pt idx="419">
                  <c:v>36.801739200000078</c:v>
                </c:pt>
                <c:pt idx="420">
                  <c:v>36.864989760000078</c:v>
                </c:pt>
                <c:pt idx="421">
                  <c:v>36.928278239999919</c:v>
                </c:pt>
                <c:pt idx="422">
                  <c:v>36.991547760000074</c:v>
                </c:pt>
                <c:pt idx="423">
                  <c:v>37.054817280000002</c:v>
                </c:pt>
                <c:pt idx="424">
                  <c:v>37.118105760000077</c:v>
                </c:pt>
                <c:pt idx="425">
                  <c:v>37.181375279999997</c:v>
                </c:pt>
                <c:pt idx="426">
                  <c:v>37.244644799999925</c:v>
                </c:pt>
                <c:pt idx="427">
                  <c:v>37.30793328</c:v>
                </c:pt>
                <c:pt idx="428">
                  <c:v>37.371202799999914</c:v>
                </c:pt>
                <c:pt idx="429">
                  <c:v>37.434491279999996</c:v>
                </c:pt>
                <c:pt idx="430">
                  <c:v>37.497741840000003</c:v>
                </c:pt>
                <c:pt idx="431">
                  <c:v>37.561030320000071</c:v>
                </c:pt>
                <c:pt idx="432">
                  <c:v>37.625570159999924</c:v>
                </c:pt>
                <c:pt idx="433">
                  <c:v>37.688839680000079</c:v>
                </c:pt>
                <c:pt idx="434">
                  <c:v>37.75212815999992</c:v>
                </c:pt>
                <c:pt idx="435">
                  <c:v>37.815397680000075</c:v>
                </c:pt>
                <c:pt idx="436">
                  <c:v>37.878686159999923</c:v>
                </c:pt>
                <c:pt idx="437">
                  <c:v>37.941955680000078</c:v>
                </c:pt>
                <c:pt idx="438">
                  <c:v>38.005244159999918</c:v>
                </c:pt>
                <c:pt idx="439">
                  <c:v>38.068513680000073</c:v>
                </c:pt>
                <c:pt idx="440">
                  <c:v>38.132105520000081</c:v>
                </c:pt>
                <c:pt idx="441">
                  <c:v>38.195375040000002</c:v>
                </c:pt>
                <c:pt idx="442">
                  <c:v>38.25866352000007</c:v>
                </c:pt>
                <c:pt idx="443">
                  <c:v>38.321933039999998</c:v>
                </c:pt>
                <c:pt idx="444">
                  <c:v>38.385202559999918</c:v>
                </c:pt>
                <c:pt idx="445">
                  <c:v>38.448491039999993</c:v>
                </c:pt>
                <c:pt idx="446">
                  <c:v>38.511760559999921</c:v>
                </c:pt>
                <c:pt idx="447">
                  <c:v>38.575030080000076</c:v>
                </c:pt>
                <c:pt idx="448">
                  <c:v>38.638299599999996</c:v>
                </c:pt>
                <c:pt idx="449">
                  <c:v>38.701588080000072</c:v>
                </c:pt>
                <c:pt idx="450">
                  <c:v>38.764857599999999</c:v>
                </c:pt>
                <c:pt idx="451">
                  <c:v>38.82812711999992</c:v>
                </c:pt>
                <c:pt idx="452">
                  <c:v>38.891396640000067</c:v>
                </c:pt>
                <c:pt idx="453">
                  <c:v>38.954685119999922</c:v>
                </c:pt>
                <c:pt idx="454">
                  <c:v>39.017973600000005</c:v>
                </c:pt>
                <c:pt idx="455">
                  <c:v>39.081243119999918</c:v>
                </c:pt>
                <c:pt idx="456">
                  <c:v>39.144512640000073</c:v>
                </c:pt>
                <c:pt idx="457">
                  <c:v>39.207801119999928</c:v>
                </c:pt>
                <c:pt idx="458">
                  <c:v>39.271070640000076</c:v>
                </c:pt>
                <c:pt idx="459">
                  <c:v>39.334340159999996</c:v>
                </c:pt>
                <c:pt idx="460">
                  <c:v>39.397628640000072</c:v>
                </c:pt>
                <c:pt idx="461">
                  <c:v>39.460917119999927</c:v>
                </c:pt>
                <c:pt idx="462">
                  <c:v>39.524167679999927</c:v>
                </c:pt>
                <c:pt idx="463">
                  <c:v>39.587437200000075</c:v>
                </c:pt>
                <c:pt idx="464">
                  <c:v>39.650706720000002</c:v>
                </c:pt>
                <c:pt idx="465">
                  <c:v>39.71399520000007</c:v>
                </c:pt>
                <c:pt idx="466">
                  <c:v>39.777283679999925</c:v>
                </c:pt>
                <c:pt idx="467">
                  <c:v>39.840534239999918</c:v>
                </c:pt>
                <c:pt idx="468">
                  <c:v>39.903822720000001</c:v>
                </c:pt>
                <c:pt idx="469">
                  <c:v>39.967092239999921</c:v>
                </c:pt>
                <c:pt idx="470">
                  <c:v>40.030399679999931</c:v>
                </c:pt>
                <c:pt idx="471">
                  <c:v>40.093650239999924</c:v>
                </c:pt>
                <c:pt idx="472">
                  <c:v>40.156938719999999</c:v>
                </c:pt>
                <c:pt idx="473">
                  <c:v>40.220208239999927</c:v>
                </c:pt>
                <c:pt idx="474">
                  <c:v>40.283477760000082</c:v>
                </c:pt>
                <c:pt idx="475">
                  <c:v>40.346766239999923</c:v>
                </c:pt>
                <c:pt idx="476">
                  <c:v>40.410035760000078</c:v>
                </c:pt>
                <c:pt idx="477">
                  <c:v>40.473305280000005</c:v>
                </c:pt>
                <c:pt idx="478">
                  <c:v>40.536593760000066</c:v>
                </c:pt>
                <c:pt idx="479">
                  <c:v>40.599882239999921</c:v>
                </c:pt>
                <c:pt idx="480">
                  <c:v>40.663132799999921</c:v>
                </c:pt>
                <c:pt idx="481">
                  <c:v>40.726421279999997</c:v>
                </c:pt>
                <c:pt idx="482">
                  <c:v>40.789690799999917</c:v>
                </c:pt>
                <c:pt idx="483">
                  <c:v>40.852960320000072</c:v>
                </c:pt>
                <c:pt idx="484">
                  <c:v>40.91622984</c:v>
                </c:pt>
                <c:pt idx="485">
                  <c:v>40.979499359999927</c:v>
                </c:pt>
                <c:pt idx="486">
                  <c:v>41.042787839999995</c:v>
                </c:pt>
                <c:pt idx="487">
                  <c:v>41.106076320000071</c:v>
                </c:pt>
                <c:pt idx="488">
                  <c:v>41.169364799999926</c:v>
                </c:pt>
                <c:pt idx="489">
                  <c:v>41.232615359999919</c:v>
                </c:pt>
                <c:pt idx="490">
                  <c:v>41.295903840000001</c:v>
                </c:pt>
                <c:pt idx="491">
                  <c:v>41.359154400000001</c:v>
                </c:pt>
                <c:pt idx="492">
                  <c:v>41.422442880000077</c:v>
                </c:pt>
                <c:pt idx="493">
                  <c:v>41.485731359999932</c:v>
                </c:pt>
                <c:pt idx="494">
                  <c:v>41.548981919999925</c:v>
                </c:pt>
                <c:pt idx="495">
                  <c:v>41.61228935999992</c:v>
                </c:pt>
                <c:pt idx="496">
                  <c:v>41.675558880000075</c:v>
                </c:pt>
                <c:pt idx="497">
                  <c:v>41.738847359999916</c:v>
                </c:pt>
                <c:pt idx="498">
                  <c:v>41.802116880000071</c:v>
                </c:pt>
                <c:pt idx="499">
                  <c:v>41.865386399999998</c:v>
                </c:pt>
                <c:pt idx="500">
                  <c:v>41.928655919999926</c:v>
                </c:pt>
                <c:pt idx="501">
                  <c:v>41.991944399999994</c:v>
                </c:pt>
                <c:pt idx="502">
                  <c:v>42.055232880000077</c:v>
                </c:pt>
                <c:pt idx="503">
                  <c:v>42.118483440000077</c:v>
                </c:pt>
                <c:pt idx="504">
                  <c:v>42.181771919999925</c:v>
                </c:pt>
                <c:pt idx="505">
                  <c:v>42.245041440000072</c:v>
                </c:pt>
                <c:pt idx="506">
                  <c:v>42.30831096</c:v>
                </c:pt>
                <c:pt idx="507">
                  <c:v>42.371580479999928</c:v>
                </c:pt>
                <c:pt idx="508">
                  <c:v>42.434868960000003</c:v>
                </c:pt>
                <c:pt idx="509">
                  <c:v>42.498138479999923</c:v>
                </c:pt>
                <c:pt idx="510">
                  <c:v>42.561426959999999</c:v>
                </c:pt>
                <c:pt idx="511">
                  <c:v>42.624696479999926</c:v>
                </c:pt>
                <c:pt idx="512">
                  <c:v>42.687966000000081</c:v>
                </c:pt>
                <c:pt idx="513">
                  <c:v>42.751235520000002</c:v>
                </c:pt>
                <c:pt idx="514">
                  <c:v>42.814505039999929</c:v>
                </c:pt>
                <c:pt idx="515">
                  <c:v>42.877793519999997</c:v>
                </c:pt>
                <c:pt idx="516">
                  <c:v>42.941082000000065</c:v>
                </c:pt>
                <c:pt idx="517">
                  <c:v>43.004332560000073</c:v>
                </c:pt>
                <c:pt idx="518">
                  <c:v>43.067640000000075</c:v>
                </c:pt>
                <c:pt idx="519">
                  <c:v>43.130890560000076</c:v>
                </c:pt>
                <c:pt idx="520">
                  <c:v>43.194160079999996</c:v>
                </c:pt>
                <c:pt idx="521">
                  <c:v>43.257429599999924</c:v>
                </c:pt>
                <c:pt idx="522">
                  <c:v>43.320737039999926</c:v>
                </c:pt>
                <c:pt idx="523">
                  <c:v>43.383987599999926</c:v>
                </c:pt>
                <c:pt idx="524">
                  <c:v>43.447276079999995</c:v>
                </c:pt>
                <c:pt idx="525">
                  <c:v>43.510545599999922</c:v>
                </c:pt>
                <c:pt idx="526">
                  <c:v>43.573815120000077</c:v>
                </c:pt>
                <c:pt idx="527">
                  <c:v>43.63712256000008</c:v>
                </c:pt>
                <c:pt idx="528">
                  <c:v>43.70039208</c:v>
                </c:pt>
                <c:pt idx="529">
                  <c:v>43.763661599999921</c:v>
                </c:pt>
                <c:pt idx="530">
                  <c:v>43.826912159999928</c:v>
                </c:pt>
                <c:pt idx="531">
                  <c:v>43.890238560000078</c:v>
                </c:pt>
                <c:pt idx="532">
                  <c:v>43.953470159999924</c:v>
                </c:pt>
                <c:pt idx="533">
                  <c:v>44.016758639999999</c:v>
                </c:pt>
                <c:pt idx="534">
                  <c:v>44.08002815999992</c:v>
                </c:pt>
                <c:pt idx="535">
                  <c:v>44.143316640000002</c:v>
                </c:pt>
                <c:pt idx="536">
                  <c:v>44.206586159999922</c:v>
                </c:pt>
                <c:pt idx="537">
                  <c:v>44.269874639999998</c:v>
                </c:pt>
                <c:pt idx="538">
                  <c:v>44.333125199999998</c:v>
                </c:pt>
                <c:pt idx="539">
                  <c:v>44.396394719999918</c:v>
                </c:pt>
                <c:pt idx="540">
                  <c:v>44.459702159999921</c:v>
                </c:pt>
                <c:pt idx="541">
                  <c:v>44.522990640000003</c:v>
                </c:pt>
                <c:pt idx="542">
                  <c:v>44.586222240000076</c:v>
                </c:pt>
                <c:pt idx="543">
                  <c:v>44.649510719999924</c:v>
                </c:pt>
                <c:pt idx="544">
                  <c:v>44.712799199999999</c:v>
                </c:pt>
                <c:pt idx="545">
                  <c:v>44.776087680000074</c:v>
                </c:pt>
                <c:pt idx="546">
                  <c:v>44.839357200000002</c:v>
                </c:pt>
                <c:pt idx="547">
                  <c:v>44.902607759999995</c:v>
                </c:pt>
                <c:pt idx="548">
                  <c:v>44.965896240000077</c:v>
                </c:pt>
                <c:pt idx="549">
                  <c:v>45.029203680000073</c:v>
                </c:pt>
                <c:pt idx="550">
                  <c:v>45.092454240000073</c:v>
                </c:pt>
                <c:pt idx="551">
                  <c:v>45.155723759999994</c:v>
                </c:pt>
                <c:pt idx="552">
                  <c:v>45.218993279999921</c:v>
                </c:pt>
                <c:pt idx="553">
                  <c:v>45.282281759999996</c:v>
                </c:pt>
                <c:pt idx="554">
                  <c:v>45.345570240000079</c:v>
                </c:pt>
                <c:pt idx="555">
                  <c:v>45.408839759999999</c:v>
                </c:pt>
                <c:pt idx="556">
                  <c:v>45.472128240000075</c:v>
                </c:pt>
                <c:pt idx="557">
                  <c:v>45.535378800000075</c:v>
                </c:pt>
                <c:pt idx="558">
                  <c:v>45.598667279999923</c:v>
                </c:pt>
                <c:pt idx="559">
                  <c:v>45.66193680000007</c:v>
                </c:pt>
                <c:pt idx="560">
                  <c:v>45.725187360000071</c:v>
                </c:pt>
                <c:pt idx="561">
                  <c:v>45.788475839999926</c:v>
                </c:pt>
                <c:pt idx="562">
                  <c:v>45.851764319999994</c:v>
                </c:pt>
                <c:pt idx="563">
                  <c:v>45.915033839999921</c:v>
                </c:pt>
                <c:pt idx="564">
                  <c:v>45.978303360000076</c:v>
                </c:pt>
                <c:pt idx="565">
                  <c:v>46.041610800000072</c:v>
                </c:pt>
                <c:pt idx="566">
                  <c:v>46.104861360000072</c:v>
                </c:pt>
                <c:pt idx="567">
                  <c:v>46.16814983999992</c:v>
                </c:pt>
                <c:pt idx="568">
                  <c:v>46.231419360000075</c:v>
                </c:pt>
                <c:pt idx="569">
                  <c:v>46.294688880000002</c:v>
                </c:pt>
                <c:pt idx="570">
                  <c:v>46.357958399999916</c:v>
                </c:pt>
                <c:pt idx="571">
                  <c:v>46.421265839999926</c:v>
                </c:pt>
                <c:pt idx="572">
                  <c:v>46.484516399999926</c:v>
                </c:pt>
                <c:pt idx="573">
                  <c:v>46.547804880000001</c:v>
                </c:pt>
                <c:pt idx="574">
                  <c:v>46.611093360000069</c:v>
                </c:pt>
                <c:pt idx="575">
                  <c:v>46.674362879999997</c:v>
                </c:pt>
                <c:pt idx="576">
                  <c:v>46.737632399999924</c:v>
                </c:pt>
                <c:pt idx="577">
                  <c:v>46.800882959999917</c:v>
                </c:pt>
                <c:pt idx="578">
                  <c:v>46.86417144</c:v>
                </c:pt>
                <c:pt idx="579">
                  <c:v>46.927440959999927</c:v>
                </c:pt>
                <c:pt idx="580">
                  <c:v>46.990729440000003</c:v>
                </c:pt>
                <c:pt idx="581">
                  <c:v>47.054017920000078</c:v>
                </c:pt>
                <c:pt idx="582">
                  <c:v>47.117287439999998</c:v>
                </c:pt>
                <c:pt idx="583">
                  <c:v>47.180556959999919</c:v>
                </c:pt>
                <c:pt idx="584">
                  <c:v>47.243826480000081</c:v>
                </c:pt>
                <c:pt idx="585">
                  <c:v>47.307114959999922</c:v>
                </c:pt>
                <c:pt idx="586">
                  <c:v>47.370403439999997</c:v>
                </c:pt>
                <c:pt idx="587">
                  <c:v>47.433653999999997</c:v>
                </c:pt>
                <c:pt idx="588">
                  <c:v>47.496923519999925</c:v>
                </c:pt>
                <c:pt idx="589">
                  <c:v>47.560211999999993</c:v>
                </c:pt>
                <c:pt idx="590">
                  <c:v>47.62348151999992</c:v>
                </c:pt>
                <c:pt idx="591">
                  <c:v>47.686770000000003</c:v>
                </c:pt>
                <c:pt idx="592">
                  <c:v>47.750039519999916</c:v>
                </c:pt>
                <c:pt idx="593">
                  <c:v>47.813309040000071</c:v>
                </c:pt>
                <c:pt idx="594">
                  <c:v>47.876616480000074</c:v>
                </c:pt>
                <c:pt idx="595">
                  <c:v>47.939848079999926</c:v>
                </c:pt>
                <c:pt idx="596">
                  <c:v>48.003136560000002</c:v>
                </c:pt>
                <c:pt idx="597">
                  <c:v>48.066406079999922</c:v>
                </c:pt>
                <c:pt idx="598">
                  <c:v>48.129694559999997</c:v>
                </c:pt>
                <c:pt idx="599">
                  <c:v>48.19298304000008</c:v>
                </c:pt>
                <c:pt idx="600">
                  <c:v>48.25623360000008</c:v>
                </c:pt>
                <c:pt idx="601">
                  <c:v>48.31950312</c:v>
                </c:pt>
                <c:pt idx="602">
                  <c:v>48.382791600000076</c:v>
                </c:pt>
                <c:pt idx="603">
                  <c:v>48.446080079999923</c:v>
                </c:pt>
                <c:pt idx="604">
                  <c:v>48.509330639999924</c:v>
                </c:pt>
                <c:pt idx="605">
                  <c:v>48.572638079999919</c:v>
                </c:pt>
                <c:pt idx="606">
                  <c:v>48.635907600000074</c:v>
                </c:pt>
                <c:pt idx="607">
                  <c:v>48.699177120000002</c:v>
                </c:pt>
                <c:pt idx="608">
                  <c:v>48.762446639999922</c:v>
                </c:pt>
                <c:pt idx="609">
                  <c:v>48.825754079999925</c:v>
                </c:pt>
                <c:pt idx="610">
                  <c:v>48.888985679999998</c:v>
                </c:pt>
                <c:pt idx="611">
                  <c:v>48.952255199999918</c:v>
                </c:pt>
                <c:pt idx="612">
                  <c:v>49.015562639999921</c:v>
                </c:pt>
                <c:pt idx="613">
                  <c:v>49.078813199999921</c:v>
                </c:pt>
                <c:pt idx="614">
                  <c:v>49.142101680000003</c:v>
                </c:pt>
                <c:pt idx="615">
                  <c:v>49.205390160000078</c:v>
                </c:pt>
                <c:pt idx="616">
                  <c:v>49.268659679999999</c:v>
                </c:pt>
                <c:pt idx="617">
                  <c:v>49.331910239999999</c:v>
                </c:pt>
                <c:pt idx="618">
                  <c:v>49.395198720000074</c:v>
                </c:pt>
                <c:pt idx="619">
                  <c:v>49.458487199999915</c:v>
                </c:pt>
                <c:pt idx="620">
                  <c:v>49.521756720000077</c:v>
                </c:pt>
                <c:pt idx="621">
                  <c:v>49.585026239999998</c:v>
                </c:pt>
                <c:pt idx="622">
                  <c:v>49.64833368</c:v>
                </c:pt>
                <c:pt idx="623">
                  <c:v>49.711603199999921</c:v>
                </c:pt>
                <c:pt idx="624">
                  <c:v>49.774853759999921</c:v>
                </c:pt>
                <c:pt idx="625">
                  <c:v>49.838142239999996</c:v>
                </c:pt>
                <c:pt idx="626">
                  <c:v>49.901411759999924</c:v>
                </c:pt>
                <c:pt idx="627">
                  <c:v>49.964719199999919</c:v>
                </c:pt>
                <c:pt idx="628">
                  <c:v>50.02796975999992</c:v>
                </c:pt>
                <c:pt idx="629">
                  <c:v>50.091258240000002</c:v>
                </c:pt>
                <c:pt idx="630">
                  <c:v>50.154508800000002</c:v>
                </c:pt>
                <c:pt idx="631">
                  <c:v>50.217816239999998</c:v>
                </c:pt>
                <c:pt idx="632">
                  <c:v>50.281085759999925</c:v>
                </c:pt>
                <c:pt idx="633">
                  <c:v>50.344355280000073</c:v>
                </c:pt>
                <c:pt idx="634">
                  <c:v>50.407643759999914</c:v>
                </c:pt>
                <c:pt idx="635">
                  <c:v>50.470913280000083</c:v>
                </c:pt>
                <c:pt idx="636">
                  <c:v>50.534182799999996</c:v>
                </c:pt>
                <c:pt idx="637">
                  <c:v>50.597471280000072</c:v>
                </c:pt>
                <c:pt idx="638">
                  <c:v>50.660702879999931</c:v>
                </c:pt>
                <c:pt idx="639">
                  <c:v>50.723991359999999</c:v>
                </c:pt>
                <c:pt idx="640">
                  <c:v>50.787279840000075</c:v>
                </c:pt>
                <c:pt idx="641">
                  <c:v>50.850568319999923</c:v>
                </c:pt>
                <c:pt idx="642">
                  <c:v>50.913818879999916</c:v>
                </c:pt>
                <c:pt idx="643">
                  <c:v>50.977107359999998</c:v>
                </c:pt>
                <c:pt idx="644">
                  <c:v>51.040376879999926</c:v>
                </c:pt>
                <c:pt idx="645">
                  <c:v>51.103646400000073</c:v>
                </c:pt>
                <c:pt idx="646">
                  <c:v>51.166953840000076</c:v>
                </c:pt>
                <c:pt idx="647">
                  <c:v>51.230223359999997</c:v>
                </c:pt>
                <c:pt idx="648">
                  <c:v>51.293492879999924</c:v>
                </c:pt>
                <c:pt idx="649">
                  <c:v>51.356762400000079</c:v>
                </c:pt>
                <c:pt idx="650">
                  <c:v>51.42005087999992</c:v>
                </c:pt>
                <c:pt idx="651">
                  <c:v>51.483320400000075</c:v>
                </c:pt>
                <c:pt idx="652">
                  <c:v>51.546589920000002</c:v>
                </c:pt>
                <c:pt idx="653">
                  <c:v>51.60985943999993</c:v>
                </c:pt>
                <c:pt idx="654">
                  <c:v>51.673147919999991</c:v>
                </c:pt>
                <c:pt idx="655">
                  <c:v>51.736436400000073</c:v>
                </c:pt>
                <c:pt idx="656">
                  <c:v>51.799705920000001</c:v>
                </c:pt>
                <c:pt idx="657">
                  <c:v>51.862956480000001</c:v>
                </c:pt>
                <c:pt idx="658">
                  <c:v>51.926263919999997</c:v>
                </c:pt>
                <c:pt idx="659">
                  <c:v>51.989495520000077</c:v>
                </c:pt>
                <c:pt idx="660">
                  <c:v>52.052802960000072</c:v>
                </c:pt>
                <c:pt idx="661">
                  <c:v>52.116072479999993</c:v>
                </c:pt>
                <c:pt idx="662">
                  <c:v>52.179360960000075</c:v>
                </c:pt>
                <c:pt idx="663">
                  <c:v>52.242611520000075</c:v>
                </c:pt>
                <c:pt idx="664">
                  <c:v>52.305899999999923</c:v>
                </c:pt>
                <c:pt idx="665">
                  <c:v>52.369169520000078</c:v>
                </c:pt>
                <c:pt idx="666">
                  <c:v>52.432457999999926</c:v>
                </c:pt>
                <c:pt idx="667">
                  <c:v>52.495727520000074</c:v>
                </c:pt>
                <c:pt idx="668">
                  <c:v>52.559015999999929</c:v>
                </c:pt>
                <c:pt idx="669">
                  <c:v>52.622285520000069</c:v>
                </c:pt>
                <c:pt idx="670">
                  <c:v>52.685573999999917</c:v>
                </c:pt>
                <c:pt idx="671">
                  <c:v>52.748843520000072</c:v>
                </c:pt>
                <c:pt idx="672">
                  <c:v>52.81209408000008</c:v>
                </c:pt>
                <c:pt idx="673">
                  <c:v>52.875401520000068</c:v>
                </c:pt>
                <c:pt idx="674">
                  <c:v>52.938652080000075</c:v>
                </c:pt>
                <c:pt idx="675">
                  <c:v>53.001940559999923</c:v>
                </c:pt>
                <c:pt idx="676">
                  <c:v>53.065210080000071</c:v>
                </c:pt>
                <c:pt idx="677">
                  <c:v>53.128479599999991</c:v>
                </c:pt>
                <c:pt idx="678">
                  <c:v>53.191787040000001</c:v>
                </c:pt>
                <c:pt idx="679">
                  <c:v>53.255056559999922</c:v>
                </c:pt>
                <c:pt idx="680">
                  <c:v>53.318307119999922</c:v>
                </c:pt>
                <c:pt idx="681">
                  <c:v>53.38157664000007</c:v>
                </c:pt>
                <c:pt idx="682">
                  <c:v>53.444865119999925</c:v>
                </c:pt>
                <c:pt idx="683">
                  <c:v>53.5081536</c:v>
                </c:pt>
                <c:pt idx="684">
                  <c:v>53.57142311999992</c:v>
                </c:pt>
                <c:pt idx="685">
                  <c:v>53.634711599999996</c:v>
                </c:pt>
                <c:pt idx="686">
                  <c:v>53.697981119999923</c:v>
                </c:pt>
                <c:pt idx="687">
                  <c:v>53.761269599999999</c:v>
                </c:pt>
                <c:pt idx="688">
                  <c:v>53.824520160000006</c:v>
                </c:pt>
                <c:pt idx="689">
                  <c:v>53.887789679999926</c:v>
                </c:pt>
                <c:pt idx="690">
                  <c:v>53.951078159999994</c:v>
                </c:pt>
                <c:pt idx="691">
                  <c:v>54.014366640000077</c:v>
                </c:pt>
                <c:pt idx="692">
                  <c:v>54.07761720000007</c:v>
                </c:pt>
                <c:pt idx="693">
                  <c:v>54.140905679999918</c:v>
                </c:pt>
                <c:pt idx="694">
                  <c:v>54.20419416</c:v>
                </c:pt>
                <c:pt idx="695">
                  <c:v>54.267463679999928</c:v>
                </c:pt>
                <c:pt idx="696">
                  <c:v>54.330714239999921</c:v>
                </c:pt>
                <c:pt idx="697">
                  <c:v>54.394021679999923</c:v>
                </c:pt>
                <c:pt idx="698">
                  <c:v>54.457272239999924</c:v>
                </c:pt>
                <c:pt idx="699">
                  <c:v>54.520541760000079</c:v>
                </c:pt>
                <c:pt idx="700">
                  <c:v>54.583849200000074</c:v>
                </c:pt>
                <c:pt idx="701">
                  <c:v>54.647118720000002</c:v>
                </c:pt>
                <c:pt idx="702">
                  <c:v>54.710388239999929</c:v>
                </c:pt>
                <c:pt idx="703">
                  <c:v>54.773676720000005</c:v>
                </c:pt>
                <c:pt idx="704">
                  <c:v>54.836946239999925</c:v>
                </c:pt>
                <c:pt idx="705">
                  <c:v>54.900234719999993</c:v>
                </c:pt>
                <c:pt idx="706">
                  <c:v>54.96348528</c:v>
                </c:pt>
                <c:pt idx="707">
                  <c:v>55.026754799999921</c:v>
                </c:pt>
                <c:pt idx="708">
                  <c:v>55.090024320000076</c:v>
                </c:pt>
                <c:pt idx="709">
                  <c:v>55.153312799999924</c:v>
                </c:pt>
                <c:pt idx="710">
                  <c:v>55.216582320000079</c:v>
                </c:pt>
                <c:pt idx="711">
                  <c:v>55.279851839999999</c:v>
                </c:pt>
                <c:pt idx="712">
                  <c:v>55.343140320000067</c:v>
                </c:pt>
                <c:pt idx="713">
                  <c:v>55.406428799999922</c:v>
                </c:pt>
                <c:pt idx="714">
                  <c:v>55.469698320000077</c:v>
                </c:pt>
                <c:pt idx="715">
                  <c:v>55.532986799999918</c:v>
                </c:pt>
                <c:pt idx="716">
                  <c:v>55.596256320000073</c:v>
                </c:pt>
                <c:pt idx="717">
                  <c:v>55.659525840000001</c:v>
                </c:pt>
                <c:pt idx="718">
                  <c:v>55.722776400000001</c:v>
                </c:pt>
                <c:pt idx="719">
                  <c:v>55.786083839999996</c:v>
                </c:pt>
                <c:pt idx="720">
                  <c:v>55.849353359999924</c:v>
                </c:pt>
                <c:pt idx="721">
                  <c:v>55.912622880000079</c:v>
                </c:pt>
                <c:pt idx="722">
                  <c:v>55.97591135999992</c:v>
                </c:pt>
                <c:pt idx="723">
                  <c:v>56.040109919999999</c:v>
                </c:pt>
                <c:pt idx="724">
                  <c:v>56.103417360000002</c:v>
                </c:pt>
                <c:pt idx="725">
                  <c:v>56.166667920000002</c:v>
                </c:pt>
                <c:pt idx="726">
                  <c:v>56.22995640000007</c:v>
                </c:pt>
                <c:pt idx="727">
                  <c:v>56.293244879999925</c:v>
                </c:pt>
                <c:pt idx="728">
                  <c:v>56.356514400000073</c:v>
                </c:pt>
                <c:pt idx="729">
                  <c:v>56.419764960000066</c:v>
                </c:pt>
                <c:pt idx="730">
                  <c:v>56.483356800000074</c:v>
                </c:pt>
                <c:pt idx="731">
                  <c:v>56.546664240000077</c:v>
                </c:pt>
                <c:pt idx="732">
                  <c:v>56.609933759999997</c:v>
                </c:pt>
                <c:pt idx="733">
                  <c:v>56.673222240000072</c:v>
                </c:pt>
                <c:pt idx="734">
                  <c:v>56.73647280000008</c:v>
                </c:pt>
                <c:pt idx="735">
                  <c:v>56.799780240000075</c:v>
                </c:pt>
                <c:pt idx="736">
                  <c:v>56.86301183999992</c:v>
                </c:pt>
                <c:pt idx="737">
                  <c:v>56.926300319999996</c:v>
                </c:pt>
                <c:pt idx="738">
                  <c:v>56.989588800000078</c:v>
                </c:pt>
                <c:pt idx="739">
                  <c:v>57.052877279999919</c:v>
                </c:pt>
                <c:pt idx="740">
                  <c:v>57.116127839999919</c:v>
                </c:pt>
                <c:pt idx="741">
                  <c:v>57.179416320000001</c:v>
                </c:pt>
                <c:pt idx="742">
                  <c:v>57.242666880000002</c:v>
                </c:pt>
                <c:pt idx="743">
                  <c:v>57.30595536000007</c:v>
                </c:pt>
                <c:pt idx="744">
                  <c:v>57.369243839999925</c:v>
                </c:pt>
                <c:pt idx="745">
                  <c:v>57.432513360000073</c:v>
                </c:pt>
                <c:pt idx="746">
                  <c:v>57.49578288</c:v>
                </c:pt>
                <c:pt idx="747">
                  <c:v>57.559071360000083</c:v>
                </c:pt>
                <c:pt idx="748">
                  <c:v>57.622359839999923</c:v>
                </c:pt>
                <c:pt idx="749">
                  <c:v>57.685610399999923</c:v>
                </c:pt>
                <c:pt idx="750">
                  <c:v>57.749202239999924</c:v>
                </c:pt>
                <c:pt idx="751">
                  <c:v>57.81249072</c:v>
                </c:pt>
                <c:pt idx="752">
                  <c:v>57.875760239999927</c:v>
                </c:pt>
                <c:pt idx="753">
                  <c:v>57.939048719999995</c:v>
                </c:pt>
                <c:pt idx="754">
                  <c:v>58.002318239999923</c:v>
                </c:pt>
                <c:pt idx="755">
                  <c:v>58.065568799999923</c:v>
                </c:pt>
                <c:pt idx="756">
                  <c:v>58.128876239999926</c:v>
                </c:pt>
                <c:pt idx="757">
                  <c:v>58.192145760000074</c:v>
                </c:pt>
                <c:pt idx="758">
                  <c:v>58.255415280000001</c:v>
                </c:pt>
                <c:pt idx="759">
                  <c:v>58.318684799999922</c:v>
                </c:pt>
                <c:pt idx="760">
                  <c:v>58.38197327999999</c:v>
                </c:pt>
                <c:pt idx="761">
                  <c:v>58.445242799999924</c:v>
                </c:pt>
                <c:pt idx="762">
                  <c:v>58.508512320000079</c:v>
                </c:pt>
                <c:pt idx="763">
                  <c:v>58.57180079999992</c:v>
                </c:pt>
                <c:pt idx="764">
                  <c:v>58.635070320000075</c:v>
                </c:pt>
                <c:pt idx="765">
                  <c:v>58.69835879999993</c:v>
                </c:pt>
                <c:pt idx="766">
                  <c:v>58.761628320000078</c:v>
                </c:pt>
                <c:pt idx="767">
                  <c:v>58.824878880000071</c:v>
                </c:pt>
                <c:pt idx="768">
                  <c:v>58.888167359999926</c:v>
                </c:pt>
                <c:pt idx="769">
                  <c:v>58.951455839999994</c:v>
                </c:pt>
                <c:pt idx="770">
                  <c:v>59.014706399999994</c:v>
                </c:pt>
                <c:pt idx="771">
                  <c:v>59.077994880000077</c:v>
                </c:pt>
                <c:pt idx="772">
                  <c:v>59.141302320000079</c:v>
                </c:pt>
                <c:pt idx="773">
                  <c:v>59.204571839999993</c:v>
                </c:pt>
                <c:pt idx="774">
                  <c:v>59.267841359999927</c:v>
                </c:pt>
                <c:pt idx="775">
                  <c:v>59.331091919999913</c:v>
                </c:pt>
                <c:pt idx="776">
                  <c:v>59.394361440000068</c:v>
                </c:pt>
                <c:pt idx="777">
                  <c:v>59.457668880000071</c:v>
                </c:pt>
                <c:pt idx="778">
                  <c:v>59.520938400000006</c:v>
                </c:pt>
                <c:pt idx="779">
                  <c:v>59.584226880000081</c:v>
                </c:pt>
                <c:pt idx="780">
                  <c:v>59.647477440000067</c:v>
                </c:pt>
                <c:pt idx="781">
                  <c:v>59.710765919999929</c:v>
                </c:pt>
                <c:pt idx="782">
                  <c:v>59.774016479999922</c:v>
                </c:pt>
                <c:pt idx="783">
                  <c:v>59.83730495999999</c:v>
                </c:pt>
                <c:pt idx="784">
                  <c:v>59.900593440000073</c:v>
                </c:pt>
                <c:pt idx="785">
                  <c:v>59.96388191999992</c:v>
                </c:pt>
                <c:pt idx="786">
                  <c:v>60.027151440000068</c:v>
                </c:pt>
                <c:pt idx="787">
                  <c:v>60.090420960000003</c:v>
                </c:pt>
                <c:pt idx="788">
                  <c:v>60.153690479999916</c:v>
                </c:pt>
                <c:pt idx="789">
                  <c:v>60.216978959999992</c:v>
                </c:pt>
                <c:pt idx="790">
                  <c:v>60.280248479999926</c:v>
                </c:pt>
                <c:pt idx="791">
                  <c:v>60.343536959999994</c:v>
                </c:pt>
                <c:pt idx="792">
                  <c:v>60.406806479999922</c:v>
                </c:pt>
                <c:pt idx="793">
                  <c:v>60.47007600000007</c:v>
                </c:pt>
                <c:pt idx="794">
                  <c:v>60.533345520000005</c:v>
                </c:pt>
                <c:pt idx="795">
                  <c:v>60.59663400000008</c:v>
                </c:pt>
                <c:pt idx="796">
                  <c:v>60.659903519999993</c:v>
                </c:pt>
                <c:pt idx="797">
                  <c:v>60.72315408</c:v>
                </c:pt>
                <c:pt idx="798">
                  <c:v>60.786442560000076</c:v>
                </c:pt>
                <c:pt idx="799">
                  <c:v>60.849750000000085</c:v>
                </c:pt>
                <c:pt idx="800">
                  <c:v>60.913000560000071</c:v>
                </c:pt>
                <c:pt idx="801">
                  <c:v>60.976270080000006</c:v>
                </c:pt>
                <c:pt idx="802">
                  <c:v>61.039558560000081</c:v>
                </c:pt>
                <c:pt idx="803">
                  <c:v>61.102847039999922</c:v>
                </c:pt>
                <c:pt idx="804">
                  <c:v>61.166097599999929</c:v>
                </c:pt>
                <c:pt idx="805">
                  <c:v>61.229386079999998</c:v>
                </c:pt>
                <c:pt idx="806">
                  <c:v>61.292674560000073</c:v>
                </c:pt>
                <c:pt idx="807">
                  <c:v>61.355925120000073</c:v>
                </c:pt>
                <c:pt idx="808">
                  <c:v>61.419194640000001</c:v>
                </c:pt>
                <c:pt idx="809">
                  <c:v>61.482464159999928</c:v>
                </c:pt>
                <c:pt idx="810">
                  <c:v>61.545771599999924</c:v>
                </c:pt>
                <c:pt idx="811">
                  <c:v>61.609041120000072</c:v>
                </c:pt>
                <c:pt idx="812">
                  <c:v>61.672310639999992</c:v>
                </c:pt>
                <c:pt idx="813">
                  <c:v>61.735599120000074</c:v>
                </c:pt>
                <c:pt idx="814">
                  <c:v>61.798868639999995</c:v>
                </c:pt>
                <c:pt idx="815">
                  <c:v>61.862138159999922</c:v>
                </c:pt>
                <c:pt idx="816">
                  <c:v>61.925426639999998</c:v>
                </c:pt>
                <c:pt idx="817">
                  <c:v>61.988677200000005</c:v>
                </c:pt>
                <c:pt idx="818">
                  <c:v>62.051965680000073</c:v>
                </c:pt>
                <c:pt idx="819">
                  <c:v>62.115235199999994</c:v>
                </c:pt>
                <c:pt idx="820">
                  <c:v>62.178523680000076</c:v>
                </c:pt>
                <c:pt idx="821">
                  <c:v>62.241793200000004</c:v>
                </c:pt>
                <c:pt idx="822">
                  <c:v>62.305081680000065</c:v>
                </c:pt>
                <c:pt idx="823">
                  <c:v>62.368351199999999</c:v>
                </c:pt>
                <c:pt idx="824">
                  <c:v>62.43162071999992</c:v>
                </c:pt>
                <c:pt idx="825">
                  <c:v>62.494890240000082</c:v>
                </c:pt>
                <c:pt idx="826">
                  <c:v>62.55819768000007</c:v>
                </c:pt>
                <c:pt idx="827">
                  <c:v>62.621448240000078</c:v>
                </c:pt>
                <c:pt idx="828">
                  <c:v>62.684717759999998</c:v>
                </c:pt>
                <c:pt idx="829">
                  <c:v>62.748006240000066</c:v>
                </c:pt>
                <c:pt idx="830">
                  <c:v>62.811294719999928</c:v>
                </c:pt>
                <c:pt idx="831">
                  <c:v>62.874564240000076</c:v>
                </c:pt>
                <c:pt idx="832">
                  <c:v>62.937852719999924</c:v>
                </c:pt>
                <c:pt idx="833">
                  <c:v>63.001103279999924</c:v>
                </c:pt>
                <c:pt idx="834">
                  <c:v>63.064372800000072</c:v>
                </c:pt>
                <c:pt idx="835">
                  <c:v>63.12766127999992</c:v>
                </c:pt>
                <c:pt idx="836">
                  <c:v>63.190930800000075</c:v>
                </c:pt>
                <c:pt idx="837">
                  <c:v>63.254219279999916</c:v>
                </c:pt>
                <c:pt idx="838">
                  <c:v>63.317488800000078</c:v>
                </c:pt>
                <c:pt idx="839">
                  <c:v>63.380758319999998</c:v>
                </c:pt>
                <c:pt idx="840">
                  <c:v>63.444027839999933</c:v>
                </c:pt>
                <c:pt idx="841">
                  <c:v>63.507316319999994</c:v>
                </c:pt>
                <c:pt idx="842">
                  <c:v>63.570604800000069</c:v>
                </c:pt>
                <c:pt idx="843">
                  <c:v>63.633855360000076</c:v>
                </c:pt>
                <c:pt idx="844">
                  <c:v>63.697143839999917</c:v>
                </c:pt>
                <c:pt idx="845">
                  <c:v>63.760432319999993</c:v>
                </c:pt>
                <c:pt idx="846">
                  <c:v>63.82368288</c:v>
                </c:pt>
                <c:pt idx="847">
                  <c:v>63.88695239999992</c:v>
                </c:pt>
                <c:pt idx="848">
                  <c:v>63.950240879999988</c:v>
                </c:pt>
                <c:pt idx="849">
                  <c:v>64.01351039999993</c:v>
                </c:pt>
                <c:pt idx="850">
                  <c:v>64.076798879999998</c:v>
                </c:pt>
                <c:pt idx="851">
                  <c:v>64.140049439999999</c:v>
                </c:pt>
                <c:pt idx="852">
                  <c:v>64.203356880000001</c:v>
                </c:pt>
                <c:pt idx="853">
                  <c:v>64.266626399999936</c:v>
                </c:pt>
                <c:pt idx="854">
                  <c:v>64.329914880000004</c:v>
                </c:pt>
                <c:pt idx="855">
                  <c:v>64.39316543999999</c:v>
                </c:pt>
                <c:pt idx="856">
                  <c:v>64.456472879999993</c:v>
                </c:pt>
                <c:pt idx="857">
                  <c:v>64.519723440000007</c:v>
                </c:pt>
                <c:pt idx="858">
                  <c:v>64.583011920000061</c:v>
                </c:pt>
                <c:pt idx="859">
                  <c:v>64.646281439999996</c:v>
                </c:pt>
                <c:pt idx="860">
                  <c:v>64.709569920000078</c:v>
                </c:pt>
                <c:pt idx="861">
                  <c:v>64.772820480000078</c:v>
                </c:pt>
                <c:pt idx="862">
                  <c:v>64.836108959999919</c:v>
                </c:pt>
                <c:pt idx="863">
                  <c:v>64.899378480000067</c:v>
                </c:pt>
                <c:pt idx="864">
                  <c:v>64.962666959999922</c:v>
                </c:pt>
                <c:pt idx="865">
                  <c:v>65.025955440000004</c:v>
                </c:pt>
                <c:pt idx="866">
                  <c:v>65.089206000000004</c:v>
                </c:pt>
                <c:pt idx="867">
                  <c:v>65.152475519999925</c:v>
                </c:pt>
                <c:pt idx="868">
                  <c:v>65.215763999999993</c:v>
                </c:pt>
                <c:pt idx="869">
                  <c:v>65.279052480000075</c:v>
                </c:pt>
                <c:pt idx="870">
                  <c:v>65.342321999999996</c:v>
                </c:pt>
                <c:pt idx="871">
                  <c:v>65.405591519999916</c:v>
                </c:pt>
                <c:pt idx="872">
                  <c:v>65.468861040000078</c:v>
                </c:pt>
                <c:pt idx="873">
                  <c:v>65.532130560000013</c:v>
                </c:pt>
                <c:pt idx="874">
                  <c:v>65.595419040000081</c:v>
                </c:pt>
                <c:pt idx="875">
                  <c:v>65.658688560000002</c:v>
                </c:pt>
                <c:pt idx="876">
                  <c:v>65.72197704000007</c:v>
                </c:pt>
                <c:pt idx="877">
                  <c:v>65.785265519999911</c:v>
                </c:pt>
                <c:pt idx="878">
                  <c:v>65.848516079999925</c:v>
                </c:pt>
                <c:pt idx="879">
                  <c:v>65.911804560000007</c:v>
                </c:pt>
                <c:pt idx="880">
                  <c:v>65.975074079999928</c:v>
                </c:pt>
                <c:pt idx="881">
                  <c:v>66.038362559999996</c:v>
                </c:pt>
                <c:pt idx="882">
                  <c:v>66.101632079999931</c:v>
                </c:pt>
                <c:pt idx="883">
                  <c:v>66.164901600000078</c:v>
                </c:pt>
                <c:pt idx="884">
                  <c:v>66.228171119999985</c:v>
                </c:pt>
                <c:pt idx="885">
                  <c:v>66.291459600000067</c:v>
                </c:pt>
                <c:pt idx="886">
                  <c:v>66.354710160000081</c:v>
                </c:pt>
                <c:pt idx="887">
                  <c:v>66.418017600000084</c:v>
                </c:pt>
                <c:pt idx="888">
                  <c:v>66.481287120000005</c:v>
                </c:pt>
                <c:pt idx="889">
                  <c:v>66.544537680000005</c:v>
                </c:pt>
                <c:pt idx="890">
                  <c:v>66.607845119999993</c:v>
                </c:pt>
                <c:pt idx="891">
                  <c:v>66.671095679999993</c:v>
                </c:pt>
                <c:pt idx="892">
                  <c:v>66.734384160000076</c:v>
                </c:pt>
                <c:pt idx="893">
                  <c:v>66.797653679999996</c:v>
                </c:pt>
                <c:pt idx="894">
                  <c:v>66.860923199999917</c:v>
                </c:pt>
                <c:pt idx="895">
                  <c:v>66.924211679999999</c:v>
                </c:pt>
                <c:pt idx="896">
                  <c:v>66.987500160000081</c:v>
                </c:pt>
                <c:pt idx="897">
                  <c:v>67.050750720000082</c:v>
                </c:pt>
                <c:pt idx="898">
                  <c:v>67.11405816000007</c:v>
                </c:pt>
                <c:pt idx="899">
                  <c:v>67.17730872000007</c:v>
                </c:pt>
                <c:pt idx="900">
                  <c:v>67.240578239999991</c:v>
                </c:pt>
                <c:pt idx="901">
                  <c:v>67.303866720000073</c:v>
                </c:pt>
                <c:pt idx="902">
                  <c:v>67.367136240000008</c:v>
                </c:pt>
                <c:pt idx="903">
                  <c:v>67.430424720000076</c:v>
                </c:pt>
                <c:pt idx="904">
                  <c:v>67.493694239999996</c:v>
                </c:pt>
                <c:pt idx="905">
                  <c:v>67.556963759999931</c:v>
                </c:pt>
                <c:pt idx="906">
                  <c:v>67.620252239999999</c:v>
                </c:pt>
                <c:pt idx="907">
                  <c:v>67.68352175999992</c:v>
                </c:pt>
                <c:pt idx="908">
                  <c:v>67.746791280000068</c:v>
                </c:pt>
                <c:pt idx="909">
                  <c:v>67.81009872000007</c:v>
                </c:pt>
                <c:pt idx="910">
                  <c:v>67.873349280000085</c:v>
                </c:pt>
                <c:pt idx="911">
                  <c:v>67.936637759999925</c:v>
                </c:pt>
                <c:pt idx="912">
                  <c:v>67.999926239999994</c:v>
                </c:pt>
                <c:pt idx="913">
                  <c:v>68.063176799999994</c:v>
                </c:pt>
                <c:pt idx="914">
                  <c:v>68.126465280000076</c:v>
                </c:pt>
                <c:pt idx="915">
                  <c:v>68.189734799999997</c:v>
                </c:pt>
                <c:pt idx="916">
                  <c:v>68.253004319999917</c:v>
                </c:pt>
                <c:pt idx="917">
                  <c:v>68.316273840000065</c:v>
                </c:pt>
                <c:pt idx="918">
                  <c:v>68.379562319999934</c:v>
                </c:pt>
                <c:pt idx="919">
                  <c:v>68.442831840000068</c:v>
                </c:pt>
                <c:pt idx="920">
                  <c:v>68.506745999999922</c:v>
                </c:pt>
                <c:pt idx="921">
                  <c:v>68.570015520000069</c:v>
                </c:pt>
                <c:pt idx="922">
                  <c:v>68.633285040000004</c:v>
                </c:pt>
                <c:pt idx="923">
                  <c:v>68.69655455999991</c:v>
                </c:pt>
                <c:pt idx="924">
                  <c:v>68.759843039999993</c:v>
                </c:pt>
                <c:pt idx="925">
                  <c:v>68.823131520000075</c:v>
                </c:pt>
                <c:pt idx="926">
                  <c:v>68.88640104000001</c:v>
                </c:pt>
                <c:pt idx="927">
                  <c:v>68.949670559999916</c:v>
                </c:pt>
                <c:pt idx="928">
                  <c:v>69.013262399999917</c:v>
                </c:pt>
                <c:pt idx="929">
                  <c:v>69.076531920000065</c:v>
                </c:pt>
                <c:pt idx="930">
                  <c:v>69.13982039999992</c:v>
                </c:pt>
                <c:pt idx="931">
                  <c:v>69.203089920000068</c:v>
                </c:pt>
                <c:pt idx="932">
                  <c:v>69.266359440000002</c:v>
                </c:pt>
                <c:pt idx="933">
                  <c:v>69.32964792000007</c:v>
                </c:pt>
                <c:pt idx="934">
                  <c:v>69.392936399999925</c:v>
                </c:pt>
                <c:pt idx="935">
                  <c:v>69.456186959999926</c:v>
                </c:pt>
                <c:pt idx="936">
                  <c:v>69.519456480000073</c:v>
                </c:pt>
                <c:pt idx="937">
                  <c:v>69.582744959999928</c:v>
                </c:pt>
                <c:pt idx="938">
                  <c:v>69.646014480000076</c:v>
                </c:pt>
                <c:pt idx="939">
                  <c:v>69.709321920000065</c:v>
                </c:pt>
                <c:pt idx="940">
                  <c:v>69.772572480000079</c:v>
                </c:pt>
                <c:pt idx="941">
                  <c:v>69.835842000000014</c:v>
                </c:pt>
                <c:pt idx="942">
                  <c:v>69.899130480000082</c:v>
                </c:pt>
                <c:pt idx="943">
                  <c:v>69.962400000000002</c:v>
                </c:pt>
                <c:pt idx="944">
                  <c:v>70.025669519999909</c:v>
                </c:pt>
                <c:pt idx="945">
                  <c:v>70.088939040000071</c:v>
                </c:pt>
                <c:pt idx="946">
                  <c:v>70.152227519999926</c:v>
                </c:pt>
                <c:pt idx="947">
                  <c:v>70.215516000000008</c:v>
                </c:pt>
                <c:pt idx="948">
                  <c:v>70.278785519999914</c:v>
                </c:pt>
                <c:pt idx="949">
                  <c:v>70.342073999999997</c:v>
                </c:pt>
                <c:pt idx="950">
                  <c:v>70.405343519999931</c:v>
                </c:pt>
                <c:pt idx="951">
                  <c:v>70.468613040000079</c:v>
                </c:pt>
                <c:pt idx="952">
                  <c:v>70.531882559999985</c:v>
                </c:pt>
                <c:pt idx="953">
                  <c:v>70.59515207999992</c:v>
                </c:pt>
                <c:pt idx="954">
                  <c:v>70.658459519999923</c:v>
                </c:pt>
                <c:pt idx="955">
                  <c:v>70.721710079999923</c:v>
                </c:pt>
                <c:pt idx="956">
                  <c:v>70.784998560000005</c:v>
                </c:pt>
                <c:pt idx="957">
                  <c:v>70.848268079999926</c:v>
                </c:pt>
                <c:pt idx="958">
                  <c:v>70.911537600000074</c:v>
                </c:pt>
                <c:pt idx="959">
                  <c:v>70.974826079999929</c:v>
                </c:pt>
                <c:pt idx="960">
                  <c:v>71.038114559999997</c:v>
                </c:pt>
                <c:pt idx="961">
                  <c:v>71.101384079999917</c:v>
                </c:pt>
                <c:pt idx="962">
                  <c:v>71.164634639999917</c:v>
                </c:pt>
                <c:pt idx="963">
                  <c:v>71.22792312</c:v>
                </c:pt>
                <c:pt idx="964">
                  <c:v>71.29119263999992</c:v>
                </c:pt>
                <c:pt idx="965">
                  <c:v>71.354481119999988</c:v>
                </c:pt>
                <c:pt idx="966">
                  <c:v>71.417769600000071</c:v>
                </c:pt>
                <c:pt idx="967">
                  <c:v>71.481020160000071</c:v>
                </c:pt>
                <c:pt idx="968">
                  <c:v>71.544308639999912</c:v>
                </c:pt>
                <c:pt idx="969">
                  <c:v>71.607578160000074</c:v>
                </c:pt>
                <c:pt idx="970">
                  <c:v>71.670866639999929</c:v>
                </c:pt>
                <c:pt idx="971">
                  <c:v>71.734136160000077</c:v>
                </c:pt>
                <c:pt idx="972">
                  <c:v>71.797386720000063</c:v>
                </c:pt>
                <c:pt idx="973">
                  <c:v>71.860694160000065</c:v>
                </c:pt>
                <c:pt idx="974">
                  <c:v>71.92396368</c:v>
                </c:pt>
                <c:pt idx="975">
                  <c:v>71.98723319999992</c:v>
                </c:pt>
                <c:pt idx="976">
                  <c:v>72.050502720000068</c:v>
                </c:pt>
                <c:pt idx="977">
                  <c:v>72.113791199999923</c:v>
                </c:pt>
                <c:pt idx="978">
                  <c:v>72.177060720000085</c:v>
                </c:pt>
                <c:pt idx="979">
                  <c:v>72.240330239999992</c:v>
                </c:pt>
                <c:pt idx="980">
                  <c:v>72.303599759999912</c:v>
                </c:pt>
                <c:pt idx="981">
                  <c:v>72.366888239999994</c:v>
                </c:pt>
                <c:pt idx="982">
                  <c:v>72.430176720000077</c:v>
                </c:pt>
                <c:pt idx="983">
                  <c:v>72.493427280000077</c:v>
                </c:pt>
                <c:pt idx="984">
                  <c:v>72.556715759999918</c:v>
                </c:pt>
                <c:pt idx="985">
                  <c:v>72.62000424</c:v>
                </c:pt>
                <c:pt idx="986">
                  <c:v>72.6832548</c:v>
                </c:pt>
                <c:pt idx="987">
                  <c:v>72.746543280000068</c:v>
                </c:pt>
                <c:pt idx="988">
                  <c:v>72.809812799999989</c:v>
                </c:pt>
                <c:pt idx="989">
                  <c:v>72.873101280000071</c:v>
                </c:pt>
                <c:pt idx="990">
                  <c:v>72.905674559999923</c:v>
                </c:pt>
              </c:numCache>
            </c:numRef>
          </c:xVal>
          <c:yVal>
            <c:numRef>
              <c:f>'Flow Rate Effect (Degredation)'!$P$166:$P$1156</c:f>
              <c:numCache>
                <c:formatCode>0.00</c:formatCode>
                <c:ptCount val="991"/>
                <c:pt idx="0">
                  <c:v>25.480793592482001</c:v>
                </c:pt>
                <c:pt idx="1">
                  <c:v>25.593004170276</c:v>
                </c:pt>
                <c:pt idx="2">
                  <c:v>25.4909918752222</c:v>
                </c:pt>
                <c:pt idx="3">
                  <c:v>25.501190157962299</c:v>
                </c:pt>
                <c:pt idx="4">
                  <c:v>25.429812780383099</c:v>
                </c:pt>
                <c:pt idx="5">
                  <c:v>25.399230887257499</c:v>
                </c:pt>
                <c:pt idx="6">
                  <c:v>25.501190157962299</c:v>
                </c:pt>
                <c:pt idx="7">
                  <c:v>25.256586762658799</c:v>
                </c:pt>
                <c:pt idx="8">
                  <c:v>25.501190157962299</c:v>
                </c:pt>
                <c:pt idx="9">
                  <c:v>25.633825598958499</c:v>
                </c:pt>
                <c:pt idx="10">
                  <c:v>25.623619061841399</c:v>
                </c:pt>
                <c:pt idx="11">
                  <c:v>25.276957439692701</c:v>
                </c:pt>
                <c:pt idx="12">
                  <c:v>25.358463661047399</c:v>
                </c:pt>
                <c:pt idx="13">
                  <c:v>25.378846097405301</c:v>
                </c:pt>
                <c:pt idx="14">
                  <c:v>25.297330467505802</c:v>
                </c:pt>
                <c:pt idx="15">
                  <c:v>25.236218435861701</c:v>
                </c:pt>
                <c:pt idx="16">
                  <c:v>25.276957439692701</c:v>
                </c:pt>
                <c:pt idx="17">
                  <c:v>25.460399383215599</c:v>
                </c:pt>
                <c:pt idx="18">
                  <c:v>25.4909918752222</c:v>
                </c:pt>
                <c:pt idx="19">
                  <c:v>25.450203456417199</c:v>
                </c:pt>
                <c:pt idx="20">
                  <c:v>25.093705909385701</c:v>
                </c:pt>
                <c:pt idx="21">
                  <c:v>25.521589080201</c:v>
                </c:pt>
                <c:pt idx="22">
                  <c:v>25.358463661047399</c:v>
                </c:pt>
                <c:pt idx="23">
                  <c:v>25.582799992915401</c:v>
                </c:pt>
                <c:pt idx="24">
                  <c:v>25.4400075296188</c:v>
                </c:pt>
                <c:pt idx="25">
                  <c:v>25.572596995024</c:v>
                </c:pt>
                <c:pt idx="26">
                  <c:v>25.746132926798602</c:v>
                </c:pt>
                <c:pt idx="27">
                  <c:v>25.460399383215599</c:v>
                </c:pt>
                <c:pt idx="28">
                  <c:v>25.470596487848798</c:v>
                </c:pt>
                <c:pt idx="29">
                  <c:v>25.297330467505802</c:v>
                </c:pt>
                <c:pt idx="30">
                  <c:v>25.480793592482001</c:v>
                </c:pt>
                <c:pt idx="31">
                  <c:v>25.776774977545301</c:v>
                </c:pt>
                <c:pt idx="32">
                  <c:v>25.236218435861701</c:v>
                </c:pt>
                <c:pt idx="33">
                  <c:v>25.114057799697999</c:v>
                </c:pt>
                <c:pt idx="34">
                  <c:v>25.297330467505802</c:v>
                </c:pt>
                <c:pt idx="35">
                  <c:v>25.572596995024</c:v>
                </c:pt>
                <c:pt idx="36">
                  <c:v>25.6032083476365</c:v>
                </c:pt>
                <c:pt idx="37">
                  <c:v>25.480793592482001</c:v>
                </c:pt>
                <c:pt idx="38">
                  <c:v>25.644032136075602</c:v>
                </c:pt>
                <c:pt idx="39">
                  <c:v>25.807421756547399</c:v>
                </c:pt>
                <c:pt idx="40">
                  <c:v>25.562393997132599</c:v>
                </c:pt>
                <c:pt idx="41">
                  <c:v>25.684865366815899</c:v>
                </c:pt>
                <c:pt idx="42">
                  <c:v>25.338083577640202</c:v>
                </c:pt>
                <c:pt idx="43">
                  <c:v>25.593004170276</c:v>
                </c:pt>
                <c:pt idx="44">
                  <c:v>25.623619061841399</c:v>
                </c:pt>
                <c:pt idx="45">
                  <c:v>25.8687318708356</c:v>
                </c:pt>
                <c:pt idx="46">
                  <c:v>25.786989782412199</c:v>
                </c:pt>
                <c:pt idx="47">
                  <c:v>25.705285524413998</c:v>
                </c:pt>
                <c:pt idx="48">
                  <c:v>26.011871660483902</c:v>
                </c:pt>
                <c:pt idx="49">
                  <c:v>25.644032136075602</c:v>
                </c:pt>
                <c:pt idx="50">
                  <c:v>25.695075445614901</c:v>
                </c:pt>
                <c:pt idx="51">
                  <c:v>25.797205769479799</c:v>
                </c:pt>
                <c:pt idx="52">
                  <c:v>25.715496784320099</c:v>
                </c:pt>
                <c:pt idx="53">
                  <c:v>25.664447570885201</c:v>
                </c:pt>
                <c:pt idx="54">
                  <c:v>25.930063284451698</c:v>
                </c:pt>
                <c:pt idx="55">
                  <c:v>25.8380744479214</c:v>
                </c:pt>
                <c:pt idx="56">
                  <c:v>25.991416012199799</c:v>
                </c:pt>
                <c:pt idx="57">
                  <c:v>25.9096171124074</c:v>
                </c:pt>
                <c:pt idx="58">
                  <c:v>26.001643836341898</c:v>
                </c:pt>
                <c:pt idx="59">
                  <c:v>26.339484785942499</c:v>
                </c:pt>
                <c:pt idx="60">
                  <c:v>26.175602228508399</c:v>
                </c:pt>
                <c:pt idx="61">
                  <c:v>26.0630214495147</c:v>
                </c:pt>
                <c:pt idx="62">
                  <c:v>25.991416012199799</c:v>
                </c:pt>
                <c:pt idx="63">
                  <c:v>26.278010997734501</c:v>
                </c:pt>
                <c:pt idx="64">
                  <c:v>26.001643836341898</c:v>
                </c:pt>
                <c:pt idx="65">
                  <c:v>26.1141854693855</c:v>
                </c:pt>
                <c:pt idx="66">
                  <c:v>26.278010997734501</c:v>
                </c:pt>
                <c:pt idx="67">
                  <c:v>26.175602228508399</c:v>
                </c:pt>
                <c:pt idx="68">
                  <c:v>26.052790068899402</c:v>
                </c:pt>
                <c:pt idx="69">
                  <c:v>26.155127601368299</c:v>
                </c:pt>
                <c:pt idx="70">
                  <c:v>26.073252830129899</c:v>
                </c:pt>
                <c:pt idx="71">
                  <c:v>26.144891474939499</c:v>
                </c:pt>
                <c:pt idx="72">
                  <c:v>26.134655348510801</c:v>
                </c:pt>
                <c:pt idx="73">
                  <c:v>26.339484785942499</c:v>
                </c:pt>
                <c:pt idx="74">
                  <c:v>26.237040361134198</c:v>
                </c:pt>
                <c:pt idx="75">
                  <c:v>26.216558607840302</c:v>
                </c:pt>
                <c:pt idx="76">
                  <c:v>26.6061188348997</c:v>
                </c:pt>
                <c:pt idx="77">
                  <c:v>26.441988691927602</c:v>
                </c:pt>
                <c:pt idx="78">
                  <c:v>26.278010997734501</c:v>
                </c:pt>
                <c:pt idx="79">
                  <c:v>26.524034689602001</c:v>
                </c:pt>
                <c:pt idx="80">
                  <c:v>26.483006924528102</c:v>
                </c:pt>
                <c:pt idx="81">
                  <c:v>26.524034689602001</c:v>
                </c:pt>
                <c:pt idx="82">
                  <c:v>26.411231568146398</c:v>
                </c:pt>
                <c:pt idx="83">
                  <c:v>26.4624966169456</c:v>
                </c:pt>
                <c:pt idx="84">
                  <c:v>26.339484785942499</c:v>
                </c:pt>
                <c:pt idx="85">
                  <c:v>26.175602228508399</c:v>
                </c:pt>
                <c:pt idx="86">
                  <c:v>26.472751770736799</c:v>
                </c:pt>
                <c:pt idx="87">
                  <c:v>26.339484785942499</c:v>
                </c:pt>
                <c:pt idx="88">
                  <c:v>26.503519615228999</c:v>
                </c:pt>
                <c:pt idx="89">
                  <c:v>26.585594220295501</c:v>
                </c:pt>
                <c:pt idx="90">
                  <c:v>26.6163823354239</c:v>
                </c:pt>
                <c:pt idx="91">
                  <c:v>26.565071991580901</c:v>
                </c:pt>
                <c:pt idx="92">
                  <c:v>26.278010997734501</c:v>
                </c:pt>
                <c:pt idx="93">
                  <c:v>26.5137771524155</c:v>
                </c:pt>
                <c:pt idx="94">
                  <c:v>26.677974081454501</c:v>
                </c:pt>
                <c:pt idx="95">
                  <c:v>27.120011240368001</c:v>
                </c:pt>
                <c:pt idx="96">
                  <c:v>26.503519615228999</c:v>
                </c:pt>
                <c:pt idx="97">
                  <c:v>26.441988691927602</c:v>
                </c:pt>
                <c:pt idx="98">
                  <c:v>26.565071991580901</c:v>
                </c:pt>
                <c:pt idx="99">
                  <c:v>26.647175223995902</c:v>
                </c:pt>
                <c:pt idx="100">
                  <c:v>26.6266458359481</c:v>
                </c:pt>
                <c:pt idx="101">
                  <c:v>26.6882411633107</c:v>
                </c:pt>
                <c:pt idx="102">
                  <c:v>26.6266458359481</c:v>
                </c:pt>
                <c:pt idx="103">
                  <c:v>26.6882411633107</c:v>
                </c:pt>
                <c:pt idx="104">
                  <c:v>26.7498579886648</c:v>
                </c:pt>
                <c:pt idx="105">
                  <c:v>26.7704017103753</c:v>
                </c:pt>
                <c:pt idx="106">
                  <c:v>26.708777715688701</c:v>
                </c:pt>
                <c:pt idx="107">
                  <c:v>27.0068267950492</c:v>
                </c:pt>
                <c:pt idx="108">
                  <c:v>27.181778972872301</c:v>
                </c:pt>
                <c:pt idx="109">
                  <c:v>27.058265111268099</c:v>
                </c:pt>
                <c:pt idx="110">
                  <c:v>26.914274738447201</c:v>
                </c:pt>
                <c:pt idx="111">
                  <c:v>26.811496327022201</c:v>
                </c:pt>
                <c:pt idx="112">
                  <c:v>26.832047223072198</c:v>
                </c:pt>
                <c:pt idx="113">
                  <c:v>26.975970518323201</c:v>
                </c:pt>
                <c:pt idx="114">
                  <c:v>27.120011240368001</c:v>
                </c:pt>
                <c:pt idx="115">
                  <c:v>27.120011240368001</c:v>
                </c:pt>
                <c:pt idx="116">
                  <c:v>27.2641695809799</c:v>
                </c:pt>
                <c:pt idx="117">
                  <c:v>27.222969470566898</c:v>
                </c:pt>
                <c:pt idx="118">
                  <c:v>27.305379308598901</c:v>
                </c:pt>
                <c:pt idx="119">
                  <c:v>27.222969470566898</c:v>
                </c:pt>
                <c:pt idx="120">
                  <c:v>27.490942216295199</c:v>
                </c:pt>
                <c:pt idx="121">
                  <c:v>27.1611873273927</c:v>
                </c:pt>
                <c:pt idx="122">
                  <c:v>27.356905300014201</c:v>
                </c:pt>
                <c:pt idx="123">
                  <c:v>27.4084457324022</c:v>
                </c:pt>
                <c:pt idx="124">
                  <c:v>27.511572362075899</c:v>
                </c:pt>
                <c:pt idx="125">
                  <c:v>27.336293219089502</c:v>
                </c:pt>
                <c:pt idx="126">
                  <c:v>27.4496891556288</c:v>
                </c:pt>
                <c:pt idx="127">
                  <c:v>27.2641695809799</c:v>
                </c:pt>
                <c:pt idx="128">
                  <c:v>27.6250815782677</c:v>
                </c:pt>
                <c:pt idx="129">
                  <c:v>27.429066239617001</c:v>
                </c:pt>
                <c:pt idx="130">
                  <c:v>27.6147592679993</c:v>
                </c:pt>
                <c:pt idx="131">
                  <c:v>27.800647819934099</c:v>
                </c:pt>
                <c:pt idx="132">
                  <c:v>27.4703144810005</c:v>
                </c:pt>
                <c:pt idx="133">
                  <c:v>27.4496891556288</c:v>
                </c:pt>
                <c:pt idx="134">
                  <c:v>27.666375648492199</c:v>
                </c:pt>
                <c:pt idx="135">
                  <c:v>27.4703144810005</c:v>
                </c:pt>
                <c:pt idx="136">
                  <c:v>27.6354038885361</c:v>
                </c:pt>
                <c:pt idx="137">
                  <c:v>27.748992776842801</c:v>
                </c:pt>
                <c:pt idx="138">
                  <c:v>28.2455091116455</c:v>
                </c:pt>
                <c:pt idx="139">
                  <c:v>27.4703144810005</c:v>
                </c:pt>
                <c:pt idx="140">
                  <c:v>27.532204918906402</c:v>
                </c:pt>
                <c:pt idx="141">
                  <c:v>27.779983868097101</c:v>
                </c:pt>
                <c:pt idx="142">
                  <c:v>27.697352239011501</c:v>
                </c:pt>
                <c:pt idx="143">
                  <c:v>28.007420474537099</c:v>
                </c:pt>
                <c:pt idx="144">
                  <c:v>27.904003874826</c:v>
                </c:pt>
                <c:pt idx="145">
                  <c:v>28.0901973942665</c:v>
                </c:pt>
                <c:pt idx="146">
                  <c:v>27.872991006996202</c:v>
                </c:pt>
                <c:pt idx="147">
                  <c:v>27.779983868097101</c:v>
                </c:pt>
                <c:pt idx="148">
                  <c:v>27.883327822531101</c:v>
                </c:pt>
                <c:pt idx="149">
                  <c:v>27.904003874826</c:v>
                </c:pt>
                <c:pt idx="150">
                  <c:v>28.059151804131101</c:v>
                </c:pt>
                <c:pt idx="151">
                  <c:v>28.214435592439699</c:v>
                </c:pt>
                <c:pt idx="152">
                  <c:v>28.173013144497901</c:v>
                </c:pt>
                <c:pt idx="153">
                  <c:v>28.193723153591701</c:v>
                </c:pt>
                <c:pt idx="154">
                  <c:v>28.235150461612001</c:v>
                </c:pt>
                <c:pt idx="155">
                  <c:v>28.214435592439699</c:v>
                </c:pt>
                <c:pt idx="156">
                  <c:v>28.3180342529553</c:v>
                </c:pt>
                <c:pt idx="157">
                  <c:v>28.214435592439699</c:v>
                </c:pt>
                <c:pt idx="158">
                  <c:v>28.442432946758998</c:v>
                </c:pt>
                <c:pt idx="159">
                  <c:v>28.546165526462602</c:v>
                </c:pt>
                <c:pt idx="160">
                  <c:v>28.587675630655401</c:v>
                </c:pt>
                <c:pt idx="161">
                  <c:v>28.442432946758998</c:v>
                </c:pt>
                <c:pt idx="162">
                  <c:v>28.5669193585348</c:v>
                </c:pt>
                <c:pt idx="163">
                  <c:v>28.5046651801694</c:v>
                </c:pt>
                <c:pt idx="164">
                  <c:v>28.608434343398301</c:v>
                </c:pt>
                <c:pt idx="165">
                  <c:v>29.065745892104498</c:v>
                </c:pt>
                <c:pt idx="166">
                  <c:v>28.6707251311019</c:v>
                </c:pt>
                <c:pt idx="167">
                  <c:v>28.6707251311019</c:v>
                </c:pt>
                <c:pt idx="168">
                  <c:v>28.6707251311019</c:v>
                </c:pt>
                <c:pt idx="169">
                  <c:v>28.6707251311019</c:v>
                </c:pt>
                <c:pt idx="170">
                  <c:v>28.587675630655401</c:v>
                </c:pt>
                <c:pt idx="171">
                  <c:v>28.733037905083101</c:v>
                </c:pt>
                <c:pt idx="172">
                  <c:v>28.733037905083101</c:v>
                </c:pt>
                <c:pt idx="173">
                  <c:v>28.920108300036301</c:v>
                </c:pt>
                <c:pt idx="174">
                  <c:v>28.816155831438799</c:v>
                </c:pt>
                <c:pt idx="175">
                  <c:v>28.733037905083101</c:v>
                </c:pt>
                <c:pt idx="176">
                  <c:v>28.899312908962401</c:v>
                </c:pt>
                <c:pt idx="177">
                  <c:v>29.065744665166299</c:v>
                </c:pt>
                <c:pt idx="178">
                  <c:v>28.7122645365449</c:v>
                </c:pt>
                <c:pt idx="179">
                  <c:v>29.107377131417199</c:v>
                </c:pt>
                <c:pt idx="180">
                  <c:v>29.1906715289606</c:v>
                </c:pt>
                <c:pt idx="181">
                  <c:v>29.169844244996298</c:v>
                </c:pt>
                <c:pt idx="182">
                  <c:v>29.086559671064201</c:v>
                </c:pt>
                <c:pt idx="183">
                  <c:v>29.024122014421</c:v>
                </c:pt>
                <c:pt idx="184">
                  <c:v>31.106844669458201</c:v>
                </c:pt>
                <c:pt idx="185">
                  <c:v>29.2115012702765</c:v>
                </c:pt>
                <c:pt idx="186">
                  <c:v>29.065744665166299</c:v>
                </c:pt>
                <c:pt idx="187">
                  <c:v>29.065744665166299</c:v>
                </c:pt>
                <c:pt idx="188">
                  <c:v>29.983934534202302</c:v>
                </c:pt>
                <c:pt idx="189">
                  <c:v>29.357378314075401</c:v>
                </c:pt>
                <c:pt idx="190">
                  <c:v>29.315686857436202</c:v>
                </c:pt>
                <c:pt idx="191">
                  <c:v>29.3990796187027</c:v>
                </c:pt>
                <c:pt idx="192">
                  <c:v>29.274005244134798</c:v>
                </c:pt>
                <c:pt idx="193">
                  <c:v>29.3052658390475</c:v>
                </c:pt>
                <c:pt idx="194">
                  <c:v>29.628613035056699</c:v>
                </c:pt>
                <c:pt idx="195">
                  <c:v>29.3886536769012</c:v>
                </c:pt>
                <c:pt idx="196">
                  <c:v>29.555547607614301</c:v>
                </c:pt>
                <c:pt idx="197">
                  <c:v>29.5242426670636</c:v>
                </c:pt>
                <c:pt idx="198">
                  <c:v>29.5868574832257</c:v>
                </c:pt>
                <c:pt idx="199">
                  <c:v>29.649494515040601</c:v>
                </c:pt>
                <c:pt idx="200">
                  <c:v>29.722599460339801</c:v>
                </c:pt>
                <c:pt idx="201">
                  <c:v>29.8375390621839</c:v>
                </c:pt>
                <c:pt idx="202">
                  <c:v>29.9002651144759</c:v>
                </c:pt>
                <c:pt idx="203">
                  <c:v>29.94209486762</c:v>
                </c:pt>
                <c:pt idx="204">
                  <c:v>29.670378465182502</c:v>
                </c:pt>
                <c:pt idx="205">
                  <c:v>29.795734072095598</c:v>
                </c:pt>
                <c:pt idx="206">
                  <c:v>29.868899612024599</c:v>
                </c:pt>
                <c:pt idx="207">
                  <c:v>29.827087195951901</c:v>
                </c:pt>
                <c:pt idx="208">
                  <c:v>30.004858086501599</c:v>
                </c:pt>
                <c:pt idx="209">
                  <c:v>29.94209486762</c:v>
                </c:pt>
                <c:pt idx="210">
                  <c:v>29.8793539539755</c:v>
                </c:pt>
                <c:pt idx="211">
                  <c:v>29.8793539539755</c:v>
                </c:pt>
                <c:pt idx="212">
                  <c:v>29.921178752161701</c:v>
                </c:pt>
                <c:pt idx="213">
                  <c:v>29.764387133873299</c:v>
                </c:pt>
                <c:pt idx="214">
                  <c:v>29.921178752161701</c:v>
                </c:pt>
                <c:pt idx="215">
                  <c:v>30.0676436264859</c:v>
                </c:pt>
                <c:pt idx="216">
                  <c:v>30.025784118923301</c:v>
                </c:pt>
                <c:pt idx="217">
                  <c:v>30.2456576556493</c:v>
                </c:pt>
                <c:pt idx="218">
                  <c:v>30.5812300248251</c:v>
                </c:pt>
                <c:pt idx="219">
                  <c:v>30.4658047512834</c:v>
                </c:pt>
                <c:pt idx="220">
                  <c:v>30.560238054176999</c:v>
                </c:pt>
                <c:pt idx="221">
                  <c:v>30.602224491842598</c:v>
                </c:pt>
                <c:pt idx="222">
                  <c:v>30.4867854955376</c:v>
                </c:pt>
                <c:pt idx="223">
                  <c:v>30.549742692871099</c:v>
                </c:pt>
                <c:pt idx="224">
                  <c:v>30.696730189465399</c:v>
                </c:pt>
                <c:pt idx="225">
                  <c:v>30.675724481508201</c:v>
                </c:pt>
                <c:pt idx="226">
                  <c:v>30.4867854955376</c:v>
                </c:pt>
                <c:pt idx="227">
                  <c:v>30.7387491048889</c:v>
                </c:pt>
                <c:pt idx="228">
                  <c:v>30.507768733491599</c:v>
                </c:pt>
                <c:pt idx="229">
                  <c:v>30.3819066994166</c:v>
                </c:pt>
                <c:pt idx="230">
                  <c:v>30.570733415482898</c:v>
                </c:pt>
                <c:pt idx="231">
                  <c:v>30.591726634167198</c:v>
                </c:pt>
                <c:pt idx="232">
                  <c:v>30.4658047512834</c:v>
                </c:pt>
                <c:pt idx="233">
                  <c:v>30.970032076752201</c:v>
                </c:pt>
                <c:pt idx="234">
                  <c:v>30.770270168585402</c:v>
                </c:pt>
                <c:pt idx="235">
                  <c:v>30.696730189465399</c:v>
                </c:pt>
                <c:pt idx="236">
                  <c:v>30.759762313545298</c:v>
                </c:pt>
                <c:pt idx="237">
                  <c:v>30.780778023625398</c:v>
                </c:pt>
                <c:pt idx="238">
                  <c:v>30.7177383970607</c:v>
                </c:pt>
                <c:pt idx="239">
                  <c:v>30.6337205621289</c:v>
                </c:pt>
                <c:pt idx="240">
                  <c:v>30.654721272594202</c:v>
                </c:pt>
                <c:pt idx="241">
                  <c:v>30.612722349517998</c:v>
                </c:pt>
                <c:pt idx="242">
                  <c:v>30.812306593081601</c:v>
                </c:pt>
                <c:pt idx="243">
                  <c:v>30.896409481801001</c:v>
                </c:pt>
                <c:pt idx="244">
                  <c:v>31.159489228526201</c:v>
                </c:pt>
                <c:pt idx="245">
                  <c:v>31.0752609481506</c:v>
                </c:pt>
                <c:pt idx="246">
                  <c:v>31.243757713333</c:v>
                </c:pt>
                <c:pt idx="247">
                  <c:v>31.0542101555044</c:v>
                </c:pt>
                <c:pt idx="248">
                  <c:v>31.328066440970801</c:v>
                </c:pt>
                <c:pt idx="249">
                  <c:v>31.148958809645901</c:v>
                </c:pt>
                <c:pt idx="250">
                  <c:v>31.285907044395898</c:v>
                </c:pt>
                <c:pt idx="251">
                  <c:v>31.264831120975899</c:v>
                </c:pt>
                <c:pt idx="252">
                  <c:v>31.328066440970801</c:v>
                </c:pt>
                <c:pt idx="253">
                  <c:v>31.180552579063502</c:v>
                </c:pt>
                <c:pt idx="254">
                  <c:v>31.370235907866402</c:v>
                </c:pt>
                <c:pt idx="255">
                  <c:v>31.433509000587701</c:v>
                </c:pt>
                <c:pt idx="256">
                  <c:v>31.855910140770199</c:v>
                </c:pt>
                <c:pt idx="257">
                  <c:v>31.665704549753201</c:v>
                </c:pt>
                <c:pt idx="258">
                  <c:v>31.380780163527099</c:v>
                </c:pt>
                <c:pt idx="259">
                  <c:v>31.602348197981101</c:v>
                </c:pt>
                <c:pt idx="260">
                  <c:v>31.623464455684399</c:v>
                </c:pt>
                <c:pt idx="261">
                  <c:v>31.982827811454499</c:v>
                </c:pt>
                <c:pt idx="262">
                  <c:v>31.8770567506437</c:v>
                </c:pt>
                <c:pt idx="263">
                  <c:v>31.834766063576399</c:v>
                </c:pt>
                <c:pt idx="264">
                  <c:v>31.750215069470599</c:v>
                </c:pt>
                <c:pt idx="265">
                  <c:v>31.729083646581302</c:v>
                </c:pt>
                <c:pt idx="266">
                  <c:v>31.908781732330802</c:v>
                </c:pt>
                <c:pt idx="267">
                  <c:v>32.131013839248297</c:v>
                </c:pt>
                <c:pt idx="268">
                  <c:v>31.855910140770199</c:v>
                </c:pt>
                <c:pt idx="269">
                  <c:v>32.088662280374599</c:v>
                </c:pt>
                <c:pt idx="270">
                  <c:v>32.152193429258404</c:v>
                </c:pt>
                <c:pt idx="271">
                  <c:v>31.982827811454499</c:v>
                </c:pt>
                <c:pt idx="272">
                  <c:v>31.919357570857699</c:v>
                </c:pt>
                <c:pt idx="273">
                  <c:v>32.236937207349598</c:v>
                </c:pt>
                <c:pt idx="274">
                  <c:v>32.289923051364198</c:v>
                </c:pt>
                <c:pt idx="275">
                  <c:v>31.919357570857699</c:v>
                </c:pt>
                <c:pt idx="276">
                  <c:v>32.109836789823497</c:v>
                </c:pt>
                <c:pt idx="277">
                  <c:v>32.035737432380301</c:v>
                </c:pt>
                <c:pt idx="278">
                  <c:v>32.194560233473901</c:v>
                </c:pt>
                <c:pt idx="279">
                  <c:v>32.109836789823497</c:v>
                </c:pt>
                <c:pt idx="280">
                  <c:v>32.236937207349598</c:v>
                </c:pt>
                <c:pt idx="281">
                  <c:v>32.4171532337649</c:v>
                </c:pt>
                <c:pt idx="282">
                  <c:v>32.194560233473901</c:v>
                </c:pt>
                <c:pt idx="283">
                  <c:v>32.406546897175403</c:v>
                </c:pt>
                <c:pt idx="284">
                  <c:v>32.395941834849999</c:v>
                </c:pt>
                <c:pt idx="285">
                  <c:v>32.353526681074001</c:v>
                </c:pt>
                <c:pt idx="286">
                  <c:v>32.236937207349598</c:v>
                </c:pt>
                <c:pt idx="287">
                  <c:v>32.427759570354297</c:v>
                </c:pt>
                <c:pt idx="288">
                  <c:v>32.576319692870698</c:v>
                </c:pt>
                <c:pt idx="289">
                  <c:v>32.555089162832701</c:v>
                </c:pt>
                <c:pt idx="290">
                  <c:v>32.5975527763431</c:v>
                </c:pt>
                <c:pt idx="291">
                  <c:v>32.661267353510503</c:v>
                </c:pt>
                <c:pt idx="292">
                  <c:v>32.7250049337148</c:v>
                </c:pt>
                <c:pt idx="293">
                  <c:v>32.533861185615002</c:v>
                </c:pt>
                <c:pt idx="294">
                  <c:v>32.7250049337148</c:v>
                </c:pt>
                <c:pt idx="295">
                  <c:v>32.703756516728397</c:v>
                </c:pt>
                <c:pt idx="296">
                  <c:v>32.640026606048401</c:v>
                </c:pt>
                <c:pt idx="297">
                  <c:v>32.852549169715097</c:v>
                </c:pt>
                <c:pt idx="298">
                  <c:v>32.746255908440297</c:v>
                </c:pt>
                <c:pt idx="299">
                  <c:v>32.810024185210303</c:v>
                </c:pt>
                <c:pt idx="300">
                  <c:v>32.852549169715097</c:v>
                </c:pt>
                <c:pt idx="301">
                  <c:v>32.873815503815301</c:v>
                </c:pt>
                <c:pt idx="302">
                  <c:v>32.873815503815301</c:v>
                </c:pt>
                <c:pt idx="303">
                  <c:v>32.916355858796599</c:v>
                </c:pt>
                <c:pt idx="304">
                  <c:v>32.863182336765199</c:v>
                </c:pt>
                <c:pt idx="305">
                  <c:v>32.895084399969903</c:v>
                </c:pt>
                <c:pt idx="306">
                  <c:v>33.1292115300106</c:v>
                </c:pt>
                <c:pt idx="307">
                  <c:v>33.513000954793903</c:v>
                </c:pt>
                <c:pt idx="308">
                  <c:v>33.214425709205003</c:v>
                </c:pt>
                <c:pt idx="309">
                  <c:v>33.1292115300106</c:v>
                </c:pt>
                <c:pt idx="310">
                  <c:v>33.534345710346898</c:v>
                </c:pt>
                <c:pt idx="311">
                  <c:v>33.299681039761403</c:v>
                </c:pt>
                <c:pt idx="312">
                  <c:v>33.491656199241</c:v>
                </c:pt>
                <c:pt idx="313">
                  <c:v>33.577045546646097</c:v>
                </c:pt>
                <c:pt idx="314">
                  <c:v>33.448977008336001</c:v>
                </c:pt>
                <c:pt idx="315">
                  <c:v>33.384977561444003</c:v>
                </c:pt>
                <c:pt idx="316">
                  <c:v>33.3636495671783</c:v>
                </c:pt>
                <c:pt idx="317">
                  <c:v>33.470315314075201</c:v>
                </c:pt>
                <c:pt idx="318">
                  <c:v>33.587722442475197</c:v>
                </c:pt>
                <c:pt idx="319">
                  <c:v>33.416974707021701</c:v>
                </c:pt>
                <c:pt idx="320">
                  <c:v>33.278363347008401</c:v>
                </c:pt>
                <c:pt idx="321">
                  <c:v>33.406308132643503</c:v>
                </c:pt>
                <c:pt idx="322">
                  <c:v>33.448977008336001</c:v>
                </c:pt>
                <c:pt idx="323">
                  <c:v>33.491656199241</c:v>
                </c:pt>
                <c:pt idx="324">
                  <c:v>33.470315314075201</c:v>
                </c:pt>
                <c:pt idx="325">
                  <c:v>33.3636495671783</c:v>
                </c:pt>
                <c:pt idx="326">
                  <c:v>33.812079432556096</c:v>
                </c:pt>
                <c:pt idx="327">
                  <c:v>33.769322718295697</c:v>
                </c:pt>
                <c:pt idx="328">
                  <c:v>33.769322718295697</c:v>
                </c:pt>
                <c:pt idx="329">
                  <c:v>33.822770553039</c:v>
                </c:pt>
                <c:pt idx="330">
                  <c:v>33.886928932775803</c:v>
                </c:pt>
                <c:pt idx="331">
                  <c:v>33.577045546646097</c:v>
                </c:pt>
                <c:pt idx="332">
                  <c:v>33.705207056680003</c:v>
                </c:pt>
                <c:pt idx="333">
                  <c:v>33.534345710346898</c:v>
                </c:pt>
                <c:pt idx="334">
                  <c:v>33.833461673521903</c:v>
                </c:pt>
                <c:pt idx="335">
                  <c:v>33.812079432556096</c:v>
                </c:pt>
                <c:pt idx="336">
                  <c:v>33.555694337535201</c:v>
                </c:pt>
                <c:pt idx="337">
                  <c:v>33.983209917123702</c:v>
                </c:pt>
                <c:pt idx="338">
                  <c:v>34.047426640105797</c:v>
                </c:pt>
                <c:pt idx="339">
                  <c:v>33.812079432556096</c:v>
                </c:pt>
                <c:pt idx="340">
                  <c:v>33.780011249659303</c:v>
                </c:pt>
                <c:pt idx="341">
                  <c:v>33.929714143034602</c:v>
                </c:pt>
                <c:pt idx="342">
                  <c:v>33.940411741806599</c:v>
                </c:pt>
                <c:pt idx="343">
                  <c:v>33.865540215404501</c:v>
                </c:pt>
                <c:pt idx="344">
                  <c:v>33.983209917123702</c:v>
                </c:pt>
                <c:pt idx="345">
                  <c:v>34.175930204424503</c:v>
                </c:pt>
                <c:pt idx="346">
                  <c:v>34.122376009700801</c:v>
                </c:pt>
                <c:pt idx="347">
                  <c:v>33.897623939290298</c:v>
                </c:pt>
                <c:pt idx="348">
                  <c:v>33.983209917123702</c:v>
                </c:pt>
                <c:pt idx="349">
                  <c:v>34.004612896154399</c:v>
                </c:pt>
                <c:pt idx="350">
                  <c:v>33.961809532550802</c:v>
                </c:pt>
                <c:pt idx="351">
                  <c:v>34.304528675346901</c:v>
                </c:pt>
                <c:pt idx="352">
                  <c:v>34.218785520163102</c:v>
                </c:pt>
                <c:pt idx="353">
                  <c:v>34.240217079803202</c:v>
                </c:pt>
                <c:pt idx="354">
                  <c:v>34.4654060001319</c:v>
                </c:pt>
                <c:pt idx="355">
                  <c:v>34.8736217091489</c:v>
                </c:pt>
                <c:pt idx="356">
                  <c:v>34.411763282848803</c:v>
                </c:pt>
                <c:pt idx="357">
                  <c:v>34.336691632947797</c:v>
                </c:pt>
                <c:pt idx="358">
                  <c:v>34.433218283460803</c:v>
                </c:pt>
                <c:pt idx="359">
                  <c:v>34.283088005783299</c:v>
                </c:pt>
                <c:pt idx="360">
                  <c:v>34.240217079803202</c:v>
                </c:pt>
                <c:pt idx="361">
                  <c:v>34.508331651786101</c:v>
                </c:pt>
                <c:pt idx="362">
                  <c:v>34.454675891790899</c:v>
                </c:pt>
                <c:pt idx="363">
                  <c:v>34.647911818759198</c:v>
                </c:pt>
                <c:pt idx="364">
                  <c:v>34.529798392202899</c:v>
                </c:pt>
                <c:pt idx="365">
                  <c:v>34.390310889321199</c:v>
                </c:pt>
                <c:pt idx="366">
                  <c:v>34.175930204424503</c:v>
                </c:pt>
                <c:pt idx="367">
                  <c:v>34.304527373387302</c:v>
                </c:pt>
                <c:pt idx="368">
                  <c:v>34.647911818759198</c:v>
                </c:pt>
                <c:pt idx="369">
                  <c:v>34.583476339370499</c:v>
                </c:pt>
                <c:pt idx="370">
                  <c:v>34.519064369430602</c:v>
                </c:pt>
                <c:pt idx="371">
                  <c:v>34.615691465950498</c:v>
                </c:pt>
                <c:pt idx="372">
                  <c:v>34.6586536789682</c:v>
                </c:pt>
                <c:pt idx="373">
                  <c:v>34.551267743192703</c:v>
                </c:pt>
                <c:pt idx="374">
                  <c:v>34.733862391205903</c:v>
                </c:pt>
                <c:pt idx="375">
                  <c:v>34.830607157441101</c:v>
                </c:pt>
                <c:pt idx="376">
                  <c:v>34.927404313369102</c:v>
                </c:pt>
                <c:pt idx="377">
                  <c:v>35.0350193562127</c:v>
                </c:pt>
                <c:pt idx="378">
                  <c:v>35.175017382821302</c:v>
                </c:pt>
                <c:pt idx="379">
                  <c:v>34.927404313369102</c:v>
                </c:pt>
                <c:pt idx="380">
                  <c:v>34.8736217091489</c:v>
                </c:pt>
                <c:pt idx="381">
                  <c:v>34.970442458954899</c:v>
                </c:pt>
                <c:pt idx="382">
                  <c:v>35.272003612373702</c:v>
                </c:pt>
                <c:pt idx="383">
                  <c:v>35.056550238893102</c:v>
                </c:pt>
                <c:pt idx="384">
                  <c:v>35.164244058079902</c:v>
                </c:pt>
                <c:pt idx="385">
                  <c:v>35.401401960936198</c:v>
                </c:pt>
                <c:pt idx="386">
                  <c:v>35.822603141574596</c:v>
                </c:pt>
                <c:pt idx="387">
                  <c:v>35.455346273858702</c:v>
                </c:pt>
                <c:pt idx="388">
                  <c:v>35.574080759217999</c:v>
                </c:pt>
                <c:pt idx="389">
                  <c:v>35.595677489603801</c:v>
                </c:pt>
                <c:pt idx="390">
                  <c:v>35.887492558985201</c:v>
                </c:pt>
                <c:pt idx="391">
                  <c:v>35.703700788769503</c:v>
                </c:pt>
                <c:pt idx="392">
                  <c:v>35.876675668320502</c:v>
                </c:pt>
                <c:pt idx="393">
                  <c:v>35.876675668320502</c:v>
                </c:pt>
                <c:pt idx="394">
                  <c:v>35.919945882340599</c:v>
                </c:pt>
                <c:pt idx="395">
                  <c:v>36.125624686176302</c:v>
                </c:pt>
                <c:pt idx="396">
                  <c:v>35.941584967042402</c:v>
                </c:pt>
                <c:pt idx="397">
                  <c:v>35.89830944965</c:v>
                </c:pt>
                <c:pt idx="398">
                  <c:v>35.811790226002898</c:v>
                </c:pt>
                <c:pt idx="399">
                  <c:v>35.9632267044055</c:v>
                </c:pt>
                <c:pt idx="400">
                  <c:v>35.833416057146302</c:v>
                </c:pt>
                <c:pt idx="401">
                  <c:v>36.114793195131398</c:v>
                </c:pt>
                <c:pt idx="402">
                  <c:v>36.331542727966998</c:v>
                </c:pt>
                <c:pt idx="403">
                  <c:v>35.89830944965</c:v>
                </c:pt>
                <c:pt idx="404">
                  <c:v>35.9632267044055</c:v>
                </c:pt>
                <c:pt idx="405">
                  <c:v>35.887492558985201</c:v>
                </c:pt>
                <c:pt idx="406">
                  <c:v>36.028167838968301</c:v>
                </c:pt>
                <c:pt idx="407">
                  <c:v>36.158121817834797</c:v>
                </c:pt>
                <c:pt idx="408">
                  <c:v>36.0606476986991</c:v>
                </c:pt>
                <c:pt idx="409">
                  <c:v>36.114793195131398</c:v>
                </c:pt>
                <c:pt idx="410">
                  <c:v>36.418317107850299</c:v>
                </c:pt>
                <c:pt idx="411">
                  <c:v>36.244810978583899</c:v>
                </c:pt>
                <c:pt idx="412">
                  <c:v>36.374924586477</c:v>
                </c:pt>
                <c:pt idx="413">
                  <c:v>36.320699261807597</c:v>
                </c:pt>
                <c:pt idx="414">
                  <c:v>36.309855795648197</c:v>
                </c:pt>
                <c:pt idx="415">
                  <c:v>36.374924586477</c:v>
                </c:pt>
                <c:pt idx="416">
                  <c:v>36.223134697346197</c:v>
                </c:pt>
                <c:pt idx="417">
                  <c:v>36.461720297329698</c:v>
                </c:pt>
                <c:pt idx="418">
                  <c:v>36.353232324691596</c:v>
                </c:pt>
                <c:pt idx="419">
                  <c:v>36.537701898662398</c:v>
                </c:pt>
                <c:pt idx="420">
                  <c:v>36.646303324938003</c:v>
                </c:pt>
                <c:pt idx="421">
                  <c:v>36.657166808572399</c:v>
                </c:pt>
                <c:pt idx="422">
                  <c:v>36.407468310914297</c:v>
                </c:pt>
                <c:pt idx="423">
                  <c:v>36.591993926892599</c:v>
                </c:pt>
                <c:pt idx="424">
                  <c:v>36.591993926892599</c:v>
                </c:pt>
                <c:pt idx="425">
                  <c:v>36.657166808572399</c:v>
                </c:pt>
                <c:pt idx="426">
                  <c:v>36.896340094183998</c:v>
                </c:pt>
                <c:pt idx="427">
                  <c:v>36.787584794546603</c:v>
                </c:pt>
                <c:pt idx="428">
                  <c:v>36.678896450093802</c:v>
                </c:pt>
                <c:pt idx="429">
                  <c:v>36.657166808572399</c:v>
                </c:pt>
                <c:pt idx="430">
                  <c:v>36.896340094183998</c:v>
                </c:pt>
                <c:pt idx="431">
                  <c:v>37.135837842636903</c:v>
                </c:pt>
                <c:pt idx="432">
                  <c:v>37.0922686241733</c:v>
                </c:pt>
                <c:pt idx="433">
                  <c:v>36.9398609799753</c:v>
                </c:pt>
                <c:pt idx="434">
                  <c:v>37.0378225532017</c:v>
                </c:pt>
                <c:pt idx="435">
                  <c:v>36.831078875160401</c:v>
                </c:pt>
                <c:pt idx="436">
                  <c:v>37.070488046473898</c:v>
                </c:pt>
                <c:pt idx="437">
                  <c:v>37.266610050333703</c:v>
                </c:pt>
                <c:pt idx="438">
                  <c:v>37.332032497744699</c:v>
                </c:pt>
                <c:pt idx="439">
                  <c:v>37.332032497744699</c:v>
                </c:pt>
                <c:pt idx="440">
                  <c:v>37.4629501695347</c:v>
                </c:pt>
                <c:pt idx="441">
                  <c:v>37.4629501695347</c:v>
                </c:pt>
                <c:pt idx="442">
                  <c:v>37.528445429910597</c:v>
                </c:pt>
                <c:pt idx="443">
                  <c:v>37.397479198148901</c:v>
                </c:pt>
                <c:pt idx="444">
                  <c:v>37.528445429910597</c:v>
                </c:pt>
                <c:pt idx="445">
                  <c:v>37.517528203236701</c:v>
                </c:pt>
                <c:pt idx="446">
                  <c:v>36.5051341601622</c:v>
                </c:pt>
                <c:pt idx="447">
                  <c:v>36.961625446786897</c:v>
                </c:pt>
                <c:pt idx="448">
                  <c:v>36.570274978434703</c:v>
                </c:pt>
                <c:pt idx="449">
                  <c:v>36.309855795648197</c:v>
                </c:pt>
                <c:pt idx="450">
                  <c:v>36.9398609799753</c:v>
                </c:pt>
                <c:pt idx="451">
                  <c:v>36.754971599320299</c:v>
                </c:pt>
                <c:pt idx="452">
                  <c:v>36.744101426760601</c:v>
                </c:pt>
                <c:pt idx="453">
                  <c:v>36.722363758529198</c:v>
                </c:pt>
                <c:pt idx="454">
                  <c:v>36.852829934427497</c:v>
                </c:pt>
                <c:pt idx="455">
                  <c:v>36.852829934427497</c:v>
                </c:pt>
                <c:pt idx="456">
                  <c:v>36.787584794546603</c:v>
                </c:pt>
                <c:pt idx="457">
                  <c:v>36.918099195994799</c:v>
                </c:pt>
                <c:pt idx="458">
                  <c:v>37.0922686241733</c:v>
                </c:pt>
                <c:pt idx="459">
                  <c:v>36.831078875160401</c:v>
                </c:pt>
                <c:pt idx="460">
                  <c:v>37.179417816276597</c:v>
                </c:pt>
                <c:pt idx="461">
                  <c:v>37.103160256756603</c:v>
                </c:pt>
                <c:pt idx="462">
                  <c:v>37.201211837947298</c:v>
                </c:pt>
                <c:pt idx="463">
                  <c:v>36.983392597091097</c:v>
                </c:pt>
                <c:pt idx="464">
                  <c:v>36.983392597091097</c:v>
                </c:pt>
                <c:pt idx="465">
                  <c:v>36.961625446786897</c:v>
                </c:pt>
                <c:pt idx="466">
                  <c:v>36.874583673881801</c:v>
                </c:pt>
                <c:pt idx="467">
                  <c:v>36.874583673881801</c:v>
                </c:pt>
                <c:pt idx="468">
                  <c:v>36.657166808572399</c:v>
                </c:pt>
                <c:pt idx="469">
                  <c:v>36.9398609799753</c:v>
                </c:pt>
                <c:pt idx="470">
                  <c:v>36.9398609799753</c:v>
                </c:pt>
                <c:pt idx="471">
                  <c:v>37.201211837947298</c:v>
                </c:pt>
                <c:pt idx="472">
                  <c:v>37.201211837947298</c:v>
                </c:pt>
                <c:pt idx="473">
                  <c:v>36.983393939168302</c:v>
                </c:pt>
                <c:pt idx="474">
                  <c:v>36.787584794546603</c:v>
                </c:pt>
                <c:pt idx="475">
                  <c:v>37.135837842636903</c:v>
                </c:pt>
                <c:pt idx="476">
                  <c:v>37.288414839136699</c:v>
                </c:pt>
                <c:pt idx="477">
                  <c:v>37.397479198148901</c:v>
                </c:pt>
                <c:pt idx="478">
                  <c:v>37.048710155578704</c:v>
                </c:pt>
                <c:pt idx="479">
                  <c:v>36.972509021938997</c:v>
                </c:pt>
                <c:pt idx="480">
                  <c:v>37.332032497744699</c:v>
                </c:pt>
                <c:pt idx="481">
                  <c:v>37.288414839136699</c:v>
                </c:pt>
                <c:pt idx="482">
                  <c:v>37.266610050333703</c:v>
                </c:pt>
                <c:pt idx="483">
                  <c:v>37.353845368881203</c:v>
                </c:pt>
                <c:pt idx="484">
                  <c:v>37.615810257782101</c:v>
                </c:pt>
                <c:pt idx="485">
                  <c:v>37.703218340923399</c:v>
                </c:pt>
                <c:pt idx="486">
                  <c:v>37.572122439613501</c:v>
                </c:pt>
                <c:pt idx="487">
                  <c:v>37.659508889767203</c:v>
                </c:pt>
                <c:pt idx="488">
                  <c:v>37.561202511825698</c:v>
                </c:pt>
                <c:pt idx="489">
                  <c:v>37.834411663026103</c:v>
                </c:pt>
                <c:pt idx="490">
                  <c:v>37.746938616609597</c:v>
                </c:pt>
                <c:pt idx="491">
                  <c:v>37.637658221712897</c:v>
                </c:pt>
                <c:pt idx="492">
                  <c:v>37.878164444493699</c:v>
                </c:pt>
                <c:pt idx="493">
                  <c:v>38.075186258093197</c:v>
                </c:pt>
                <c:pt idx="494">
                  <c:v>37.987593861199201</c:v>
                </c:pt>
                <c:pt idx="495">
                  <c:v>38.195697149055</c:v>
                </c:pt>
                <c:pt idx="496">
                  <c:v>38.162822135950599</c:v>
                </c:pt>
                <c:pt idx="497">
                  <c:v>38.184737904375297</c:v>
                </c:pt>
                <c:pt idx="498">
                  <c:v>38.075186258093197</c:v>
                </c:pt>
                <c:pt idx="499">
                  <c:v>38.0532840842151</c:v>
                </c:pt>
                <c:pt idx="500">
                  <c:v>38.272428194179398</c:v>
                </c:pt>
                <c:pt idx="501">
                  <c:v>38.228577604704398</c:v>
                </c:pt>
                <c:pt idx="502">
                  <c:v>38.436965319665397</c:v>
                </c:pt>
                <c:pt idx="503">
                  <c:v>38.075186258093197</c:v>
                </c:pt>
                <c:pt idx="504">
                  <c:v>38.118998759203699</c:v>
                </c:pt>
                <c:pt idx="505">
                  <c:v>38.228577604704398</c:v>
                </c:pt>
                <c:pt idx="506">
                  <c:v>38.371132202805398</c:v>
                </c:pt>
                <c:pt idx="507">
                  <c:v>38.382102343397399</c:v>
                </c:pt>
                <c:pt idx="508">
                  <c:v>38.568705247177398</c:v>
                </c:pt>
                <c:pt idx="509">
                  <c:v>38.535760706374603</c:v>
                </c:pt>
                <c:pt idx="510">
                  <c:v>38.5467417645661</c:v>
                </c:pt>
                <c:pt idx="511">
                  <c:v>38.491844668257897</c:v>
                </c:pt>
                <c:pt idx="512">
                  <c:v>38.612640411468497</c:v>
                </c:pt>
                <c:pt idx="513">
                  <c:v>38.634612094508903</c:v>
                </c:pt>
                <c:pt idx="514">
                  <c:v>38.623625569364499</c:v>
                </c:pt>
                <c:pt idx="515">
                  <c:v>38.5796876715971</c:v>
                </c:pt>
                <c:pt idx="516">
                  <c:v>38.535760706374603</c:v>
                </c:pt>
                <c:pt idx="517">
                  <c:v>38.689552926445401</c:v>
                </c:pt>
                <c:pt idx="518">
                  <c:v>38.777494383964303</c:v>
                </c:pt>
                <c:pt idx="519">
                  <c:v>38.66757440512</c:v>
                </c:pt>
                <c:pt idx="520">
                  <c:v>38.865479669771702</c:v>
                </c:pt>
                <c:pt idx="521">
                  <c:v>38.733518179397997</c:v>
                </c:pt>
                <c:pt idx="522">
                  <c:v>38.557722822757697</c:v>
                </c:pt>
                <c:pt idx="523">
                  <c:v>39.008549692705103</c:v>
                </c:pt>
                <c:pt idx="524">
                  <c:v>39.030570707203502</c:v>
                </c:pt>
                <c:pt idx="525">
                  <c:v>38.997539872153403</c:v>
                </c:pt>
                <c:pt idx="526">
                  <c:v>39.107665552424699</c:v>
                </c:pt>
                <c:pt idx="527">
                  <c:v>39.217859971031601</c:v>
                </c:pt>
                <c:pt idx="528">
                  <c:v>39.504687771441702</c:v>
                </c:pt>
                <c:pt idx="529">
                  <c:v>39.482607542244097</c:v>
                </c:pt>
                <c:pt idx="530">
                  <c:v>39.2840096523095</c:v>
                </c:pt>
                <c:pt idx="531">
                  <c:v>39.228883540969001</c:v>
                </c:pt>
                <c:pt idx="532">
                  <c:v>39.173773949496798</c:v>
                </c:pt>
                <c:pt idx="533">
                  <c:v>39.052594468834499</c:v>
                </c:pt>
                <c:pt idx="534">
                  <c:v>39.416383419310002</c:v>
                </c:pt>
                <c:pt idx="535">
                  <c:v>39.2840096523095</c:v>
                </c:pt>
                <c:pt idx="536">
                  <c:v>39.405348825113599</c:v>
                </c:pt>
                <c:pt idx="537">
                  <c:v>39.460530074283398</c:v>
                </c:pt>
                <c:pt idx="538">
                  <c:v>39.504687771441702</c:v>
                </c:pt>
                <c:pt idx="539">
                  <c:v>39.5930363144181</c:v>
                </c:pt>
                <c:pt idx="540">
                  <c:v>39.548856516310103</c:v>
                </c:pt>
                <c:pt idx="541">
                  <c:v>39.5930363144181</c:v>
                </c:pt>
                <c:pt idx="542">
                  <c:v>39.637227171299301</c:v>
                </c:pt>
                <c:pt idx="543">
                  <c:v>39.5930363144181</c:v>
                </c:pt>
                <c:pt idx="544">
                  <c:v>39.615130360166098</c:v>
                </c:pt>
                <c:pt idx="545">
                  <c:v>39.814101297371302</c:v>
                </c:pt>
                <c:pt idx="546">
                  <c:v>39.9026048572238</c:v>
                </c:pt>
                <c:pt idx="547">
                  <c:v>39.969011655944897</c:v>
                </c:pt>
                <c:pt idx="548">
                  <c:v>39.825162162764997</c:v>
                </c:pt>
                <c:pt idx="549">
                  <c:v>39.946873280805399</c:v>
                </c:pt>
                <c:pt idx="550">
                  <c:v>39.880474807390002</c:v>
                </c:pt>
                <c:pt idx="551">
                  <c:v>39.946873280805399</c:v>
                </c:pt>
                <c:pt idx="552">
                  <c:v>39.8472852797127</c:v>
                </c:pt>
                <c:pt idx="553">
                  <c:v>39.991152807578402</c:v>
                </c:pt>
                <c:pt idx="554">
                  <c:v>40.101900237543802</c:v>
                </c:pt>
                <c:pt idx="555">
                  <c:v>40.013296736402502</c:v>
                </c:pt>
                <c:pt idx="556">
                  <c:v>40.079745192987097</c:v>
                </c:pt>
                <c:pt idx="557">
                  <c:v>40.057592928409697</c:v>
                </c:pt>
                <c:pt idx="558">
                  <c:v>39.880474807390002</c:v>
                </c:pt>
                <c:pt idx="559">
                  <c:v>39.814101297371302</c:v>
                </c:pt>
                <c:pt idx="560">
                  <c:v>40.1240580627775</c:v>
                </c:pt>
                <c:pt idx="561">
                  <c:v>40.057592928409697</c:v>
                </c:pt>
                <c:pt idx="562">
                  <c:v>40.257063447510497</c:v>
                </c:pt>
                <c:pt idx="563">
                  <c:v>40.035443443113799</c:v>
                </c:pt>
                <c:pt idx="564">
                  <c:v>40.3236037356221</c:v>
                </c:pt>
                <c:pt idx="565">
                  <c:v>40.234888923545</c:v>
                </c:pt>
                <c:pt idx="566">
                  <c:v>40.456759597862998</c:v>
                </c:pt>
                <c:pt idx="567">
                  <c:v>40.356883635472101</c:v>
                </c:pt>
                <c:pt idx="568">
                  <c:v>40.567799586628603</c:v>
                </c:pt>
                <c:pt idx="569">
                  <c:v>40.290330804946997</c:v>
                </c:pt>
                <c:pt idx="570">
                  <c:v>40.279240757045102</c:v>
                </c:pt>
                <c:pt idx="571">
                  <c:v>40.367977864878902</c:v>
                </c:pt>
                <c:pt idx="572">
                  <c:v>40.367977864878902</c:v>
                </c:pt>
                <c:pt idx="573">
                  <c:v>40.567799586628603</c:v>
                </c:pt>
                <c:pt idx="574">
                  <c:v>40.379073488821497</c:v>
                </c:pt>
                <c:pt idx="575">
                  <c:v>40.7011398288574</c:v>
                </c:pt>
                <c:pt idx="576">
                  <c:v>40.523375209867197</c:v>
                </c:pt>
                <c:pt idx="577">
                  <c:v>40.6344571189737</c:v>
                </c:pt>
                <c:pt idx="578">
                  <c:v>40.6344571189737</c:v>
                </c:pt>
                <c:pt idx="579">
                  <c:v>40.567799586628603</c:v>
                </c:pt>
                <c:pt idx="580">
                  <c:v>40.656681890491498</c:v>
                </c:pt>
                <c:pt idx="581">
                  <c:v>40.678909460217803</c:v>
                </c:pt>
                <c:pt idx="582">
                  <c:v>40.790089306652199</c:v>
                </c:pt>
                <c:pt idx="583">
                  <c:v>40.7011398288574</c:v>
                </c:pt>
                <c:pt idx="584">
                  <c:v>40.901339214119901</c:v>
                </c:pt>
                <c:pt idx="585">
                  <c:v>40.690024644537601</c:v>
                </c:pt>
                <c:pt idx="586">
                  <c:v>40.7678477353071</c:v>
                </c:pt>
                <c:pt idx="587">
                  <c:v>40.945858813982198</c:v>
                </c:pt>
                <c:pt idx="588">
                  <c:v>40.745608965696697</c:v>
                </c:pt>
                <c:pt idx="589">
                  <c:v>40.990389643406999</c:v>
                </c:pt>
                <c:pt idx="590">
                  <c:v>40.968122824645199</c:v>
                </c:pt>
                <c:pt idx="591">
                  <c:v>40.778968520979603</c:v>
                </c:pt>
                <c:pt idx="592">
                  <c:v>40.812333680438101</c:v>
                </c:pt>
                <c:pt idx="593">
                  <c:v>40.745608965696697</c:v>
                </c:pt>
                <c:pt idx="594">
                  <c:v>40.945858813982198</c:v>
                </c:pt>
                <c:pt idx="595">
                  <c:v>41.146336061046497</c:v>
                </c:pt>
                <c:pt idx="596">
                  <c:v>41.012659270975803</c:v>
                </c:pt>
                <c:pt idx="597">
                  <c:v>41.280114147002102</c:v>
                </c:pt>
                <c:pt idx="598">
                  <c:v>41.202064963065901</c:v>
                </c:pt>
                <c:pt idx="599">
                  <c:v>41.012659270975803</c:v>
                </c:pt>
                <c:pt idx="600">
                  <c:v>41.168625370124602</c:v>
                </c:pt>
                <c:pt idx="601">
                  <c:v>41.190917493687103</c:v>
                </c:pt>
                <c:pt idx="602">
                  <c:v>41.280114147002102</c:v>
                </c:pt>
                <c:pt idx="603">
                  <c:v>41.034931708060597</c:v>
                </c:pt>
                <c:pt idx="604">
                  <c:v>41.257810758390796</c:v>
                </c:pt>
                <c:pt idx="605">
                  <c:v>41.190917493687103</c:v>
                </c:pt>
                <c:pt idx="606">
                  <c:v>41.213212432444799</c:v>
                </c:pt>
                <c:pt idx="607">
                  <c:v>41.347041223933701</c:v>
                </c:pt>
                <c:pt idx="608">
                  <c:v>41.391673374928203</c:v>
                </c:pt>
                <c:pt idx="609">
                  <c:v>41.413993682476601</c:v>
                </c:pt>
                <c:pt idx="610">
                  <c:v>41.413993682476601</c:v>
                </c:pt>
                <c:pt idx="611">
                  <c:v>41.480971541889502</c:v>
                </c:pt>
                <c:pt idx="612">
                  <c:v>41.458642765243297</c:v>
                </c:pt>
                <c:pt idx="613">
                  <c:v>41.637352103361501</c:v>
                </c:pt>
                <c:pt idx="614">
                  <c:v>41.7044147717153</c:v>
                </c:pt>
                <c:pt idx="615">
                  <c:v>41.570314900232802</c:v>
                </c:pt>
                <c:pt idx="616">
                  <c:v>41.637352103361501</c:v>
                </c:pt>
                <c:pt idx="617">
                  <c:v>41.659703495721402</c:v>
                </c:pt>
                <c:pt idx="618">
                  <c:v>41.659703495721402</c:v>
                </c:pt>
                <c:pt idx="619">
                  <c:v>41.637352103361501</c:v>
                </c:pt>
                <c:pt idx="620">
                  <c:v>41.525637569279802</c:v>
                </c:pt>
                <c:pt idx="621">
                  <c:v>41.659703495721402</c:v>
                </c:pt>
                <c:pt idx="622">
                  <c:v>41.771502924648203</c:v>
                </c:pt>
                <c:pt idx="623">
                  <c:v>41.771502924648203</c:v>
                </c:pt>
                <c:pt idx="624">
                  <c:v>41.536806195366601</c:v>
                </c:pt>
                <c:pt idx="625">
                  <c:v>41.928141163738097</c:v>
                </c:pt>
                <c:pt idx="626">
                  <c:v>41.7044147717153</c:v>
                </c:pt>
                <c:pt idx="627">
                  <c:v>41.726774656783299</c:v>
                </c:pt>
                <c:pt idx="628">
                  <c:v>41.984117445063099</c:v>
                </c:pt>
                <c:pt idx="629">
                  <c:v>42.084918504358797</c:v>
                </c:pt>
                <c:pt idx="630">
                  <c:v>41.726774656783299</c:v>
                </c:pt>
                <c:pt idx="631">
                  <c:v>41.8386165815364</c:v>
                </c:pt>
                <c:pt idx="632">
                  <c:v>42.017711166835703</c:v>
                </c:pt>
                <c:pt idx="633">
                  <c:v>42.040110770027297</c:v>
                </c:pt>
                <c:pt idx="634">
                  <c:v>41.905755761778401</c:v>
                </c:pt>
                <c:pt idx="635">
                  <c:v>42.219409982918897</c:v>
                </c:pt>
                <c:pt idx="636">
                  <c:v>42.163359770788901</c:v>
                </c:pt>
                <c:pt idx="637">
                  <c:v>42.040110770027297</c:v>
                </c:pt>
                <c:pt idx="638">
                  <c:v>42.062513215627902</c:v>
                </c:pt>
                <c:pt idx="639">
                  <c:v>42.2418351937865</c:v>
                </c:pt>
                <c:pt idx="640">
                  <c:v>42.410115491181998</c:v>
                </c:pt>
                <c:pt idx="641">
                  <c:v>42.511160146582199</c:v>
                </c:pt>
                <c:pt idx="642">
                  <c:v>42.309127922757803</c:v>
                </c:pt>
                <c:pt idx="643">
                  <c:v>42.601026512644999</c:v>
                </c:pt>
                <c:pt idx="644">
                  <c:v>42.533622449852899</c:v>
                </c:pt>
                <c:pt idx="645">
                  <c:v>42.331564533618199</c:v>
                </c:pt>
                <c:pt idx="646">
                  <c:v>42.3764463114927</c:v>
                </c:pt>
                <c:pt idx="647">
                  <c:v>42.432564940987398</c:v>
                </c:pt>
                <c:pt idx="648">
                  <c:v>42.488700700929002</c:v>
                </c:pt>
                <c:pt idx="649">
                  <c:v>42.645976855935203</c:v>
                </c:pt>
                <c:pt idx="650">
                  <c:v>42.4662441121665</c:v>
                </c:pt>
                <c:pt idx="651">
                  <c:v>42.421339502406802</c:v>
                </c:pt>
                <c:pt idx="652">
                  <c:v>42.601026512644999</c:v>
                </c:pt>
                <c:pt idx="653">
                  <c:v>42.758402811666301</c:v>
                </c:pt>
                <c:pt idx="654">
                  <c:v>42.556087611468598</c:v>
                </c:pt>
                <c:pt idx="655">
                  <c:v>42.6909386471673</c:v>
                </c:pt>
                <c:pt idx="656">
                  <c:v>42.758402811666301</c:v>
                </c:pt>
                <c:pt idx="657">
                  <c:v>42.713423837584003</c:v>
                </c:pt>
                <c:pt idx="658">
                  <c:v>42.668456320193997</c:v>
                </c:pt>
                <c:pt idx="659">
                  <c:v>42.870900408233197</c:v>
                </c:pt>
                <c:pt idx="660">
                  <c:v>42.825892766862999</c:v>
                </c:pt>
                <c:pt idx="661">
                  <c:v>42.870900408233197</c:v>
                </c:pt>
                <c:pt idx="662">
                  <c:v>42.825892766862999</c:v>
                </c:pt>
                <c:pt idx="663">
                  <c:v>42.780896596791798</c:v>
                </c:pt>
                <c:pt idx="664">
                  <c:v>42.870900408233197</c:v>
                </c:pt>
                <c:pt idx="665">
                  <c:v>42.8033932482805</c:v>
                </c:pt>
                <c:pt idx="666">
                  <c:v>42.938433391773302</c:v>
                </c:pt>
                <c:pt idx="667">
                  <c:v>43.028517574015403</c:v>
                </c:pt>
                <c:pt idx="668">
                  <c:v>42.893408532483498</c:v>
                </c:pt>
                <c:pt idx="669">
                  <c:v>43.129917614291003</c:v>
                </c:pt>
                <c:pt idx="670">
                  <c:v>43.005992218665099</c:v>
                </c:pt>
                <c:pt idx="671">
                  <c:v>43.310327642676597</c:v>
                </c:pt>
                <c:pt idx="672">
                  <c:v>43.118647746907797</c:v>
                </c:pt>
                <c:pt idx="673">
                  <c:v>43.163730094527203</c:v>
                </c:pt>
                <c:pt idx="674">
                  <c:v>43.2313752089579</c:v>
                </c:pt>
                <c:pt idx="675">
                  <c:v>43.118647746907797</c:v>
                </c:pt>
                <c:pt idx="676">
                  <c:v>43.299046252647898</c:v>
                </c:pt>
                <c:pt idx="677">
                  <c:v>43.3893146796783</c:v>
                </c:pt>
                <c:pt idx="678">
                  <c:v>43.253929341510897</c:v>
                </c:pt>
                <c:pt idx="679">
                  <c:v>43.163730094527203</c:v>
                </c:pt>
                <c:pt idx="680">
                  <c:v>43.524803920648097</c:v>
                </c:pt>
                <c:pt idx="681">
                  <c:v>43.411889000061798</c:v>
                </c:pt>
                <c:pt idx="682">
                  <c:v>43.242652275234398</c:v>
                </c:pt>
                <c:pt idx="683">
                  <c:v>43.321609032705297</c:v>
                </c:pt>
                <c:pt idx="684">
                  <c:v>43.524803920648097</c:v>
                </c:pt>
                <c:pt idx="685">
                  <c:v>43.502215158245299</c:v>
                </c:pt>
                <c:pt idx="686">
                  <c:v>43.411889000061798</c:v>
                </c:pt>
                <c:pt idx="687">
                  <c:v>43.186275586201901</c:v>
                </c:pt>
                <c:pt idx="688">
                  <c:v>43.400601839870099</c:v>
                </c:pt>
                <c:pt idx="689">
                  <c:v>43.366743245483001</c:v>
                </c:pt>
                <c:pt idx="690">
                  <c:v>43.569990118058399</c:v>
                </c:pt>
                <c:pt idx="691">
                  <c:v>43.728232949093503</c:v>
                </c:pt>
                <c:pt idx="692">
                  <c:v>43.434466207371599</c:v>
                </c:pt>
                <c:pt idx="693">
                  <c:v>43.423177603716702</c:v>
                </c:pt>
                <c:pt idx="694">
                  <c:v>43.344174696737802</c:v>
                </c:pt>
                <c:pt idx="695">
                  <c:v>43.683006236327003</c:v>
                </c:pt>
                <c:pt idx="696">
                  <c:v>43.299046252647898</c:v>
                </c:pt>
                <c:pt idx="697">
                  <c:v>43.592587554546</c:v>
                </c:pt>
                <c:pt idx="698">
                  <c:v>43.762160951033202</c:v>
                </c:pt>
                <c:pt idx="699">
                  <c:v>43.705618144435903</c:v>
                </c:pt>
                <c:pt idx="700">
                  <c:v>43.592587554546</c:v>
                </c:pt>
                <c:pt idx="701">
                  <c:v>43.649094165406801</c:v>
                </c:pt>
                <c:pt idx="702">
                  <c:v>43.683006236327003</c:v>
                </c:pt>
                <c:pt idx="703">
                  <c:v>43.705618144435903</c:v>
                </c:pt>
                <c:pt idx="704">
                  <c:v>43.886617747442401</c:v>
                </c:pt>
                <c:pt idx="705">
                  <c:v>43.683006236327003</c:v>
                </c:pt>
                <c:pt idx="706">
                  <c:v>43.909255751232998</c:v>
                </c:pt>
                <c:pt idx="707">
                  <c:v>43.931896658262197</c:v>
                </c:pt>
                <c:pt idx="708">
                  <c:v>43.886617747442401</c:v>
                </c:pt>
                <c:pt idx="709">
                  <c:v>43.773471251024198</c:v>
                </c:pt>
                <c:pt idx="710">
                  <c:v>43.81872114806</c:v>
                </c:pt>
                <c:pt idx="711">
                  <c:v>43.852666546373101</c:v>
                </c:pt>
                <c:pt idx="712">
                  <c:v>43.954540469274903</c:v>
                </c:pt>
                <c:pt idx="713">
                  <c:v>44.011163069948303</c:v>
                </c:pt>
                <c:pt idx="714">
                  <c:v>44.226492983619799</c:v>
                </c:pt>
                <c:pt idx="715">
                  <c:v>44.203814266610202</c:v>
                </c:pt>
                <c:pt idx="716">
                  <c:v>43.977187185016099</c:v>
                </c:pt>
                <c:pt idx="717">
                  <c:v>44.158465570671602</c:v>
                </c:pt>
                <c:pt idx="718">
                  <c:v>44.317236996061403</c:v>
                </c:pt>
                <c:pt idx="719">
                  <c:v>44.294546619792399</c:v>
                </c:pt>
                <c:pt idx="720">
                  <c:v>44.203814266610202</c:v>
                </c:pt>
                <c:pt idx="721">
                  <c:v>44.203814266610202</c:v>
                </c:pt>
                <c:pt idx="722">
                  <c:v>44.4761513392328</c:v>
                </c:pt>
                <c:pt idx="723">
                  <c:v>44.646575960446</c:v>
                </c:pt>
                <c:pt idx="724">
                  <c:v>44.4761513392328</c:v>
                </c:pt>
                <c:pt idx="725">
                  <c:v>44.385325627998199</c:v>
                </c:pt>
                <c:pt idx="726">
                  <c:v>44.4761513392328</c:v>
                </c:pt>
                <c:pt idx="727">
                  <c:v>44.544301300441397</c:v>
                </c:pt>
                <c:pt idx="728">
                  <c:v>44.4761513392328</c:v>
                </c:pt>
                <c:pt idx="729">
                  <c:v>44.544301300441397</c:v>
                </c:pt>
                <c:pt idx="730">
                  <c:v>44.612477579457497</c:v>
                </c:pt>
                <c:pt idx="731">
                  <c:v>44.748909172273997</c:v>
                </c:pt>
                <c:pt idx="732">
                  <c:v>44.487508204627602</c:v>
                </c:pt>
                <c:pt idx="733">
                  <c:v>44.4761513392328</c:v>
                </c:pt>
                <c:pt idx="734">
                  <c:v>44.510223396765099</c:v>
                </c:pt>
                <c:pt idx="735">
                  <c:v>44.646575960446</c:v>
                </c:pt>
                <c:pt idx="736">
                  <c:v>44.6920502276947</c:v>
                </c:pt>
                <c:pt idx="737">
                  <c:v>44.680680196615803</c:v>
                </c:pt>
                <c:pt idx="738">
                  <c:v>44.521581723507801</c:v>
                </c:pt>
                <c:pt idx="739">
                  <c:v>44.748909172273997</c:v>
                </c:pt>
                <c:pt idx="740">
                  <c:v>44.408027675521097</c:v>
                </c:pt>
                <c:pt idx="741">
                  <c:v>44.430732642733702</c:v>
                </c:pt>
                <c:pt idx="742">
                  <c:v>44.601113403560397</c:v>
                </c:pt>
                <c:pt idx="743">
                  <c:v>44.612477579457497</c:v>
                </c:pt>
                <c:pt idx="744">
                  <c:v>44.453440530387198</c:v>
                </c:pt>
                <c:pt idx="745">
                  <c:v>44.703420258773598</c:v>
                </c:pt>
                <c:pt idx="746">
                  <c:v>44.510223396765099</c:v>
                </c:pt>
                <c:pt idx="747">
                  <c:v>44.544301300441397</c:v>
                </c:pt>
                <c:pt idx="748">
                  <c:v>44.771658025126598</c:v>
                </c:pt>
                <c:pt idx="749">
                  <c:v>44.532941511974599</c:v>
                </c:pt>
                <c:pt idx="750">
                  <c:v>44.498865070022397</c:v>
                </c:pt>
                <c:pt idx="751">
                  <c:v>44.635208857711902</c:v>
                </c:pt>
                <c:pt idx="752">
                  <c:v>44.737536211341002</c:v>
                </c:pt>
                <c:pt idx="753">
                  <c:v>44.567023801575601</c:v>
                </c:pt>
                <c:pt idx="754">
                  <c:v>44.680680196615803</c:v>
                </c:pt>
                <c:pt idx="755">
                  <c:v>44.8626827615171</c:v>
                </c:pt>
                <c:pt idx="756">
                  <c:v>44.930982126216499</c:v>
                </c:pt>
                <c:pt idx="757">
                  <c:v>44.555662551008503</c:v>
                </c:pt>
                <c:pt idx="758">
                  <c:v>44.839922177160403</c:v>
                </c:pt>
                <c:pt idx="759">
                  <c:v>44.635208857711902</c:v>
                </c:pt>
                <c:pt idx="760">
                  <c:v>44.760283598700298</c:v>
                </c:pt>
                <c:pt idx="761">
                  <c:v>44.737536211341002</c:v>
                </c:pt>
                <c:pt idx="762">
                  <c:v>44.680680196615803</c:v>
                </c:pt>
                <c:pt idx="763">
                  <c:v>44.737536211341002</c:v>
                </c:pt>
                <c:pt idx="764">
                  <c:v>44.8854462806407</c:v>
                </c:pt>
                <c:pt idx="765">
                  <c:v>44.908212735288203</c:v>
                </c:pt>
                <c:pt idx="766">
                  <c:v>44.635208857711902</c:v>
                </c:pt>
                <c:pt idx="767">
                  <c:v>44.703420258773598</c:v>
                </c:pt>
                <c:pt idx="768">
                  <c:v>44.794409809721301</c:v>
                </c:pt>
                <c:pt idx="769">
                  <c:v>44.8285433519872</c:v>
                </c:pt>
                <c:pt idx="770">
                  <c:v>44.771658025126598</c:v>
                </c:pt>
                <c:pt idx="771">
                  <c:v>44.8854462806407</c:v>
                </c:pt>
                <c:pt idx="772">
                  <c:v>44.748909172273997</c:v>
                </c:pt>
                <c:pt idx="773">
                  <c:v>44.976529719946498</c:v>
                </c:pt>
                <c:pt idx="774">
                  <c:v>44.976529719946498</c:v>
                </c:pt>
                <c:pt idx="775">
                  <c:v>45.022089067894399</c:v>
                </c:pt>
                <c:pt idx="776">
                  <c:v>44.794409809721301</c:v>
                </c:pt>
                <c:pt idx="777">
                  <c:v>44.851302469338798</c:v>
                </c:pt>
                <c:pt idx="778">
                  <c:v>45.067660176128499</c:v>
                </c:pt>
                <c:pt idx="779">
                  <c:v>44.953754454183397</c:v>
                </c:pt>
                <c:pt idx="780">
                  <c:v>45.090450142250397</c:v>
                </c:pt>
                <c:pt idx="781">
                  <c:v>45.295692334309003</c:v>
                </c:pt>
                <c:pt idx="782">
                  <c:v>45.090450142250397</c:v>
                </c:pt>
                <c:pt idx="783">
                  <c:v>45.158837697751501</c:v>
                </c:pt>
                <c:pt idx="784">
                  <c:v>45.398403346633302</c:v>
                </c:pt>
                <c:pt idx="785">
                  <c:v>45.227251754921703</c:v>
                </c:pt>
                <c:pt idx="786">
                  <c:v>44.976529719946498</c:v>
                </c:pt>
                <c:pt idx="787">
                  <c:v>45.124640976511799</c:v>
                </c:pt>
                <c:pt idx="788">
                  <c:v>45.204444123300497</c:v>
                </c:pt>
                <c:pt idx="789">
                  <c:v>45.090450142250397</c:v>
                </c:pt>
                <c:pt idx="790">
                  <c:v>45.307102046230703</c:v>
                </c:pt>
                <c:pt idx="791">
                  <c:v>45.158837697751501</c:v>
                </c:pt>
                <c:pt idx="792">
                  <c:v>45.227251754921703</c:v>
                </c:pt>
                <c:pt idx="793">
                  <c:v>45.284284096986497</c:v>
                </c:pt>
                <c:pt idx="794">
                  <c:v>45.227251754921703</c:v>
                </c:pt>
                <c:pt idx="795">
                  <c:v>45.318511758152397</c:v>
                </c:pt>
                <c:pt idx="796">
                  <c:v>45.204444123300497</c:v>
                </c:pt>
                <c:pt idx="797">
                  <c:v>45.227251754921703</c:v>
                </c:pt>
                <c:pt idx="798">
                  <c:v>45.432653142045901</c:v>
                </c:pt>
                <c:pt idx="799">
                  <c:v>45.455490277103699</c:v>
                </c:pt>
                <c:pt idx="800">
                  <c:v>45.432653142045901</c:v>
                </c:pt>
                <c:pt idx="801">
                  <c:v>45.386987732500401</c:v>
                </c:pt>
                <c:pt idx="802">
                  <c:v>45.364159456485098</c:v>
                </c:pt>
                <c:pt idx="803">
                  <c:v>45.318511758152397</c:v>
                </c:pt>
                <c:pt idx="804">
                  <c:v>45.341334131956799</c:v>
                </c:pt>
                <c:pt idx="805">
                  <c:v>45.364159456485098</c:v>
                </c:pt>
                <c:pt idx="806">
                  <c:v>45.386987732500401</c:v>
                </c:pt>
                <c:pt idx="807">
                  <c:v>45.478330366703901</c:v>
                </c:pt>
                <c:pt idx="808">
                  <c:v>45.501173411610999</c:v>
                </c:pt>
                <c:pt idx="809">
                  <c:v>45.501173411610999</c:v>
                </c:pt>
                <c:pt idx="810">
                  <c:v>45.661157538842502</c:v>
                </c:pt>
                <c:pt idx="811">
                  <c:v>45.752642174815598</c:v>
                </c:pt>
                <c:pt idx="812">
                  <c:v>45.6154329925319</c:v>
                </c:pt>
                <c:pt idx="813">
                  <c:v>45.867064676920997</c:v>
                </c:pt>
                <c:pt idx="814">
                  <c:v>45.638293785353603</c:v>
                </c:pt>
                <c:pt idx="815">
                  <c:v>45.729766570984602</c:v>
                </c:pt>
                <c:pt idx="816">
                  <c:v>45.798402276761401</c:v>
                </c:pt>
                <c:pt idx="817">
                  <c:v>45.775520743151702</c:v>
                </c:pt>
                <c:pt idx="818">
                  <c:v>45.672590896304101</c:v>
                </c:pt>
                <c:pt idx="819">
                  <c:v>45.798402276761401</c:v>
                </c:pt>
                <c:pt idx="820">
                  <c:v>45.786961509956498</c:v>
                </c:pt>
                <c:pt idx="821">
                  <c:v>45.729766570984602</c:v>
                </c:pt>
                <c:pt idx="822">
                  <c:v>45.604004076071497</c:v>
                </c:pt>
                <c:pt idx="823">
                  <c:v>45.729766570984602</c:v>
                </c:pt>
                <c:pt idx="824">
                  <c:v>45.592575159611002</c:v>
                </c:pt>
                <c:pt idx="825">
                  <c:v>45.775520743151702</c:v>
                </c:pt>
                <c:pt idx="826">
                  <c:v>45.6154329925319</c:v>
                </c:pt>
                <c:pt idx="827">
                  <c:v>45.684024253765799</c:v>
                </c:pt>
                <c:pt idx="828">
                  <c:v>45.889958079315598</c:v>
                </c:pt>
                <c:pt idx="829">
                  <c:v>45.867064676920997</c:v>
                </c:pt>
                <c:pt idx="830">
                  <c:v>46.004469643503199</c:v>
                </c:pt>
                <c:pt idx="831">
                  <c:v>45.889958079315598</c:v>
                </c:pt>
                <c:pt idx="832">
                  <c:v>45.867064676920997</c:v>
                </c:pt>
                <c:pt idx="833">
                  <c:v>45.684024253765799</c:v>
                </c:pt>
                <c:pt idx="834">
                  <c:v>45.764081458983597</c:v>
                </c:pt>
                <c:pt idx="835">
                  <c:v>45.786961509956498</c:v>
                </c:pt>
                <c:pt idx="836">
                  <c:v>45.855619459898897</c:v>
                </c:pt>
                <c:pt idx="837">
                  <c:v>45.729766570984602</c:v>
                </c:pt>
                <c:pt idx="838">
                  <c:v>45.6154329925319</c:v>
                </c:pt>
                <c:pt idx="839">
                  <c:v>45.844174242876797</c:v>
                </c:pt>
                <c:pt idx="840">
                  <c:v>45.867064676920997</c:v>
                </c:pt>
                <c:pt idx="841">
                  <c:v>45.844174242876797</c:v>
                </c:pt>
                <c:pt idx="842">
                  <c:v>45.706893930890701</c:v>
                </c:pt>
                <c:pt idx="843">
                  <c:v>45.569720285824303</c:v>
                </c:pt>
                <c:pt idx="844">
                  <c:v>45.970108746052098</c:v>
                </c:pt>
                <c:pt idx="845">
                  <c:v>45.981561387801399</c:v>
                </c:pt>
                <c:pt idx="846">
                  <c:v>46.210777821349701</c:v>
                </c:pt>
                <c:pt idx="847">
                  <c:v>45.912854450830501</c:v>
                </c:pt>
                <c:pt idx="848">
                  <c:v>45.775520743151702</c:v>
                </c:pt>
                <c:pt idx="849">
                  <c:v>46.394365486216898</c:v>
                </c:pt>
                <c:pt idx="850">
                  <c:v>46.096132403775499</c:v>
                </c:pt>
                <c:pt idx="851">
                  <c:v>46.141981637202498</c:v>
                </c:pt>
                <c:pt idx="852">
                  <c:v>46.073212251543602</c:v>
                </c:pt>
                <c:pt idx="853">
                  <c:v>46.050295074602403</c:v>
                </c:pt>
                <c:pt idx="854">
                  <c:v>46.119055532070803</c:v>
                </c:pt>
                <c:pt idx="855">
                  <c:v>45.981561387801399</c:v>
                </c:pt>
                <c:pt idx="856">
                  <c:v>46.187842781068198</c:v>
                </c:pt>
                <c:pt idx="857">
                  <c:v>46.314022763376101</c:v>
                </c:pt>
                <c:pt idx="858">
                  <c:v>46.382886035500498</c:v>
                </c:pt>
                <c:pt idx="859">
                  <c:v>46.440292248265202</c:v>
                </c:pt>
                <c:pt idx="860">
                  <c:v>46.428809811025097</c:v>
                </c:pt>
                <c:pt idx="861">
                  <c:v>46.164910719943798</c:v>
                </c:pt>
                <c:pt idx="862">
                  <c:v>46.2910743072065</c:v>
                </c:pt>
                <c:pt idx="863">
                  <c:v>46.647110657973201</c:v>
                </c:pt>
                <c:pt idx="864">
                  <c:v>46.440292248265202</c:v>
                </c:pt>
                <c:pt idx="865">
                  <c:v>46.176376750506002</c:v>
                </c:pt>
                <c:pt idx="866">
                  <c:v>46.256656842480702</c:v>
                </c:pt>
                <c:pt idx="867">
                  <c:v>46.532181630856797</c:v>
                </c:pt>
                <c:pt idx="868">
                  <c:v>46.314022763376101</c:v>
                </c:pt>
                <c:pt idx="869">
                  <c:v>46.394365486216898</c:v>
                </c:pt>
                <c:pt idx="870">
                  <c:v>45.958656104302698</c:v>
                </c:pt>
                <c:pt idx="871">
                  <c:v>46.153446178573098</c:v>
                </c:pt>
                <c:pt idx="872">
                  <c:v>46.302547789533598</c:v>
                </c:pt>
                <c:pt idx="873">
                  <c:v>46.371406584784197</c:v>
                </c:pt>
                <c:pt idx="874">
                  <c:v>46.532181630856797</c:v>
                </c:pt>
                <c:pt idx="875">
                  <c:v>46.164910719943798</c:v>
                </c:pt>
                <c:pt idx="876">
                  <c:v>46.509204800952801</c:v>
                </c:pt>
                <c:pt idx="877">
                  <c:v>46.440292248265202</c:v>
                </c:pt>
                <c:pt idx="878">
                  <c:v>46.394365486216898</c:v>
                </c:pt>
                <c:pt idx="879">
                  <c:v>46.440292248265202</c:v>
                </c:pt>
                <c:pt idx="880">
                  <c:v>46.532181630856797</c:v>
                </c:pt>
                <c:pt idx="881">
                  <c:v>46.578144263847101</c:v>
                </c:pt>
                <c:pt idx="882">
                  <c:v>46.670105444370698</c:v>
                </c:pt>
                <c:pt idx="883">
                  <c:v>46.601130068491102</c:v>
                </c:pt>
                <c:pt idx="884">
                  <c:v>46.532181630856797</c:v>
                </c:pt>
                <c:pt idx="885">
                  <c:v>46.566652857704597</c:v>
                </c:pt>
                <c:pt idx="886">
                  <c:v>46.578144263847101</c:v>
                </c:pt>
                <c:pt idx="887">
                  <c:v>46.509204800952801</c:v>
                </c:pt>
                <c:pt idx="888">
                  <c:v>46.509204800952801</c:v>
                </c:pt>
                <c:pt idx="889">
                  <c:v>46.647110657973201</c:v>
                </c:pt>
                <c:pt idx="890">
                  <c:v>46.096132403775499</c:v>
                </c:pt>
                <c:pt idx="891">
                  <c:v>46.141981637202498</c:v>
                </c:pt>
                <c:pt idx="892">
                  <c:v>46.440292248265202</c:v>
                </c:pt>
                <c:pt idx="893">
                  <c:v>46.601130068491102</c:v>
                </c:pt>
                <c:pt idx="894">
                  <c:v>46.394365486216898</c:v>
                </c:pt>
                <c:pt idx="895">
                  <c:v>46.578144263847101</c:v>
                </c:pt>
                <c:pt idx="896">
                  <c:v>46.520693215904799</c:v>
                </c:pt>
                <c:pt idx="897">
                  <c:v>46.578144263847101</c:v>
                </c:pt>
                <c:pt idx="898">
                  <c:v>46.555161451562</c:v>
                </c:pt>
                <c:pt idx="899">
                  <c:v>46.4747455357533</c:v>
                </c:pt>
                <c:pt idx="900">
                  <c:v>46.647110657973201</c:v>
                </c:pt>
                <c:pt idx="901">
                  <c:v>46.785124324143403</c:v>
                </c:pt>
                <c:pt idx="902">
                  <c:v>46.670105444370698</c:v>
                </c:pt>
                <c:pt idx="903">
                  <c:v>46.509204800952801</c:v>
                </c:pt>
                <c:pt idx="904">
                  <c:v>46.670105444370698</c:v>
                </c:pt>
                <c:pt idx="905">
                  <c:v>46.670105444370698</c:v>
                </c:pt>
                <c:pt idx="906">
                  <c:v>46.808137095122902</c:v>
                </c:pt>
                <c:pt idx="907">
                  <c:v>46.900218188522601</c:v>
                </c:pt>
                <c:pt idx="908">
                  <c:v>46.992347334680296</c:v>
                </c:pt>
                <c:pt idx="909">
                  <c:v>46.969310540452</c:v>
                </c:pt>
                <c:pt idx="910">
                  <c:v>47.038429943221502</c:v>
                </c:pt>
                <c:pt idx="911">
                  <c:v>47.038429943221502</c:v>
                </c:pt>
                <c:pt idx="912">
                  <c:v>46.992347334680296</c:v>
                </c:pt>
                <c:pt idx="913">
                  <c:v>46.969310540452</c:v>
                </c:pt>
                <c:pt idx="914">
                  <c:v>47.1306312626267</c:v>
                </c:pt>
                <c:pt idx="915">
                  <c:v>46.900218188522601</c:v>
                </c:pt>
                <c:pt idx="916">
                  <c:v>47.315178486873002</c:v>
                </c:pt>
                <c:pt idx="917">
                  <c:v>46.819644980695401</c:v>
                </c:pt>
                <c:pt idx="918">
                  <c:v>47.015387135341904</c:v>
                </c:pt>
                <c:pt idx="919">
                  <c:v>46.8311528662679</c:v>
                </c:pt>
                <c:pt idx="920">
                  <c:v>47.084524583775298</c:v>
                </c:pt>
                <c:pt idx="921">
                  <c:v>47.1306312626267</c:v>
                </c:pt>
                <c:pt idx="922">
                  <c:v>47.073000171439702</c:v>
                </c:pt>
                <c:pt idx="923">
                  <c:v>47.338260460144802</c:v>
                </c:pt>
                <c:pt idx="924">
                  <c:v>47.430618543506</c:v>
                </c:pt>
                <c:pt idx="925">
                  <c:v>47.280561561468097</c:v>
                </c:pt>
                <c:pt idx="926">
                  <c:v>46.992347334680296</c:v>
                </c:pt>
                <c:pt idx="927">
                  <c:v>47.107576418020798</c:v>
                </c:pt>
                <c:pt idx="928">
                  <c:v>47.245950668594297</c:v>
                </c:pt>
                <c:pt idx="929">
                  <c:v>47.338260460144802</c:v>
                </c:pt>
                <c:pt idx="930">
                  <c:v>47.107576418020798</c:v>
                </c:pt>
                <c:pt idx="931">
                  <c:v>47.038429943221502</c:v>
                </c:pt>
                <c:pt idx="932">
                  <c:v>47.3613454516545</c:v>
                </c:pt>
                <c:pt idx="933">
                  <c:v>47.084524583775298</c:v>
                </c:pt>
                <c:pt idx="934">
                  <c:v>47.269023591886402</c:v>
                </c:pt>
                <c:pt idx="935">
                  <c:v>47.222880760385202</c:v>
                </c:pt>
                <c:pt idx="936">
                  <c:v>47.488367269173303</c:v>
                </c:pt>
                <c:pt idx="937">
                  <c:v>47.395978977368301</c:v>
                </c:pt>
                <c:pt idx="938">
                  <c:v>47.176749986065097</c:v>
                </c:pt>
                <c:pt idx="939">
                  <c:v>47.3613454516545</c:v>
                </c:pt>
                <c:pt idx="940">
                  <c:v>47.384433462191303</c:v>
                </c:pt>
                <c:pt idx="941">
                  <c:v>47.638601059983799</c:v>
                </c:pt>
                <c:pt idx="942">
                  <c:v>47.603920665807401</c:v>
                </c:pt>
                <c:pt idx="943">
                  <c:v>47.3613454516545</c:v>
                </c:pt>
                <c:pt idx="944">
                  <c:v>47.534579552160601</c:v>
                </c:pt>
                <c:pt idx="945">
                  <c:v>47.592361543659102</c:v>
                </c:pt>
                <c:pt idx="946">
                  <c:v>47.499918827936</c:v>
                </c:pt>
                <c:pt idx="947">
                  <c:v>47.523024969231699</c:v>
                </c:pt>
                <c:pt idx="948">
                  <c:v>47.569246326301197</c:v>
                </c:pt>
                <c:pt idx="949">
                  <c:v>47.1306312626267</c:v>
                </c:pt>
                <c:pt idx="950">
                  <c:v>47.315178486873002</c:v>
                </c:pt>
                <c:pt idx="951">
                  <c:v>47.2920995310498</c:v>
                </c:pt>
                <c:pt idx="952">
                  <c:v>47.430618543506</c:v>
                </c:pt>
                <c:pt idx="953">
                  <c:v>47.638601059983799</c:v>
                </c:pt>
                <c:pt idx="954">
                  <c:v>47.800534807330102</c:v>
                </c:pt>
                <c:pt idx="955">
                  <c:v>47.650163210260203</c:v>
                </c:pt>
                <c:pt idx="956">
                  <c:v>47.777392318954703</c:v>
                </c:pt>
                <c:pt idx="957">
                  <c:v>47.245950668594297</c:v>
                </c:pt>
                <c:pt idx="958">
                  <c:v>47.5114718985838</c:v>
                </c:pt>
                <c:pt idx="959">
                  <c:v>47.569246326301197</c:v>
                </c:pt>
                <c:pt idx="960">
                  <c:v>47.615479787955699</c:v>
                </c:pt>
                <c:pt idx="961">
                  <c:v>47.534579552160601</c:v>
                </c:pt>
                <c:pt idx="962">
                  <c:v>47.615479787955699</c:v>
                </c:pt>
                <c:pt idx="963">
                  <c:v>47.6617253605366</c:v>
                </c:pt>
                <c:pt idx="964">
                  <c:v>47.684852690407702</c:v>
                </c:pt>
                <c:pt idx="965">
                  <c:v>47.846828887133498</c:v>
                </c:pt>
                <c:pt idx="966">
                  <c:v>47.569246326301197</c:v>
                </c:pt>
                <c:pt idx="967">
                  <c:v>47.615479787955699</c:v>
                </c:pt>
                <c:pt idx="968">
                  <c:v>47.707983050390801</c:v>
                </c:pt>
                <c:pt idx="969">
                  <c:v>47.569246326301197</c:v>
                </c:pt>
                <c:pt idx="970">
                  <c:v>47.546134135089503</c:v>
                </c:pt>
                <c:pt idx="971">
                  <c:v>47.939453481240498</c:v>
                </c:pt>
                <c:pt idx="972">
                  <c:v>47.650163210260203</c:v>
                </c:pt>
                <c:pt idx="973">
                  <c:v>47.754252863869702</c:v>
                </c:pt>
                <c:pt idx="974">
                  <c:v>47.465265663137401</c:v>
                </c:pt>
                <c:pt idx="975">
                  <c:v>47.731116441280001</c:v>
                </c:pt>
                <c:pt idx="976">
                  <c:v>47.684852690407702</c:v>
                </c:pt>
                <c:pt idx="977">
                  <c:v>47.823680329791003</c:v>
                </c:pt>
                <c:pt idx="978">
                  <c:v>47.707983050390801</c:v>
                </c:pt>
                <c:pt idx="979">
                  <c:v>47.893135109646401</c:v>
                </c:pt>
                <c:pt idx="980">
                  <c:v>47.765822591412203</c:v>
                </c:pt>
                <c:pt idx="981">
                  <c:v>48.1016635479426</c:v>
                </c:pt>
                <c:pt idx="982">
                  <c:v>47.835254608462201</c:v>
                </c:pt>
                <c:pt idx="983">
                  <c:v>47.754252863869702</c:v>
                </c:pt>
                <c:pt idx="984">
                  <c:v>48.159632234086502</c:v>
                </c:pt>
                <c:pt idx="985">
                  <c:v>48.032126697183898</c:v>
                </c:pt>
                <c:pt idx="986">
                  <c:v>48.1016635479426</c:v>
                </c:pt>
                <c:pt idx="987">
                  <c:v>48.124848586037203</c:v>
                </c:pt>
                <c:pt idx="988">
                  <c:v>47.939453481240498</c:v>
                </c:pt>
                <c:pt idx="989">
                  <c:v>48.264022792944097</c:v>
                </c:pt>
                <c:pt idx="990">
                  <c:v>48.740373776782597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1F-44DC-915B-AAD4CDC11D4A}"/>
            </c:ext>
          </c:extLst>
        </c:ser>
        <c:ser>
          <c:idx val="3"/>
          <c:order val="3"/>
          <c:tx>
            <c:strRef>
              <c:f>'Flow Rate Effect (Degredation)'!$AR$11</c:f>
              <c:strCache>
                <c:ptCount val="1"/>
                <c:pt idx="0">
                  <c:v>2 ml/min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(Degredation)'!$V$254:$V$809</c:f>
              <c:numCache>
                <c:formatCode>0.00</c:formatCode>
                <c:ptCount val="556"/>
                <c:pt idx="0">
                  <c:v>10.002076429999999</c:v>
                </c:pt>
                <c:pt idx="1">
                  <c:v>10.041986109999998</c:v>
                </c:pt>
                <c:pt idx="2">
                  <c:v>10.081919716666672</c:v>
                </c:pt>
                <c:pt idx="3">
                  <c:v>10.121841359999999</c:v>
                </c:pt>
                <c:pt idx="4">
                  <c:v>10.161774966666671</c:v>
                </c:pt>
                <c:pt idx="5">
                  <c:v>10.201708573333327</c:v>
                </c:pt>
                <c:pt idx="6">
                  <c:v>10.241630216666671</c:v>
                </c:pt>
                <c:pt idx="7">
                  <c:v>10.281551859999999</c:v>
                </c:pt>
                <c:pt idx="8">
                  <c:v>10.321485466666671</c:v>
                </c:pt>
                <c:pt idx="9">
                  <c:v>10.361395146666672</c:v>
                </c:pt>
                <c:pt idx="10">
                  <c:v>10.401328753333328</c:v>
                </c:pt>
                <c:pt idx="11">
                  <c:v>10.441262359999998</c:v>
                </c:pt>
                <c:pt idx="12">
                  <c:v>10.481184003333325</c:v>
                </c:pt>
                <c:pt idx="13">
                  <c:v>10.521105646666671</c:v>
                </c:pt>
                <c:pt idx="14">
                  <c:v>10.56102729</c:v>
                </c:pt>
                <c:pt idx="15">
                  <c:v>10.60096089666667</c:v>
                </c:pt>
                <c:pt idx="16">
                  <c:v>10.640882539999998</c:v>
                </c:pt>
                <c:pt idx="17">
                  <c:v>10.680804183333327</c:v>
                </c:pt>
                <c:pt idx="18">
                  <c:v>10.720725826666671</c:v>
                </c:pt>
                <c:pt idx="19">
                  <c:v>10.760659433333327</c:v>
                </c:pt>
                <c:pt idx="20">
                  <c:v>10.800581076666671</c:v>
                </c:pt>
                <c:pt idx="21">
                  <c:v>10.840526646666671</c:v>
                </c:pt>
                <c:pt idx="22">
                  <c:v>10.880436326666672</c:v>
                </c:pt>
                <c:pt idx="23">
                  <c:v>10.92035797</c:v>
                </c:pt>
                <c:pt idx="24">
                  <c:v>10.960279613333329</c:v>
                </c:pt>
                <c:pt idx="25">
                  <c:v>11.000213219999997</c:v>
                </c:pt>
                <c:pt idx="26">
                  <c:v>11.040134863333327</c:v>
                </c:pt>
                <c:pt idx="27">
                  <c:v>11.080068470000001</c:v>
                </c:pt>
                <c:pt idx="28">
                  <c:v>11.11999011333333</c:v>
                </c:pt>
                <c:pt idx="29">
                  <c:v>11.159923719999998</c:v>
                </c:pt>
                <c:pt idx="30">
                  <c:v>11.199845363333328</c:v>
                </c:pt>
                <c:pt idx="31">
                  <c:v>11.239767006666671</c:v>
                </c:pt>
                <c:pt idx="32">
                  <c:v>11.279688649999999</c:v>
                </c:pt>
                <c:pt idx="33">
                  <c:v>11.319634219999999</c:v>
                </c:pt>
                <c:pt idx="34">
                  <c:v>11.3595439</c:v>
                </c:pt>
                <c:pt idx="35">
                  <c:v>11.399465543333328</c:v>
                </c:pt>
                <c:pt idx="36">
                  <c:v>11.43939915</c:v>
                </c:pt>
                <c:pt idx="37">
                  <c:v>11.479320793333329</c:v>
                </c:pt>
                <c:pt idx="38">
                  <c:v>11.519254399999998</c:v>
                </c:pt>
                <c:pt idx="39">
                  <c:v>11.55918800666667</c:v>
                </c:pt>
                <c:pt idx="40">
                  <c:v>11.599097686666672</c:v>
                </c:pt>
                <c:pt idx="41">
                  <c:v>11.639031293333327</c:v>
                </c:pt>
                <c:pt idx="42">
                  <c:v>11.67895293666667</c:v>
                </c:pt>
                <c:pt idx="43">
                  <c:v>11.71887458</c:v>
                </c:pt>
                <c:pt idx="44">
                  <c:v>11.758796223333343</c:v>
                </c:pt>
                <c:pt idx="45">
                  <c:v>11.798717866666669</c:v>
                </c:pt>
                <c:pt idx="46">
                  <c:v>11.838651473333329</c:v>
                </c:pt>
                <c:pt idx="47">
                  <c:v>11.878573116666672</c:v>
                </c:pt>
                <c:pt idx="48">
                  <c:v>11.918506723333326</c:v>
                </c:pt>
                <c:pt idx="49">
                  <c:v>11.958416403333327</c:v>
                </c:pt>
                <c:pt idx="50">
                  <c:v>11.998350010000001</c:v>
                </c:pt>
                <c:pt idx="51">
                  <c:v>12.038271653333329</c:v>
                </c:pt>
                <c:pt idx="52">
                  <c:v>12.078217223333342</c:v>
                </c:pt>
                <c:pt idx="53">
                  <c:v>12.118138866666671</c:v>
                </c:pt>
                <c:pt idx="54">
                  <c:v>12.158060509999999</c:v>
                </c:pt>
                <c:pt idx="55">
                  <c:v>12.197982153333328</c:v>
                </c:pt>
                <c:pt idx="56">
                  <c:v>12.237903796666671</c:v>
                </c:pt>
                <c:pt idx="57">
                  <c:v>12.277837403333326</c:v>
                </c:pt>
                <c:pt idx="58">
                  <c:v>12.317759046666669</c:v>
                </c:pt>
                <c:pt idx="59">
                  <c:v>12.35768069</c:v>
                </c:pt>
                <c:pt idx="60">
                  <c:v>12.397602333333328</c:v>
                </c:pt>
                <c:pt idx="61">
                  <c:v>12.437535939999998</c:v>
                </c:pt>
                <c:pt idx="62">
                  <c:v>12.477457583333328</c:v>
                </c:pt>
                <c:pt idx="63">
                  <c:v>12.517391189999998</c:v>
                </c:pt>
                <c:pt idx="64">
                  <c:v>12.557312833333327</c:v>
                </c:pt>
                <c:pt idx="65">
                  <c:v>12.597234476666671</c:v>
                </c:pt>
                <c:pt idx="66">
                  <c:v>12.637168083333327</c:v>
                </c:pt>
                <c:pt idx="67">
                  <c:v>12.677089726666669</c:v>
                </c:pt>
                <c:pt idx="68">
                  <c:v>12.717023333333328</c:v>
                </c:pt>
                <c:pt idx="69">
                  <c:v>12.756944976666672</c:v>
                </c:pt>
                <c:pt idx="70">
                  <c:v>12.796866619999998</c:v>
                </c:pt>
                <c:pt idx="71">
                  <c:v>12.836788263333327</c:v>
                </c:pt>
                <c:pt idx="72">
                  <c:v>12.876709906666671</c:v>
                </c:pt>
                <c:pt idx="73">
                  <c:v>12.916643513333341</c:v>
                </c:pt>
                <c:pt idx="74">
                  <c:v>12.956553193333328</c:v>
                </c:pt>
                <c:pt idx="75">
                  <c:v>12.996498763333328</c:v>
                </c:pt>
                <c:pt idx="76">
                  <c:v>13.036408443333327</c:v>
                </c:pt>
                <c:pt idx="77">
                  <c:v>13.076342049999999</c:v>
                </c:pt>
                <c:pt idx="78">
                  <c:v>13.116263693333329</c:v>
                </c:pt>
                <c:pt idx="79">
                  <c:v>13.156209263333327</c:v>
                </c:pt>
                <c:pt idx="80">
                  <c:v>13.196118943333328</c:v>
                </c:pt>
                <c:pt idx="81">
                  <c:v>13.23605255</c:v>
                </c:pt>
                <c:pt idx="82">
                  <c:v>13.275986156666654</c:v>
                </c:pt>
                <c:pt idx="83">
                  <c:v>13.31589583666667</c:v>
                </c:pt>
                <c:pt idx="84">
                  <c:v>13.355829443333327</c:v>
                </c:pt>
                <c:pt idx="85">
                  <c:v>13.395751086666671</c:v>
                </c:pt>
                <c:pt idx="86">
                  <c:v>13.43567273</c:v>
                </c:pt>
                <c:pt idx="87">
                  <c:v>13.47559437333333</c:v>
                </c:pt>
                <c:pt idx="88">
                  <c:v>13.51552798</c:v>
                </c:pt>
                <c:pt idx="89">
                  <c:v>13.555449623333342</c:v>
                </c:pt>
                <c:pt idx="90">
                  <c:v>13.595383229999999</c:v>
                </c:pt>
                <c:pt idx="91">
                  <c:v>13.635304873333329</c:v>
                </c:pt>
                <c:pt idx="92">
                  <c:v>13.675238479999997</c:v>
                </c:pt>
                <c:pt idx="93">
                  <c:v>13.715160123333327</c:v>
                </c:pt>
                <c:pt idx="94">
                  <c:v>13.75508176666667</c:v>
                </c:pt>
                <c:pt idx="95">
                  <c:v>13.795015373333326</c:v>
                </c:pt>
                <c:pt idx="96">
                  <c:v>13.83493701666667</c:v>
                </c:pt>
                <c:pt idx="97">
                  <c:v>13.874870623333329</c:v>
                </c:pt>
                <c:pt idx="98">
                  <c:v>13.914792266666669</c:v>
                </c:pt>
                <c:pt idx="99">
                  <c:v>13.954713909999999</c:v>
                </c:pt>
                <c:pt idx="100">
                  <c:v>13.994635553333328</c:v>
                </c:pt>
                <c:pt idx="101">
                  <c:v>14.034569159999998</c:v>
                </c:pt>
                <c:pt idx="102">
                  <c:v>14.074490803333326</c:v>
                </c:pt>
                <c:pt idx="103">
                  <c:v>14.11441244666667</c:v>
                </c:pt>
                <c:pt idx="104">
                  <c:v>14.154334089999997</c:v>
                </c:pt>
                <c:pt idx="105">
                  <c:v>14.194255733333328</c:v>
                </c:pt>
                <c:pt idx="106">
                  <c:v>14.234189339999999</c:v>
                </c:pt>
                <c:pt idx="107">
                  <c:v>14.274110983333326</c:v>
                </c:pt>
                <c:pt idx="108">
                  <c:v>14.31403262666667</c:v>
                </c:pt>
                <c:pt idx="109">
                  <c:v>14.35397819666667</c:v>
                </c:pt>
                <c:pt idx="110">
                  <c:v>14.393887876666712</c:v>
                </c:pt>
                <c:pt idx="111">
                  <c:v>14.433809519999999</c:v>
                </c:pt>
                <c:pt idx="112">
                  <c:v>14.473743126666715</c:v>
                </c:pt>
                <c:pt idx="113">
                  <c:v>14.513676733333284</c:v>
                </c:pt>
                <c:pt idx="114">
                  <c:v>14.553610339999997</c:v>
                </c:pt>
                <c:pt idx="115">
                  <c:v>14.593520019999998</c:v>
                </c:pt>
                <c:pt idx="116">
                  <c:v>14.633453626666714</c:v>
                </c:pt>
                <c:pt idx="117">
                  <c:v>14.673387233333285</c:v>
                </c:pt>
                <c:pt idx="118">
                  <c:v>14.713296913333284</c:v>
                </c:pt>
                <c:pt idx="119">
                  <c:v>14.753230519999999</c:v>
                </c:pt>
                <c:pt idx="120">
                  <c:v>14.793140199999998</c:v>
                </c:pt>
                <c:pt idx="121">
                  <c:v>14.833073806666714</c:v>
                </c:pt>
                <c:pt idx="122">
                  <c:v>14.872995449999998</c:v>
                </c:pt>
                <c:pt idx="123">
                  <c:v>14.912929056666712</c:v>
                </c:pt>
                <c:pt idx="124">
                  <c:v>14.952850699999999</c:v>
                </c:pt>
                <c:pt idx="125">
                  <c:v>14.992772343333284</c:v>
                </c:pt>
                <c:pt idx="126">
                  <c:v>15.032717913333284</c:v>
                </c:pt>
                <c:pt idx="127">
                  <c:v>15.072627593333284</c:v>
                </c:pt>
                <c:pt idx="128">
                  <c:v>15.112561199999998</c:v>
                </c:pt>
                <c:pt idx="129">
                  <c:v>15.152482843333285</c:v>
                </c:pt>
                <c:pt idx="130">
                  <c:v>15.192404486666714</c:v>
                </c:pt>
                <c:pt idx="131">
                  <c:v>15.232338093333285</c:v>
                </c:pt>
                <c:pt idx="132">
                  <c:v>15.272259736666712</c:v>
                </c:pt>
                <c:pt idx="133">
                  <c:v>15.312181379999998</c:v>
                </c:pt>
                <c:pt idx="134">
                  <c:v>15.352114986666715</c:v>
                </c:pt>
                <c:pt idx="135">
                  <c:v>15.392048593333284</c:v>
                </c:pt>
                <c:pt idx="136">
                  <c:v>15.431958273333287</c:v>
                </c:pt>
                <c:pt idx="137">
                  <c:v>15.471891879999998</c:v>
                </c:pt>
                <c:pt idx="138">
                  <c:v>15.511813523333284</c:v>
                </c:pt>
                <c:pt idx="139">
                  <c:v>15.551747130000001</c:v>
                </c:pt>
                <c:pt idx="140">
                  <c:v>15.591668773333284</c:v>
                </c:pt>
                <c:pt idx="141">
                  <c:v>15.631590416666715</c:v>
                </c:pt>
                <c:pt idx="142">
                  <c:v>15.671512059999998</c:v>
                </c:pt>
                <c:pt idx="143">
                  <c:v>15.711433703333284</c:v>
                </c:pt>
                <c:pt idx="144">
                  <c:v>15.751367309999999</c:v>
                </c:pt>
                <c:pt idx="145">
                  <c:v>15.791288953333286</c:v>
                </c:pt>
                <c:pt idx="146">
                  <c:v>15.831210596666713</c:v>
                </c:pt>
                <c:pt idx="147">
                  <c:v>15.871144203333284</c:v>
                </c:pt>
                <c:pt idx="148">
                  <c:v>15.91107781</c:v>
                </c:pt>
                <c:pt idx="149">
                  <c:v>15.950999453333283</c:v>
                </c:pt>
                <c:pt idx="150">
                  <c:v>15.990921096666714</c:v>
                </c:pt>
                <c:pt idx="151">
                  <c:v>16.030854703333283</c:v>
                </c:pt>
                <c:pt idx="152">
                  <c:v>16.070764383333284</c:v>
                </c:pt>
                <c:pt idx="153">
                  <c:v>16.110709953333284</c:v>
                </c:pt>
                <c:pt idx="154">
                  <c:v>16.151229763333284</c:v>
                </c:pt>
                <c:pt idx="155">
                  <c:v>16.191151406666712</c:v>
                </c:pt>
                <c:pt idx="156">
                  <c:v>16.231085013333285</c:v>
                </c:pt>
                <c:pt idx="157">
                  <c:v>16.270994693333286</c:v>
                </c:pt>
                <c:pt idx="158">
                  <c:v>16.3109283</c:v>
                </c:pt>
                <c:pt idx="159">
                  <c:v>16.350849943333284</c:v>
                </c:pt>
                <c:pt idx="160">
                  <c:v>16.390783549999998</c:v>
                </c:pt>
                <c:pt idx="161">
                  <c:v>16.430705193333285</c:v>
                </c:pt>
                <c:pt idx="162">
                  <c:v>16.4706388</c:v>
                </c:pt>
                <c:pt idx="163">
                  <c:v>16.510560443333286</c:v>
                </c:pt>
                <c:pt idx="164">
                  <c:v>16.550482086666712</c:v>
                </c:pt>
                <c:pt idx="165">
                  <c:v>16.590403729999998</c:v>
                </c:pt>
                <c:pt idx="166">
                  <c:v>16.630337336666713</c:v>
                </c:pt>
                <c:pt idx="167">
                  <c:v>16.67025898</c:v>
                </c:pt>
                <c:pt idx="168">
                  <c:v>16.710168659999997</c:v>
                </c:pt>
                <c:pt idx="169">
                  <c:v>16.750102266666715</c:v>
                </c:pt>
                <c:pt idx="170">
                  <c:v>16.790035873333284</c:v>
                </c:pt>
                <c:pt idx="171">
                  <c:v>16.829957516666713</c:v>
                </c:pt>
                <c:pt idx="172">
                  <c:v>16.869891123333286</c:v>
                </c:pt>
                <c:pt idx="173">
                  <c:v>16.909812766666711</c:v>
                </c:pt>
                <c:pt idx="174">
                  <c:v>16.949734409999998</c:v>
                </c:pt>
                <c:pt idx="175">
                  <c:v>16.989668016666712</c:v>
                </c:pt>
                <c:pt idx="176">
                  <c:v>17.029577696666713</c:v>
                </c:pt>
                <c:pt idx="177">
                  <c:v>17.069511303333286</c:v>
                </c:pt>
                <c:pt idx="178">
                  <c:v>17.109432946666715</c:v>
                </c:pt>
                <c:pt idx="179">
                  <c:v>17.149354590000002</c:v>
                </c:pt>
                <c:pt idx="180">
                  <c:v>17.189288196666713</c:v>
                </c:pt>
                <c:pt idx="181">
                  <c:v>17.229221803333285</c:v>
                </c:pt>
                <c:pt idx="182">
                  <c:v>17.269131483333283</c:v>
                </c:pt>
                <c:pt idx="183">
                  <c:v>17.309053126666715</c:v>
                </c:pt>
                <c:pt idx="184">
                  <c:v>17.348986733333284</c:v>
                </c:pt>
                <c:pt idx="185">
                  <c:v>17.388908376666713</c:v>
                </c:pt>
                <c:pt idx="186">
                  <c:v>17.428853946666713</c:v>
                </c:pt>
                <c:pt idx="187">
                  <c:v>17.468763626666714</c:v>
                </c:pt>
                <c:pt idx="188">
                  <c:v>17.508697233333283</c:v>
                </c:pt>
                <c:pt idx="189">
                  <c:v>17.548606913333284</c:v>
                </c:pt>
                <c:pt idx="190">
                  <c:v>17.588552483333284</c:v>
                </c:pt>
                <c:pt idx="191">
                  <c:v>17.628462163333285</c:v>
                </c:pt>
                <c:pt idx="192">
                  <c:v>17.668407733333282</c:v>
                </c:pt>
                <c:pt idx="193">
                  <c:v>17.708317413333287</c:v>
                </c:pt>
                <c:pt idx="194">
                  <c:v>17.748262983333284</c:v>
                </c:pt>
                <c:pt idx="195">
                  <c:v>17.788160699999999</c:v>
                </c:pt>
                <c:pt idx="196">
                  <c:v>17.828106269999999</c:v>
                </c:pt>
                <c:pt idx="197">
                  <c:v>17.868027913333282</c:v>
                </c:pt>
                <c:pt idx="198">
                  <c:v>17.907949556666715</c:v>
                </c:pt>
                <c:pt idx="199">
                  <c:v>17.947871199999998</c:v>
                </c:pt>
                <c:pt idx="200">
                  <c:v>17.987804806666713</c:v>
                </c:pt>
                <c:pt idx="201">
                  <c:v>18.027726449999999</c:v>
                </c:pt>
                <c:pt idx="202">
                  <c:v>18.067648093333286</c:v>
                </c:pt>
                <c:pt idx="203">
                  <c:v>18.107581699999997</c:v>
                </c:pt>
                <c:pt idx="204">
                  <c:v>18.147503343333284</c:v>
                </c:pt>
                <c:pt idx="205">
                  <c:v>18.187424986666713</c:v>
                </c:pt>
                <c:pt idx="206">
                  <c:v>18.227358593333282</c:v>
                </c:pt>
                <c:pt idx="207">
                  <c:v>18.267280236666714</c:v>
                </c:pt>
                <c:pt idx="208">
                  <c:v>18.307800046666713</c:v>
                </c:pt>
                <c:pt idx="209">
                  <c:v>18.347733653333282</c:v>
                </c:pt>
                <c:pt idx="210">
                  <c:v>18.387655296666715</c:v>
                </c:pt>
                <c:pt idx="211">
                  <c:v>18.427588903333284</c:v>
                </c:pt>
                <c:pt idx="212">
                  <c:v>18.467498583333285</c:v>
                </c:pt>
                <c:pt idx="213">
                  <c:v>18.507420226666714</c:v>
                </c:pt>
                <c:pt idx="214">
                  <c:v>18.54736579666671</c:v>
                </c:pt>
                <c:pt idx="215">
                  <c:v>18.587287439999997</c:v>
                </c:pt>
                <c:pt idx="216">
                  <c:v>18.627221046666712</c:v>
                </c:pt>
                <c:pt idx="217">
                  <c:v>18.667130726666713</c:v>
                </c:pt>
                <c:pt idx="218">
                  <c:v>18.707052369999996</c:v>
                </c:pt>
                <c:pt idx="219">
                  <c:v>18.746974013333283</c:v>
                </c:pt>
                <c:pt idx="220">
                  <c:v>18.786907619999997</c:v>
                </c:pt>
                <c:pt idx="221">
                  <c:v>18.827834183333284</c:v>
                </c:pt>
                <c:pt idx="222">
                  <c:v>18.867755826666713</c:v>
                </c:pt>
                <c:pt idx="223">
                  <c:v>18.907677469999999</c:v>
                </c:pt>
                <c:pt idx="224">
                  <c:v>18.947611076666714</c:v>
                </c:pt>
                <c:pt idx="225">
                  <c:v>18.987544683333287</c:v>
                </c:pt>
                <c:pt idx="226">
                  <c:v>19.027454363333284</c:v>
                </c:pt>
                <c:pt idx="227">
                  <c:v>19.067387970000002</c:v>
                </c:pt>
                <c:pt idx="228">
                  <c:v>19.107321576666717</c:v>
                </c:pt>
                <c:pt idx="229">
                  <c:v>19.14724322</c:v>
                </c:pt>
                <c:pt idx="230">
                  <c:v>19.187164863333283</c:v>
                </c:pt>
                <c:pt idx="231">
                  <c:v>19.227086506666716</c:v>
                </c:pt>
                <c:pt idx="232">
                  <c:v>19.267008149999999</c:v>
                </c:pt>
                <c:pt idx="233">
                  <c:v>19.306941756666713</c:v>
                </c:pt>
                <c:pt idx="234">
                  <c:v>19.3468634</c:v>
                </c:pt>
                <c:pt idx="235">
                  <c:v>19.386797006666711</c:v>
                </c:pt>
                <c:pt idx="236">
                  <c:v>19.426730613333284</c:v>
                </c:pt>
                <c:pt idx="237">
                  <c:v>19.466652256666716</c:v>
                </c:pt>
                <c:pt idx="238">
                  <c:v>19.506573899999999</c:v>
                </c:pt>
                <c:pt idx="239">
                  <c:v>19.546495543333283</c:v>
                </c:pt>
                <c:pt idx="240">
                  <c:v>19.586429149999997</c:v>
                </c:pt>
                <c:pt idx="241">
                  <c:v>19.626338829999998</c:v>
                </c:pt>
                <c:pt idx="242">
                  <c:v>19.666272436666713</c:v>
                </c:pt>
                <c:pt idx="243">
                  <c:v>19.706206043333285</c:v>
                </c:pt>
                <c:pt idx="244">
                  <c:v>19.746139649999996</c:v>
                </c:pt>
                <c:pt idx="245">
                  <c:v>19.786049330000001</c:v>
                </c:pt>
                <c:pt idx="246">
                  <c:v>19.825970973333284</c:v>
                </c:pt>
                <c:pt idx="247">
                  <c:v>19.865904579999999</c:v>
                </c:pt>
                <c:pt idx="248">
                  <c:v>19.905826223333289</c:v>
                </c:pt>
                <c:pt idx="249">
                  <c:v>19.945759829999997</c:v>
                </c:pt>
                <c:pt idx="250">
                  <c:v>19.985669510000001</c:v>
                </c:pt>
                <c:pt idx="251">
                  <c:v>20.025603116666712</c:v>
                </c:pt>
                <c:pt idx="252">
                  <c:v>20.065536723333285</c:v>
                </c:pt>
                <c:pt idx="253">
                  <c:v>20.105446403333282</c:v>
                </c:pt>
                <c:pt idx="254">
                  <c:v>20.145380009999997</c:v>
                </c:pt>
                <c:pt idx="255">
                  <c:v>20.185301653333283</c:v>
                </c:pt>
                <c:pt idx="256">
                  <c:v>20.225235259999998</c:v>
                </c:pt>
                <c:pt idx="257">
                  <c:v>20.265168866666713</c:v>
                </c:pt>
                <c:pt idx="258">
                  <c:v>20.305090509999999</c:v>
                </c:pt>
                <c:pt idx="259">
                  <c:v>20.34500019</c:v>
                </c:pt>
                <c:pt idx="260">
                  <c:v>20.384945759999997</c:v>
                </c:pt>
                <c:pt idx="261">
                  <c:v>20.424867403333284</c:v>
                </c:pt>
                <c:pt idx="262">
                  <c:v>20.464789046666716</c:v>
                </c:pt>
                <c:pt idx="263">
                  <c:v>20.50471069</c:v>
                </c:pt>
                <c:pt idx="264">
                  <c:v>20.544644296666714</c:v>
                </c:pt>
                <c:pt idx="265">
                  <c:v>20.584577903333283</c:v>
                </c:pt>
                <c:pt idx="266">
                  <c:v>20.624487583333288</c:v>
                </c:pt>
                <c:pt idx="267">
                  <c:v>20.664409226666713</c:v>
                </c:pt>
                <c:pt idx="268">
                  <c:v>20.70433087</c:v>
                </c:pt>
                <c:pt idx="269">
                  <c:v>20.744264476666711</c:v>
                </c:pt>
                <c:pt idx="270">
                  <c:v>20.784198083333283</c:v>
                </c:pt>
                <c:pt idx="271">
                  <c:v>20.824107763333281</c:v>
                </c:pt>
                <c:pt idx="272">
                  <c:v>20.864041369999999</c:v>
                </c:pt>
                <c:pt idx="273">
                  <c:v>20.903974976666714</c:v>
                </c:pt>
                <c:pt idx="274">
                  <c:v>20.943908583333283</c:v>
                </c:pt>
                <c:pt idx="275">
                  <c:v>20.983818263333283</c:v>
                </c:pt>
                <c:pt idx="276">
                  <c:v>21.023763833333287</c:v>
                </c:pt>
                <c:pt idx="277">
                  <c:v>21.063673513333285</c:v>
                </c:pt>
                <c:pt idx="278">
                  <c:v>21.10359515666671</c:v>
                </c:pt>
                <c:pt idx="279">
                  <c:v>21.143528763333286</c:v>
                </c:pt>
                <c:pt idx="280">
                  <c:v>21.183438443333284</c:v>
                </c:pt>
                <c:pt idx="281">
                  <c:v>21.223372049999998</c:v>
                </c:pt>
                <c:pt idx="282">
                  <c:v>21.263293693333281</c:v>
                </c:pt>
                <c:pt idx="283">
                  <c:v>21.3032273</c:v>
                </c:pt>
                <c:pt idx="284">
                  <c:v>21.343148943333286</c:v>
                </c:pt>
                <c:pt idx="285">
                  <c:v>21.383070586666712</c:v>
                </c:pt>
                <c:pt idx="286">
                  <c:v>21.423004193333284</c:v>
                </c:pt>
                <c:pt idx="287">
                  <c:v>21.462925836666713</c:v>
                </c:pt>
                <c:pt idx="288">
                  <c:v>21.502859443333282</c:v>
                </c:pt>
                <c:pt idx="289">
                  <c:v>21.542769123333279</c:v>
                </c:pt>
                <c:pt idx="290">
                  <c:v>21.582714693333283</c:v>
                </c:pt>
                <c:pt idx="291">
                  <c:v>21.622624373333284</c:v>
                </c:pt>
                <c:pt idx="292">
                  <c:v>21.662557979999995</c:v>
                </c:pt>
                <c:pt idx="293">
                  <c:v>21.702479623333286</c:v>
                </c:pt>
                <c:pt idx="294">
                  <c:v>21.742401266666711</c:v>
                </c:pt>
                <c:pt idx="295">
                  <c:v>21.782334873333284</c:v>
                </c:pt>
                <c:pt idx="296">
                  <c:v>21.822244553333281</c:v>
                </c:pt>
                <c:pt idx="297">
                  <c:v>21.862202086666709</c:v>
                </c:pt>
                <c:pt idx="298">
                  <c:v>21.902111766666714</c:v>
                </c:pt>
                <c:pt idx="299">
                  <c:v>21.942033409999997</c:v>
                </c:pt>
                <c:pt idx="300">
                  <c:v>21.981967016666715</c:v>
                </c:pt>
                <c:pt idx="301">
                  <c:v>22.021888660000002</c:v>
                </c:pt>
                <c:pt idx="302">
                  <c:v>22.061810303333285</c:v>
                </c:pt>
                <c:pt idx="303">
                  <c:v>22.101755873333286</c:v>
                </c:pt>
                <c:pt idx="304">
                  <c:v>22.141665553333283</c:v>
                </c:pt>
                <c:pt idx="305">
                  <c:v>22.181587196666712</c:v>
                </c:pt>
                <c:pt idx="306">
                  <c:v>22.221520803333281</c:v>
                </c:pt>
                <c:pt idx="307">
                  <c:v>22.261442446666713</c:v>
                </c:pt>
                <c:pt idx="308">
                  <c:v>22.301376053333282</c:v>
                </c:pt>
                <c:pt idx="309">
                  <c:v>22.341297696666711</c:v>
                </c:pt>
                <c:pt idx="310">
                  <c:v>22.381231303333287</c:v>
                </c:pt>
                <c:pt idx="311">
                  <c:v>22.421152946666712</c:v>
                </c:pt>
                <c:pt idx="312">
                  <c:v>22.461074589999999</c:v>
                </c:pt>
                <c:pt idx="313">
                  <c:v>22.500996233333282</c:v>
                </c:pt>
                <c:pt idx="314">
                  <c:v>22.54092984</c:v>
                </c:pt>
                <c:pt idx="315">
                  <c:v>22.580863446666712</c:v>
                </c:pt>
                <c:pt idx="316">
                  <c:v>22.620773126666712</c:v>
                </c:pt>
                <c:pt idx="317">
                  <c:v>22.66068280666671</c:v>
                </c:pt>
                <c:pt idx="318">
                  <c:v>22.700616413333286</c:v>
                </c:pt>
                <c:pt idx="319">
                  <c:v>22.740550020000001</c:v>
                </c:pt>
                <c:pt idx="320">
                  <c:v>22.780471663333284</c:v>
                </c:pt>
                <c:pt idx="321">
                  <c:v>22.820393306666716</c:v>
                </c:pt>
                <c:pt idx="322">
                  <c:v>22.861726623333283</c:v>
                </c:pt>
                <c:pt idx="323">
                  <c:v>22.901648266666712</c:v>
                </c:pt>
                <c:pt idx="324">
                  <c:v>22.941569910000002</c:v>
                </c:pt>
                <c:pt idx="325">
                  <c:v>22.98369280666671</c:v>
                </c:pt>
                <c:pt idx="326">
                  <c:v>23.023626413333286</c:v>
                </c:pt>
                <c:pt idx="327">
                  <c:v>23.063548056666715</c:v>
                </c:pt>
                <c:pt idx="328">
                  <c:v>23.103469699999998</c:v>
                </c:pt>
                <c:pt idx="329">
                  <c:v>23.143391343333281</c:v>
                </c:pt>
                <c:pt idx="330">
                  <c:v>23.183324949999999</c:v>
                </c:pt>
                <c:pt idx="331">
                  <c:v>23.22325855666671</c:v>
                </c:pt>
                <c:pt idx="332">
                  <c:v>23.263192163333287</c:v>
                </c:pt>
                <c:pt idx="333">
                  <c:v>23.303101843333284</c:v>
                </c:pt>
                <c:pt idx="334">
                  <c:v>23.343023486666716</c:v>
                </c:pt>
                <c:pt idx="335">
                  <c:v>23.382957093333282</c:v>
                </c:pt>
                <c:pt idx="336">
                  <c:v>23.422866773333283</c:v>
                </c:pt>
                <c:pt idx="337">
                  <c:v>23.462812343333283</c:v>
                </c:pt>
                <c:pt idx="338">
                  <c:v>23.502733986666712</c:v>
                </c:pt>
                <c:pt idx="339">
                  <c:v>23.542667593333288</c:v>
                </c:pt>
                <c:pt idx="340">
                  <c:v>23.582577273333285</c:v>
                </c:pt>
                <c:pt idx="341">
                  <c:v>23.62251088</c:v>
                </c:pt>
                <c:pt idx="342">
                  <c:v>23.662444486666711</c:v>
                </c:pt>
                <c:pt idx="343">
                  <c:v>23.702366130000001</c:v>
                </c:pt>
                <c:pt idx="344">
                  <c:v>23.742287773333285</c:v>
                </c:pt>
                <c:pt idx="345">
                  <c:v>23.782197453333282</c:v>
                </c:pt>
                <c:pt idx="346">
                  <c:v>23.822131059999997</c:v>
                </c:pt>
                <c:pt idx="347">
                  <c:v>23.862064666666715</c:v>
                </c:pt>
                <c:pt idx="348">
                  <c:v>23.901974346666712</c:v>
                </c:pt>
                <c:pt idx="349">
                  <c:v>23.941907953333285</c:v>
                </c:pt>
                <c:pt idx="350">
                  <c:v>23.98182959666671</c:v>
                </c:pt>
                <c:pt idx="351">
                  <c:v>24.021775166666711</c:v>
                </c:pt>
                <c:pt idx="352">
                  <c:v>24.061696809999997</c:v>
                </c:pt>
                <c:pt idx="353">
                  <c:v>24.101618453333284</c:v>
                </c:pt>
                <c:pt idx="354">
                  <c:v>24.141528133333281</c:v>
                </c:pt>
                <c:pt idx="355">
                  <c:v>24.181473703333282</c:v>
                </c:pt>
                <c:pt idx="356">
                  <c:v>24.221395346666711</c:v>
                </c:pt>
                <c:pt idx="357">
                  <c:v>24.261305026666708</c:v>
                </c:pt>
                <c:pt idx="358">
                  <c:v>24.301238633333284</c:v>
                </c:pt>
                <c:pt idx="359">
                  <c:v>24.341172239999999</c:v>
                </c:pt>
                <c:pt idx="360">
                  <c:v>24.381093883333282</c:v>
                </c:pt>
                <c:pt idx="361">
                  <c:v>24.421015526666714</c:v>
                </c:pt>
                <c:pt idx="362">
                  <c:v>24.460937169999998</c:v>
                </c:pt>
                <c:pt idx="363">
                  <c:v>24.500870776666712</c:v>
                </c:pt>
                <c:pt idx="364">
                  <c:v>24.540792419999999</c:v>
                </c:pt>
                <c:pt idx="365">
                  <c:v>24.580737989999996</c:v>
                </c:pt>
                <c:pt idx="366">
                  <c:v>24.620659633333283</c:v>
                </c:pt>
                <c:pt idx="367">
                  <c:v>24.660569313333284</c:v>
                </c:pt>
                <c:pt idx="368">
                  <c:v>24.700490956666716</c:v>
                </c:pt>
                <c:pt idx="369">
                  <c:v>24.740436526666709</c:v>
                </c:pt>
                <c:pt idx="370">
                  <c:v>24.780346206666714</c:v>
                </c:pt>
                <c:pt idx="371">
                  <c:v>24.820279813333283</c:v>
                </c:pt>
                <c:pt idx="372">
                  <c:v>24.860201456666712</c:v>
                </c:pt>
                <c:pt idx="373">
                  <c:v>24.900123099999995</c:v>
                </c:pt>
                <c:pt idx="374">
                  <c:v>24.940056706666713</c:v>
                </c:pt>
                <c:pt idx="375">
                  <c:v>24.97997835</c:v>
                </c:pt>
                <c:pt idx="376">
                  <c:v>25.019899993333283</c:v>
                </c:pt>
                <c:pt idx="377">
                  <c:v>25.059833599999997</c:v>
                </c:pt>
                <c:pt idx="378">
                  <c:v>25.099767206666716</c:v>
                </c:pt>
                <c:pt idx="379">
                  <c:v>25.139676886666713</c:v>
                </c:pt>
                <c:pt idx="380">
                  <c:v>25.179610493333282</c:v>
                </c:pt>
                <c:pt idx="381">
                  <c:v>25.219532136666714</c:v>
                </c:pt>
                <c:pt idx="382">
                  <c:v>25.259465743333283</c:v>
                </c:pt>
                <c:pt idx="383">
                  <c:v>25.299375423333284</c:v>
                </c:pt>
                <c:pt idx="384">
                  <c:v>25.339309029999999</c:v>
                </c:pt>
                <c:pt idx="385">
                  <c:v>25.37924263666671</c:v>
                </c:pt>
                <c:pt idx="386">
                  <c:v>25.419164279999997</c:v>
                </c:pt>
                <c:pt idx="387">
                  <c:v>25.459097886666711</c:v>
                </c:pt>
                <c:pt idx="388">
                  <c:v>25.499019529999998</c:v>
                </c:pt>
                <c:pt idx="389">
                  <c:v>25.538929210000003</c:v>
                </c:pt>
                <c:pt idx="390">
                  <c:v>25.57886281666671</c:v>
                </c:pt>
                <c:pt idx="391">
                  <c:v>25.618796423333286</c:v>
                </c:pt>
                <c:pt idx="392">
                  <c:v>25.658718066666712</c:v>
                </c:pt>
                <c:pt idx="393">
                  <c:v>25.698627746666713</c:v>
                </c:pt>
                <c:pt idx="394">
                  <c:v>25.738561353333282</c:v>
                </c:pt>
                <c:pt idx="395">
                  <c:v>25.77849496</c:v>
                </c:pt>
                <c:pt idx="396">
                  <c:v>25.818428566666714</c:v>
                </c:pt>
                <c:pt idx="397">
                  <c:v>25.858338246666712</c:v>
                </c:pt>
                <c:pt idx="398">
                  <c:v>25.898271853333288</c:v>
                </c:pt>
                <c:pt idx="399">
                  <c:v>25.938193496666713</c:v>
                </c:pt>
                <c:pt idx="400">
                  <c:v>25.97811514</c:v>
                </c:pt>
                <c:pt idx="401">
                  <c:v>26.018048746666711</c:v>
                </c:pt>
                <c:pt idx="402">
                  <c:v>26.057982353333283</c:v>
                </c:pt>
                <c:pt idx="403">
                  <c:v>26.097903996666712</c:v>
                </c:pt>
                <c:pt idx="404">
                  <c:v>26.137825639999996</c:v>
                </c:pt>
                <c:pt idx="405">
                  <c:v>26.177735319999996</c:v>
                </c:pt>
                <c:pt idx="406">
                  <c:v>26.217680889999997</c:v>
                </c:pt>
                <c:pt idx="407">
                  <c:v>26.257590570000001</c:v>
                </c:pt>
                <c:pt idx="408">
                  <c:v>26.297524176666709</c:v>
                </c:pt>
                <c:pt idx="409">
                  <c:v>26.337445819999999</c:v>
                </c:pt>
                <c:pt idx="410">
                  <c:v>26.377379426666714</c:v>
                </c:pt>
                <c:pt idx="411">
                  <c:v>26.417313033333283</c:v>
                </c:pt>
                <c:pt idx="412">
                  <c:v>26.457234676666715</c:v>
                </c:pt>
                <c:pt idx="413">
                  <c:v>26.497144356666713</c:v>
                </c:pt>
                <c:pt idx="414">
                  <c:v>26.537077963333285</c:v>
                </c:pt>
                <c:pt idx="415">
                  <c:v>26.577011569999996</c:v>
                </c:pt>
                <c:pt idx="416">
                  <c:v>26.616933213333287</c:v>
                </c:pt>
                <c:pt idx="417">
                  <c:v>26.656842893333284</c:v>
                </c:pt>
                <c:pt idx="418">
                  <c:v>26.696776499999999</c:v>
                </c:pt>
                <c:pt idx="419">
                  <c:v>26.736710106666717</c:v>
                </c:pt>
                <c:pt idx="420">
                  <c:v>26.776643713333282</c:v>
                </c:pt>
                <c:pt idx="421">
                  <c:v>26.816565356666711</c:v>
                </c:pt>
                <c:pt idx="422">
                  <c:v>26.856475036666712</c:v>
                </c:pt>
                <c:pt idx="423">
                  <c:v>26.896420606666712</c:v>
                </c:pt>
                <c:pt idx="424">
                  <c:v>26.936342249999996</c:v>
                </c:pt>
                <c:pt idx="425">
                  <c:v>26.976263893333282</c:v>
                </c:pt>
                <c:pt idx="426">
                  <c:v>27.01617357333328</c:v>
                </c:pt>
                <c:pt idx="427">
                  <c:v>27.056119143333284</c:v>
                </c:pt>
                <c:pt idx="428">
                  <c:v>27.096052749999998</c:v>
                </c:pt>
                <c:pt idx="429">
                  <c:v>27.135962429999996</c:v>
                </c:pt>
                <c:pt idx="430">
                  <c:v>27.175896036666714</c:v>
                </c:pt>
                <c:pt idx="431">
                  <c:v>27.215817679999997</c:v>
                </c:pt>
                <c:pt idx="432">
                  <c:v>27.255751286666712</c:v>
                </c:pt>
                <c:pt idx="433">
                  <c:v>27.295660966666713</c:v>
                </c:pt>
                <c:pt idx="434">
                  <c:v>27.335594573333285</c:v>
                </c:pt>
                <c:pt idx="435">
                  <c:v>27.375516216666714</c:v>
                </c:pt>
                <c:pt idx="436">
                  <c:v>27.415449823333283</c:v>
                </c:pt>
                <c:pt idx="437">
                  <c:v>27.455359503333284</c:v>
                </c:pt>
                <c:pt idx="438">
                  <c:v>27.495293109999999</c:v>
                </c:pt>
                <c:pt idx="439">
                  <c:v>27.535214753333285</c:v>
                </c:pt>
                <c:pt idx="440">
                  <c:v>27.575148359999996</c:v>
                </c:pt>
                <c:pt idx="441">
                  <c:v>27.615070003333283</c:v>
                </c:pt>
                <c:pt idx="442">
                  <c:v>27.654991646666716</c:v>
                </c:pt>
                <c:pt idx="443">
                  <c:v>27.694913289999995</c:v>
                </c:pt>
                <c:pt idx="444">
                  <c:v>27.734858859999999</c:v>
                </c:pt>
                <c:pt idx="445">
                  <c:v>27.774768539999997</c:v>
                </c:pt>
                <c:pt idx="446">
                  <c:v>27.81469018333328</c:v>
                </c:pt>
                <c:pt idx="447">
                  <c:v>27.854623789999998</c:v>
                </c:pt>
                <c:pt idx="448">
                  <c:v>27.894545433333285</c:v>
                </c:pt>
                <c:pt idx="449">
                  <c:v>27.93446707666671</c:v>
                </c:pt>
                <c:pt idx="450">
                  <c:v>27.974400683333286</c:v>
                </c:pt>
                <c:pt idx="451">
                  <c:v>28.014322326666715</c:v>
                </c:pt>
                <c:pt idx="452">
                  <c:v>28.054243969999998</c:v>
                </c:pt>
                <c:pt idx="453">
                  <c:v>28.094177576666713</c:v>
                </c:pt>
                <c:pt idx="454">
                  <c:v>28.13409922</c:v>
                </c:pt>
                <c:pt idx="455">
                  <c:v>28.174020863333286</c:v>
                </c:pt>
                <c:pt idx="456">
                  <c:v>28.21396643333328</c:v>
                </c:pt>
                <c:pt idx="457">
                  <c:v>28.253876113333284</c:v>
                </c:pt>
                <c:pt idx="458">
                  <c:v>28.293797756666716</c:v>
                </c:pt>
                <c:pt idx="459">
                  <c:v>28.3337194</c:v>
                </c:pt>
                <c:pt idx="460">
                  <c:v>28.373664969999997</c:v>
                </c:pt>
                <c:pt idx="461">
                  <c:v>28.413574649999997</c:v>
                </c:pt>
                <c:pt idx="462">
                  <c:v>28.453496293333281</c:v>
                </c:pt>
                <c:pt idx="463">
                  <c:v>28.493441863333281</c:v>
                </c:pt>
                <c:pt idx="464">
                  <c:v>28.533363506666714</c:v>
                </c:pt>
                <c:pt idx="465">
                  <c:v>28.573297113333286</c:v>
                </c:pt>
                <c:pt idx="466">
                  <c:v>28.613218756666711</c:v>
                </c:pt>
                <c:pt idx="467">
                  <c:v>28.653140399999998</c:v>
                </c:pt>
                <c:pt idx="468">
                  <c:v>28.693074006666713</c:v>
                </c:pt>
                <c:pt idx="469">
                  <c:v>28.732983686666714</c:v>
                </c:pt>
                <c:pt idx="470">
                  <c:v>28.772905329999997</c:v>
                </c:pt>
                <c:pt idx="471">
                  <c:v>28.812838936666715</c:v>
                </c:pt>
                <c:pt idx="472">
                  <c:v>28.85277254333328</c:v>
                </c:pt>
                <c:pt idx="473">
                  <c:v>28.892682223333285</c:v>
                </c:pt>
                <c:pt idx="474">
                  <c:v>28.932615829999996</c:v>
                </c:pt>
                <c:pt idx="475">
                  <c:v>28.972549436666711</c:v>
                </c:pt>
                <c:pt idx="476">
                  <c:v>29.012471079999997</c:v>
                </c:pt>
                <c:pt idx="477">
                  <c:v>29.052380759999998</c:v>
                </c:pt>
                <c:pt idx="478">
                  <c:v>29.092326329999999</c:v>
                </c:pt>
                <c:pt idx="479">
                  <c:v>29.132236009999996</c:v>
                </c:pt>
                <c:pt idx="480">
                  <c:v>29.172157653333279</c:v>
                </c:pt>
                <c:pt idx="481">
                  <c:v>29.212103223333287</c:v>
                </c:pt>
                <c:pt idx="482">
                  <c:v>29.252012903333284</c:v>
                </c:pt>
                <c:pt idx="483">
                  <c:v>29.291946509999999</c:v>
                </c:pt>
                <c:pt idx="484">
                  <c:v>29.331868153333282</c:v>
                </c:pt>
                <c:pt idx="485">
                  <c:v>29.37180176</c:v>
                </c:pt>
                <c:pt idx="486">
                  <c:v>29.411735366666715</c:v>
                </c:pt>
                <c:pt idx="487">
                  <c:v>29.451645046666712</c:v>
                </c:pt>
                <c:pt idx="488">
                  <c:v>29.491578653333288</c:v>
                </c:pt>
                <c:pt idx="489">
                  <c:v>29.531488333333286</c:v>
                </c:pt>
                <c:pt idx="490">
                  <c:v>29.571421939999997</c:v>
                </c:pt>
                <c:pt idx="491">
                  <c:v>29.611355546666712</c:v>
                </c:pt>
                <c:pt idx="492">
                  <c:v>29.651277190000002</c:v>
                </c:pt>
                <c:pt idx="493">
                  <c:v>29.691210796666709</c:v>
                </c:pt>
                <c:pt idx="494">
                  <c:v>29.731120476666714</c:v>
                </c:pt>
                <c:pt idx="495">
                  <c:v>29.771066046666714</c:v>
                </c:pt>
                <c:pt idx="496">
                  <c:v>29.810975726666712</c:v>
                </c:pt>
                <c:pt idx="497">
                  <c:v>29.850909333333281</c:v>
                </c:pt>
                <c:pt idx="498">
                  <c:v>29.89083097666671</c:v>
                </c:pt>
                <c:pt idx="499">
                  <c:v>29.93075262</c:v>
                </c:pt>
                <c:pt idx="500">
                  <c:v>29.970674263333283</c:v>
                </c:pt>
                <c:pt idx="501">
                  <c:v>30.010607869999998</c:v>
                </c:pt>
                <c:pt idx="502">
                  <c:v>30.050529513333284</c:v>
                </c:pt>
                <c:pt idx="503">
                  <c:v>30.090463119999999</c:v>
                </c:pt>
                <c:pt idx="504">
                  <c:v>30.130396726666714</c:v>
                </c:pt>
                <c:pt idx="505">
                  <c:v>30.170318369999997</c:v>
                </c:pt>
                <c:pt idx="506">
                  <c:v>30.210240013333287</c:v>
                </c:pt>
                <c:pt idx="507">
                  <c:v>30.250161656666712</c:v>
                </c:pt>
                <c:pt idx="508">
                  <c:v>30.290095263333281</c:v>
                </c:pt>
                <c:pt idx="509">
                  <c:v>30.330004943333282</c:v>
                </c:pt>
                <c:pt idx="510">
                  <c:v>30.369926586666715</c:v>
                </c:pt>
                <c:pt idx="511">
                  <c:v>30.409860193333284</c:v>
                </c:pt>
                <c:pt idx="512">
                  <c:v>30.449793799999995</c:v>
                </c:pt>
                <c:pt idx="513">
                  <c:v>30.489715443333282</c:v>
                </c:pt>
                <c:pt idx="514">
                  <c:v>30.52963708666671</c:v>
                </c:pt>
                <c:pt idx="515">
                  <c:v>30.569570693333279</c:v>
                </c:pt>
                <c:pt idx="516">
                  <c:v>30.609492336666712</c:v>
                </c:pt>
                <c:pt idx="517">
                  <c:v>30.649425943333284</c:v>
                </c:pt>
                <c:pt idx="518">
                  <c:v>30.689335623333282</c:v>
                </c:pt>
                <c:pt idx="519">
                  <c:v>30.729281193333286</c:v>
                </c:pt>
                <c:pt idx="520">
                  <c:v>30.769190873333283</c:v>
                </c:pt>
                <c:pt idx="521">
                  <c:v>30.809112516666712</c:v>
                </c:pt>
                <c:pt idx="522">
                  <c:v>30.849046123333281</c:v>
                </c:pt>
                <c:pt idx="523">
                  <c:v>30.888967766666713</c:v>
                </c:pt>
                <c:pt idx="524">
                  <c:v>30.928901373333286</c:v>
                </c:pt>
                <c:pt idx="525">
                  <c:v>30.968811053333283</c:v>
                </c:pt>
                <c:pt idx="526">
                  <c:v>31.008756623333284</c:v>
                </c:pt>
                <c:pt idx="527">
                  <c:v>31.048678266666716</c:v>
                </c:pt>
                <c:pt idx="528">
                  <c:v>31.088599909999999</c:v>
                </c:pt>
                <c:pt idx="529">
                  <c:v>31.128521553333282</c:v>
                </c:pt>
                <c:pt idx="530">
                  <c:v>31.168443196666715</c:v>
                </c:pt>
                <c:pt idx="531">
                  <c:v>31.208364840000002</c:v>
                </c:pt>
                <c:pt idx="532">
                  <c:v>31.248298446666709</c:v>
                </c:pt>
                <c:pt idx="533">
                  <c:v>31.288232053333285</c:v>
                </c:pt>
                <c:pt idx="534">
                  <c:v>31.328141733333283</c:v>
                </c:pt>
                <c:pt idx="535">
                  <c:v>31.368099266666711</c:v>
                </c:pt>
                <c:pt idx="536">
                  <c:v>31.408008946666712</c:v>
                </c:pt>
                <c:pt idx="537">
                  <c:v>31.447930589999999</c:v>
                </c:pt>
                <c:pt idx="538">
                  <c:v>31.487864196666713</c:v>
                </c:pt>
                <c:pt idx="539">
                  <c:v>31.527785839999996</c:v>
                </c:pt>
                <c:pt idx="540">
                  <c:v>31.567719446666715</c:v>
                </c:pt>
                <c:pt idx="541">
                  <c:v>31.607641089999998</c:v>
                </c:pt>
                <c:pt idx="542">
                  <c:v>31.647562733333285</c:v>
                </c:pt>
                <c:pt idx="543">
                  <c:v>31.687472413333282</c:v>
                </c:pt>
                <c:pt idx="544">
                  <c:v>31.727417983333282</c:v>
                </c:pt>
                <c:pt idx="545">
                  <c:v>31.767339626666715</c:v>
                </c:pt>
                <c:pt idx="546">
                  <c:v>31.80727323333328</c:v>
                </c:pt>
                <c:pt idx="547">
                  <c:v>31.847194876666713</c:v>
                </c:pt>
                <c:pt idx="548">
                  <c:v>31.887116519999996</c:v>
                </c:pt>
                <c:pt idx="549">
                  <c:v>31.927038163333282</c:v>
                </c:pt>
                <c:pt idx="550">
                  <c:v>31.966959806666708</c:v>
                </c:pt>
                <c:pt idx="551">
                  <c:v>32.00689341333328</c:v>
                </c:pt>
                <c:pt idx="552">
                  <c:v>32.046827019999995</c:v>
                </c:pt>
                <c:pt idx="553">
                  <c:v>32.086748663333282</c:v>
                </c:pt>
                <c:pt idx="554">
                  <c:v>32.127866640000001</c:v>
                </c:pt>
                <c:pt idx="555">
                  <c:v>32.149627943333279</c:v>
                </c:pt>
              </c:numCache>
            </c:numRef>
          </c:xVal>
          <c:yVal>
            <c:numRef>
              <c:f>'Flow Rate Effect (Degredation)'!$W$254:$W$809</c:f>
              <c:numCache>
                <c:formatCode>0.00</c:formatCode>
                <c:ptCount val="556"/>
                <c:pt idx="0">
                  <c:v>0.60126714022835004</c:v>
                </c:pt>
                <c:pt idx="1">
                  <c:v>0.59241034634554801</c:v>
                </c:pt>
                <c:pt idx="2">
                  <c:v>0.707586006626574</c:v>
                </c:pt>
                <c:pt idx="3">
                  <c:v>0.441908797241512</c:v>
                </c:pt>
                <c:pt idx="4">
                  <c:v>0.61898250548520695</c:v>
                </c:pt>
                <c:pt idx="5">
                  <c:v>0.71644902547621403</c:v>
                </c:pt>
                <c:pt idx="6">
                  <c:v>0.441908797241512</c:v>
                </c:pt>
                <c:pt idx="7">
                  <c:v>0.75190466103516296</c:v>
                </c:pt>
                <c:pt idx="8">
                  <c:v>0.58355355246274598</c:v>
                </c:pt>
                <c:pt idx="9">
                  <c:v>0.78736741870243399</c:v>
                </c:pt>
                <c:pt idx="10">
                  <c:v>0.75190466103516296</c:v>
                </c:pt>
                <c:pt idx="11">
                  <c:v>0.52157020986314095</c:v>
                </c:pt>
                <c:pt idx="12">
                  <c:v>0.45960817790883601</c:v>
                </c:pt>
                <c:pt idx="13">
                  <c:v>0.67213926977044802</c:v>
                </c:pt>
                <c:pt idx="14">
                  <c:v>0.86718445563221902</c:v>
                </c:pt>
                <c:pt idx="15">
                  <c:v>0.68100050916545596</c:v>
                </c:pt>
                <c:pt idx="16">
                  <c:v>1.0091709696240601</c:v>
                </c:pt>
                <c:pt idx="17">
                  <c:v>0.66327891983490395</c:v>
                </c:pt>
                <c:pt idx="18">
                  <c:v>0.95591264381864804</c:v>
                </c:pt>
                <c:pt idx="19">
                  <c:v>0.86718445563221902</c:v>
                </c:pt>
                <c:pt idx="20">
                  <c:v>0.99141640911040596</c:v>
                </c:pt>
                <c:pt idx="21">
                  <c:v>1.18681484888989</c:v>
                </c:pt>
                <c:pt idx="22">
                  <c:v>1.46251683160542</c:v>
                </c:pt>
                <c:pt idx="23">
                  <c:v>1.3468473170034501</c:v>
                </c:pt>
                <c:pt idx="24">
                  <c:v>1.5426397649087999</c:v>
                </c:pt>
                <c:pt idx="25">
                  <c:v>1.66734811120432</c:v>
                </c:pt>
                <c:pt idx="26">
                  <c:v>1.44471662259992</c:v>
                </c:pt>
                <c:pt idx="27">
                  <c:v>1.01804914274287</c:v>
                </c:pt>
                <c:pt idx="28">
                  <c:v>1.63170816512225</c:v>
                </c:pt>
                <c:pt idx="29">
                  <c:v>1.3468473170034501</c:v>
                </c:pt>
                <c:pt idx="30">
                  <c:v>1.3379530416007801</c:v>
                </c:pt>
                <c:pt idx="31">
                  <c:v>1.2312539865676899</c:v>
                </c:pt>
                <c:pt idx="32">
                  <c:v>1.1068532053623601</c:v>
                </c:pt>
                <c:pt idx="33">
                  <c:v>1.5960754124897201</c:v>
                </c:pt>
                <c:pt idx="34">
                  <c:v>2.1849383972715102</c:v>
                </c:pt>
                <c:pt idx="35">
                  <c:v>1.0802070725111801</c:v>
                </c:pt>
                <c:pt idx="36">
                  <c:v>0.90267037983583998</c:v>
                </c:pt>
                <c:pt idx="37">
                  <c:v>0.76076946005431101</c:v>
                </c:pt>
                <c:pt idx="38">
                  <c:v>1.0269273158616701</c:v>
                </c:pt>
                <c:pt idx="39">
                  <c:v>0.86718445563221902</c:v>
                </c:pt>
                <c:pt idx="40">
                  <c:v>1.0269273158616701</c:v>
                </c:pt>
                <c:pt idx="41">
                  <c:v>0.97366363396165301</c:v>
                </c:pt>
                <c:pt idx="42">
                  <c:v>1.1512717699861501</c:v>
                </c:pt>
                <c:pt idx="43">
                  <c:v>1.1068532053623601</c:v>
                </c:pt>
                <c:pt idx="44">
                  <c:v>1.6762594469505601</c:v>
                </c:pt>
                <c:pt idx="45">
                  <c:v>1.4536162784182201</c:v>
                </c:pt>
                <c:pt idx="46">
                  <c:v>1.3023795242235701</c:v>
                </c:pt>
                <c:pt idx="47">
                  <c:v>1.6762594469505601</c:v>
                </c:pt>
                <c:pt idx="48">
                  <c:v>1.58716857264974</c:v>
                </c:pt>
                <c:pt idx="49">
                  <c:v>1.5693557916067</c:v>
                </c:pt>
                <c:pt idx="50">
                  <c:v>1.5782617328097699</c:v>
                </c:pt>
                <c:pt idx="51">
                  <c:v>1.6138908898062301</c:v>
                </c:pt>
                <c:pt idx="52">
                  <c:v>1.66734811120432</c:v>
                </c:pt>
                <c:pt idx="53">
                  <c:v>1.73864959533931</c:v>
                </c:pt>
                <c:pt idx="54">
                  <c:v>1.64952723880054</c:v>
                </c:pt>
                <c:pt idx="55">
                  <c:v>1.7564794668202699</c:v>
                </c:pt>
                <c:pt idx="56">
                  <c:v>1.3290587661980999</c:v>
                </c:pt>
                <c:pt idx="57">
                  <c:v>1.5426397649087999</c:v>
                </c:pt>
                <c:pt idx="58">
                  <c:v>1.63170816512225</c:v>
                </c:pt>
                <c:pt idx="59">
                  <c:v>1.25792248143653</c:v>
                </c:pt>
                <c:pt idx="60">
                  <c:v>1.22236508507897</c:v>
                </c:pt>
                <c:pt idx="61">
                  <c:v>1.37353372852862</c:v>
                </c:pt>
                <c:pt idx="62">
                  <c:v>1.4536162784182201</c:v>
                </c:pt>
                <c:pt idx="63">
                  <c:v>1.5070249832026399</c:v>
                </c:pt>
                <c:pt idx="64">
                  <c:v>1.5248314759625099</c:v>
                </c:pt>
                <c:pt idx="65">
                  <c:v>1.48922028626678</c:v>
                </c:pt>
                <c:pt idx="66">
                  <c:v>1.5693557916067</c:v>
                </c:pt>
                <c:pt idx="67">
                  <c:v>1.5426397649087999</c:v>
                </c:pt>
                <c:pt idx="68">
                  <c:v>1.48922028626678</c:v>
                </c:pt>
                <c:pt idx="69">
                  <c:v>1.47141738479263</c:v>
                </c:pt>
                <c:pt idx="70">
                  <c:v>1.36463766037707</c:v>
                </c:pt>
                <c:pt idx="71">
                  <c:v>1.66734811120432</c:v>
                </c:pt>
                <c:pt idx="72">
                  <c:v>1.7119083890210001</c:v>
                </c:pt>
                <c:pt idx="73">
                  <c:v>1.93487729153842</c:v>
                </c:pt>
                <c:pt idx="74">
                  <c:v>1.96165274621274</c:v>
                </c:pt>
                <c:pt idx="75">
                  <c:v>1.9527269930164699</c:v>
                </c:pt>
                <c:pt idx="76">
                  <c:v>2.4085054520558602</c:v>
                </c:pt>
                <c:pt idx="77">
                  <c:v>2.1849374924371698</c:v>
                </c:pt>
                <c:pt idx="78">
                  <c:v>2.2922146715443499</c:v>
                </c:pt>
                <c:pt idx="79">
                  <c:v>2.3101005407980399</c:v>
                </c:pt>
                <c:pt idx="80">
                  <c:v>2.3548233699155499</c:v>
                </c:pt>
                <c:pt idx="81">
                  <c:v>2.4443025774934601</c:v>
                </c:pt>
                <c:pt idx="82">
                  <c:v>2.2922146715443499</c:v>
                </c:pt>
                <c:pt idx="83">
                  <c:v>2.20281249597774</c:v>
                </c:pt>
                <c:pt idx="84">
                  <c:v>2.2475081509048001</c:v>
                </c:pt>
                <c:pt idx="85">
                  <c:v>2.32798822228844</c:v>
                </c:pt>
                <c:pt idx="86">
                  <c:v>2.2206893095537201</c:v>
                </c:pt>
                <c:pt idx="87">
                  <c:v>2.1491929139958699</c:v>
                </c:pt>
                <c:pt idx="88">
                  <c:v>2.0777254614184599</c:v>
                </c:pt>
                <c:pt idx="89">
                  <c:v>2.2743306141600201</c:v>
                </c:pt>
                <c:pt idx="90">
                  <c:v>1.89918330186606</c:v>
                </c:pt>
                <c:pt idx="91">
                  <c:v>1.9705784994090001</c:v>
                </c:pt>
                <c:pt idx="92">
                  <c:v>1.66734811120432</c:v>
                </c:pt>
                <c:pt idx="93">
                  <c:v>1.9527269930164699</c:v>
                </c:pt>
                <c:pt idx="94">
                  <c:v>1.60498315114797</c:v>
                </c:pt>
                <c:pt idx="95">
                  <c:v>1.91702939460984</c:v>
                </c:pt>
                <c:pt idx="96">
                  <c:v>1.8456558450958001</c:v>
                </c:pt>
                <c:pt idx="97">
                  <c:v>1.82781696544457</c:v>
                </c:pt>
                <c:pt idx="98">
                  <c:v>1.98843181108103</c:v>
                </c:pt>
                <c:pt idx="99">
                  <c:v>1.93487729153842</c:v>
                </c:pt>
                <c:pt idx="100">
                  <c:v>1.7743111392073601</c:v>
                </c:pt>
                <c:pt idx="101">
                  <c:v>1.86349652747357</c:v>
                </c:pt>
                <c:pt idx="102">
                  <c:v>1.93487729153842</c:v>
                </c:pt>
                <c:pt idx="103">
                  <c:v>1.91702939460984</c:v>
                </c:pt>
                <c:pt idx="104">
                  <c:v>2.19387499420746</c:v>
                </c:pt>
                <c:pt idx="105">
                  <c:v>2.00628692839777</c:v>
                </c:pt>
                <c:pt idx="106">
                  <c:v>2.1670642985652799</c:v>
                </c:pt>
                <c:pt idx="107">
                  <c:v>2.1491929139958699</c:v>
                </c:pt>
                <c:pt idx="108">
                  <c:v>2.13132333836257</c:v>
                </c:pt>
                <c:pt idx="109">
                  <c:v>2.5338271599252402</c:v>
                </c:pt>
                <c:pt idx="110">
                  <c:v>2.5338271599252402</c:v>
                </c:pt>
                <c:pt idx="111">
                  <c:v>2.5427818884299298</c:v>
                </c:pt>
                <c:pt idx="112">
                  <c:v>2.7219764554981398</c:v>
                </c:pt>
                <c:pt idx="113">
                  <c:v>2.7219764554981398</c:v>
                </c:pt>
                <c:pt idx="114">
                  <c:v>2.7847377771391799</c:v>
                </c:pt>
                <c:pt idx="115">
                  <c:v>2.9372503027010199</c:v>
                </c:pt>
                <c:pt idx="116">
                  <c:v>2.8744352045205201</c:v>
                </c:pt>
                <c:pt idx="117">
                  <c:v>2.7040488116829602</c:v>
                </c:pt>
                <c:pt idx="118">
                  <c:v>2.6502768008144</c:v>
                </c:pt>
                <c:pt idx="119">
                  <c:v>2.77577031269713</c:v>
                </c:pt>
                <c:pt idx="120">
                  <c:v>2.65923789276256</c:v>
                </c:pt>
                <c:pt idx="121">
                  <c:v>2.47115495882653</c:v>
                </c:pt>
                <c:pt idx="122">
                  <c:v>2.5517375254446</c:v>
                </c:pt>
                <c:pt idx="123">
                  <c:v>2.4890589669873102</c:v>
                </c:pt>
                <c:pt idx="124">
                  <c:v>2.5069647910625301</c:v>
                </c:pt>
                <c:pt idx="125">
                  <c:v>2.6144378903546599</c:v>
                </c:pt>
                <c:pt idx="126">
                  <c:v>2.6323564361521998</c:v>
                </c:pt>
                <c:pt idx="127">
                  <c:v>2.5786062538772399</c:v>
                </c:pt>
                <c:pt idx="128">
                  <c:v>2.45325276621185</c:v>
                </c:pt>
                <c:pt idx="129">
                  <c:v>2.77577031269713</c:v>
                </c:pt>
                <c:pt idx="130">
                  <c:v>2.6861229882103799</c:v>
                </c:pt>
                <c:pt idx="131">
                  <c:v>2.8295805662969702</c:v>
                </c:pt>
                <c:pt idx="132">
                  <c:v>2.9911098055294101</c:v>
                </c:pt>
                <c:pt idx="133">
                  <c:v>3.1168459156649102</c:v>
                </c:pt>
                <c:pt idx="134">
                  <c:v>3.0090666251877298</c:v>
                </c:pt>
                <c:pt idx="135">
                  <c:v>2.9552016446574001</c:v>
                </c:pt>
                <c:pt idx="136">
                  <c:v>2.7219764554981398</c:v>
                </c:pt>
                <c:pt idx="137">
                  <c:v>2.6233971632534301</c:v>
                </c:pt>
                <c:pt idx="138">
                  <c:v>2.9731548121431102</c:v>
                </c:pt>
                <c:pt idx="139">
                  <c:v>2.8295805662969702</c:v>
                </c:pt>
                <c:pt idx="140">
                  <c:v>2.4890589669873102</c:v>
                </c:pt>
                <c:pt idx="141">
                  <c:v>2.7578372056353802</c:v>
                </c:pt>
                <c:pt idx="142">
                  <c:v>2.5786062538772399</c:v>
                </c:pt>
                <c:pt idx="143">
                  <c:v>2.5248724314205599</c:v>
                </c:pt>
                <c:pt idx="144">
                  <c:v>2.8295805662969702</c:v>
                </c:pt>
                <c:pt idx="145">
                  <c:v>2.7578372056353802</c:v>
                </c:pt>
                <c:pt idx="146">
                  <c:v>2.79370524158124</c:v>
                </c:pt>
                <c:pt idx="147">
                  <c:v>2.9552016446574001</c:v>
                </c:pt>
                <c:pt idx="148">
                  <c:v>2.9821323088362601</c:v>
                </c:pt>
                <c:pt idx="149">
                  <c:v>3.06294804551086</c:v>
                </c:pt>
                <c:pt idx="150">
                  <c:v>3.1078620231164198</c:v>
                </c:pt>
                <c:pt idx="151">
                  <c:v>3.4045794577213599</c:v>
                </c:pt>
                <c:pt idx="152">
                  <c:v>3.5666358973598098</c:v>
                </c:pt>
                <c:pt idx="153">
                  <c:v>3.8190197463742099</c:v>
                </c:pt>
                <c:pt idx="154">
                  <c:v>3.60266865027979</c:v>
                </c:pt>
                <c:pt idx="155">
                  <c:v>3.4585817438376498</c:v>
                </c:pt>
                <c:pt idx="156">
                  <c:v>3.6567315728637402</c:v>
                </c:pt>
                <c:pt idx="157">
                  <c:v>3.5576290878872601</c:v>
                </c:pt>
                <c:pt idx="158">
                  <c:v>3.4945924471380501</c:v>
                </c:pt>
                <c:pt idx="159">
                  <c:v>3.5126005536787899</c:v>
                </c:pt>
                <c:pt idx="160">
                  <c:v>3.23368134318752</c:v>
                </c:pt>
                <c:pt idx="161">
                  <c:v>3.2157016636958402</c:v>
                </c:pt>
                <c:pt idx="162">
                  <c:v>3.1977238151287901</c:v>
                </c:pt>
                <c:pt idx="163">
                  <c:v>3.05396689515876</c:v>
                </c:pt>
                <c:pt idx="164">
                  <c:v>3.1078620231164198</c:v>
                </c:pt>
                <c:pt idx="165">
                  <c:v>3.1348155296371698</c:v>
                </c:pt>
                <c:pt idx="166">
                  <c:v>3.0270252714895798</c:v>
                </c:pt>
                <c:pt idx="167">
                  <c:v>3.0360055081481199</c:v>
                </c:pt>
                <c:pt idx="168">
                  <c:v>2.9013530938912102</c:v>
                </c:pt>
                <c:pt idx="169">
                  <c:v>2.9911098055294101</c:v>
                </c:pt>
                <c:pt idx="170">
                  <c:v>3.1527869728571001</c:v>
                </c:pt>
                <c:pt idx="171">
                  <c:v>3.0090666251877298</c:v>
                </c:pt>
                <c:pt idx="172">
                  <c:v>3.3146123394728599</c:v>
                </c:pt>
                <c:pt idx="173">
                  <c:v>3.8190197463742099</c:v>
                </c:pt>
                <c:pt idx="174">
                  <c:v>3.4585817438376498</c:v>
                </c:pt>
                <c:pt idx="175">
                  <c:v>3.7829428131091198</c:v>
                </c:pt>
                <c:pt idx="176">
                  <c:v>3.9634012488549701</c:v>
                </c:pt>
                <c:pt idx="177">
                  <c:v>3.9634012488549701</c:v>
                </c:pt>
                <c:pt idx="178">
                  <c:v>3.9634012488549701</c:v>
                </c:pt>
                <c:pt idx="179">
                  <c:v>4.0627323025012698</c:v>
                </c:pt>
                <c:pt idx="180">
                  <c:v>4.2615617696724497</c:v>
                </c:pt>
                <c:pt idx="181">
                  <c:v>4.0898319981562601</c:v>
                </c:pt>
                <c:pt idx="182">
                  <c:v>4.0717649181304401</c:v>
                </c:pt>
                <c:pt idx="183">
                  <c:v>3.90924434705952</c:v>
                </c:pt>
                <c:pt idx="184">
                  <c:v>3.9272948017879998</c:v>
                </c:pt>
                <c:pt idx="185">
                  <c:v>3.7829428131091198</c:v>
                </c:pt>
                <c:pt idx="186">
                  <c:v>4.0175747691445398</c:v>
                </c:pt>
                <c:pt idx="187">
                  <c:v>3.6747562267482801</c:v>
                </c:pt>
                <c:pt idx="188">
                  <c:v>3.90924434705952</c:v>
                </c:pt>
                <c:pt idx="189">
                  <c:v>3.72884123273221</c:v>
                </c:pt>
                <c:pt idx="190">
                  <c:v>3.72884123273221</c:v>
                </c:pt>
                <c:pt idx="191">
                  <c:v>3.6927827211038702</c:v>
                </c:pt>
                <c:pt idx="192">
                  <c:v>3.5126005536787899</c:v>
                </c:pt>
                <c:pt idx="193">
                  <c:v>3.4585817438376498</c:v>
                </c:pt>
                <c:pt idx="194">
                  <c:v>3.5396163878636999</c:v>
                </c:pt>
                <c:pt idx="195">
                  <c:v>3.5216055254957399</c:v>
                </c:pt>
                <c:pt idx="196">
                  <c:v>3.5126005536787899</c:v>
                </c:pt>
                <c:pt idx="197">
                  <c:v>3.4585817438376498</c:v>
                </c:pt>
                <c:pt idx="198">
                  <c:v>3.7108110563065302</c:v>
                </c:pt>
                <c:pt idx="199">
                  <c:v>3.8911957376977302</c:v>
                </c:pt>
                <c:pt idx="200">
                  <c:v>3.7558901807571101</c:v>
                </c:pt>
                <c:pt idx="201">
                  <c:v>4.0175747691445398</c:v>
                </c:pt>
                <c:pt idx="202">
                  <c:v>4.0717649181304401</c:v>
                </c:pt>
                <c:pt idx="203">
                  <c:v>3.9995150819190899</c:v>
                </c:pt>
                <c:pt idx="204">
                  <c:v>4.3248724486798702</c:v>
                </c:pt>
                <c:pt idx="205">
                  <c:v>4.3610603082548396</c:v>
                </c:pt>
                <c:pt idx="206">
                  <c:v>4.4696684152289397</c:v>
                </c:pt>
                <c:pt idx="207">
                  <c:v>4.57834337853651</c:v>
                </c:pt>
                <c:pt idx="208">
                  <c:v>4.64176824709768</c:v>
                </c:pt>
                <c:pt idx="209">
                  <c:v>4.73241441502865</c:v>
                </c:pt>
                <c:pt idx="210">
                  <c:v>4.7414813593290699</c:v>
                </c:pt>
                <c:pt idx="211">
                  <c:v>4.6870852805384198</c:v>
                </c:pt>
                <c:pt idx="212">
                  <c:v>4.3791570201070096</c:v>
                </c:pt>
                <c:pt idx="213">
                  <c:v>4.6055228078113899</c:v>
                </c:pt>
                <c:pt idx="214">
                  <c:v>4.3248724486798702</c:v>
                </c:pt>
                <c:pt idx="215">
                  <c:v>4.2344352394288496</c:v>
                </c:pt>
                <c:pt idx="216">
                  <c:v>4.1169363166761199</c:v>
                </c:pt>
                <c:pt idx="217">
                  <c:v>4.0898319981562601</c:v>
                </c:pt>
                <c:pt idx="218">
                  <c:v>4.2525189754055397</c:v>
                </c:pt>
                <c:pt idx="219">
                  <c:v>4.0175747691445398</c:v>
                </c:pt>
                <c:pt idx="220">
                  <c:v>4.0175747691445398</c:v>
                </c:pt>
                <c:pt idx="221">
                  <c:v>3.9634012488549701</c:v>
                </c:pt>
                <c:pt idx="222">
                  <c:v>4.0807984581433496</c:v>
                </c:pt>
                <c:pt idx="223">
                  <c:v>4.2434771074172</c:v>
                </c:pt>
                <c:pt idx="224">
                  <c:v>3.9634012488549701</c:v>
                </c:pt>
                <c:pt idx="225">
                  <c:v>3.8370609780406202</c:v>
                </c:pt>
                <c:pt idx="226">
                  <c:v>3.8911957376977302</c:v>
                </c:pt>
                <c:pt idx="227">
                  <c:v>3.8009803581892601</c:v>
                </c:pt>
                <c:pt idx="228">
                  <c:v>4.5330542459509697</c:v>
                </c:pt>
                <c:pt idx="229">
                  <c:v>4.1079009273280302</c:v>
                </c:pt>
                <c:pt idx="230">
                  <c:v>4.0536996868721102</c:v>
                </c:pt>
                <c:pt idx="231">
                  <c:v>4.4153560098418199</c:v>
                </c:pt>
                <c:pt idx="232">
                  <c:v>4.2796482846746198</c:v>
                </c:pt>
                <c:pt idx="233">
                  <c:v>4.6055228078113899</c:v>
                </c:pt>
                <c:pt idx="234">
                  <c:v>4.3067813001967101</c:v>
                </c:pt>
                <c:pt idx="235">
                  <c:v>4.5330542459509697</c:v>
                </c:pt>
                <c:pt idx="236">
                  <c:v>4.3610603082548396</c:v>
                </c:pt>
                <c:pt idx="237">
                  <c:v>4.5964623781232099</c:v>
                </c:pt>
                <c:pt idx="238">
                  <c:v>4.2886920054098701</c:v>
                </c:pt>
                <c:pt idx="239">
                  <c:v>4.4515624234877098</c:v>
                </c:pt>
                <c:pt idx="240">
                  <c:v>4.2886920054098701</c:v>
                </c:pt>
                <c:pt idx="241">
                  <c:v>4.2886920054098701</c:v>
                </c:pt>
                <c:pt idx="242">
                  <c:v>4.5421118865273398</c:v>
                </c:pt>
                <c:pt idx="243">
                  <c:v>4.5602262383576502</c:v>
                </c:pt>
                <c:pt idx="244">
                  <c:v>4.57834337853651</c:v>
                </c:pt>
                <c:pt idx="245">
                  <c:v>4.5602262383576502</c:v>
                </c:pt>
                <c:pt idx="246">
                  <c:v>4.7233474707282301</c:v>
                </c:pt>
                <c:pt idx="247">
                  <c:v>4.8956948968210003</c:v>
                </c:pt>
                <c:pt idx="248">
                  <c:v>4.8049648748915397</c:v>
                </c:pt>
                <c:pt idx="249">
                  <c:v>4.8684707607074396</c:v>
                </c:pt>
                <c:pt idx="250">
                  <c:v>4.9773915697059801</c:v>
                </c:pt>
                <c:pt idx="251">
                  <c:v>4.9955515730463702</c:v>
                </c:pt>
                <c:pt idx="252">
                  <c:v>5.0500427939075596</c:v>
                </c:pt>
                <c:pt idx="253">
                  <c:v>4.8140355460354503</c:v>
                </c:pt>
                <c:pt idx="254">
                  <c:v>5.1136373835734199</c:v>
                </c:pt>
                <c:pt idx="255">
                  <c:v>5.0137134446038099</c:v>
                </c:pt>
                <c:pt idx="256">
                  <c:v>5.0500427939075596</c:v>
                </c:pt>
                <c:pt idx="257">
                  <c:v>4.6961503625652803</c:v>
                </c:pt>
                <c:pt idx="258">
                  <c:v>4.9410771661389203</c:v>
                </c:pt>
                <c:pt idx="259">
                  <c:v>4.9229227651441301</c:v>
                </c:pt>
                <c:pt idx="260">
                  <c:v>4.9138464979869898</c:v>
                </c:pt>
                <c:pt idx="261">
                  <c:v>4.8321787527024798</c:v>
                </c:pt>
                <c:pt idx="262">
                  <c:v>4.9229227651441301</c:v>
                </c:pt>
                <c:pt idx="263">
                  <c:v>4.9773915697059801</c:v>
                </c:pt>
                <c:pt idx="264">
                  <c:v>5.27727099519341</c:v>
                </c:pt>
                <c:pt idx="265">
                  <c:v>5.3409470365671599</c:v>
                </c:pt>
                <c:pt idx="266">
                  <c:v>5.3864443907595101</c:v>
                </c:pt>
                <c:pt idx="267">
                  <c:v>5.3682441358168402</c:v>
                </c:pt>
                <c:pt idx="268">
                  <c:v>5.4683685305998804</c:v>
                </c:pt>
                <c:pt idx="269">
                  <c:v>5.5412221259053496</c:v>
                </c:pt>
                <c:pt idx="270">
                  <c:v>5.4137480571115599</c:v>
                </c:pt>
                <c:pt idx="271">
                  <c:v>5.5776602008165703</c:v>
                </c:pt>
                <c:pt idx="272">
                  <c:v>5.2136174440887499</c:v>
                </c:pt>
                <c:pt idx="273">
                  <c:v>5.2136174440887499</c:v>
                </c:pt>
                <c:pt idx="274">
                  <c:v>5.26817602468833</c:v>
                </c:pt>
                <c:pt idx="275">
                  <c:v>5.32275147125155</c:v>
                </c:pt>
                <c:pt idx="276">
                  <c:v>5.5321140171257399</c:v>
                </c:pt>
                <c:pt idx="277">
                  <c:v>5.26817602468833</c:v>
                </c:pt>
                <c:pt idx="278">
                  <c:v>5.5047915702006103</c:v>
                </c:pt>
                <c:pt idx="279">
                  <c:v>5.5138987392733698</c:v>
                </c:pt>
                <c:pt idx="280">
                  <c:v>5.6505589206789804</c:v>
                </c:pt>
                <c:pt idx="281">
                  <c:v>5.6323314184875501</c:v>
                </c:pt>
                <c:pt idx="282">
                  <c:v>5.4319530040024597</c:v>
                </c:pt>
                <c:pt idx="283">
                  <c:v>5.4865791110811202</c:v>
                </c:pt>
                <c:pt idx="284">
                  <c:v>5.4410564161859698</c:v>
                </c:pt>
                <c:pt idx="285">
                  <c:v>5.5594402232661198</c:v>
                </c:pt>
                <c:pt idx="286">
                  <c:v>5.6870195718450702</c:v>
                </c:pt>
                <c:pt idx="287">
                  <c:v>5.6414451695832604</c:v>
                </c:pt>
                <c:pt idx="288">
                  <c:v>5.6687883050019003</c:v>
                </c:pt>
                <c:pt idx="289">
                  <c:v>5.9059417522001603</c:v>
                </c:pt>
                <c:pt idx="290">
                  <c:v>5.8876878647498003</c:v>
                </c:pt>
                <c:pt idx="291">
                  <c:v>5.7782041574775604</c:v>
                </c:pt>
                <c:pt idx="292">
                  <c:v>6.1251357449543997</c:v>
                </c:pt>
                <c:pt idx="293">
                  <c:v>6.1799767929703702</c:v>
                </c:pt>
                <c:pt idx="294">
                  <c:v>5.8420616375232601</c:v>
                </c:pt>
                <c:pt idx="295">
                  <c:v>5.9972395110318297</c:v>
                </c:pt>
                <c:pt idx="296">
                  <c:v>5.9424551902451803</c:v>
                </c:pt>
                <c:pt idx="297">
                  <c:v>5.5594402232661198</c:v>
                </c:pt>
                <c:pt idx="298">
                  <c:v>6.08858450831901</c:v>
                </c:pt>
                <c:pt idx="299">
                  <c:v>5.9333263587401399</c:v>
                </c:pt>
                <c:pt idx="300">
                  <c:v>5.8694358644938101</c:v>
                </c:pt>
                <c:pt idx="301">
                  <c:v>5.9333263587401399</c:v>
                </c:pt>
                <c:pt idx="302">
                  <c:v>6.1434142014928099</c:v>
                </c:pt>
                <c:pt idx="303">
                  <c:v>6.3171542279799304</c:v>
                </c:pt>
                <c:pt idx="304">
                  <c:v>6.2897100228485296</c:v>
                </c:pt>
                <c:pt idx="305">
                  <c:v>6.2531247005088701</c:v>
                </c:pt>
                <c:pt idx="306">
                  <c:v>6.3263029284243899</c:v>
                </c:pt>
                <c:pt idx="307">
                  <c:v>6.3629034203805599</c:v>
                </c:pt>
                <c:pt idx="308">
                  <c:v>6.5643418733854801</c:v>
                </c:pt>
                <c:pt idx="309">
                  <c:v>6.5276996000454499</c:v>
                </c:pt>
                <c:pt idx="310">
                  <c:v>6.5093813149636004</c:v>
                </c:pt>
                <c:pt idx="311">
                  <c:v>6.4544378613373397</c:v>
                </c:pt>
                <c:pt idx="312">
                  <c:v>6.4361271760211096</c:v>
                </c:pt>
                <c:pt idx="313">
                  <c:v>6.4269727828410703</c:v>
                </c:pt>
                <c:pt idx="314">
                  <c:v>6.3263029284243899</c:v>
                </c:pt>
                <c:pt idx="315">
                  <c:v>6.4727504460038103</c:v>
                </c:pt>
                <c:pt idx="316">
                  <c:v>6.5093813149636004</c:v>
                </c:pt>
                <c:pt idx="317">
                  <c:v>6.4544378613373397</c:v>
                </c:pt>
                <c:pt idx="318">
                  <c:v>6.44528251867923</c:v>
                </c:pt>
                <c:pt idx="319">
                  <c:v>6.4910649304144101</c:v>
                </c:pt>
                <c:pt idx="320">
                  <c:v>6.5460197860546003</c:v>
                </c:pt>
                <c:pt idx="321">
                  <c:v>6.2714164139706599</c:v>
                </c:pt>
                <c:pt idx="322">
                  <c:v>6.5093813149636004</c:v>
                </c:pt>
                <c:pt idx="323">
                  <c:v>6.4086649457622098</c:v>
                </c:pt>
                <c:pt idx="324">
                  <c:v>6.5276996000454499</c:v>
                </c:pt>
                <c:pt idx="325">
                  <c:v>6.7109870670054699</c:v>
                </c:pt>
                <c:pt idx="326">
                  <c:v>6.6926497548811703</c:v>
                </c:pt>
                <c:pt idx="327">
                  <c:v>6.8485778917656503</c:v>
                </c:pt>
                <c:pt idx="328">
                  <c:v>6.93118350630139</c:v>
                </c:pt>
                <c:pt idx="329">
                  <c:v>6.8944650219097996</c:v>
                </c:pt>
                <c:pt idx="330">
                  <c:v>7.0597583760774301</c:v>
                </c:pt>
                <c:pt idx="331">
                  <c:v>6.9954594750255303</c:v>
                </c:pt>
                <c:pt idx="332">
                  <c:v>6.8577541728861497</c:v>
                </c:pt>
                <c:pt idx="333">
                  <c:v>6.8761086431754102</c:v>
                </c:pt>
                <c:pt idx="334">
                  <c:v>7.0046433938975801</c:v>
                </c:pt>
                <c:pt idx="335">
                  <c:v>6.8027022087214002</c:v>
                </c:pt>
                <c:pt idx="336">
                  <c:v>6.8944650219097996</c:v>
                </c:pt>
                <c:pt idx="337">
                  <c:v>6.8027022087214002</c:v>
                </c:pt>
                <c:pt idx="338">
                  <c:v>6.8577541728861497</c:v>
                </c:pt>
                <c:pt idx="339">
                  <c:v>6.8485778917656503</c:v>
                </c:pt>
                <c:pt idx="340">
                  <c:v>6.9587276209952504</c:v>
                </c:pt>
                <c:pt idx="341">
                  <c:v>7.1516549334167197</c:v>
                </c:pt>
                <c:pt idx="342">
                  <c:v>7.1884269544450401</c:v>
                </c:pt>
                <c:pt idx="343">
                  <c:v>7.1148905700356302</c:v>
                </c:pt>
                <c:pt idx="344">
                  <c:v>7.1424633640681598</c:v>
                </c:pt>
                <c:pt idx="345">
                  <c:v>7.2803905301654099</c:v>
                </c:pt>
                <c:pt idx="346">
                  <c:v>7.1424633640681598</c:v>
                </c:pt>
                <c:pt idx="347">
                  <c:v>6.9862755561534797</c:v>
                </c:pt>
                <c:pt idx="348">
                  <c:v>7.0965112589660801</c:v>
                </c:pt>
                <c:pt idx="349">
                  <c:v>7.1884269544450401</c:v>
                </c:pt>
                <c:pt idx="350">
                  <c:v>7.1700399865256301</c:v>
                </c:pt>
                <c:pt idx="351">
                  <c:v>7.2619939822075201</c:v>
                </c:pt>
                <c:pt idx="352">
                  <c:v>7.4276319668226396</c:v>
                </c:pt>
                <c:pt idx="353">
                  <c:v>7.3171893780982096</c:v>
                </c:pt>
                <c:pt idx="354">
                  <c:v>7.3079891867136899</c:v>
                </c:pt>
                <c:pt idx="355">
                  <c:v>7.5934255044279499</c:v>
                </c:pt>
                <c:pt idx="356">
                  <c:v>7.4092200700214201</c:v>
                </c:pt>
                <c:pt idx="357">
                  <c:v>7.6856003471829899</c:v>
                </c:pt>
                <c:pt idx="358">
                  <c:v>7.3908100932261798</c:v>
                </c:pt>
                <c:pt idx="359">
                  <c:v>7.4184260184220303</c:v>
                </c:pt>
                <c:pt idx="360">
                  <c:v>7.3355916788725697</c:v>
                </c:pt>
                <c:pt idx="361">
                  <c:v>7.35399589805193</c:v>
                </c:pt>
                <c:pt idx="362">
                  <c:v>7.5012987620990703</c:v>
                </c:pt>
                <c:pt idx="363">
                  <c:v>7.4092200700214201</c:v>
                </c:pt>
                <c:pt idx="364">
                  <c:v>7.6210731450020903</c:v>
                </c:pt>
                <c:pt idx="365">
                  <c:v>7.8700945350662002</c:v>
                </c:pt>
                <c:pt idx="366">
                  <c:v>7.9254804091889897</c:v>
                </c:pt>
                <c:pt idx="367">
                  <c:v>7.9439462292276302</c:v>
                </c:pt>
                <c:pt idx="368">
                  <c:v>7.8516364376769996</c:v>
                </c:pt>
                <c:pt idx="369">
                  <c:v>7.9808836647255204</c:v>
                </c:pt>
                <c:pt idx="370">
                  <c:v>7.7778233406182302</c:v>
                </c:pt>
                <c:pt idx="371">
                  <c:v>7.8147260314545903</c:v>
                </c:pt>
                <c:pt idx="372">
                  <c:v>7.8700945350662002</c:v>
                </c:pt>
                <c:pt idx="373">
                  <c:v>7.9254804091889897</c:v>
                </c:pt>
                <c:pt idx="374">
                  <c:v>7.7962737218147904</c:v>
                </c:pt>
                <c:pt idx="375">
                  <c:v>7.7132643545630204</c:v>
                </c:pt>
                <c:pt idx="376">
                  <c:v>7.9162484648036999</c:v>
                </c:pt>
                <c:pt idx="377">
                  <c:v>7.6671615281868499</c:v>
                </c:pt>
                <c:pt idx="378">
                  <c:v>8.1287107383144708</c:v>
                </c:pt>
                <c:pt idx="379">
                  <c:v>7.8516364376769996</c:v>
                </c:pt>
                <c:pt idx="380">
                  <c:v>8.0178288301462501</c:v>
                </c:pt>
                <c:pt idx="381">
                  <c:v>8.1471978289978004</c:v>
                </c:pt>
                <c:pt idx="382">
                  <c:v>7.8331802699408897</c:v>
                </c:pt>
                <c:pt idx="383">
                  <c:v>7.8793245487891701</c:v>
                </c:pt>
                <c:pt idx="384">
                  <c:v>7.9624139809384404</c:v>
                </c:pt>
                <c:pt idx="385">
                  <c:v>7.9808836647255204</c:v>
                </c:pt>
                <c:pt idx="386">
                  <c:v>7.9993552809933304</c:v>
                </c:pt>
                <c:pt idx="387">
                  <c:v>8.0363043125887401</c:v>
                </c:pt>
                <c:pt idx="388">
                  <c:v>7.9808836647255204</c:v>
                </c:pt>
                <c:pt idx="389">
                  <c:v>8.2211655570384004</c:v>
                </c:pt>
                <c:pt idx="390">
                  <c:v>8.1009839735262794</c:v>
                </c:pt>
                <c:pt idx="391">
                  <c:v>8.2766616980051708</c:v>
                </c:pt>
                <c:pt idx="392">
                  <c:v>8.1656868558061007</c:v>
                </c:pt>
                <c:pt idx="393">
                  <c:v>7.8885545625121498</c:v>
                </c:pt>
                <c:pt idx="394">
                  <c:v>7.9624139809384404</c:v>
                </c:pt>
                <c:pt idx="395">
                  <c:v>8.2211655570384004</c:v>
                </c:pt>
                <c:pt idx="396">
                  <c:v>8.0455430206571901</c:v>
                </c:pt>
                <c:pt idx="397">
                  <c:v>8.2766616980051708</c:v>
                </c:pt>
                <c:pt idx="398">
                  <c:v>8.0455430206571901</c:v>
                </c:pt>
                <c:pt idx="399">
                  <c:v>8.2951642890527193</c:v>
                </c:pt>
                <c:pt idx="400">
                  <c:v>8.3506837000616603</c:v>
                </c:pt>
                <c:pt idx="401">
                  <c:v>8.4988208787290898</c:v>
                </c:pt>
                <c:pt idx="402">
                  <c:v>8.4432548690425708</c:v>
                </c:pt>
                <c:pt idx="403">
                  <c:v>8.6563531919844898</c:v>
                </c:pt>
                <c:pt idx="404">
                  <c:v>8.6100053931535392</c:v>
                </c:pt>
                <c:pt idx="405">
                  <c:v>8.7027126747663601</c:v>
                </c:pt>
                <c:pt idx="406">
                  <c:v>8.6656239199413001</c:v>
                </c:pt>
                <c:pt idx="407">
                  <c:v>8.6100053931535392</c:v>
                </c:pt>
                <c:pt idx="408">
                  <c:v>8.4247367516165497</c:v>
                </c:pt>
                <c:pt idx="409">
                  <c:v>8.6841673233844094</c:v>
                </c:pt>
                <c:pt idx="410">
                  <c:v>8.8325847111238591</c:v>
                </c:pt>
                <c:pt idx="411">
                  <c:v>8.5173467691200404</c:v>
                </c:pt>
                <c:pt idx="412">
                  <c:v>8.5451394934323908</c:v>
                </c:pt>
                <c:pt idx="413">
                  <c:v>8.4710359306446392</c:v>
                </c:pt>
                <c:pt idx="414">
                  <c:v>8.5729361074911701</c:v>
                </c:pt>
                <c:pt idx="415">
                  <c:v>8.5544043830928693</c:v>
                </c:pt>
                <c:pt idx="416">
                  <c:v>8.6656239199413001</c:v>
                </c:pt>
                <c:pt idx="417">
                  <c:v>8.7212599744964603</c:v>
                </c:pt>
                <c:pt idx="418">
                  <c:v>8.7861911164792108</c:v>
                </c:pt>
                <c:pt idx="419">
                  <c:v>8.6656239199413001</c:v>
                </c:pt>
                <c:pt idx="420">
                  <c:v>8.4988208787290898</c:v>
                </c:pt>
                <c:pt idx="421">
                  <c:v>8.6934399990753803</c:v>
                </c:pt>
                <c:pt idx="422">
                  <c:v>8.6470824640276795</c:v>
                </c:pt>
                <c:pt idx="423">
                  <c:v>8.5544043830928693</c:v>
                </c:pt>
                <c:pt idx="424">
                  <c:v>8.6841673233844094</c:v>
                </c:pt>
                <c:pt idx="425">
                  <c:v>8.8697085620269096</c:v>
                </c:pt>
                <c:pt idx="426">
                  <c:v>8.9254089796898697</c:v>
                </c:pt>
                <c:pt idx="427">
                  <c:v>8.9997035509360792</c:v>
                </c:pt>
                <c:pt idx="428">
                  <c:v>9.0740294008155402</c:v>
                </c:pt>
                <c:pt idx="429">
                  <c:v>9.0275723222030209</c:v>
                </c:pt>
                <c:pt idx="430">
                  <c:v>8.8325847111238591</c:v>
                </c:pt>
                <c:pt idx="431">
                  <c:v>9.0926157536587002</c:v>
                </c:pt>
                <c:pt idx="432">
                  <c:v>9.1297943306768907</c:v>
                </c:pt>
                <c:pt idx="433">
                  <c:v>9.0554450045334001</c:v>
                </c:pt>
                <c:pt idx="434">
                  <c:v>9.2041749815848295</c:v>
                </c:pt>
                <c:pt idx="435">
                  <c:v>9.1112040634751903</c:v>
                </c:pt>
                <c:pt idx="436">
                  <c:v>9.2134750117424193</c:v>
                </c:pt>
                <c:pt idx="437">
                  <c:v>9.0740294008155402</c:v>
                </c:pt>
                <c:pt idx="438">
                  <c:v>9.3344165753328099</c:v>
                </c:pt>
                <c:pt idx="439">
                  <c:v>9.1483865556762805</c:v>
                </c:pt>
                <c:pt idx="440">
                  <c:v>9.1483865556762805</c:v>
                </c:pt>
                <c:pt idx="441">
                  <c:v>9.2599810425262898</c:v>
                </c:pt>
                <c:pt idx="442">
                  <c:v>9.2413770620761699</c:v>
                </c:pt>
                <c:pt idx="443">
                  <c:v>9.5579116645569098</c:v>
                </c:pt>
                <c:pt idx="444">
                  <c:v>9.5020113614928494</c:v>
                </c:pt>
                <c:pt idx="445">
                  <c:v>9.3902638280740192</c:v>
                </c:pt>
                <c:pt idx="446">
                  <c:v>9.2413770620761699</c:v>
                </c:pt>
                <c:pt idx="447">
                  <c:v>9.3716461141292502</c:v>
                </c:pt>
                <c:pt idx="448">
                  <c:v>9.2599810425262898</c:v>
                </c:pt>
                <c:pt idx="449">
                  <c:v>9.2599810425262898</c:v>
                </c:pt>
                <c:pt idx="450">
                  <c:v>9.1855768807176208</c:v>
                </c:pt>
                <c:pt idx="451">
                  <c:v>9.1112040634751903</c:v>
                </c:pt>
                <c:pt idx="452">
                  <c:v>9.2506790523012299</c:v>
                </c:pt>
                <c:pt idx="453">
                  <c:v>9.3902638280740192</c:v>
                </c:pt>
                <c:pt idx="454">
                  <c:v>9.5392762634399109</c:v>
                </c:pt>
                <c:pt idx="455">
                  <c:v>9.2971948859015292</c:v>
                </c:pt>
                <c:pt idx="456">
                  <c:v>9.5858687010722594</c:v>
                </c:pt>
                <c:pt idx="457">
                  <c:v>9.4926966106628008</c:v>
                </c:pt>
                <c:pt idx="458">
                  <c:v>9.5206428292236307</c:v>
                </c:pt>
                <c:pt idx="459">
                  <c:v>9.5206428292236307</c:v>
                </c:pt>
                <c:pt idx="460">
                  <c:v>9.5485939639984103</c:v>
                </c:pt>
                <c:pt idx="461">
                  <c:v>9.4461287530647997</c:v>
                </c:pt>
                <c:pt idx="462">
                  <c:v>9.5392762634399109</c:v>
                </c:pt>
                <c:pt idx="463">
                  <c:v>9.6045090213102906</c:v>
                </c:pt>
                <c:pt idx="464">
                  <c:v>9.4181943263648193</c:v>
                </c:pt>
                <c:pt idx="465">
                  <c:v>9.7070657317822509</c:v>
                </c:pt>
                <c:pt idx="466">
                  <c:v>9.5206428292236307</c:v>
                </c:pt>
                <c:pt idx="467">
                  <c:v>9.7443739466967898</c:v>
                </c:pt>
                <c:pt idx="468">
                  <c:v>9.6324729463403393</c:v>
                </c:pt>
                <c:pt idx="469">
                  <c:v>9.7257188537098003</c:v>
                </c:pt>
                <c:pt idx="470">
                  <c:v>9.5485939639984103</c:v>
                </c:pt>
                <c:pt idx="471">
                  <c:v>9.6511181881930597</c:v>
                </c:pt>
                <c:pt idx="472">
                  <c:v>9.9497101787270896</c:v>
                </c:pt>
                <c:pt idx="473">
                  <c:v>9.5951883691545099</c:v>
                </c:pt>
                <c:pt idx="474">
                  <c:v>9.7816900475159994</c:v>
                </c:pt>
                <c:pt idx="475">
                  <c:v>9.7537024789283802</c:v>
                </c:pt>
                <c:pt idx="476">
                  <c:v>9.7630310111599794</c:v>
                </c:pt>
                <c:pt idx="477">
                  <c:v>9.7350464002032897</c:v>
                </c:pt>
                <c:pt idx="478">
                  <c:v>9.7816900475159994</c:v>
                </c:pt>
                <c:pt idx="479">
                  <c:v>9.8376789921107601</c:v>
                </c:pt>
                <c:pt idx="480">
                  <c:v>9.5579116645569098</c:v>
                </c:pt>
                <c:pt idx="481">
                  <c:v>9.6045090213102906</c:v>
                </c:pt>
                <c:pt idx="482">
                  <c:v>9.8003510561817802</c:v>
                </c:pt>
                <c:pt idx="483">
                  <c:v>9.7630310111599794</c:v>
                </c:pt>
                <c:pt idx="484">
                  <c:v>9.8003510561817802</c:v>
                </c:pt>
                <c:pt idx="485">
                  <c:v>9.9123585500426792</c:v>
                </c:pt>
                <c:pt idx="486">
                  <c:v>10.0898494584264</c:v>
                </c:pt>
                <c:pt idx="487">
                  <c:v>10.304945350113</c:v>
                </c:pt>
                <c:pt idx="488">
                  <c:v>10.1926885813973</c:v>
                </c:pt>
                <c:pt idx="489">
                  <c:v>10.099195769638399</c:v>
                </c:pt>
                <c:pt idx="490">
                  <c:v>10.173986057695499</c:v>
                </c:pt>
                <c:pt idx="491">
                  <c:v>10.1178903714793</c:v>
                </c:pt>
                <c:pt idx="492">
                  <c:v>10.1926885813973</c:v>
                </c:pt>
                <c:pt idx="493">
                  <c:v>10.136586953156099</c:v>
                </c:pt>
                <c:pt idx="494">
                  <c:v>10.2113930866137</c:v>
                </c:pt>
                <c:pt idx="495">
                  <c:v>10.1552855150883</c:v>
                </c:pt>
                <c:pt idx="496">
                  <c:v>10.1552855150883</c:v>
                </c:pt>
                <c:pt idx="497">
                  <c:v>10.2300995737642</c:v>
                </c:pt>
                <c:pt idx="498">
                  <c:v>10.1178903714793</c:v>
                </c:pt>
                <c:pt idx="499">
                  <c:v>10.1646357863919</c:v>
                </c:pt>
                <c:pt idx="500">
                  <c:v>10.361100513281199</c:v>
                </c:pt>
                <c:pt idx="501">
                  <c:v>10.2675184955487</c:v>
                </c:pt>
                <c:pt idx="502">
                  <c:v>10.2300995737642</c:v>
                </c:pt>
                <c:pt idx="503">
                  <c:v>10.445367011900901</c:v>
                </c:pt>
                <c:pt idx="504">
                  <c:v>10.2113930866137</c:v>
                </c:pt>
                <c:pt idx="505">
                  <c:v>10.333020947030001</c:v>
                </c:pt>
                <c:pt idx="506">
                  <c:v>10.136586953156099</c:v>
                </c:pt>
                <c:pt idx="507">
                  <c:v>10.1178903714793</c:v>
                </c:pt>
                <c:pt idx="508">
                  <c:v>10.3423801408212</c:v>
                </c:pt>
                <c:pt idx="509">
                  <c:v>10.417273544136901</c:v>
                </c:pt>
                <c:pt idx="510">
                  <c:v>10.4921987324523</c:v>
                </c:pt>
                <c:pt idx="511">
                  <c:v>10.4547321634835</c:v>
                </c:pt>
                <c:pt idx="512">
                  <c:v>10.6233943758625</c:v>
                </c:pt>
                <c:pt idx="513">
                  <c:v>10.7734517349336</c:v>
                </c:pt>
                <c:pt idx="514">
                  <c:v>10.5484134988303</c:v>
                </c:pt>
                <c:pt idx="515">
                  <c:v>10.473464454054399</c:v>
                </c:pt>
                <c:pt idx="516">
                  <c:v>10.361100513281199</c:v>
                </c:pt>
                <c:pt idx="517">
                  <c:v>10.4547321634835</c:v>
                </c:pt>
                <c:pt idx="518">
                  <c:v>10.4921987324523</c:v>
                </c:pt>
                <c:pt idx="519">
                  <c:v>10.539043376624299</c:v>
                </c:pt>
                <c:pt idx="520">
                  <c:v>10.5671557327583</c:v>
                </c:pt>
                <c:pt idx="521">
                  <c:v>10.7546875884188</c:v>
                </c:pt>
                <c:pt idx="522">
                  <c:v>10.7171652774766</c:v>
                </c:pt>
                <c:pt idx="523">
                  <c:v>10.6421445720798</c:v>
                </c:pt>
                <c:pt idx="524">
                  <c:v>10.6608967599267</c:v>
                </c:pt>
                <c:pt idx="525">
                  <c:v>10.7171652774766</c:v>
                </c:pt>
                <c:pt idx="526">
                  <c:v>10.7922178760428</c:v>
                </c:pt>
                <c:pt idx="527">
                  <c:v>10.7265453567755</c:v>
                </c:pt>
                <c:pt idx="528">
                  <c:v>10.8860785153521</c:v>
                </c:pt>
                <c:pt idx="529">
                  <c:v>10.942418861232699</c:v>
                </c:pt>
                <c:pt idx="530">
                  <c:v>10.7734517349336</c:v>
                </c:pt>
                <c:pt idx="531">
                  <c:v>11.073949632707601</c:v>
                </c:pt>
                <c:pt idx="532">
                  <c:v>10.942418861232699</c:v>
                </c:pt>
                <c:pt idx="533">
                  <c:v>10.8860785153521</c:v>
                </c:pt>
                <c:pt idx="534">
                  <c:v>10.8109860121704</c:v>
                </c:pt>
                <c:pt idx="535">
                  <c:v>10.7734517349336</c:v>
                </c:pt>
                <c:pt idx="536">
                  <c:v>10.904856632938101</c:v>
                </c:pt>
                <c:pt idx="537">
                  <c:v>10.942418861232699</c:v>
                </c:pt>
                <c:pt idx="538">
                  <c:v>11.017567302217699</c:v>
                </c:pt>
                <c:pt idx="539">
                  <c:v>11.055153521716401</c:v>
                </c:pt>
                <c:pt idx="540">
                  <c:v>10.895467574145099</c:v>
                </c:pt>
                <c:pt idx="541">
                  <c:v>11.0363594116951</c:v>
                </c:pt>
                <c:pt idx="542">
                  <c:v>10.942418861232699</c:v>
                </c:pt>
                <c:pt idx="543">
                  <c:v>10.998777192858499</c:v>
                </c:pt>
                <c:pt idx="544">
                  <c:v>11.0363594116951</c:v>
                </c:pt>
                <c:pt idx="545">
                  <c:v>11.111547859304499</c:v>
                </c:pt>
                <c:pt idx="546">
                  <c:v>11.186768342896</c:v>
                </c:pt>
                <c:pt idx="547">
                  <c:v>11.0363594116951</c:v>
                </c:pt>
                <c:pt idx="548">
                  <c:v>11.055153521716401</c:v>
                </c:pt>
                <c:pt idx="549">
                  <c:v>11.2432047456308</c:v>
                </c:pt>
                <c:pt idx="550">
                  <c:v>11.3655457963338</c:v>
                </c:pt>
                <c:pt idx="551">
                  <c:v>11.092747745094901</c:v>
                </c:pt>
                <c:pt idx="552">
                  <c:v>11.092747745094901</c:v>
                </c:pt>
                <c:pt idx="553">
                  <c:v>11.1679602171318</c:v>
                </c:pt>
                <c:pt idx="554">
                  <c:v>11.130349975762901</c:v>
                </c:pt>
                <c:pt idx="555">
                  <c:v>11.102147802199701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1F-44DC-915B-AAD4CDC11D4A}"/>
            </c:ext>
          </c:extLst>
        </c:ser>
        <c:ser>
          <c:idx val="4"/>
          <c:order val="4"/>
          <c:tx>
            <c:strRef>
              <c:f>'Flow Rate Effect (Degredation)'!$AR$12</c:f>
              <c:strCache>
                <c:ptCount val="1"/>
                <c:pt idx="0">
                  <c:v>1 ml/min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(Degredation)'!$AA$265:$AA$1345</c:f>
              <c:numCache>
                <c:formatCode>0.00</c:formatCode>
                <c:ptCount val="1081"/>
                <c:pt idx="0">
                  <c:v>5.0088806649999995</c:v>
                </c:pt>
                <c:pt idx="1">
                  <c:v>5.0280380033333349</c:v>
                </c:pt>
                <c:pt idx="2">
                  <c:v>5.0471896024999996</c:v>
                </c:pt>
                <c:pt idx="3">
                  <c:v>5.0663412016666642</c:v>
                </c:pt>
                <c:pt idx="4">
                  <c:v>5.0854985399999997</c:v>
                </c:pt>
                <c:pt idx="5">
                  <c:v>5.1046443999999997</c:v>
                </c:pt>
                <c:pt idx="6">
                  <c:v>5.1238074774999998</c:v>
                </c:pt>
                <c:pt idx="7">
                  <c:v>5.1429533374999989</c:v>
                </c:pt>
                <c:pt idx="8">
                  <c:v>5.162116414999999</c:v>
                </c:pt>
                <c:pt idx="9">
                  <c:v>5.1812622749999999</c:v>
                </c:pt>
                <c:pt idx="10">
                  <c:v>5.2004138741666646</c:v>
                </c:pt>
                <c:pt idx="11">
                  <c:v>5.2195712124999991</c:v>
                </c:pt>
                <c:pt idx="12">
                  <c:v>5.2387285508333346</c:v>
                </c:pt>
                <c:pt idx="13">
                  <c:v>5.2578744108333346</c:v>
                </c:pt>
                <c:pt idx="14">
                  <c:v>5.2770317491666638</c:v>
                </c:pt>
                <c:pt idx="15">
                  <c:v>5.2961890874999993</c:v>
                </c:pt>
                <c:pt idx="16">
                  <c:v>5.3153406866666639</c:v>
                </c:pt>
                <c:pt idx="17">
                  <c:v>5.3344922858333357</c:v>
                </c:pt>
                <c:pt idx="18">
                  <c:v>5.3536496241666631</c:v>
                </c:pt>
                <c:pt idx="19">
                  <c:v>5.372801223333334</c:v>
                </c:pt>
                <c:pt idx="20">
                  <c:v>5.3919585616666641</c:v>
                </c:pt>
                <c:pt idx="21">
                  <c:v>5.4111044216666642</c:v>
                </c:pt>
                <c:pt idx="22">
                  <c:v>5.4302617599999987</c:v>
                </c:pt>
                <c:pt idx="23">
                  <c:v>5.4494190983333359</c:v>
                </c:pt>
                <c:pt idx="24">
                  <c:v>5.4685649583333351</c:v>
                </c:pt>
                <c:pt idx="25">
                  <c:v>5.4877165574999989</c:v>
                </c:pt>
                <c:pt idx="26">
                  <c:v>5.5068681566666635</c:v>
                </c:pt>
                <c:pt idx="27">
                  <c:v>5.5260312341666635</c:v>
                </c:pt>
                <c:pt idx="28">
                  <c:v>5.5460437083333352</c:v>
                </c:pt>
                <c:pt idx="29">
                  <c:v>5.5652412208333351</c:v>
                </c:pt>
                <c:pt idx="30">
                  <c:v>5.5844444724999986</c:v>
                </c:pt>
                <c:pt idx="31">
                  <c:v>5.6035960716666633</c:v>
                </c:pt>
                <c:pt idx="32">
                  <c:v>5.622747670833335</c:v>
                </c:pt>
                <c:pt idx="33">
                  <c:v>5.6419050091666634</c:v>
                </c:pt>
                <c:pt idx="34">
                  <c:v>5.6610566083333351</c:v>
                </c:pt>
                <c:pt idx="35">
                  <c:v>5.6802139466666635</c:v>
                </c:pt>
                <c:pt idx="36">
                  <c:v>5.6993598066666635</c:v>
                </c:pt>
                <c:pt idx="37">
                  <c:v>5.7185228841666635</c:v>
                </c:pt>
                <c:pt idx="38">
                  <c:v>5.7376744833333344</c:v>
                </c:pt>
                <c:pt idx="39">
                  <c:v>5.7568260824999991</c:v>
                </c:pt>
                <c:pt idx="40">
                  <c:v>5.7759776816666628</c:v>
                </c:pt>
                <c:pt idx="41">
                  <c:v>5.7951350199999991</c:v>
                </c:pt>
                <c:pt idx="42">
                  <c:v>5.8142808800000001</c:v>
                </c:pt>
                <c:pt idx="43">
                  <c:v>5.8334382183333346</c:v>
                </c:pt>
                <c:pt idx="44">
                  <c:v>5.8525955566666648</c:v>
                </c:pt>
                <c:pt idx="45">
                  <c:v>5.8717414166666639</c:v>
                </c:pt>
                <c:pt idx="46">
                  <c:v>5.8908987549999994</c:v>
                </c:pt>
                <c:pt idx="47">
                  <c:v>5.9100560933333339</c:v>
                </c:pt>
                <c:pt idx="48">
                  <c:v>5.9292076924999986</c:v>
                </c:pt>
                <c:pt idx="49">
                  <c:v>5.9483592916666632</c:v>
                </c:pt>
                <c:pt idx="50">
                  <c:v>5.9675166299999995</c:v>
                </c:pt>
                <c:pt idx="51">
                  <c:v>5.9866682291666642</c:v>
                </c:pt>
                <c:pt idx="52">
                  <c:v>6.0058198283333351</c:v>
                </c:pt>
                <c:pt idx="53">
                  <c:v>6.0249829058333351</c:v>
                </c:pt>
                <c:pt idx="54">
                  <c:v>6.0441287658333351</c:v>
                </c:pt>
                <c:pt idx="55">
                  <c:v>6.0632803649999989</c:v>
                </c:pt>
                <c:pt idx="56">
                  <c:v>6.0824377033333352</c:v>
                </c:pt>
                <c:pt idx="57">
                  <c:v>6.101589302499999</c:v>
                </c:pt>
                <c:pt idx="58">
                  <c:v>6.1207409016666627</c:v>
                </c:pt>
                <c:pt idx="59">
                  <c:v>6.13989824</c:v>
                </c:pt>
                <c:pt idx="60">
                  <c:v>6.1590498391666637</c:v>
                </c:pt>
                <c:pt idx="61">
                  <c:v>6.1782071775</c:v>
                </c:pt>
                <c:pt idx="62">
                  <c:v>6.1973530374999992</c:v>
                </c:pt>
                <c:pt idx="63">
                  <c:v>6.2165103758333355</c:v>
                </c:pt>
                <c:pt idx="64">
                  <c:v>6.2356734533333356</c:v>
                </c:pt>
                <c:pt idx="65">
                  <c:v>6.2548193133333347</c:v>
                </c:pt>
                <c:pt idx="66">
                  <c:v>6.2739766516666631</c:v>
                </c:pt>
                <c:pt idx="67">
                  <c:v>6.2931282508333348</c:v>
                </c:pt>
                <c:pt idx="68">
                  <c:v>6.3122798499999995</c:v>
                </c:pt>
                <c:pt idx="69">
                  <c:v>6.3314314491666641</c:v>
                </c:pt>
                <c:pt idx="70">
                  <c:v>6.3505887874999996</c:v>
                </c:pt>
                <c:pt idx="71">
                  <c:v>6.3697346474999996</c:v>
                </c:pt>
                <c:pt idx="72">
                  <c:v>6.3888977249999988</c:v>
                </c:pt>
                <c:pt idx="73">
                  <c:v>6.4080435849999997</c:v>
                </c:pt>
                <c:pt idx="74">
                  <c:v>6.4271951841666644</c:v>
                </c:pt>
                <c:pt idx="75">
                  <c:v>6.4463582616666644</c:v>
                </c:pt>
                <c:pt idx="76">
                  <c:v>6.4655098608333343</c:v>
                </c:pt>
                <c:pt idx="77">
                  <c:v>6.484661459999999</c:v>
                </c:pt>
                <c:pt idx="78">
                  <c:v>6.5038130591666636</c:v>
                </c:pt>
                <c:pt idx="79">
                  <c:v>6.5229646583333354</c:v>
                </c:pt>
                <c:pt idx="80">
                  <c:v>6.5421219966666637</c:v>
                </c:pt>
                <c:pt idx="81">
                  <c:v>6.5612793349999992</c:v>
                </c:pt>
                <c:pt idx="82">
                  <c:v>6.5804251949999992</c:v>
                </c:pt>
                <c:pt idx="83">
                  <c:v>6.5995825333333347</c:v>
                </c:pt>
                <c:pt idx="84">
                  <c:v>6.6187283933333356</c:v>
                </c:pt>
                <c:pt idx="85">
                  <c:v>6.6378857316666631</c:v>
                </c:pt>
                <c:pt idx="86">
                  <c:v>6.6570373308333348</c:v>
                </c:pt>
                <c:pt idx="87">
                  <c:v>6.6762004083333348</c:v>
                </c:pt>
                <c:pt idx="88">
                  <c:v>6.6953462683333349</c:v>
                </c:pt>
                <c:pt idx="89">
                  <c:v>6.7145036066666703</c:v>
                </c:pt>
                <c:pt idx="90">
                  <c:v>6.733655205833335</c:v>
                </c:pt>
                <c:pt idx="91">
                  <c:v>6.7528068049999996</c:v>
                </c:pt>
                <c:pt idx="92">
                  <c:v>6.7719584041666634</c:v>
                </c:pt>
                <c:pt idx="93">
                  <c:v>6.7911100033333351</c:v>
                </c:pt>
                <c:pt idx="94">
                  <c:v>6.8102730808333352</c:v>
                </c:pt>
                <c:pt idx="95">
                  <c:v>6.8294304191666626</c:v>
                </c:pt>
                <c:pt idx="96">
                  <c:v>6.8485762791666644</c:v>
                </c:pt>
                <c:pt idx="97">
                  <c:v>6.8677278783333344</c:v>
                </c:pt>
                <c:pt idx="98">
                  <c:v>6.8868852166666645</c:v>
                </c:pt>
                <c:pt idx="99">
                  <c:v>6.9060425549999991</c:v>
                </c:pt>
                <c:pt idx="100">
                  <c:v>6.9251884149999992</c:v>
                </c:pt>
                <c:pt idx="101">
                  <c:v>6.944345753333355</c:v>
                </c:pt>
                <c:pt idx="102">
                  <c:v>6.9634916133333551</c:v>
                </c:pt>
                <c:pt idx="103">
                  <c:v>6.9826489516666426</c:v>
                </c:pt>
                <c:pt idx="104">
                  <c:v>7.0018062899999993</c:v>
                </c:pt>
                <c:pt idx="105">
                  <c:v>7.0209578891666427</c:v>
                </c:pt>
                <c:pt idx="106">
                  <c:v>7.0401209666666427</c:v>
                </c:pt>
                <c:pt idx="107">
                  <c:v>7.0592668266666427</c:v>
                </c:pt>
                <c:pt idx="108">
                  <c:v>7.0784126866666428</c:v>
                </c:pt>
                <c:pt idx="109">
                  <c:v>7.0975700249999996</c:v>
                </c:pt>
                <c:pt idx="110">
                  <c:v>7.1167244937499987</c:v>
                </c:pt>
                <c:pt idx="111">
                  <c:v>7.1358789624999988</c:v>
                </c:pt>
                <c:pt idx="112">
                  <c:v>7.1550305616666421</c:v>
                </c:pt>
                <c:pt idx="113">
                  <c:v>7.1741878999999988</c:v>
                </c:pt>
                <c:pt idx="114">
                  <c:v>7.1933452383333565</c:v>
                </c:pt>
                <c:pt idx="115">
                  <c:v>7.2124910983333557</c:v>
                </c:pt>
                <c:pt idx="116">
                  <c:v>7.2316426974999999</c:v>
                </c:pt>
                <c:pt idx="117">
                  <c:v>7.2508000358333558</c:v>
                </c:pt>
                <c:pt idx="118">
                  <c:v>7.2699631133333558</c:v>
                </c:pt>
                <c:pt idx="119">
                  <c:v>7.2891032341666433</c:v>
                </c:pt>
                <c:pt idx="120">
                  <c:v>7.3082548333333559</c:v>
                </c:pt>
                <c:pt idx="121">
                  <c:v>7.3274121716666434</c:v>
                </c:pt>
                <c:pt idx="122">
                  <c:v>7.346563770833356</c:v>
                </c:pt>
                <c:pt idx="123">
                  <c:v>7.3657211091666435</c:v>
                </c:pt>
                <c:pt idx="124">
                  <c:v>7.3848727083333552</c:v>
                </c:pt>
                <c:pt idx="125">
                  <c:v>7.4040300466666427</c:v>
                </c:pt>
                <c:pt idx="126">
                  <c:v>7.4231816458333553</c:v>
                </c:pt>
                <c:pt idx="127">
                  <c:v>7.4423332449999995</c:v>
                </c:pt>
                <c:pt idx="128">
                  <c:v>7.4614848441666437</c:v>
                </c:pt>
                <c:pt idx="129">
                  <c:v>7.4806421824999987</c:v>
                </c:pt>
                <c:pt idx="130">
                  <c:v>7.4997937816666429</c:v>
                </c:pt>
                <c:pt idx="131">
                  <c:v>7.5189568591666429</c:v>
                </c:pt>
                <c:pt idx="132">
                  <c:v>7.538102719166643</c:v>
                </c:pt>
                <c:pt idx="133">
                  <c:v>7.5572600574999989</c:v>
                </c:pt>
                <c:pt idx="134">
                  <c:v>7.5764116566666422</c:v>
                </c:pt>
                <c:pt idx="135">
                  <c:v>7.5955689949999989</c:v>
                </c:pt>
                <c:pt idx="136">
                  <c:v>7.6147205941666423</c:v>
                </c:pt>
                <c:pt idx="137">
                  <c:v>7.6338721933333549</c:v>
                </c:pt>
                <c:pt idx="138">
                  <c:v>7.6530295316666432</c:v>
                </c:pt>
                <c:pt idx="139">
                  <c:v>7.672181130833355</c:v>
                </c:pt>
                <c:pt idx="140">
                  <c:v>7.6913327299999992</c:v>
                </c:pt>
                <c:pt idx="141">
                  <c:v>7.7104843291666425</c:v>
                </c:pt>
                <c:pt idx="142">
                  <c:v>7.729635928333356</c:v>
                </c:pt>
                <c:pt idx="143">
                  <c:v>7.7487932666666417</c:v>
                </c:pt>
                <c:pt idx="144">
                  <c:v>7.7679448658333561</c:v>
                </c:pt>
                <c:pt idx="145">
                  <c:v>7.7870964649999994</c:v>
                </c:pt>
                <c:pt idx="146">
                  <c:v>7.8062538033333553</c:v>
                </c:pt>
                <c:pt idx="147">
                  <c:v>7.8254111416666436</c:v>
                </c:pt>
                <c:pt idx="148">
                  <c:v>7.8445570016666428</c:v>
                </c:pt>
                <c:pt idx="149">
                  <c:v>7.8637086008333554</c:v>
                </c:pt>
                <c:pt idx="150">
                  <c:v>7.8828659391666429</c:v>
                </c:pt>
                <c:pt idx="151">
                  <c:v>7.9020232774999988</c:v>
                </c:pt>
                <c:pt idx="152">
                  <c:v>7.9211691374999988</c:v>
                </c:pt>
                <c:pt idx="153">
                  <c:v>7.9403207366666431</c:v>
                </c:pt>
                <c:pt idx="154">
                  <c:v>7.9594780749999998</c:v>
                </c:pt>
                <c:pt idx="155">
                  <c:v>7.9786354133333548</c:v>
                </c:pt>
                <c:pt idx="156">
                  <c:v>7.9977927516666432</c:v>
                </c:pt>
                <c:pt idx="157">
                  <c:v>8.0169386116666423</c:v>
                </c:pt>
                <c:pt idx="158">
                  <c:v>8.0361016891666424</c:v>
                </c:pt>
                <c:pt idx="159">
                  <c:v>8.0552475491666442</c:v>
                </c:pt>
                <c:pt idx="160">
                  <c:v>8.0743991483333559</c:v>
                </c:pt>
                <c:pt idx="161">
                  <c:v>8.0935564866666425</c:v>
                </c:pt>
                <c:pt idx="162">
                  <c:v>8.112708085833356</c:v>
                </c:pt>
                <c:pt idx="163">
                  <c:v>8.1318596850000002</c:v>
                </c:pt>
                <c:pt idx="164">
                  <c:v>8.1510112841666427</c:v>
                </c:pt>
                <c:pt idx="165">
                  <c:v>8.1701628833333562</c:v>
                </c:pt>
                <c:pt idx="166">
                  <c:v>8.1893202216666428</c:v>
                </c:pt>
                <c:pt idx="167">
                  <c:v>8.2084775599999986</c:v>
                </c:pt>
                <c:pt idx="168">
                  <c:v>8.2276348983333545</c:v>
                </c:pt>
                <c:pt idx="169">
                  <c:v>8.2467893670833554</c:v>
                </c:pt>
                <c:pt idx="170">
                  <c:v>8.2659438358333546</c:v>
                </c:pt>
                <c:pt idx="171">
                  <c:v>8.2850896958333546</c:v>
                </c:pt>
                <c:pt idx="172">
                  <c:v>8.3042412949999989</c:v>
                </c:pt>
                <c:pt idx="173">
                  <c:v>8.3233986333333547</c:v>
                </c:pt>
                <c:pt idx="174">
                  <c:v>8.3425559716666431</c:v>
                </c:pt>
                <c:pt idx="175">
                  <c:v>8.3617075708333548</c:v>
                </c:pt>
                <c:pt idx="176">
                  <c:v>8.3808649091666432</c:v>
                </c:pt>
                <c:pt idx="177">
                  <c:v>8.4000107691666432</c:v>
                </c:pt>
                <c:pt idx="178">
                  <c:v>8.419162368333355</c:v>
                </c:pt>
                <c:pt idx="179">
                  <c:v>8.4383139674999992</c:v>
                </c:pt>
                <c:pt idx="180">
                  <c:v>8.4574655666666434</c:v>
                </c:pt>
                <c:pt idx="181">
                  <c:v>8.4766286441666416</c:v>
                </c:pt>
                <c:pt idx="182">
                  <c:v>8.4957802433333551</c:v>
                </c:pt>
                <c:pt idx="183">
                  <c:v>8.5149318424999976</c:v>
                </c:pt>
                <c:pt idx="184">
                  <c:v>8.5340891808333552</c:v>
                </c:pt>
                <c:pt idx="185">
                  <c:v>8.5532407799999994</c:v>
                </c:pt>
                <c:pt idx="186">
                  <c:v>8.5723923791666419</c:v>
                </c:pt>
                <c:pt idx="187">
                  <c:v>8.5915439783333554</c:v>
                </c:pt>
                <c:pt idx="188">
                  <c:v>8.610701316666642</c:v>
                </c:pt>
                <c:pt idx="189">
                  <c:v>8.6298529158333555</c:v>
                </c:pt>
                <c:pt idx="190">
                  <c:v>8.6490045149999997</c:v>
                </c:pt>
                <c:pt idx="191">
                  <c:v>8.6681618533333555</c:v>
                </c:pt>
                <c:pt idx="192">
                  <c:v>8.6873191916666439</c:v>
                </c:pt>
                <c:pt idx="193">
                  <c:v>8.7064707908333556</c:v>
                </c:pt>
                <c:pt idx="194">
                  <c:v>8.7256223899999998</c:v>
                </c:pt>
                <c:pt idx="195">
                  <c:v>8.7447739891666423</c:v>
                </c:pt>
                <c:pt idx="196">
                  <c:v>8.7639313274999981</c:v>
                </c:pt>
                <c:pt idx="197">
                  <c:v>8.7830829266666424</c:v>
                </c:pt>
                <c:pt idx="198">
                  <c:v>8.8022402649999982</c:v>
                </c:pt>
                <c:pt idx="199">
                  <c:v>8.8213976033333541</c:v>
                </c:pt>
                <c:pt idx="200">
                  <c:v>8.8405434633333559</c:v>
                </c:pt>
                <c:pt idx="201">
                  <c:v>8.859689323333356</c:v>
                </c:pt>
                <c:pt idx="202">
                  <c:v>8.8788581399999984</c:v>
                </c:pt>
                <c:pt idx="203">
                  <c:v>8.8980039999999985</c:v>
                </c:pt>
                <c:pt idx="204">
                  <c:v>8.9171613383333543</c:v>
                </c:pt>
                <c:pt idx="205">
                  <c:v>8.9363129374999986</c:v>
                </c:pt>
                <c:pt idx="206">
                  <c:v>8.9554702758333544</c:v>
                </c:pt>
                <c:pt idx="207">
                  <c:v>8.9746218749999986</c:v>
                </c:pt>
                <c:pt idx="208">
                  <c:v>8.9937677349999987</c:v>
                </c:pt>
                <c:pt idx="209">
                  <c:v>9.0129193341666411</c:v>
                </c:pt>
                <c:pt idx="210">
                  <c:v>9.0320766724999988</c:v>
                </c:pt>
                <c:pt idx="211">
                  <c:v>9.0512340108333564</c:v>
                </c:pt>
                <c:pt idx="212">
                  <c:v>9.0703856099999989</c:v>
                </c:pt>
                <c:pt idx="213">
                  <c:v>9.0895372091666431</c:v>
                </c:pt>
                <c:pt idx="214">
                  <c:v>9.108694547499999</c:v>
                </c:pt>
                <c:pt idx="215">
                  <c:v>9.127846146666645</c:v>
                </c:pt>
                <c:pt idx="216">
                  <c:v>9.1469920066666432</c:v>
                </c:pt>
                <c:pt idx="217">
                  <c:v>9.1661493449999991</c:v>
                </c:pt>
                <c:pt idx="218">
                  <c:v>9.185306683333355</c:v>
                </c:pt>
                <c:pt idx="219">
                  <c:v>9.2044640216666433</c:v>
                </c:pt>
                <c:pt idx="220">
                  <c:v>9.2236156208333551</c:v>
                </c:pt>
                <c:pt idx="221">
                  <c:v>9.2427672199999975</c:v>
                </c:pt>
                <c:pt idx="222">
                  <c:v>9.2619245583333552</c:v>
                </c:pt>
                <c:pt idx="223">
                  <c:v>9.281070418333357</c:v>
                </c:pt>
                <c:pt idx="224">
                  <c:v>9.3002220174999977</c:v>
                </c:pt>
                <c:pt idx="225">
                  <c:v>9.3193850949999977</c:v>
                </c:pt>
                <c:pt idx="226">
                  <c:v>9.3385366941666437</c:v>
                </c:pt>
                <c:pt idx="227">
                  <c:v>9.3576882933333554</c:v>
                </c:pt>
                <c:pt idx="228">
                  <c:v>9.3768341533333537</c:v>
                </c:pt>
                <c:pt idx="229">
                  <c:v>9.3959914916666438</c:v>
                </c:pt>
                <c:pt idx="230">
                  <c:v>9.4151488299999997</c:v>
                </c:pt>
                <c:pt idx="231">
                  <c:v>9.4343004291666421</c:v>
                </c:pt>
                <c:pt idx="232">
                  <c:v>9.4534520283333539</c:v>
                </c:pt>
                <c:pt idx="233">
                  <c:v>9.472609366666644</c:v>
                </c:pt>
                <c:pt idx="234">
                  <c:v>9.4917609658333557</c:v>
                </c:pt>
                <c:pt idx="235">
                  <c:v>9.5109183041666405</c:v>
                </c:pt>
                <c:pt idx="236">
                  <c:v>9.5300699033333576</c:v>
                </c:pt>
                <c:pt idx="237">
                  <c:v>9.5492215025</c:v>
                </c:pt>
                <c:pt idx="238">
                  <c:v>9.5683788408333541</c:v>
                </c:pt>
                <c:pt idx="239">
                  <c:v>9.587524700833356</c:v>
                </c:pt>
                <c:pt idx="240">
                  <c:v>9.6066820391666425</c:v>
                </c:pt>
                <c:pt idx="241">
                  <c:v>9.625833638333356</c:v>
                </c:pt>
                <c:pt idx="242">
                  <c:v>9.6449852374999967</c:v>
                </c:pt>
                <c:pt idx="243">
                  <c:v>9.6641483150000003</c:v>
                </c:pt>
                <c:pt idx="244">
                  <c:v>9.6832999141666427</c:v>
                </c:pt>
                <c:pt idx="245">
                  <c:v>9.7024572524999986</c:v>
                </c:pt>
                <c:pt idx="246">
                  <c:v>9.7216031124999986</c:v>
                </c:pt>
                <c:pt idx="247">
                  <c:v>9.7407604508333563</c:v>
                </c:pt>
                <c:pt idx="248">
                  <c:v>9.7599120499999987</c:v>
                </c:pt>
                <c:pt idx="249">
                  <c:v>9.7790693883333546</c:v>
                </c:pt>
                <c:pt idx="250">
                  <c:v>9.798226726666643</c:v>
                </c:pt>
                <c:pt idx="251">
                  <c:v>9.817372586666643</c:v>
                </c:pt>
                <c:pt idx="252">
                  <c:v>9.8365241858333547</c:v>
                </c:pt>
                <c:pt idx="253">
                  <c:v>9.855675784999999</c:v>
                </c:pt>
                <c:pt idx="254">
                  <c:v>9.8748273841666432</c:v>
                </c:pt>
                <c:pt idx="255">
                  <c:v>9.8939847224999991</c:v>
                </c:pt>
                <c:pt idx="256">
                  <c:v>9.9131363216666433</c:v>
                </c:pt>
                <c:pt idx="257">
                  <c:v>9.9322936599999991</c:v>
                </c:pt>
                <c:pt idx="258">
                  <c:v>9.9514452591666416</c:v>
                </c:pt>
                <c:pt idx="259">
                  <c:v>9.9706025974999974</c:v>
                </c:pt>
                <c:pt idx="260">
                  <c:v>9.9897541966666434</c:v>
                </c:pt>
                <c:pt idx="261">
                  <c:v>10.008905795833355</c:v>
                </c:pt>
                <c:pt idx="262">
                  <c:v>10.028063134166642</c:v>
                </c:pt>
                <c:pt idx="263">
                  <c:v>10.047214733333353</c:v>
                </c:pt>
                <c:pt idx="264">
                  <c:v>10.066366332499999</c:v>
                </c:pt>
                <c:pt idx="265">
                  <c:v>10.085517931666642</c:v>
                </c:pt>
                <c:pt idx="266">
                  <c:v>10.104675269999998</c:v>
                </c:pt>
                <c:pt idx="267">
                  <c:v>10.123826869166644</c:v>
                </c:pt>
                <c:pt idx="268">
                  <c:v>10.142989946666642</c:v>
                </c:pt>
                <c:pt idx="269">
                  <c:v>10.162135806666642</c:v>
                </c:pt>
                <c:pt idx="270">
                  <c:v>10.181281666666642</c:v>
                </c:pt>
                <c:pt idx="271">
                  <c:v>10.200450483333356</c:v>
                </c:pt>
                <c:pt idx="272">
                  <c:v>10.219596343333356</c:v>
                </c:pt>
                <c:pt idx="273">
                  <c:v>10.238742203333356</c:v>
                </c:pt>
                <c:pt idx="274">
                  <c:v>10.257905280833356</c:v>
                </c:pt>
                <c:pt idx="275">
                  <c:v>10.277056879999998</c:v>
                </c:pt>
                <c:pt idx="276">
                  <c:v>10.296214218333354</c:v>
                </c:pt>
                <c:pt idx="277">
                  <c:v>10.315360078333354</c:v>
                </c:pt>
                <c:pt idx="278">
                  <c:v>10.334517416666642</c:v>
                </c:pt>
                <c:pt idx="279">
                  <c:v>10.353669015833354</c:v>
                </c:pt>
                <c:pt idx="280">
                  <c:v>10.372820614999998</c:v>
                </c:pt>
                <c:pt idx="281">
                  <c:v>10.391977953333356</c:v>
                </c:pt>
                <c:pt idx="282">
                  <c:v>10.411129552499998</c:v>
                </c:pt>
                <c:pt idx="283">
                  <c:v>10.430292629999999</c:v>
                </c:pt>
                <c:pt idx="284">
                  <c:v>10.449438489999999</c:v>
                </c:pt>
                <c:pt idx="285">
                  <c:v>10.468590089166643</c:v>
                </c:pt>
                <c:pt idx="286">
                  <c:v>10.487747427499999</c:v>
                </c:pt>
                <c:pt idx="287">
                  <c:v>10.506899026666643</c:v>
                </c:pt>
                <c:pt idx="288">
                  <c:v>10.526056364999999</c:v>
                </c:pt>
                <c:pt idx="289">
                  <c:v>10.545207964166641</c:v>
                </c:pt>
                <c:pt idx="290">
                  <c:v>10.564359563333355</c:v>
                </c:pt>
                <c:pt idx="291">
                  <c:v>10.583516901666643</c:v>
                </c:pt>
                <c:pt idx="292">
                  <c:v>10.602668500833355</c:v>
                </c:pt>
                <c:pt idx="293">
                  <c:v>10.621820099999997</c:v>
                </c:pt>
                <c:pt idx="294">
                  <c:v>10.640971699166641</c:v>
                </c:pt>
                <c:pt idx="295">
                  <c:v>10.660134776666643</c:v>
                </c:pt>
                <c:pt idx="296">
                  <c:v>10.679280636666642</c:v>
                </c:pt>
                <c:pt idx="297">
                  <c:v>10.698437974999997</c:v>
                </c:pt>
                <c:pt idx="298">
                  <c:v>10.717589574166643</c:v>
                </c:pt>
                <c:pt idx="299">
                  <c:v>10.736746912499999</c:v>
                </c:pt>
                <c:pt idx="300">
                  <c:v>10.755898511666643</c:v>
                </c:pt>
                <c:pt idx="301">
                  <c:v>10.775055850000001</c:v>
                </c:pt>
                <c:pt idx="302">
                  <c:v>10.794201709999999</c:v>
                </c:pt>
                <c:pt idx="303">
                  <c:v>10.813359048333355</c:v>
                </c:pt>
                <c:pt idx="304">
                  <c:v>10.832504908333355</c:v>
                </c:pt>
                <c:pt idx="305">
                  <c:v>10.851662246666644</c:v>
                </c:pt>
                <c:pt idx="306">
                  <c:v>10.870813845833355</c:v>
                </c:pt>
                <c:pt idx="307">
                  <c:v>10.889965445</c:v>
                </c:pt>
                <c:pt idx="308">
                  <c:v>10.909122783333355</c:v>
                </c:pt>
                <c:pt idx="309">
                  <c:v>10.9282743825</c:v>
                </c:pt>
                <c:pt idx="310">
                  <c:v>10.947425981666644</c:v>
                </c:pt>
                <c:pt idx="311">
                  <c:v>10.966583319999998</c:v>
                </c:pt>
                <c:pt idx="312">
                  <c:v>10.985740658333356</c:v>
                </c:pt>
                <c:pt idx="313">
                  <c:v>11.004897996666642</c:v>
                </c:pt>
                <c:pt idx="314">
                  <c:v>11.024043856666642</c:v>
                </c:pt>
                <c:pt idx="315">
                  <c:v>11.043201195</c:v>
                </c:pt>
                <c:pt idx="316">
                  <c:v>11.062352794166642</c:v>
                </c:pt>
                <c:pt idx="317">
                  <c:v>11.081504393333354</c:v>
                </c:pt>
                <c:pt idx="318">
                  <c:v>11.100655992499998</c:v>
                </c:pt>
                <c:pt idx="319">
                  <c:v>11.119813330833356</c:v>
                </c:pt>
                <c:pt idx="320">
                  <c:v>11.138970669166643</c:v>
                </c:pt>
                <c:pt idx="321">
                  <c:v>11.158116529166643</c:v>
                </c:pt>
                <c:pt idx="322">
                  <c:v>11.177273867499999</c:v>
                </c:pt>
                <c:pt idx="323">
                  <c:v>11.196431205833354</c:v>
                </c:pt>
                <c:pt idx="324">
                  <c:v>11.215582804999997</c:v>
                </c:pt>
                <c:pt idx="325">
                  <c:v>11.234728664999999</c:v>
                </c:pt>
                <c:pt idx="326">
                  <c:v>11.253891742499999</c:v>
                </c:pt>
                <c:pt idx="327">
                  <c:v>11.273031863333356</c:v>
                </c:pt>
                <c:pt idx="328">
                  <c:v>11.292194940833355</c:v>
                </c:pt>
                <c:pt idx="329">
                  <c:v>11.311346539999997</c:v>
                </c:pt>
                <c:pt idx="330">
                  <c:v>11.330503878333355</c:v>
                </c:pt>
                <c:pt idx="331">
                  <c:v>11.349649738333355</c:v>
                </c:pt>
                <c:pt idx="332">
                  <c:v>11.368807076666675</c:v>
                </c:pt>
                <c:pt idx="333">
                  <c:v>11.387964414999999</c:v>
                </c:pt>
                <c:pt idx="334">
                  <c:v>11.407121753333355</c:v>
                </c:pt>
                <c:pt idx="335">
                  <c:v>11.426267613333355</c:v>
                </c:pt>
                <c:pt idx="336">
                  <c:v>11.445413473333353</c:v>
                </c:pt>
                <c:pt idx="337">
                  <c:v>11.464576550833355</c:v>
                </c:pt>
                <c:pt idx="338">
                  <c:v>11.483728149999999</c:v>
                </c:pt>
                <c:pt idx="339">
                  <c:v>11.502885488333355</c:v>
                </c:pt>
                <c:pt idx="340">
                  <c:v>11.522037087499999</c:v>
                </c:pt>
                <c:pt idx="341">
                  <c:v>11.541188686666644</c:v>
                </c:pt>
                <c:pt idx="342">
                  <c:v>11.560340285833355</c:v>
                </c:pt>
                <c:pt idx="343">
                  <c:v>11.579497624166642</c:v>
                </c:pt>
                <c:pt idx="344">
                  <c:v>11.598649223333355</c:v>
                </c:pt>
                <c:pt idx="345">
                  <c:v>11.6178008225</c:v>
                </c:pt>
                <c:pt idx="346">
                  <c:v>11.6369639</c:v>
                </c:pt>
                <c:pt idx="347">
                  <c:v>11.656104020833357</c:v>
                </c:pt>
                <c:pt idx="348">
                  <c:v>11.675261359166642</c:v>
                </c:pt>
                <c:pt idx="349">
                  <c:v>11.694424436666642</c:v>
                </c:pt>
                <c:pt idx="350">
                  <c:v>11.713570296666642</c:v>
                </c:pt>
                <c:pt idx="351">
                  <c:v>11.732727634999998</c:v>
                </c:pt>
                <c:pt idx="352">
                  <c:v>11.751879234166642</c:v>
                </c:pt>
                <c:pt idx="353">
                  <c:v>11.771030833333354</c:v>
                </c:pt>
                <c:pt idx="354">
                  <c:v>11.790188171666644</c:v>
                </c:pt>
                <c:pt idx="355">
                  <c:v>11.809339770833356</c:v>
                </c:pt>
                <c:pt idx="356">
                  <c:v>11.828497109166642</c:v>
                </c:pt>
                <c:pt idx="357">
                  <c:v>11.847637229999998</c:v>
                </c:pt>
                <c:pt idx="358">
                  <c:v>11.866794568333356</c:v>
                </c:pt>
                <c:pt idx="359">
                  <c:v>11.885951906666643</c:v>
                </c:pt>
                <c:pt idx="360">
                  <c:v>11.905103505833354</c:v>
                </c:pt>
                <c:pt idx="361">
                  <c:v>11.924260844166643</c:v>
                </c:pt>
                <c:pt idx="362">
                  <c:v>11.943412443333356</c:v>
                </c:pt>
                <c:pt idx="363">
                  <c:v>11.962569781666641</c:v>
                </c:pt>
                <c:pt idx="364">
                  <c:v>11.981715641666643</c:v>
                </c:pt>
                <c:pt idx="365">
                  <c:v>12.000872979999999</c:v>
                </c:pt>
                <c:pt idx="366">
                  <c:v>12.020018839999999</c:v>
                </c:pt>
                <c:pt idx="367">
                  <c:v>12.039176178333353</c:v>
                </c:pt>
                <c:pt idx="368">
                  <c:v>12.058333516666643</c:v>
                </c:pt>
                <c:pt idx="369">
                  <c:v>12.077485115833355</c:v>
                </c:pt>
                <c:pt idx="370">
                  <c:v>12.096642454166641</c:v>
                </c:pt>
                <c:pt idx="371">
                  <c:v>12.115799792499999</c:v>
                </c:pt>
                <c:pt idx="372">
                  <c:v>12.134951391666643</c:v>
                </c:pt>
                <c:pt idx="373">
                  <c:v>12.154097251666641</c:v>
                </c:pt>
                <c:pt idx="374">
                  <c:v>12.173260329166641</c:v>
                </c:pt>
                <c:pt idx="375">
                  <c:v>12.192406189166643</c:v>
                </c:pt>
                <c:pt idx="376">
                  <c:v>12.211563527499999</c:v>
                </c:pt>
                <c:pt idx="377">
                  <c:v>12.230715126666642</c:v>
                </c:pt>
                <c:pt idx="378">
                  <c:v>12.249872464999997</c:v>
                </c:pt>
                <c:pt idx="379">
                  <c:v>12.269024064166642</c:v>
                </c:pt>
                <c:pt idx="380">
                  <c:v>12.288175663333355</c:v>
                </c:pt>
                <c:pt idx="381">
                  <c:v>12.307327262499999</c:v>
                </c:pt>
                <c:pt idx="382">
                  <c:v>12.326478861666642</c:v>
                </c:pt>
                <c:pt idx="383">
                  <c:v>12.345636199999998</c:v>
                </c:pt>
                <c:pt idx="384">
                  <c:v>12.364793538333354</c:v>
                </c:pt>
                <c:pt idx="385">
                  <c:v>12.383939398333355</c:v>
                </c:pt>
                <c:pt idx="386">
                  <c:v>12.403096736666642</c:v>
                </c:pt>
                <c:pt idx="387">
                  <c:v>12.422254074999998</c:v>
                </c:pt>
                <c:pt idx="388">
                  <c:v>12.441405674166644</c:v>
                </c:pt>
                <c:pt idx="389">
                  <c:v>12.460557273333356</c:v>
                </c:pt>
                <c:pt idx="390">
                  <c:v>12.479714611666642</c:v>
                </c:pt>
                <c:pt idx="391">
                  <c:v>12.498866210833354</c:v>
                </c:pt>
                <c:pt idx="392">
                  <c:v>12.518023549166642</c:v>
                </c:pt>
                <c:pt idx="393">
                  <c:v>12.537175148333356</c:v>
                </c:pt>
                <c:pt idx="394">
                  <c:v>12.556326747499998</c:v>
                </c:pt>
                <c:pt idx="395">
                  <c:v>12.575478346666644</c:v>
                </c:pt>
                <c:pt idx="396">
                  <c:v>12.594629945833356</c:v>
                </c:pt>
                <c:pt idx="397">
                  <c:v>12.613787284166641</c:v>
                </c:pt>
                <c:pt idx="398">
                  <c:v>12.632938883333354</c:v>
                </c:pt>
                <c:pt idx="399">
                  <c:v>12.652096221666643</c:v>
                </c:pt>
                <c:pt idx="400">
                  <c:v>12.671253559999998</c:v>
                </c:pt>
                <c:pt idx="401">
                  <c:v>12.690399419999997</c:v>
                </c:pt>
                <c:pt idx="402">
                  <c:v>12.709556758333354</c:v>
                </c:pt>
                <c:pt idx="403">
                  <c:v>12.728708357499999</c:v>
                </c:pt>
                <c:pt idx="404">
                  <c:v>12.747865695833354</c:v>
                </c:pt>
                <c:pt idx="405">
                  <c:v>12.767017295</c:v>
                </c:pt>
                <c:pt idx="406">
                  <c:v>12.786163154999999</c:v>
                </c:pt>
                <c:pt idx="407">
                  <c:v>12.805331971666641</c:v>
                </c:pt>
                <c:pt idx="408">
                  <c:v>12.824472092499997</c:v>
                </c:pt>
                <c:pt idx="409">
                  <c:v>12.843629430833357</c:v>
                </c:pt>
                <c:pt idx="410">
                  <c:v>12.862786769166641</c:v>
                </c:pt>
                <c:pt idx="411">
                  <c:v>12.881932629166643</c:v>
                </c:pt>
                <c:pt idx="412">
                  <c:v>12.901089967500001</c:v>
                </c:pt>
                <c:pt idx="413">
                  <c:v>12.920247305833355</c:v>
                </c:pt>
                <c:pt idx="414">
                  <c:v>12.939398904999997</c:v>
                </c:pt>
                <c:pt idx="415">
                  <c:v>12.95855050416664</c:v>
                </c:pt>
                <c:pt idx="416">
                  <c:v>12.977702103333357</c:v>
                </c:pt>
                <c:pt idx="417">
                  <c:v>12.996853702499999</c:v>
                </c:pt>
                <c:pt idx="418">
                  <c:v>13.016011040833353</c:v>
                </c:pt>
                <c:pt idx="419">
                  <c:v>13.035168379166644</c:v>
                </c:pt>
                <c:pt idx="420">
                  <c:v>13.054319978333355</c:v>
                </c:pt>
                <c:pt idx="421">
                  <c:v>13.073471577499998</c:v>
                </c:pt>
                <c:pt idx="422">
                  <c:v>13.092623176666642</c:v>
                </c:pt>
                <c:pt idx="423">
                  <c:v>13.111780515</c:v>
                </c:pt>
                <c:pt idx="424">
                  <c:v>13.130926374999998</c:v>
                </c:pt>
                <c:pt idx="425">
                  <c:v>13.150083713333354</c:v>
                </c:pt>
                <c:pt idx="426">
                  <c:v>13.1692353125</c:v>
                </c:pt>
                <c:pt idx="427">
                  <c:v>13.188386911666642</c:v>
                </c:pt>
                <c:pt idx="428">
                  <c:v>13.207544249999998</c:v>
                </c:pt>
                <c:pt idx="429">
                  <c:v>13.226695849166642</c:v>
                </c:pt>
                <c:pt idx="430">
                  <c:v>13.245858926666642</c:v>
                </c:pt>
                <c:pt idx="431">
                  <c:v>13.265004786666642</c:v>
                </c:pt>
                <c:pt idx="432">
                  <c:v>13.284162124999996</c:v>
                </c:pt>
                <c:pt idx="433">
                  <c:v>13.303313724166642</c:v>
                </c:pt>
                <c:pt idx="434">
                  <c:v>13.322465323333356</c:v>
                </c:pt>
                <c:pt idx="435">
                  <c:v>13.341622661666641</c:v>
                </c:pt>
                <c:pt idx="436">
                  <c:v>13.360774260833352</c:v>
                </c:pt>
                <c:pt idx="437">
                  <c:v>13.379931599166643</c:v>
                </c:pt>
                <c:pt idx="438">
                  <c:v>13.399077459166641</c:v>
                </c:pt>
                <c:pt idx="439">
                  <c:v>13.418229058333354</c:v>
                </c:pt>
                <c:pt idx="440">
                  <c:v>13.437392135833356</c:v>
                </c:pt>
                <c:pt idx="441">
                  <c:v>13.456543734999999</c:v>
                </c:pt>
                <c:pt idx="442">
                  <c:v>13.475701073333354</c:v>
                </c:pt>
                <c:pt idx="443">
                  <c:v>13.494846933333354</c:v>
                </c:pt>
                <c:pt idx="444">
                  <c:v>13.513998532499999</c:v>
                </c:pt>
                <c:pt idx="445">
                  <c:v>13.533161609999997</c:v>
                </c:pt>
                <c:pt idx="446">
                  <c:v>13.552307469999999</c:v>
                </c:pt>
                <c:pt idx="447">
                  <c:v>13.571459069166643</c:v>
                </c:pt>
                <c:pt idx="448">
                  <c:v>13.590616407499999</c:v>
                </c:pt>
                <c:pt idx="449">
                  <c:v>13.609768006666643</c:v>
                </c:pt>
                <c:pt idx="450">
                  <c:v>13.628925344999999</c:v>
                </c:pt>
                <c:pt idx="451">
                  <c:v>13.648076944166641</c:v>
                </c:pt>
                <c:pt idx="452">
                  <c:v>13.667228543333355</c:v>
                </c:pt>
                <c:pt idx="453">
                  <c:v>13.686380142499997</c:v>
                </c:pt>
                <c:pt idx="454">
                  <c:v>13.705531741666642</c:v>
                </c:pt>
                <c:pt idx="455">
                  <c:v>13.724689079999997</c:v>
                </c:pt>
                <c:pt idx="456">
                  <c:v>13.743846418333353</c:v>
                </c:pt>
                <c:pt idx="457">
                  <c:v>13.762998017499999</c:v>
                </c:pt>
                <c:pt idx="458">
                  <c:v>13.782161094999999</c:v>
                </c:pt>
                <c:pt idx="459">
                  <c:v>13.801306954999998</c:v>
                </c:pt>
                <c:pt idx="460">
                  <c:v>13.820458554166642</c:v>
                </c:pt>
                <c:pt idx="461">
                  <c:v>13.839610153333355</c:v>
                </c:pt>
                <c:pt idx="462">
                  <c:v>13.858761752499998</c:v>
                </c:pt>
                <c:pt idx="463">
                  <c:v>13.877919090833355</c:v>
                </c:pt>
                <c:pt idx="464">
                  <c:v>13.89707069</c:v>
                </c:pt>
                <c:pt idx="465">
                  <c:v>13.916228028333355</c:v>
                </c:pt>
                <c:pt idx="466">
                  <c:v>13.9353796275</c:v>
                </c:pt>
                <c:pt idx="467">
                  <c:v>13.954531226666642</c:v>
                </c:pt>
                <c:pt idx="468">
                  <c:v>13.973688564999998</c:v>
                </c:pt>
                <c:pt idx="469">
                  <c:v>13.99284016416664</c:v>
                </c:pt>
                <c:pt idx="470">
                  <c:v>14.011991763333356</c:v>
                </c:pt>
                <c:pt idx="471">
                  <c:v>14.031149101666642</c:v>
                </c:pt>
                <c:pt idx="472">
                  <c:v>14.050300700833354</c:v>
                </c:pt>
                <c:pt idx="473">
                  <c:v>14.069452299999998</c:v>
                </c:pt>
                <c:pt idx="474">
                  <c:v>14.088603899166641</c:v>
                </c:pt>
                <c:pt idx="475">
                  <c:v>14.107755498333354</c:v>
                </c:pt>
                <c:pt idx="476">
                  <c:v>14.126918575833354</c:v>
                </c:pt>
                <c:pt idx="477">
                  <c:v>14.146070174999998</c:v>
                </c:pt>
                <c:pt idx="478">
                  <c:v>14.165227513333356</c:v>
                </c:pt>
                <c:pt idx="479">
                  <c:v>14.184373373333354</c:v>
                </c:pt>
                <c:pt idx="480">
                  <c:v>14.203530711666643</c:v>
                </c:pt>
                <c:pt idx="481">
                  <c:v>14.222682310833354</c:v>
                </c:pt>
                <c:pt idx="482">
                  <c:v>14.241833909999999</c:v>
                </c:pt>
                <c:pt idx="483">
                  <c:v>14.260985509166643</c:v>
                </c:pt>
                <c:pt idx="484">
                  <c:v>14.280142847499999</c:v>
                </c:pt>
                <c:pt idx="485">
                  <c:v>14.299294446666643</c:v>
                </c:pt>
                <c:pt idx="486">
                  <c:v>14.318451784999997</c:v>
                </c:pt>
                <c:pt idx="487">
                  <c:v>14.337603384166641</c:v>
                </c:pt>
                <c:pt idx="488">
                  <c:v>14.356754983333355</c:v>
                </c:pt>
                <c:pt idx="489">
                  <c:v>14.375912321666641</c:v>
                </c:pt>
                <c:pt idx="490">
                  <c:v>14.395063920833353</c:v>
                </c:pt>
                <c:pt idx="491">
                  <c:v>14.414215519999997</c:v>
                </c:pt>
                <c:pt idx="492">
                  <c:v>14.433372858333355</c:v>
                </c:pt>
                <c:pt idx="493">
                  <c:v>14.452524457499999</c:v>
                </c:pt>
                <c:pt idx="494">
                  <c:v>14.471676056666642</c:v>
                </c:pt>
                <c:pt idx="495">
                  <c:v>14.490827655833353</c:v>
                </c:pt>
                <c:pt idx="496">
                  <c:v>14.509979254999999</c:v>
                </c:pt>
                <c:pt idx="497">
                  <c:v>14.52914807166664</c:v>
                </c:pt>
                <c:pt idx="498">
                  <c:v>14.548288192499998</c:v>
                </c:pt>
                <c:pt idx="499">
                  <c:v>14.567445530833355</c:v>
                </c:pt>
                <c:pt idx="500">
                  <c:v>14.586597129999999</c:v>
                </c:pt>
                <c:pt idx="501">
                  <c:v>14.605754468333355</c:v>
                </c:pt>
                <c:pt idx="502">
                  <c:v>14.624911806666642</c:v>
                </c:pt>
                <c:pt idx="503">
                  <c:v>14.644057666666644</c:v>
                </c:pt>
                <c:pt idx="504">
                  <c:v>14.663215004999998</c:v>
                </c:pt>
                <c:pt idx="505">
                  <c:v>14.682363734583321</c:v>
                </c:pt>
                <c:pt idx="506">
                  <c:v>14.701512464166644</c:v>
                </c:pt>
                <c:pt idx="507">
                  <c:v>14.720675541666642</c:v>
                </c:pt>
                <c:pt idx="508">
                  <c:v>14.73982140166664</c:v>
                </c:pt>
                <c:pt idx="509">
                  <c:v>14.758984479166642</c:v>
                </c:pt>
                <c:pt idx="510">
                  <c:v>14.778136078333354</c:v>
                </c:pt>
                <c:pt idx="511">
                  <c:v>14.797293416666642</c:v>
                </c:pt>
                <c:pt idx="512">
                  <c:v>14.816445015833354</c:v>
                </c:pt>
                <c:pt idx="513">
                  <c:v>14.835596614999998</c:v>
                </c:pt>
                <c:pt idx="514">
                  <c:v>14.854748214166642</c:v>
                </c:pt>
                <c:pt idx="515">
                  <c:v>14.873899813333354</c:v>
                </c:pt>
                <c:pt idx="516">
                  <c:v>14.893057151666643</c:v>
                </c:pt>
                <c:pt idx="517">
                  <c:v>14.912214489999997</c:v>
                </c:pt>
                <c:pt idx="518">
                  <c:v>14.931360349999999</c:v>
                </c:pt>
                <c:pt idx="519">
                  <c:v>14.950511949166641</c:v>
                </c:pt>
                <c:pt idx="520">
                  <c:v>14.969675026666641</c:v>
                </c:pt>
                <c:pt idx="521">
                  <c:v>14.988820886666643</c:v>
                </c:pt>
                <c:pt idx="522">
                  <c:v>15.007972485833355</c:v>
                </c:pt>
                <c:pt idx="523">
                  <c:v>15.027129824166643</c:v>
                </c:pt>
                <c:pt idx="524">
                  <c:v>15.046281423333355</c:v>
                </c:pt>
                <c:pt idx="525">
                  <c:v>15.065438761666641</c:v>
                </c:pt>
                <c:pt idx="526">
                  <c:v>15.084590360833353</c:v>
                </c:pt>
                <c:pt idx="527">
                  <c:v>15.103741959999999</c:v>
                </c:pt>
                <c:pt idx="528">
                  <c:v>15.122899298333355</c:v>
                </c:pt>
                <c:pt idx="529">
                  <c:v>15.142045158333353</c:v>
                </c:pt>
                <c:pt idx="530">
                  <c:v>15.161202496666643</c:v>
                </c:pt>
                <c:pt idx="531">
                  <c:v>15.180354095833355</c:v>
                </c:pt>
                <c:pt idx="532">
                  <c:v>15.199511434166642</c:v>
                </c:pt>
                <c:pt idx="533">
                  <c:v>15.218663033333353</c:v>
                </c:pt>
                <c:pt idx="534">
                  <c:v>15.237826110833353</c:v>
                </c:pt>
                <c:pt idx="535">
                  <c:v>15.256977709999997</c:v>
                </c:pt>
                <c:pt idx="536">
                  <c:v>15.27612930916664</c:v>
                </c:pt>
                <c:pt idx="537">
                  <c:v>15.295280908333355</c:v>
                </c:pt>
                <c:pt idx="538">
                  <c:v>15.314432507499999</c:v>
                </c:pt>
                <c:pt idx="539">
                  <c:v>15.333589845833353</c:v>
                </c:pt>
                <c:pt idx="540">
                  <c:v>15.352741444999998</c:v>
                </c:pt>
                <c:pt idx="541">
                  <c:v>15.371893044166642</c:v>
                </c:pt>
                <c:pt idx="542">
                  <c:v>15.391050382499998</c:v>
                </c:pt>
                <c:pt idx="543">
                  <c:v>15.410196242499996</c:v>
                </c:pt>
                <c:pt idx="544">
                  <c:v>15.429359319999998</c:v>
                </c:pt>
                <c:pt idx="545">
                  <c:v>15.448505179999998</c:v>
                </c:pt>
                <c:pt idx="546">
                  <c:v>15.46765677916664</c:v>
                </c:pt>
                <c:pt idx="547">
                  <c:v>15.4868141175</c:v>
                </c:pt>
                <c:pt idx="548">
                  <c:v>15.505971455833356</c:v>
                </c:pt>
                <c:pt idx="549">
                  <c:v>15.525117315833354</c:v>
                </c:pt>
                <c:pt idx="550">
                  <c:v>15.544274654166641</c:v>
                </c:pt>
                <c:pt idx="551">
                  <c:v>15.5634319925</c:v>
                </c:pt>
                <c:pt idx="552">
                  <c:v>15.582583591666642</c:v>
                </c:pt>
                <c:pt idx="553">
                  <c:v>15.601729451666642</c:v>
                </c:pt>
                <c:pt idx="554">
                  <c:v>15.620892529166643</c:v>
                </c:pt>
                <c:pt idx="555">
                  <c:v>15.640044128333356</c:v>
                </c:pt>
                <c:pt idx="556">
                  <c:v>15.659189988333354</c:v>
                </c:pt>
                <c:pt idx="557">
                  <c:v>15.678353065833354</c:v>
                </c:pt>
                <c:pt idx="558">
                  <c:v>15.697498925833356</c:v>
                </c:pt>
                <c:pt idx="559">
                  <c:v>15.716656264166641</c:v>
                </c:pt>
                <c:pt idx="560">
                  <c:v>15.735807863333353</c:v>
                </c:pt>
                <c:pt idx="561">
                  <c:v>15.754959462499999</c:v>
                </c:pt>
                <c:pt idx="562">
                  <c:v>15.774116800833355</c:v>
                </c:pt>
                <c:pt idx="563">
                  <c:v>15.793268399999997</c:v>
                </c:pt>
                <c:pt idx="564">
                  <c:v>15.812425738333355</c:v>
                </c:pt>
                <c:pt idx="565">
                  <c:v>15.831577337499999</c:v>
                </c:pt>
                <c:pt idx="566">
                  <c:v>15.850728936666641</c:v>
                </c:pt>
                <c:pt idx="567">
                  <c:v>15.869886274999997</c:v>
                </c:pt>
                <c:pt idx="568">
                  <c:v>15.889037874166643</c:v>
                </c:pt>
                <c:pt idx="569">
                  <c:v>15.908189473333355</c:v>
                </c:pt>
                <c:pt idx="570">
                  <c:v>15.927346811666641</c:v>
                </c:pt>
                <c:pt idx="571">
                  <c:v>15.946498410833353</c:v>
                </c:pt>
                <c:pt idx="572">
                  <c:v>15.965650009999999</c:v>
                </c:pt>
                <c:pt idx="573">
                  <c:v>15.984801609166642</c:v>
                </c:pt>
                <c:pt idx="574">
                  <c:v>16.003964686666642</c:v>
                </c:pt>
                <c:pt idx="575">
                  <c:v>16.023116285833353</c:v>
                </c:pt>
                <c:pt idx="576">
                  <c:v>16.042267884999998</c:v>
                </c:pt>
                <c:pt idx="577">
                  <c:v>16.061419484166642</c:v>
                </c:pt>
                <c:pt idx="578">
                  <c:v>16.080571083333353</c:v>
                </c:pt>
                <c:pt idx="579">
                  <c:v>16.09972842166664</c:v>
                </c:pt>
                <c:pt idx="580">
                  <c:v>16.118880020833355</c:v>
                </c:pt>
                <c:pt idx="581">
                  <c:v>16.138031619999996</c:v>
                </c:pt>
                <c:pt idx="582">
                  <c:v>16.157188958333354</c:v>
                </c:pt>
                <c:pt idx="583">
                  <c:v>16.176340557499998</c:v>
                </c:pt>
                <c:pt idx="584">
                  <c:v>16.195492156666642</c:v>
                </c:pt>
                <c:pt idx="585">
                  <c:v>16.214643755833354</c:v>
                </c:pt>
                <c:pt idx="586">
                  <c:v>16.233801094166644</c:v>
                </c:pt>
                <c:pt idx="587">
                  <c:v>16.252952693333356</c:v>
                </c:pt>
                <c:pt idx="588">
                  <c:v>16.272110031666642</c:v>
                </c:pt>
                <c:pt idx="589">
                  <c:v>16.291261630833354</c:v>
                </c:pt>
                <c:pt idx="590">
                  <c:v>16.310413229999998</c:v>
                </c:pt>
                <c:pt idx="591">
                  <c:v>16.329564829166642</c:v>
                </c:pt>
                <c:pt idx="592">
                  <c:v>16.348716428333354</c:v>
                </c:pt>
                <c:pt idx="593">
                  <c:v>16.367873766666641</c:v>
                </c:pt>
                <c:pt idx="594">
                  <c:v>16.387036844166641</c:v>
                </c:pt>
                <c:pt idx="595">
                  <c:v>16.406182704166639</c:v>
                </c:pt>
                <c:pt idx="596">
                  <c:v>16.425334303333354</c:v>
                </c:pt>
                <c:pt idx="597">
                  <c:v>16.444491641666641</c:v>
                </c:pt>
                <c:pt idx="598">
                  <c:v>16.463643240833353</c:v>
                </c:pt>
                <c:pt idx="599">
                  <c:v>16.482794839999997</c:v>
                </c:pt>
                <c:pt idx="600">
                  <c:v>16.501952178333354</c:v>
                </c:pt>
                <c:pt idx="601">
                  <c:v>16.521103777499999</c:v>
                </c:pt>
                <c:pt idx="602">
                  <c:v>16.540347203333354</c:v>
                </c:pt>
                <c:pt idx="603">
                  <c:v>16.559516019999997</c:v>
                </c:pt>
                <c:pt idx="604">
                  <c:v>16.578656140833356</c:v>
                </c:pt>
                <c:pt idx="605">
                  <c:v>16.597813479166639</c:v>
                </c:pt>
                <c:pt idx="606">
                  <c:v>16.616965078333351</c:v>
                </c:pt>
                <c:pt idx="607">
                  <c:v>16.636116677499999</c:v>
                </c:pt>
                <c:pt idx="608">
                  <c:v>16.655274015833353</c:v>
                </c:pt>
                <c:pt idx="609">
                  <c:v>16.674425614999997</c:v>
                </c:pt>
                <c:pt idx="610">
                  <c:v>16.693577214166641</c:v>
                </c:pt>
                <c:pt idx="611">
                  <c:v>16.712728813333353</c:v>
                </c:pt>
                <c:pt idx="612">
                  <c:v>16.731891890833353</c:v>
                </c:pt>
                <c:pt idx="613">
                  <c:v>16.751037750833355</c:v>
                </c:pt>
                <c:pt idx="614">
                  <c:v>16.770195089166641</c:v>
                </c:pt>
                <c:pt idx="615">
                  <c:v>16.789346688333353</c:v>
                </c:pt>
                <c:pt idx="616">
                  <c:v>16.808504026666643</c:v>
                </c:pt>
                <c:pt idx="617">
                  <c:v>16.827655625833355</c:v>
                </c:pt>
                <c:pt idx="618">
                  <c:v>16.846807224999999</c:v>
                </c:pt>
                <c:pt idx="619">
                  <c:v>16.865964563333353</c:v>
                </c:pt>
                <c:pt idx="620">
                  <c:v>16.885121901666643</c:v>
                </c:pt>
                <c:pt idx="621">
                  <c:v>16.904267761666642</c:v>
                </c:pt>
                <c:pt idx="622">
                  <c:v>16.923419360833353</c:v>
                </c:pt>
                <c:pt idx="623">
                  <c:v>16.94257669916664</c:v>
                </c:pt>
                <c:pt idx="624">
                  <c:v>16.961728298333355</c:v>
                </c:pt>
                <c:pt idx="625">
                  <c:v>16.980885636666642</c:v>
                </c:pt>
                <c:pt idx="626">
                  <c:v>17.000037235833354</c:v>
                </c:pt>
                <c:pt idx="627">
                  <c:v>17.019194574166644</c:v>
                </c:pt>
                <c:pt idx="628">
                  <c:v>17.038340434166642</c:v>
                </c:pt>
                <c:pt idx="629">
                  <c:v>17.057497772499996</c:v>
                </c:pt>
                <c:pt idx="630">
                  <c:v>17.07664937166664</c:v>
                </c:pt>
                <c:pt idx="631">
                  <c:v>17.095800970833356</c:v>
                </c:pt>
                <c:pt idx="632">
                  <c:v>17.114958309166642</c:v>
                </c:pt>
                <c:pt idx="633">
                  <c:v>17.134109908333354</c:v>
                </c:pt>
                <c:pt idx="634">
                  <c:v>17.153272985833354</c:v>
                </c:pt>
                <c:pt idx="635">
                  <c:v>17.172418845833356</c:v>
                </c:pt>
                <c:pt idx="636">
                  <c:v>17.191570445</c:v>
                </c:pt>
                <c:pt idx="637">
                  <c:v>17.210727783333354</c:v>
                </c:pt>
                <c:pt idx="638">
                  <c:v>17.229879382499998</c:v>
                </c:pt>
                <c:pt idx="639">
                  <c:v>17.249030981666643</c:v>
                </c:pt>
                <c:pt idx="640">
                  <c:v>17.268188319999997</c:v>
                </c:pt>
                <c:pt idx="641">
                  <c:v>17.287339919166641</c:v>
                </c:pt>
                <c:pt idx="642">
                  <c:v>17.306491518333353</c:v>
                </c:pt>
                <c:pt idx="643">
                  <c:v>17.325643117499997</c:v>
                </c:pt>
                <c:pt idx="644">
                  <c:v>17.344794716666641</c:v>
                </c:pt>
                <c:pt idx="645">
                  <c:v>17.363957794166641</c:v>
                </c:pt>
                <c:pt idx="646">
                  <c:v>17.383103654166643</c:v>
                </c:pt>
                <c:pt idx="647">
                  <c:v>17.402266731666643</c:v>
                </c:pt>
                <c:pt idx="648">
                  <c:v>17.421412591666641</c:v>
                </c:pt>
                <c:pt idx="649">
                  <c:v>17.440575669166641</c:v>
                </c:pt>
                <c:pt idx="650">
                  <c:v>17.459721529166643</c:v>
                </c:pt>
                <c:pt idx="651">
                  <c:v>17.478878867500001</c:v>
                </c:pt>
                <c:pt idx="652">
                  <c:v>17.498030466666641</c:v>
                </c:pt>
                <c:pt idx="653">
                  <c:v>17.517187804999995</c:v>
                </c:pt>
                <c:pt idx="654">
                  <c:v>17.53633940416664</c:v>
                </c:pt>
                <c:pt idx="655">
                  <c:v>17.555496742499997</c:v>
                </c:pt>
                <c:pt idx="656">
                  <c:v>17.574642602499999</c:v>
                </c:pt>
                <c:pt idx="657">
                  <c:v>17.593805679999996</c:v>
                </c:pt>
                <c:pt idx="658">
                  <c:v>17.612945800833355</c:v>
                </c:pt>
                <c:pt idx="659">
                  <c:v>17.632103139166642</c:v>
                </c:pt>
                <c:pt idx="660">
                  <c:v>17.651254738333353</c:v>
                </c:pt>
                <c:pt idx="661">
                  <c:v>17.670412076666643</c:v>
                </c:pt>
                <c:pt idx="662">
                  <c:v>17.689563675833355</c:v>
                </c:pt>
                <c:pt idx="663">
                  <c:v>17.708721014166642</c:v>
                </c:pt>
                <c:pt idx="664">
                  <c:v>17.727872613333354</c:v>
                </c:pt>
                <c:pt idx="665">
                  <c:v>17.74702995166664</c:v>
                </c:pt>
                <c:pt idx="666">
                  <c:v>17.766181550833352</c:v>
                </c:pt>
                <c:pt idx="667">
                  <c:v>17.78533315</c:v>
                </c:pt>
                <c:pt idx="668">
                  <c:v>17.804490488333354</c:v>
                </c:pt>
                <c:pt idx="669">
                  <c:v>17.823636348333352</c:v>
                </c:pt>
                <c:pt idx="670">
                  <c:v>17.842793686666642</c:v>
                </c:pt>
                <c:pt idx="671">
                  <c:v>17.86193954666664</c:v>
                </c:pt>
                <c:pt idx="672">
                  <c:v>17.881096884999998</c:v>
                </c:pt>
                <c:pt idx="673">
                  <c:v>17.900254223333352</c:v>
                </c:pt>
                <c:pt idx="674">
                  <c:v>17.919411561666642</c:v>
                </c:pt>
                <c:pt idx="675">
                  <c:v>17.938557421666641</c:v>
                </c:pt>
                <c:pt idx="676">
                  <c:v>17.957714759999998</c:v>
                </c:pt>
                <c:pt idx="677">
                  <c:v>17.976866359166642</c:v>
                </c:pt>
                <c:pt idx="678">
                  <c:v>17.996029436666642</c:v>
                </c:pt>
                <c:pt idx="679">
                  <c:v>18.015175296666641</c:v>
                </c:pt>
                <c:pt idx="680">
                  <c:v>18.034332634999998</c:v>
                </c:pt>
                <c:pt idx="681">
                  <c:v>18.053484234166639</c:v>
                </c:pt>
                <c:pt idx="682">
                  <c:v>18.072635833333354</c:v>
                </c:pt>
                <c:pt idx="683">
                  <c:v>18.091781693333353</c:v>
                </c:pt>
                <c:pt idx="684">
                  <c:v>18.110939031666643</c:v>
                </c:pt>
                <c:pt idx="685">
                  <c:v>18.130096369999997</c:v>
                </c:pt>
                <c:pt idx="686">
                  <c:v>18.149247969166641</c:v>
                </c:pt>
                <c:pt idx="687">
                  <c:v>18.168405307499999</c:v>
                </c:pt>
                <c:pt idx="688">
                  <c:v>18.187551167499997</c:v>
                </c:pt>
                <c:pt idx="689">
                  <c:v>18.206708505833355</c:v>
                </c:pt>
                <c:pt idx="690">
                  <c:v>18.225871583333355</c:v>
                </c:pt>
                <c:pt idx="691">
                  <c:v>18.24501170416664</c:v>
                </c:pt>
                <c:pt idx="692">
                  <c:v>18.264169042499997</c:v>
                </c:pt>
                <c:pt idx="693">
                  <c:v>18.283320641666645</c:v>
                </c:pt>
                <c:pt idx="694">
                  <c:v>18.302477979999999</c:v>
                </c:pt>
                <c:pt idx="695">
                  <c:v>18.322014103333355</c:v>
                </c:pt>
                <c:pt idx="696">
                  <c:v>18.341165702499996</c:v>
                </c:pt>
                <c:pt idx="697">
                  <c:v>18.360323040833354</c:v>
                </c:pt>
                <c:pt idx="698">
                  <c:v>18.379474639999998</c:v>
                </c:pt>
                <c:pt idx="699">
                  <c:v>18.398626239166642</c:v>
                </c:pt>
                <c:pt idx="700">
                  <c:v>18.417783577499996</c:v>
                </c:pt>
                <c:pt idx="701">
                  <c:v>18.436935176666644</c:v>
                </c:pt>
                <c:pt idx="702">
                  <c:v>18.456092515000002</c:v>
                </c:pt>
                <c:pt idx="703">
                  <c:v>18.475238374999996</c:v>
                </c:pt>
                <c:pt idx="704">
                  <c:v>18.494395713333354</c:v>
                </c:pt>
                <c:pt idx="705">
                  <c:v>18.513553051666637</c:v>
                </c:pt>
                <c:pt idx="706">
                  <c:v>18.532704650833356</c:v>
                </c:pt>
                <c:pt idx="707">
                  <c:v>18.551856249999997</c:v>
                </c:pt>
                <c:pt idx="708">
                  <c:v>18.571013588333354</c:v>
                </c:pt>
                <c:pt idx="709">
                  <c:v>18.590165187499998</c:v>
                </c:pt>
                <c:pt idx="710">
                  <c:v>18.609316786666643</c:v>
                </c:pt>
                <c:pt idx="711">
                  <c:v>18.628474125</c:v>
                </c:pt>
                <c:pt idx="712">
                  <c:v>18.647619984999995</c:v>
                </c:pt>
                <c:pt idx="713">
                  <c:v>18.666777323333349</c:v>
                </c:pt>
                <c:pt idx="714">
                  <c:v>18.685923183333355</c:v>
                </c:pt>
                <c:pt idx="715">
                  <c:v>18.705086260833355</c:v>
                </c:pt>
                <c:pt idx="716">
                  <c:v>18.724243599166641</c:v>
                </c:pt>
                <c:pt idx="717">
                  <c:v>18.743389459166643</c:v>
                </c:pt>
                <c:pt idx="718">
                  <c:v>18.762638624166641</c:v>
                </c:pt>
                <c:pt idx="719">
                  <c:v>18.781795962499999</c:v>
                </c:pt>
                <c:pt idx="720">
                  <c:v>18.800947561666639</c:v>
                </c:pt>
                <c:pt idx="721">
                  <c:v>18.820093421666641</c:v>
                </c:pt>
                <c:pt idx="722">
                  <c:v>18.839250759999999</c:v>
                </c:pt>
                <c:pt idx="723">
                  <c:v>18.858408098333356</c:v>
                </c:pt>
                <c:pt idx="724">
                  <c:v>18.877559697499994</c:v>
                </c:pt>
                <c:pt idx="725">
                  <c:v>18.896722774999997</c:v>
                </c:pt>
                <c:pt idx="726">
                  <c:v>18.915862895833353</c:v>
                </c:pt>
                <c:pt idx="727">
                  <c:v>18.93502023416664</c:v>
                </c:pt>
                <c:pt idx="728">
                  <c:v>18.954177572499997</c:v>
                </c:pt>
                <c:pt idx="729">
                  <c:v>18.973329171666645</c:v>
                </c:pt>
                <c:pt idx="730">
                  <c:v>18.992486509999999</c:v>
                </c:pt>
                <c:pt idx="731">
                  <c:v>19.011643848333353</c:v>
                </c:pt>
                <c:pt idx="732">
                  <c:v>19.030789708333355</c:v>
                </c:pt>
                <c:pt idx="733">
                  <c:v>19.049947046666638</c:v>
                </c:pt>
                <c:pt idx="734">
                  <c:v>19.069104384999996</c:v>
                </c:pt>
                <c:pt idx="735">
                  <c:v>19.088250244999998</c:v>
                </c:pt>
                <c:pt idx="736">
                  <c:v>19.107407583333355</c:v>
                </c:pt>
                <c:pt idx="737">
                  <c:v>19.126559182499996</c:v>
                </c:pt>
                <c:pt idx="738">
                  <c:v>19.14571078166664</c:v>
                </c:pt>
                <c:pt idx="739">
                  <c:v>19.164868120000001</c:v>
                </c:pt>
                <c:pt idx="740">
                  <c:v>19.184013979999996</c:v>
                </c:pt>
                <c:pt idx="741">
                  <c:v>19.20317131833335</c:v>
                </c:pt>
                <c:pt idx="742">
                  <c:v>19.222322917499998</c:v>
                </c:pt>
                <c:pt idx="743">
                  <c:v>19.241480255833356</c:v>
                </c:pt>
                <c:pt idx="744">
                  <c:v>19.260626115833354</c:v>
                </c:pt>
                <c:pt idx="745">
                  <c:v>19.27978345416664</c:v>
                </c:pt>
                <c:pt idx="746">
                  <c:v>19.298935053333356</c:v>
                </c:pt>
                <c:pt idx="747">
                  <c:v>19.318092391666639</c:v>
                </c:pt>
                <c:pt idx="748">
                  <c:v>19.337249729999996</c:v>
                </c:pt>
                <c:pt idx="749">
                  <c:v>19.356401329166644</c:v>
                </c:pt>
                <c:pt idx="750">
                  <c:v>19.375547189166642</c:v>
                </c:pt>
                <c:pt idx="751">
                  <c:v>19.394698788333354</c:v>
                </c:pt>
                <c:pt idx="752">
                  <c:v>19.413861865833354</c:v>
                </c:pt>
                <c:pt idx="753">
                  <c:v>19.433013465000002</c:v>
                </c:pt>
                <c:pt idx="754">
                  <c:v>19.452165064166639</c:v>
                </c:pt>
                <c:pt idx="755">
                  <c:v>19.471322402499997</c:v>
                </c:pt>
                <c:pt idx="756">
                  <c:v>19.490474001666641</c:v>
                </c:pt>
                <c:pt idx="757">
                  <c:v>19.509625600833353</c:v>
                </c:pt>
                <c:pt idx="758">
                  <c:v>19.528788678333353</c:v>
                </c:pt>
                <c:pt idx="759">
                  <c:v>19.547934538333354</c:v>
                </c:pt>
                <c:pt idx="760">
                  <c:v>19.567086137499999</c:v>
                </c:pt>
                <c:pt idx="761">
                  <c:v>19.586243475833353</c:v>
                </c:pt>
                <c:pt idx="762">
                  <c:v>19.605395074999997</c:v>
                </c:pt>
                <c:pt idx="763">
                  <c:v>19.624546674166641</c:v>
                </c:pt>
                <c:pt idx="764">
                  <c:v>19.643698273333353</c:v>
                </c:pt>
                <c:pt idx="765">
                  <c:v>19.662861350833353</c:v>
                </c:pt>
                <c:pt idx="766">
                  <c:v>19.682012950000001</c:v>
                </c:pt>
                <c:pt idx="767">
                  <c:v>19.701164549166641</c:v>
                </c:pt>
                <c:pt idx="768">
                  <c:v>19.720316148333353</c:v>
                </c:pt>
                <c:pt idx="769">
                  <c:v>19.739473486666643</c:v>
                </c:pt>
                <c:pt idx="770">
                  <c:v>19.758630824999997</c:v>
                </c:pt>
                <c:pt idx="771">
                  <c:v>19.777776684999996</c:v>
                </c:pt>
                <c:pt idx="772">
                  <c:v>19.79692828416664</c:v>
                </c:pt>
                <c:pt idx="773">
                  <c:v>19.816085622499997</c:v>
                </c:pt>
                <c:pt idx="774">
                  <c:v>19.835242960833352</c:v>
                </c:pt>
                <c:pt idx="775">
                  <c:v>19.854388820833353</c:v>
                </c:pt>
                <c:pt idx="776">
                  <c:v>19.873540419999994</c:v>
                </c:pt>
                <c:pt idx="777">
                  <c:v>19.892703497499998</c:v>
                </c:pt>
                <c:pt idx="778">
                  <c:v>19.911843618333354</c:v>
                </c:pt>
                <c:pt idx="779">
                  <c:v>19.931012434999996</c:v>
                </c:pt>
                <c:pt idx="780">
                  <c:v>19.950158294999998</c:v>
                </c:pt>
                <c:pt idx="781">
                  <c:v>19.969315633333352</c:v>
                </c:pt>
                <c:pt idx="782">
                  <c:v>19.9884672325</c:v>
                </c:pt>
                <c:pt idx="783">
                  <c:v>20.007618831666644</c:v>
                </c:pt>
                <c:pt idx="784">
                  <c:v>20.026770430833356</c:v>
                </c:pt>
                <c:pt idx="785">
                  <c:v>20.045922029999996</c:v>
                </c:pt>
                <c:pt idx="786">
                  <c:v>20.065073629166641</c:v>
                </c:pt>
                <c:pt idx="787">
                  <c:v>20.084230967499998</c:v>
                </c:pt>
                <c:pt idx="788">
                  <c:v>20.103388305833352</c:v>
                </c:pt>
                <c:pt idx="789">
                  <c:v>20.122539905</c:v>
                </c:pt>
                <c:pt idx="790">
                  <c:v>20.141691504166641</c:v>
                </c:pt>
                <c:pt idx="791">
                  <c:v>20.160843103333356</c:v>
                </c:pt>
                <c:pt idx="792">
                  <c:v>20.180000441666639</c:v>
                </c:pt>
                <c:pt idx="793">
                  <c:v>20.199152040833351</c:v>
                </c:pt>
                <c:pt idx="794">
                  <c:v>20.218315118333354</c:v>
                </c:pt>
                <c:pt idx="795">
                  <c:v>20.237460978333353</c:v>
                </c:pt>
                <c:pt idx="796">
                  <c:v>20.256612577499997</c:v>
                </c:pt>
                <c:pt idx="797">
                  <c:v>20.275769915833354</c:v>
                </c:pt>
                <c:pt idx="798">
                  <c:v>20.294921514999999</c:v>
                </c:pt>
                <c:pt idx="799">
                  <c:v>20.314078853333356</c:v>
                </c:pt>
                <c:pt idx="800">
                  <c:v>20.333236191666643</c:v>
                </c:pt>
                <c:pt idx="801">
                  <c:v>20.352382051666641</c:v>
                </c:pt>
                <c:pt idx="802">
                  <c:v>20.371539389999999</c:v>
                </c:pt>
                <c:pt idx="803">
                  <c:v>20.390690989166643</c:v>
                </c:pt>
                <c:pt idx="804">
                  <c:v>20.409842588333355</c:v>
                </c:pt>
                <c:pt idx="805">
                  <c:v>20.428999926666641</c:v>
                </c:pt>
                <c:pt idx="806">
                  <c:v>20.44814578666664</c:v>
                </c:pt>
                <c:pt idx="807">
                  <c:v>20.467308864166643</c:v>
                </c:pt>
                <c:pt idx="808">
                  <c:v>20.486454724166638</c:v>
                </c:pt>
                <c:pt idx="809">
                  <c:v>20.505617801666638</c:v>
                </c:pt>
                <c:pt idx="810">
                  <c:v>20.524763661666643</c:v>
                </c:pt>
                <c:pt idx="811">
                  <c:v>20.543915260833355</c:v>
                </c:pt>
                <c:pt idx="812">
                  <c:v>20.563072599166642</c:v>
                </c:pt>
                <c:pt idx="813">
                  <c:v>20.582224198333353</c:v>
                </c:pt>
                <c:pt idx="814">
                  <c:v>20.601381536666644</c:v>
                </c:pt>
                <c:pt idx="815">
                  <c:v>20.620533135833355</c:v>
                </c:pt>
                <c:pt idx="816">
                  <c:v>20.639684734999996</c:v>
                </c:pt>
                <c:pt idx="817">
                  <c:v>20.65884207333335</c:v>
                </c:pt>
                <c:pt idx="818">
                  <c:v>20.677993672499998</c:v>
                </c:pt>
                <c:pt idx="819">
                  <c:v>20.697145271666642</c:v>
                </c:pt>
                <c:pt idx="820">
                  <c:v>20.71630261</c:v>
                </c:pt>
                <c:pt idx="821">
                  <c:v>20.735448469999998</c:v>
                </c:pt>
                <c:pt idx="822">
                  <c:v>20.754605808333356</c:v>
                </c:pt>
                <c:pt idx="823">
                  <c:v>20.773763146666639</c:v>
                </c:pt>
                <c:pt idx="824">
                  <c:v>20.792920484999996</c:v>
                </c:pt>
                <c:pt idx="825">
                  <c:v>20.812066344999995</c:v>
                </c:pt>
                <c:pt idx="826">
                  <c:v>20.83131551</c:v>
                </c:pt>
                <c:pt idx="827">
                  <c:v>20.850472848333357</c:v>
                </c:pt>
                <c:pt idx="828">
                  <c:v>20.869624447499994</c:v>
                </c:pt>
                <c:pt idx="829">
                  <c:v>20.888776046666642</c:v>
                </c:pt>
                <c:pt idx="830">
                  <c:v>20.907927645833354</c:v>
                </c:pt>
                <c:pt idx="831">
                  <c:v>20.92708498416664</c:v>
                </c:pt>
                <c:pt idx="832">
                  <c:v>20.946242322499998</c:v>
                </c:pt>
                <c:pt idx="833">
                  <c:v>20.965393921666642</c:v>
                </c:pt>
                <c:pt idx="834">
                  <c:v>20.984539781666641</c:v>
                </c:pt>
                <c:pt idx="835">
                  <c:v>21.003697119999995</c:v>
                </c:pt>
                <c:pt idx="836">
                  <c:v>21.022854458333356</c:v>
                </c:pt>
                <c:pt idx="837">
                  <c:v>21.042006057499997</c:v>
                </c:pt>
                <c:pt idx="838">
                  <c:v>21.061157656666641</c:v>
                </c:pt>
                <c:pt idx="839">
                  <c:v>21.080309255833352</c:v>
                </c:pt>
                <c:pt idx="840">
                  <c:v>21.099460854999997</c:v>
                </c:pt>
                <c:pt idx="841">
                  <c:v>21.118618193333354</c:v>
                </c:pt>
                <c:pt idx="842">
                  <c:v>21.137775531666641</c:v>
                </c:pt>
                <c:pt idx="843">
                  <c:v>21.156932870000002</c:v>
                </c:pt>
                <c:pt idx="844">
                  <c:v>21.176078729999997</c:v>
                </c:pt>
                <c:pt idx="845">
                  <c:v>21.195230329166641</c:v>
                </c:pt>
                <c:pt idx="846">
                  <c:v>21.214381928333356</c:v>
                </c:pt>
                <c:pt idx="847">
                  <c:v>21.233539266666643</c:v>
                </c:pt>
                <c:pt idx="848">
                  <c:v>21.252696604999997</c:v>
                </c:pt>
                <c:pt idx="849">
                  <c:v>21.271848204166641</c:v>
                </c:pt>
                <c:pt idx="850">
                  <c:v>21.29099406416664</c:v>
                </c:pt>
                <c:pt idx="851">
                  <c:v>21.310151402499997</c:v>
                </c:pt>
                <c:pt idx="852">
                  <c:v>21.329303001666645</c:v>
                </c:pt>
                <c:pt idx="853">
                  <c:v>21.348460339999999</c:v>
                </c:pt>
                <c:pt idx="854">
                  <c:v>21.367611939166643</c:v>
                </c:pt>
                <c:pt idx="855">
                  <c:v>21.386763538333355</c:v>
                </c:pt>
                <c:pt idx="856">
                  <c:v>21.405920876666638</c:v>
                </c:pt>
                <c:pt idx="857">
                  <c:v>21.425072475833353</c:v>
                </c:pt>
                <c:pt idx="858">
                  <c:v>21.44422981416664</c:v>
                </c:pt>
                <c:pt idx="859">
                  <c:v>21.463381413333352</c:v>
                </c:pt>
                <c:pt idx="860">
                  <c:v>21.482527273333357</c:v>
                </c:pt>
                <c:pt idx="861">
                  <c:v>21.501684611666644</c:v>
                </c:pt>
                <c:pt idx="862">
                  <c:v>21.520847689166644</c:v>
                </c:pt>
                <c:pt idx="863">
                  <c:v>21.539993549166638</c:v>
                </c:pt>
                <c:pt idx="864">
                  <c:v>21.5591508875</c:v>
                </c:pt>
                <c:pt idx="865">
                  <c:v>21.578308225833354</c:v>
                </c:pt>
                <c:pt idx="866">
                  <c:v>21.597459824999998</c:v>
                </c:pt>
                <c:pt idx="867">
                  <c:v>21.616611424166642</c:v>
                </c:pt>
                <c:pt idx="868">
                  <c:v>21.635763023333354</c:v>
                </c:pt>
                <c:pt idx="869">
                  <c:v>21.65492036166664</c:v>
                </c:pt>
                <c:pt idx="870">
                  <c:v>21.674071960833356</c:v>
                </c:pt>
                <c:pt idx="871">
                  <c:v>21.69322356</c:v>
                </c:pt>
                <c:pt idx="872">
                  <c:v>21.712375159166637</c:v>
                </c:pt>
                <c:pt idx="873">
                  <c:v>21.731532497499995</c:v>
                </c:pt>
                <c:pt idx="874">
                  <c:v>21.750689835833352</c:v>
                </c:pt>
                <c:pt idx="875">
                  <c:v>21.769841434999996</c:v>
                </c:pt>
                <c:pt idx="876">
                  <c:v>21.788993034166641</c:v>
                </c:pt>
                <c:pt idx="877">
                  <c:v>21.808144633333352</c:v>
                </c:pt>
                <c:pt idx="878">
                  <c:v>21.827301971666643</c:v>
                </c:pt>
                <c:pt idx="879">
                  <c:v>21.84645931</c:v>
                </c:pt>
                <c:pt idx="880">
                  <c:v>21.865610909166644</c:v>
                </c:pt>
                <c:pt idx="881">
                  <c:v>21.884756769166643</c:v>
                </c:pt>
                <c:pt idx="882">
                  <c:v>21.903914107499997</c:v>
                </c:pt>
                <c:pt idx="883">
                  <c:v>21.923065706666641</c:v>
                </c:pt>
                <c:pt idx="884">
                  <c:v>21.942223044999999</c:v>
                </c:pt>
                <c:pt idx="885">
                  <c:v>21.961374644166643</c:v>
                </c:pt>
                <c:pt idx="886">
                  <c:v>21.980520504166638</c:v>
                </c:pt>
                <c:pt idx="887">
                  <c:v>21.999683581666645</c:v>
                </c:pt>
                <c:pt idx="888">
                  <c:v>22.018835180833356</c:v>
                </c:pt>
                <c:pt idx="889">
                  <c:v>22.037992519166639</c:v>
                </c:pt>
                <c:pt idx="890">
                  <c:v>22.057138379166641</c:v>
                </c:pt>
                <c:pt idx="891">
                  <c:v>22.076289978333353</c:v>
                </c:pt>
                <c:pt idx="892">
                  <c:v>22.09544731666664</c:v>
                </c:pt>
                <c:pt idx="893">
                  <c:v>22.114598915833351</c:v>
                </c:pt>
                <c:pt idx="894">
                  <c:v>22.133756254166641</c:v>
                </c:pt>
                <c:pt idx="895">
                  <c:v>22.152907853333357</c:v>
                </c:pt>
                <c:pt idx="896">
                  <c:v>22.172059452499994</c:v>
                </c:pt>
                <c:pt idx="897">
                  <c:v>22.191211051666642</c:v>
                </c:pt>
                <c:pt idx="898">
                  <c:v>22.210374129166642</c:v>
                </c:pt>
                <c:pt idx="899">
                  <c:v>22.229525728333353</c:v>
                </c:pt>
                <c:pt idx="900">
                  <c:v>22.24868306666664</c:v>
                </c:pt>
                <c:pt idx="901">
                  <c:v>22.267828926666642</c:v>
                </c:pt>
                <c:pt idx="902">
                  <c:v>22.286986264999999</c:v>
                </c:pt>
                <c:pt idx="903">
                  <c:v>22.306143603333354</c:v>
                </c:pt>
                <c:pt idx="904">
                  <c:v>22.325295202499994</c:v>
                </c:pt>
                <c:pt idx="905">
                  <c:v>22.3444410625</c:v>
                </c:pt>
                <c:pt idx="906">
                  <c:v>22.363598400833354</c:v>
                </c:pt>
                <c:pt idx="907">
                  <c:v>22.382749999999998</c:v>
                </c:pt>
                <c:pt idx="908">
                  <c:v>22.401901599166639</c:v>
                </c:pt>
                <c:pt idx="909">
                  <c:v>22.421064676666642</c:v>
                </c:pt>
                <c:pt idx="910">
                  <c:v>22.44021053666664</c:v>
                </c:pt>
                <c:pt idx="911">
                  <c:v>22.459362135833352</c:v>
                </c:pt>
                <c:pt idx="912">
                  <c:v>22.478519474166639</c:v>
                </c:pt>
                <c:pt idx="913">
                  <c:v>22.49767107333335</c:v>
                </c:pt>
                <c:pt idx="914">
                  <c:v>22.516828411666644</c:v>
                </c:pt>
                <c:pt idx="915">
                  <c:v>22.535974271666639</c:v>
                </c:pt>
                <c:pt idx="916">
                  <c:v>22.555137349166642</c:v>
                </c:pt>
                <c:pt idx="917">
                  <c:v>22.574283209166641</c:v>
                </c:pt>
                <c:pt idx="918">
                  <c:v>22.593440547499998</c:v>
                </c:pt>
                <c:pt idx="919">
                  <c:v>22.612592146666639</c:v>
                </c:pt>
                <c:pt idx="920">
                  <c:v>22.631743745833351</c:v>
                </c:pt>
                <c:pt idx="921">
                  <c:v>22.650901084166644</c:v>
                </c:pt>
                <c:pt idx="922">
                  <c:v>22.670052683333356</c:v>
                </c:pt>
                <c:pt idx="923">
                  <c:v>22.689204282499997</c:v>
                </c:pt>
                <c:pt idx="924">
                  <c:v>22.708355881666641</c:v>
                </c:pt>
                <c:pt idx="925">
                  <c:v>22.727513219999995</c:v>
                </c:pt>
                <c:pt idx="926">
                  <c:v>22.746670558333353</c:v>
                </c:pt>
                <c:pt idx="927">
                  <c:v>22.765827896666639</c:v>
                </c:pt>
                <c:pt idx="928">
                  <c:v>22.784973756666641</c:v>
                </c:pt>
                <c:pt idx="929">
                  <c:v>22.804125355833353</c:v>
                </c:pt>
                <c:pt idx="930">
                  <c:v>22.823288433333353</c:v>
                </c:pt>
                <c:pt idx="931">
                  <c:v>22.842434293333355</c:v>
                </c:pt>
                <c:pt idx="932">
                  <c:v>22.861591631666641</c:v>
                </c:pt>
                <c:pt idx="933">
                  <c:v>22.880743230833353</c:v>
                </c:pt>
                <c:pt idx="934">
                  <c:v>22.899894829999997</c:v>
                </c:pt>
                <c:pt idx="935">
                  <c:v>22.919046429166642</c:v>
                </c:pt>
                <c:pt idx="936">
                  <c:v>22.938209506666642</c:v>
                </c:pt>
                <c:pt idx="937">
                  <c:v>22.957361105833353</c:v>
                </c:pt>
                <c:pt idx="938">
                  <c:v>22.976506965833355</c:v>
                </c:pt>
                <c:pt idx="939">
                  <c:v>22.995658564999996</c:v>
                </c:pt>
                <c:pt idx="940">
                  <c:v>23.014815903333353</c:v>
                </c:pt>
                <c:pt idx="941">
                  <c:v>23.033967502499998</c:v>
                </c:pt>
                <c:pt idx="942">
                  <c:v>23.053124840833355</c:v>
                </c:pt>
                <c:pt idx="943">
                  <c:v>23.072276439999996</c:v>
                </c:pt>
                <c:pt idx="944">
                  <c:v>23.091433778333354</c:v>
                </c:pt>
                <c:pt idx="945">
                  <c:v>23.11059111666664</c:v>
                </c:pt>
                <c:pt idx="946">
                  <c:v>23.129736976666639</c:v>
                </c:pt>
                <c:pt idx="947">
                  <c:v>23.148888575833354</c:v>
                </c:pt>
                <c:pt idx="948">
                  <c:v>23.16804591416664</c:v>
                </c:pt>
                <c:pt idx="949">
                  <c:v>23.187203252499994</c:v>
                </c:pt>
                <c:pt idx="950">
                  <c:v>23.206354851666642</c:v>
                </c:pt>
                <c:pt idx="951">
                  <c:v>23.225506450833354</c:v>
                </c:pt>
                <c:pt idx="952">
                  <c:v>23.244663789166641</c:v>
                </c:pt>
                <c:pt idx="953">
                  <c:v>23.263815388333352</c:v>
                </c:pt>
                <c:pt idx="954">
                  <c:v>23.2829669875</c:v>
                </c:pt>
                <c:pt idx="955">
                  <c:v>23.302118586666641</c:v>
                </c:pt>
                <c:pt idx="956">
                  <c:v>23.321275924999995</c:v>
                </c:pt>
                <c:pt idx="957">
                  <c:v>23.340427524166643</c:v>
                </c:pt>
                <c:pt idx="958">
                  <c:v>23.359584862499993</c:v>
                </c:pt>
                <c:pt idx="959">
                  <c:v>23.378730722499999</c:v>
                </c:pt>
                <c:pt idx="960">
                  <c:v>23.397888060833353</c:v>
                </c:pt>
                <c:pt idx="961">
                  <c:v>23.417039659999997</c:v>
                </c:pt>
                <c:pt idx="962">
                  <c:v>23.436196998333351</c:v>
                </c:pt>
                <c:pt idx="963">
                  <c:v>23.455348597499995</c:v>
                </c:pt>
                <c:pt idx="964">
                  <c:v>23.474500196666639</c:v>
                </c:pt>
                <c:pt idx="965">
                  <c:v>23.493651795833351</c:v>
                </c:pt>
                <c:pt idx="966">
                  <c:v>23.512803394999999</c:v>
                </c:pt>
                <c:pt idx="967">
                  <c:v>23.531960733333353</c:v>
                </c:pt>
                <c:pt idx="968">
                  <c:v>23.551112332499997</c:v>
                </c:pt>
                <c:pt idx="969">
                  <c:v>23.570275409999997</c:v>
                </c:pt>
                <c:pt idx="970">
                  <c:v>23.589421269999995</c:v>
                </c:pt>
                <c:pt idx="971">
                  <c:v>23.60857286916664</c:v>
                </c:pt>
                <c:pt idx="972">
                  <c:v>23.627730207499997</c:v>
                </c:pt>
                <c:pt idx="973">
                  <c:v>23.646881806666642</c:v>
                </c:pt>
                <c:pt idx="974">
                  <c:v>23.666039144999999</c:v>
                </c:pt>
                <c:pt idx="975">
                  <c:v>23.685190744166643</c:v>
                </c:pt>
                <c:pt idx="976">
                  <c:v>23.704342343333355</c:v>
                </c:pt>
                <c:pt idx="977">
                  <c:v>23.723505420833355</c:v>
                </c:pt>
                <c:pt idx="978">
                  <c:v>23.742657019999996</c:v>
                </c:pt>
                <c:pt idx="979">
                  <c:v>23.76180861916664</c:v>
                </c:pt>
                <c:pt idx="980">
                  <c:v>23.780954479166638</c:v>
                </c:pt>
                <c:pt idx="981">
                  <c:v>23.800106078333354</c:v>
                </c:pt>
                <c:pt idx="982">
                  <c:v>23.819263416666644</c:v>
                </c:pt>
                <c:pt idx="983">
                  <c:v>23.838420754999998</c:v>
                </c:pt>
                <c:pt idx="984">
                  <c:v>23.857572354166642</c:v>
                </c:pt>
                <c:pt idx="985">
                  <c:v>23.87671821416664</c:v>
                </c:pt>
                <c:pt idx="986">
                  <c:v>23.895869813333352</c:v>
                </c:pt>
                <c:pt idx="987">
                  <c:v>23.915038629999998</c:v>
                </c:pt>
                <c:pt idx="988">
                  <c:v>23.934190229166639</c:v>
                </c:pt>
                <c:pt idx="989">
                  <c:v>23.953336089166644</c:v>
                </c:pt>
                <c:pt idx="990">
                  <c:v>23.972487688333356</c:v>
                </c:pt>
                <c:pt idx="991">
                  <c:v>23.991645026666642</c:v>
                </c:pt>
                <c:pt idx="992">
                  <c:v>24.010802365</c:v>
                </c:pt>
                <c:pt idx="993">
                  <c:v>24.029948224999998</c:v>
                </c:pt>
                <c:pt idx="994">
                  <c:v>24.049105563333352</c:v>
                </c:pt>
                <c:pt idx="995">
                  <c:v>24.068262901666643</c:v>
                </c:pt>
                <c:pt idx="996">
                  <c:v>24.087414500833354</c:v>
                </c:pt>
                <c:pt idx="997">
                  <c:v>24.106566099999995</c:v>
                </c:pt>
                <c:pt idx="998">
                  <c:v>24.125723438333353</c:v>
                </c:pt>
                <c:pt idx="999">
                  <c:v>24.1448750375</c:v>
                </c:pt>
                <c:pt idx="1000">
                  <c:v>24.164026636666637</c:v>
                </c:pt>
                <c:pt idx="1001">
                  <c:v>24.183178235833349</c:v>
                </c:pt>
                <c:pt idx="1002">
                  <c:v>24.202329834999997</c:v>
                </c:pt>
                <c:pt idx="1003">
                  <c:v>24.221487173333355</c:v>
                </c:pt>
                <c:pt idx="1004">
                  <c:v>24.240644511666641</c:v>
                </c:pt>
                <c:pt idx="1005">
                  <c:v>24.259790371666639</c:v>
                </c:pt>
                <c:pt idx="1006">
                  <c:v>24.278953449166643</c:v>
                </c:pt>
                <c:pt idx="1007">
                  <c:v>24.298105048333355</c:v>
                </c:pt>
                <c:pt idx="1008">
                  <c:v>24.317250908333349</c:v>
                </c:pt>
                <c:pt idx="1009">
                  <c:v>24.336408246666643</c:v>
                </c:pt>
                <c:pt idx="1010">
                  <c:v>24.355559845833355</c:v>
                </c:pt>
                <c:pt idx="1011">
                  <c:v>24.374717184166641</c:v>
                </c:pt>
                <c:pt idx="1012">
                  <c:v>24.393868783333353</c:v>
                </c:pt>
                <c:pt idx="1013">
                  <c:v>24.41302612166664</c:v>
                </c:pt>
                <c:pt idx="1014">
                  <c:v>24.432171981666638</c:v>
                </c:pt>
                <c:pt idx="1015">
                  <c:v>24.451335059166645</c:v>
                </c:pt>
                <c:pt idx="1016">
                  <c:v>24.47048091916664</c:v>
                </c:pt>
                <c:pt idx="1017">
                  <c:v>24.489638257499994</c:v>
                </c:pt>
                <c:pt idx="1018">
                  <c:v>24.508789856666642</c:v>
                </c:pt>
                <c:pt idx="1019">
                  <c:v>24.527947194999999</c:v>
                </c:pt>
                <c:pt idx="1020">
                  <c:v>24.54709879416664</c:v>
                </c:pt>
                <c:pt idx="1021">
                  <c:v>24.566250393333352</c:v>
                </c:pt>
                <c:pt idx="1022">
                  <c:v>24.585401992499996</c:v>
                </c:pt>
                <c:pt idx="1023">
                  <c:v>24.604559330833357</c:v>
                </c:pt>
                <c:pt idx="1024">
                  <c:v>24.62371666916664</c:v>
                </c:pt>
                <c:pt idx="1025">
                  <c:v>24.642862529166642</c:v>
                </c:pt>
                <c:pt idx="1026">
                  <c:v>24.662014128333354</c:v>
                </c:pt>
                <c:pt idx="1027">
                  <c:v>24.68117146666664</c:v>
                </c:pt>
                <c:pt idx="1028">
                  <c:v>24.700328804999998</c:v>
                </c:pt>
                <c:pt idx="1029">
                  <c:v>24.719474664999996</c:v>
                </c:pt>
                <c:pt idx="1030">
                  <c:v>24.738632003333358</c:v>
                </c:pt>
                <c:pt idx="1031">
                  <c:v>24.757789341666641</c:v>
                </c:pt>
                <c:pt idx="1032">
                  <c:v>24.776940940833352</c:v>
                </c:pt>
                <c:pt idx="1033">
                  <c:v>24.796092539999997</c:v>
                </c:pt>
                <c:pt idx="1034">
                  <c:v>24.815244139166641</c:v>
                </c:pt>
                <c:pt idx="1035">
                  <c:v>24.834401477499998</c:v>
                </c:pt>
                <c:pt idx="1036">
                  <c:v>24.853553076666643</c:v>
                </c:pt>
                <c:pt idx="1037">
                  <c:v>24.872704675833354</c:v>
                </c:pt>
                <c:pt idx="1038">
                  <c:v>24.891862014166641</c:v>
                </c:pt>
                <c:pt idx="1039">
                  <c:v>24.911019352499995</c:v>
                </c:pt>
                <c:pt idx="1040">
                  <c:v>24.930165212499997</c:v>
                </c:pt>
                <c:pt idx="1041">
                  <c:v>24.949328289999997</c:v>
                </c:pt>
                <c:pt idx="1042">
                  <c:v>24.968474149999999</c:v>
                </c:pt>
                <c:pt idx="1043">
                  <c:v>24.987625749166643</c:v>
                </c:pt>
                <c:pt idx="1044">
                  <c:v>25.006783087499997</c:v>
                </c:pt>
                <c:pt idx="1045">
                  <c:v>25.025940425833355</c:v>
                </c:pt>
                <c:pt idx="1046">
                  <c:v>25.045183851666643</c:v>
                </c:pt>
                <c:pt idx="1047">
                  <c:v>25.064335450833354</c:v>
                </c:pt>
                <c:pt idx="1048">
                  <c:v>25.083487049999995</c:v>
                </c:pt>
                <c:pt idx="1049">
                  <c:v>25.102644388333353</c:v>
                </c:pt>
                <c:pt idx="1050">
                  <c:v>25.121801726666639</c:v>
                </c:pt>
                <c:pt idx="1051">
                  <c:v>25.140947586666638</c:v>
                </c:pt>
                <c:pt idx="1052">
                  <c:v>25.160110664166638</c:v>
                </c:pt>
                <c:pt idx="1053">
                  <c:v>25.179262263333349</c:v>
                </c:pt>
                <c:pt idx="1054">
                  <c:v>25.198413862499997</c:v>
                </c:pt>
                <c:pt idx="1055">
                  <c:v>25.217565461666641</c:v>
                </c:pt>
                <c:pt idx="1056">
                  <c:v>25.236717060833353</c:v>
                </c:pt>
                <c:pt idx="1057">
                  <c:v>25.25587439916664</c:v>
                </c:pt>
                <c:pt idx="1058">
                  <c:v>25.275031737499997</c:v>
                </c:pt>
                <c:pt idx="1059">
                  <c:v>25.294177597499996</c:v>
                </c:pt>
                <c:pt idx="1060">
                  <c:v>25.313329196666643</c:v>
                </c:pt>
                <c:pt idx="1061">
                  <c:v>25.332486534999994</c:v>
                </c:pt>
                <c:pt idx="1062">
                  <c:v>25.351930831666643</c:v>
                </c:pt>
                <c:pt idx="1063">
                  <c:v>25.371082430833354</c:v>
                </c:pt>
                <c:pt idx="1064">
                  <c:v>25.390234029999998</c:v>
                </c:pt>
                <c:pt idx="1065">
                  <c:v>25.409391368333353</c:v>
                </c:pt>
                <c:pt idx="1066">
                  <c:v>25.428548706666643</c:v>
                </c:pt>
                <c:pt idx="1067">
                  <c:v>25.447700305833354</c:v>
                </c:pt>
                <c:pt idx="1068">
                  <c:v>25.466857644166637</c:v>
                </c:pt>
                <c:pt idx="1069">
                  <c:v>25.486003504166643</c:v>
                </c:pt>
                <c:pt idx="1070">
                  <c:v>25.505160842499997</c:v>
                </c:pt>
                <c:pt idx="1071">
                  <c:v>25.524306702499999</c:v>
                </c:pt>
                <c:pt idx="1072">
                  <c:v>25.543469779999999</c:v>
                </c:pt>
                <c:pt idx="1073">
                  <c:v>25.562621379166639</c:v>
                </c:pt>
                <c:pt idx="1074">
                  <c:v>25.581772978333351</c:v>
                </c:pt>
                <c:pt idx="1075">
                  <c:v>25.600924577499995</c:v>
                </c:pt>
                <c:pt idx="1076">
                  <c:v>25.62007617666664</c:v>
                </c:pt>
                <c:pt idx="1077">
                  <c:v>25.639227775833355</c:v>
                </c:pt>
                <c:pt idx="1078">
                  <c:v>25.658385114166641</c:v>
                </c:pt>
                <c:pt idx="1079">
                  <c:v>25.677542452499999</c:v>
                </c:pt>
                <c:pt idx="1080">
                  <c:v>25.687362166666642</c:v>
                </c:pt>
              </c:numCache>
            </c:numRef>
          </c:xVal>
          <c:yVal>
            <c:numRef>
              <c:f>'Flow Rate Effect (Degredation)'!$AB$265:$AB$1345</c:f>
              <c:numCache>
                <c:formatCode>0.00</c:formatCode>
                <c:ptCount val="1081"/>
                <c:pt idx="0">
                  <c:v>9.8470124561595505</c:v>
                </c:pt>
                <c:pt idx="1">
                  <c:v>9.6697653994401698</c:v>
                </c:pt>
                <c:pt idx="2">
                  <c:v>9.8843502605206108</c:v>
                </c:pt>
                <c:pt idx="3">
                  <c:v>9.7350464002032897</c:v>
                </c:pt>
                <c:pt idx="4">
                  <c:v>10.1926885813973</c:v>
                </c:pt>
                <c:pt idx="5">
                  <c:v>9.9497101787270896</c:v>
                </c:pt>
                <c:pt idx="6">
                  <c:v>10.0618125037882</c:v>
                </c:pt>
                <c:pt idx="7">
                  <c:v>9.7537024789283802</c:v>
                </c:pt>
                <c:pt idx="8">
                  <c:v>9.8376789921107601</c:v>
                </c:pt>
                <c:pt idx="9">
                  <c:v>9.9964110774938302</c:v>
                </c:pt>
                <c:pt idx="10">
                  <c:v>10.005752443305999</c:v>
                </c:pt>
                <c:pt idx="11">
                  <c:v>9.9123585500426792</c:v>
                </c:pt>
                <c:pt idx="12">
                  <c:v>9.9497101787270896</c:v>
                </c:pt>
                <c:pt idx="13">
                  <c:v>9.9123585500426792</c:v>
                </c:pt>
                <c:pt idx="14">
                  <c:v>9.7257188537098003</c:v>
                </c:pt>
                <c:pt idx="15">
                  <c:v>9.6884145804978594</c:v>
                </c:pt>
                <c:pt idx="16">
                  <c:v>9.8003510561817802</c:v>
                </c:pt>
                <c:pt idx="17">
                  <c:v>9.7070657317822509</c:v>
                </c:pt>
                <c:pt idx="18">
                  <c:v>9.9777293343216105</c:v>
                </c:pt>
                <c:pt idx="19">
                  <c:v>9.6697653994401698</c:v>
                </c:pt>
                <c:pt idx="20">
                  <c:v>10.1926885813973</c:v>
                </c:pt>
                <c:pt idx="21">
                  <c:v>9.9123585500426792</c:v>
                </c:pt>
                <c:pt idx="22">
                  <c:v>10.099195769638399</c:v>
                </c:pt>
                <c:pt idx="23">
                  <c:v>9.7443739466967898</c:v>
                </c:pt>
                <c:pt idx="24">
                  <c:v>9.7163922927460202</c:v>
                </c:pt>
                <c:pt idx="25">
                  <c:v>9.5765490329900107</c:v>
                </c:pt>
                <c:pt idx="26">
                  <c:v>9.9683889569615296</c:v>
                </c:pt>
                <c:pt idx="27">
                  <c:v>9.7443739466967898</c:v>
                </c:pt>
                <c:pt idx="28">
                  <c:v>9.5392762634399109</c:v>
                </c:pt>
                <c:pt idx="29">
                  <c:v>9.7443739466967898</c:v>
                </c:pt>
                <c:pt idx="30">
                  <c:v>9.7163922927460202</c:v>
                </c:pt>
                <c:pt idx="31">
                  <c:v>10.0618125037882</c:v>
                </c:pt>
                <c:pt idx="32">
                  <c:v>9.7630310111599794</c:v>
                </c:pt>
                <c:pt idx="33">
                  <c:v>9.8936856987567001</c:v>
                </c:pt>
                <c:pt idx="34">
                  <c:v>9.9870697116817002</c:v>
                </c:pt>
                <c:pt idx="35">
                  <c:v>9.7630310111599794</c:v>
                </c:pt>
                <c:pt idx="36">
                  <c:v>9.8190140375743393</c:v>
                </c:pt>
                <c:pt idx="37">
                  <c:v>9.8936856987567001</c:v>
                </c:pt>
                <c:pt idx="38">
                  <c:v>10.136586953156099</c:v>
                </c:pt>
                <c:pt idx="39">
                  <c:v>10.1178903714793</c:v>
                </c:pt>
                <c:pt idx="40">
                  <c:v>10.0244371522527</c:v>
                </c:pt>
                <c:pt idx="41">
                  <c:v>9.7816900475159994</c:v>
                </c:pt>
                <c:pt idx="42">
                  <c:v>9.9590495678443105</c:v>
                </c:pt>
                <c:pt idx="43">
                  <c:v>10.0898494584264</c:v>
                </c:pt>
                <c:pt idx="44">
                  <c:v>9.9310333765601104</c:v>
                </c:pt>
                <c:pt idx="45">
                  <c:v>10.136586953156099</c:v>
                </c:pt>
                <c:pt idx="46">
                  <c:v>10.005752443305999</c:v>
                </c:pt>
                <c:pt idx="47">
                  <c:v>10.0244371522527</c:v>
                </c:pt>
                <c:pt idx="48">
                  <c:v>9.8750148222845198</c:v>
                </c:pt>
                <c:pt idx="49">
                  <c:v>10.1178903714793</c:v>
                </c:pt>
                <c:pt idx="50">
                  <c:v>10.2488080432692</c:v>
                </c:pt>
                <c:pt idx="51">
                  <c:v>9.9683889569615296</c:v>
                </c:pt>
                <c:pt idx="52">
                  <c:v>9.9497101787270896</c:v>
                </c:pt>
                <c:pt idx="53">
                  <c:v>10.2207463301889</c:v>
                </c:pt>
                <c:pt idx="54">
                  <c:v>10.1552855150883</c:v>
                </c:pt>
                <c:pt idx="55">
                  <c:v>10.2113930866137</c:v>
                </c:pt>
                <c:pt idx="56">
                  <c:v>10.2300995737642</c:v>
                </c:pt>
                <c:pt idx="57">
                  <c:v>10.2113930866137</c:v>
                </c:pt>
                <c:pt idx="58">
                  <c:v>10.173986057695499</c:v>
                </c:pt>
                <c:pt idx="59">
                  <c:v>10.108543070558801</c:v>
                </c:pt>
                <c:pt idx="60">
                  <c:v>10.304945350113</c:v>
                </c:pt>
                <c:pt idx="61">
                  <c:v>10.361100513281199</c:v>
                </c:pt>
                <c:pt idx="62">
                  <c:v>10.258163269409</c:v>
                </c:pt>
                <c:pt idx="63">
                  <c:v>10.2300995737642</c:v>
                </c:pt>
                <c:pt idx="64">
                  <c:v>10.6890310187017</c:v>
                </c:pt>
                <c:pt idx="65">
                  <c:v>10.0898494584264</c:v>
                </c:pt>
                <c:pt idx="66">
                  <c:v>10.2862309310232</c:v>
                </c:pt>
                <c:pt idx="67">
                  <c:v>10.398547214517899</c:v>
                </c:pt>
                <c:pt idx="68">
                  <c:v>10.1552855150883</c:v>
                </c:pt>
                <c:pt idx="69">
                  <c:v>10.1646357863919</c:v>
                </c:pt>
                <c:pt idx="70">
                  <c:v>9.9310333765601104</c:v>
                </c:pt>
                <c:pt idx="71">
                  <c:v>10.1926885813973</c:v>
                </c:pt>
                <c:pt idx="72">
                  <c:v>10.173986057695499</c:v>
                </c:pt>
                <c:pt idx="73">
                  <c:v>10.304945350113</c:v>
                </c:pt>
                <c:pt idx="74">
                  <c:v>10.071157825501301</c:v>
                </c:pt>
                <c:pt idx="75">
                  <c:v>10.1833373195464</c:v>
                </c:pt>
                <c:pt idx="76">
                  <c:v>10.276874713285901</c:v>
                </c:pt>
                <c:pt idx="77">
                  <c:v>10.2300995737642</c:v>
                </c:pt>
                <c:pt idx="78">
                  <c:v>10.2488080432692</c:v>
                </c:pt>
                <c:pt idx="79">
                  <c:v>10.2488080432692</c:v>
                </c:pt>
                <c:pt idx="80">
                  <c:v>10.2488080432692</c:v>
                </c:pt>
                <c:pt idx="81">
                  <c:v>10.276874713285901</c:v>
                </c:pt>
                <c:pt idx="82">
                  <c:v>10.2394538085167</c:v>
                </c:pt>
                <c:pt idx="83">
                  <c:v>10.258163269409</c:v>
                </c:pt>
                <c:pt idx="84">
                  <c:v>10.2675184955487</c:v>
                </c:pt>
                <c:pt idx="85">
                  <c:v>10.323661753238699</c:v>
                </c:pt>
                <c:pt idx="86">
                  <c:v>10.3423801408212</c:v>
                </c:pt>
                <c:pt idx="87">
                  <c:v>10.5484134988303</c:v>
                </c:pt>
                <c:pt idx="88">
                  <c:v>10.173986057695499</c:v>
                </c:pt>
                <c:pt idx="89">
                  <c:v>10.417273544136901</c:v>
                </c:pt>
                <c:pt idx="90">
                  <c:v>10.2300995737642</c:v>
                </c:pt>
                <c:pt idx="91">
                  <c:v>10.1178903714793</c:v>
                </c:pt>
                <c:pt idx="92">
                  <c:v>10.323661753238699</c:v>
                </c:pt>
                <c:pt idx="93">
                  <c:v>10.173986057695499</c:v>
                </c:pt>
                <c:pt idx="94">
                  <c:v>10.136586953156099</c:v>
                </c:pt>
                <c:pt idx="95">
                  <c:v>10.099195769638399</c:v>
                </c:pt>
                <c:pt idx="96">
                  <c:v>10.323661753238699</c:v>
                </c:pt>
                <c:pt idx="97">
                  <c:v>10.923636748090001</c:v>
                </c:pt>
                <c:pt idx="98">
                  <c:v>10.8485282711782</c:v>
                </c:pt>
                <c:pt idx="99">
                  <c:v>10.436001860318299</c:v>
                </c:pt>
                <c:pt idx="100">
                  <c:v>10.445367011900901</c:v>
                </c:pt>
                <c:pt idx="101">
                  <c:v>10.4547321634835</c:v>
                </c:pt>
                <c:pt idx="102">
                  <c:v>10.333020947030001</c:v>
                </c:pt>
                <c:pt idx="103">
                  <c:v>10.3423801408212</c:v>
                </c:pt>
                <c:pt idx="104">
                  <c:v>10.3423801408212</c:v>
                </c:pt>
                <c:pt idx="105">
                  <c:v>10.3423801408212</c:v>
                </c:pt>
                <c:pt idx="106">
                  <c:v>10.361100513281199</c:v>
                </c:pt>
                <c:pt idx="107">
                  <c:v>10.5671557327583</c:v>
                </c:pt>
                <c:pt idx="108">
                  <c:v>10.323661753238699</c:v>
                </c:pt>
                <c:pt idx="109">
                  <c:v>10.539043376624299</c:v>
                </c:pt>
                <c:pt idx="110">
                  <c:v>10.7172554753847</c:v>
                </c:pt>
                <c:pt idx="111">
                  <c:v>10.895467574145099</c:v>
                </c:pt>
                <c:pt idx="112">
                  <c:v>10.7359254360744</c:v>
                </c:pt>
                <c:pt idx="113">
                  <c:v>10.5484134988303</c:v>
                </c:pt>
                <c:pt idx="114">
                  <c:v>10.323661753238699</c:v>
                </c:pt>
                <c:pt idx="115">
                  <c:v>10.473464454054399</c:v>
                </c:pt>
                <c:pt idx="116">
                  <c:v>10.473464454054399</c:v>
                </c:pt>
                <c:pt idx="117">
                  <c:v>10.436001860318299</c:v>
                </c:pt>
                <c:pt idx="118">
                  <c:v>10.6702738498764</c:v>
                </c:pt>
                <c:pt idx="119">
                  <c:v>10.6421445720798</c:v>
                </c:pt>
                <c:pt idx="120">
                  <c:v>10.5671557327583</c:v>
                </c:pt>
                <c:pt idx="121">
                  <c:v>10.6233943758625</c:v>
                </c:pt>
                <c:pt idx="122">
                  <c:v>10.5484134988303</c:v>
                </c:pt>
                <c:pt idx="123">
                  <c:v>10.585899956624599</c:v>
                </c:pt>
                <c:pt idx="124">
                  <c:v>10.4828315932533</c:v>
                </c:pt>
                <c:pt idx="125">
                  <c:v>10.5765278446914</c:v>
                </c:pt>
                <c:pt idx="126">
                  <c:v>10.6233943758625</c:v>
                </c:pt>
                <c:pt idx="127">
                  <c:v>10.7922178760428</c:v>
                </c:pt>
                <c:pt idx="128">
                  <c:v>10.7359254360744</c:v>
                </c:pt>
                <c:pt idx="129">
                  <c:v>10.585899956624599</c:v>
                </c:pt>
                <c:pt idx="130">
                  <c:v>10.585899956624599</c:v>
                </c:pt>
                <c:pt idx="131">
                  <c:v>10.6984071122017</c:v>
                </c:pt>
                <c:pt idx="132">
                  <c:v>10.5765278446914</c:v>
                </c:pt>
                <c:pt idx="133">
                  <c:v>10.7171652774766</c:v>
                </c:pt>
                <c:pt idx="134">
                  <c:v>10.7171652774766</c:v>
                </c:pt>
                <c:pt idx="135">
                  <c:v>10.8860785153521</c:v>
                </c:pt>
                <c:pt idx="136">
                  <c:v>10.8860785153521</c:v>
                </c:pt>
                <c:pt idx="137">
                  <c:v>10.942418861232699</c:v>
                </c:pt>
                <c:pt idx="138">
                  <c:v>10.8485282711782</c:v>
                </c:pt>
                <c:pt idx="139">
                  <c:v>11.0363594116951</c:v>
                </c:pt>
                <c:pt idx="140">
                  <c:v>10.8766904551296</c:v>
                </c:pt>
                <c:pt idx="141">
                  <c:v>11.0363594116951</c:v>
                </c:pt>
                <c:pt idx="142">
                  <c:v>10.8297561437408</c:v>
                </c:pt>
                <c:pt idx="143">
                  <c:v>10.8297561437408</c:v>
                </c:pt>
                <c:pt idx="144">
                  <c:v>10.8860785153521</c:v>
                </c:pt>
                <c:pt idx="145">
                  <c:v>10.7171652774766</c:v>
                </c:pt>
                <c:pt idx="146">
                  <c:v>10.7453065122466</c:v>
                </c:pt>
                <c:pt idx="147">
                  <c:v>10.9799890831915</c:v>
                </c:pt>
                <c:pt idx="148">
                  <c:v>11.0363594116951</c:v>
                </c:pt>
                <c:pt idx="149">
                  <c:v>11.017567302217699</c:v>
                </c:pt>
                <c:pt idx="150">
                  <c:v>11.092747745094901</c:v>
                </c:pt>
                <c:pt idx="151">
                  <c:v>11.017567302217699</c:v>
                </c:pt>
                <c:pt idx="152">
                  <c:v>11.111547859304499</c:v>
                </c:pt>
                <c:pt idx="153">
                  <c:v>10.923636748090001</c:v>
                </c:pt>
                <c:pt idx="154">
                  <c:v>10.7922178760428</c:v>
                </c:pt>
                <c:pt idx="155">
                  <c:v>10.998777192858499</c:v>
                </c:pt>
                <c:pt idx="156">
                  <c:v>11.130349975762901</c:v>
                </c:pt>
                <c:pt idx="157">
                  <c:v>10.942418861232699</c:v>
                </c:pt>
                <c:pt idx="158">
                  <c:v>11.111547859304499</c:v>
                </c:pt>
                <c:pt idx="159">
                  <c:v>11.092747745094901</c:v>
                </c:pt>
                <c:pt idx="160">
                  <c:v>11.149154094896399</c:v>
                </c:pt>
                <c:pt idx="161">
                  <c:v>11.356131704056001</c:v>
                </c:pt>
                <c:pt idx="162">
                  <c:v>11.3937900813998</c:v>
                </c:pt>
                <c:pt idx="163">
                  <c:v>11.1679602171318</c:v>
                </c:pt>
                <c:pt idx="164">
                  <c:v>11.2526128177057</c:v>
                </c:pt>
                <c:pt idx="165">
                  <c:v>11.290249117548701</c:v>
                </c:pt>
                <c:pt idx="166">
                  <c:v>11.299659195502301</c:v>
                </c:pt>
                <c:pt idx="167">
                  <c:v>11.1961734077559</c:v>
                </c:pt>
                <c:pt idx="168">
                  <c:v>11.2243906067183</c:v>
                </c:pt>
                <c:pt idx="169">
                  <c:v>11.516477444998451</c:v>
                </c:pt>
                <c:pt idx="170">
                  <c:v>11.808564283278599</c:v>
                </c:pt>
                <c:pt idx="171">
                  <c:v>11.374959888611601</c:v>
                </c:pt>
                <c:pt idx="172">
                  <c:v>11.3373055273047</c:v>
                </c:pt>
                <c:pt idx="173">
                  <c:v>11.4126222828491</c:v>
                </c:pt>
                <c:pt idx="174">
                  <c:v>11.4126222828491</c:v>
                </c:pt>
                <c:pt idx="175">
                  <c:v>11.374959888611601</c:v>
                </c:pt>
                <c:pt idx="176">
                  <c:v>11.374959888611601</c:v>
                </c:pt>
                <c:pt idx="177">
                  <c:v>11.4126222828491</c:v>
                </c:pt>
                <c:pt idx="178">
                  <c:v>11.4314564933879</c:v>
                </c:pt>
                <c:pt idx="179">
                  <c:v>11.4126222828491</c:v>
                </c:pt>
                <c:pt idx="180">
                  <c:v>11.299659195502301</c:v>
                </c:pt>
                <c:pt idx="181">
                  <c:v>11.299659195502301</c:v>
                </c:pt>
                <c:pt idx="182">
                  <c:v>11.4502927134451</c:v>
                </c:pt>
                <c:pt idx="183">
                  <c:v>11.3937900813998</c:v>
                </c:pt>
                <c:pt idx="184">
                  <c:v>11.3467186156804</c:v>
                </c:pt>
                <c:pt idx="185">
                  <c:v>11.356131704056001</c:v>
                </c:pt>
                <c:pt idx="186">
                  <c:v>11.478551063639699</c:v>
                </c:pt>
                <c:pt idx="187">
                  <c:v>11.5068134350159</c:v>
                </c:pt>
                <c:pt idx="188">
                  <c:v>11.5068134350159</c:v>
                </c:pt>
                <c:pt idx="189">
                  <c:v>11.5633522576987</c:v>
                </c:pt>
                <c:pt idx="190">
                  <c:v>11.5633522576987</c:v>
                </c:pt>
                <c:pt idx="191">
                  <c:v>11.4126222828491</c:v>
                </c:pt>
                <c:pt idx="192">
                  <c:v>11.6104820305728</c:v>
                </c:pt>
                <c:pt idx="193">
                  <c:v>11.6764842528027</c:v>
                </c:pt>
                <c:pt idx="194">
                  <c:v>11.5256576974363</c:v>
                </c:pt>
                <c:pt idx="195">
                  <c:v>11.6199091930914</c:v>
                </c:pt>
                <c:pt idx="196">
                  <c:v>11.7047788348775</c:v>
                </c:pt>
                <c:pt idx="197">
                  <c:v>11.7330774484528</c:v>
                </c:pt>
                <c:pt idx="198">
                  <c:v>11.7047788348775</c:v>
                </c:pt>
                <c:pt idx="199">
                  <c:v>11.780252559245101</c:v>
                </c:pt>
                <c:pt idx="200">
                  <c:v>11.657623885035401</c:v>
                </c:pt>
                <c:pt idx="201">
                  <c:v>11.657623885035401</c:v>
                </c:pt>
                <c:pt idx="202">
                  <c:v>11.6104820305728</c:v>
                </c:pt>
                <c:pt idx="203">
                  <c:v>11.7330774484528</c:v>
                </c:pt>
                <c:pt idx="204">
                  <c:v>11.6199091930914</c:v>
                </c:pt>
                <c:pt idx="205">
                  <c:v>11.751945879221299</c:v>
                </c:pt>
                <c:pt idx="206">
                  <c:v>11.723644241266699</c:v>
                </c:pt>
                <c:pt idx="207">
                  <c:v>11.497392309423001</c:v>
                </c:pt>
                <c:pt idx="208">
                  <c:v>11.591628712226999</c:v>
                </c:pt>
                <c:pt idx="209">
                  <c:v>11.7330774484528</c:v>
                </c:pt>
                <c:pt idx="210">
                  <c:v>11.4502927134451</c:v>
                </c:pt>
                <c:pt idx="211">
                  <c:v>11.789688791672701</c:v>
                </c:pt>
                <c:pt idx="212">
                  <c:v>11.789688791672701</c:v>
                </c:pt>
                <c:pt idx="213">
                  <c:v>11.8085632742178</c:v>
                </c:pt>
                <c:pt idx="214">
                  <c:v>11.6764842528027</c:v>
                </c:pt>
                <c:pt idx="215">
                  <c:v>11.8085632742178</c:v>
                </c:pt>
                <c:pt idx="216">
                  <c:v>11.6764842528027</c:v>
                </c:pt>
                <c:pt idx="217">
                  <c:v>11.7330774484528</c:v>
                </c:pt>
                <c:pt idx="218">
                  <c:v>12.044664977704601</c:v>
                </c:pt>
                <c:pt idx="219">
                  <c:v>11.4691309434494</c:v>
                </c:pt>
                <c:pt idx="220">
                  <c:v>11.751945879221299</c:v>
                </c:pt>
                <c:pt idx="221">
                  <c:v>11.827439774884599</c:v>
                </c:pt>
                <c:pt idx="222">
                  <c:v>11.780252559245101</c:v>
                </c:pt>
                <c:pt idx="223">
                  <c:v>11.8368790344947</c:v>
                </c:pt>
                <c:pt idx="224">
                  <c:v>11.9029659674028</c:v>
                </c:pt>
                <c:pt idx="225">
                  <c:v>12.0163158732667</c:v>
                </c:pt>
                <c:pt idx="226">
                  <c:v>11.789688791672701</c:v>
                </c:pt>
                <c:pt idx="227">
                  <c:v>12.073018129196001</c:v>
                </c:pt>
                <c:pt idx="228">
                  <c:v>12.3852067444288</c:v>
                </c:pt>
                <c:pt idx="229">
                  <c:v>11.912409266278701</c:v>
                </c:pt>
                <c:pt idx="230">
                  <c:v>11.969078153826199</c:v>
                </c:pt>
                <c:pt idx="231">
                  <c:v>11.8840813899319</c:v>
                </c:pt>
                <c:pt idx="232">
                  <c:v>11.959631823231399</c:v>
                </c:pt>
                <c:pt idx="233">
                  <c:v>11.940741183620201</c:v>
                </c:pt>
                <c:pt idx="234">
                  <c:v>11.921852565154699</c:v>
                </c:pt>
                <c:pt idx="235">
                  <c:v>12.0163158732667</c:v>
                </c:pt>
                <c:pt idx="236">
                  <c:v>11.8085632742178</c:v>
                </c:pt>
                <c:pt idx="237">
                  <c:v>12.035214601788599</c:v>
                </c:pt>
                <c:pt idx="238">
                  <c:v>11.969078153826199</c:v>
                </c:pt>
                <c:pt idx="239">
                  <c:v>12.2432342493902</c:v>
                </c:pt>
                <c:pt idx="240">
                  <c:v>11.959631823231399</c:v>
                </c:pt>
                <c:pt idx="241">
                  <c:v>12.073018129196001</c:v>
                </c:pt>
                <c:pt idx="242">
                  <c:v>12.177019841970999</c:v>
                </c:pt>
                <c:pt idx="243">
                  <c:v>12.262157286261299</c:v>
                </c:pt>
                <c:pt idx="244">
                  <c:v>12.262157286261299</c:v>
                </c:pt>
                <c:pt idx="245">
                  <c:v>12.0824705290722</c:v>
                </c:pt>
                <c:pt idx="246">
                  <c:v>12.470444669836599</c:v>
                </c:pt>
                <c:pt idx="247">
                  <c:v>12.1108297533111</c:v>
                </c:pt>
                <c:pt idx="248">
                  <c:v>12.2432342493902</c:v>
                </c:pt>
                <c:pt idx="249">
                  <c:v>12.1959357825039</c:v>
                </c:pt>
                <c:pt idx="250">
                  <c:v>12.300009445994201</c:v>
                </c:pt>
                <c:pt idx="251">
                  <c:v>12.2432342493902</c:v>
                </c:pt>
                <c:pt idx="252">
                  <c:v>12.4514992953141</c:v>
                </c:pt>
                <c:pt idx="253">
                  <c:v>12.4514992953141</c:v>
                </c:pt>
                <c:pt idx="254">
                  <c:v>12.318938569726299</c:v>
                </c:pt>
                <c:pt idx="255">
                  <c:v>12.4514992953141</c:v>
                </c:pt>
                <c:pt idx="256">
                  <c:v>12.290545898822501</c:v>
                </c:pt>
                <c:pt idx="257">
                  <c:v>12.5272929950156</c:v>
                </c:pt>
                <c:pt idx="258">
                  <c:v>12.5462465054015</c:v>
                </c:pt>
                <c:pt idx="259">
                  <c:v>12.318938569726299</c:v>
                </c:pt>
                <c:pt idx="260">
                  <c:v>12.356802907097901</c:v>
                </c:pt>
                <c:pt idx="261">
                  <c:v>12.5462465054015</c:v>
                </c:pt>
                <c:pt idx="262">
                  <c:v>12.5462465054015</c:v>
                </c:pt>
                <c:pt idx="263">
                  <c:v>12.6031192486536</c:v>
                </c:pt>
                <c:pt idx="264">
                  <c:v>12.565202050845</c:v>
                </c:pt>
                <c:pt idx="265">
                  <c:v>12.622080901893201</c:v>
                </c:pt>
                <c:pt idx="266">
                  <c:v>12.536769750208499</c:v>
                </c:pt>
                <c:pt idx="267">
                  <c:v>12.707433808123101</c:v>
                </c:pt>
                <c:pt idx="268">
                  <c:v>12.678978084203999</c:v>
                </c:pt>
                <c:pt idx="269">
                  <c:v>12.678978084203999</c:v>
                </c:pt>
                <c:pt idx="270">
                  <c:v>12.565202050845</c:v>
                </c:pt>
                <c:pt idx="271">
                  <c:v>12.678978084203999</c:v>
                </c:pt>
                <c:pt idx="272">
                  <c:v>12.641044591939799</c:v>
                </c:pt>
                <c:pt idx="273">
                  <c:v>12.7169197289489</c:v>
                </c:pt>
                <c:pt idx="274">
                  <c:v>12.584159631783301</c:v>
                </c:pt>
                <c:pt idx="275">
                  <c:v>12.8497797369641</c:v>
                </c:pt>
                <c:pt idx="276">
                  <c:v>12.678978084203999</c:v>
                </c:pt>
                <c:pt idx="277">
                  <c:v>12.868767902867701</c:v>
                </c:pt>
                <c:pt idx="278">
                  <c:v>12.830793613128099</c:v>
                </c:pt>
                <c:pt idx="279">
                  <c:v>12.830793613128099</c:v>
                </c:pt>
                <c:pt idx="280">
                  <c:v>12.868767902867701</c:v>
                </c:pt>
                <c:pt idx="281">
                  <c:v>12.754869529679301</c:v>
                </c:pt>
                <c:pt idx="282">
                  <c:v>12.7169197289489</c:v>
                </c:pt>
                <c:pt idx="283">
                  <c:v>12.906750362635201</c:v>
                </c:pt>
                <c:pt idx="284">
                  <c:v>12.9447409959469</c:v>
                </c:pt>
                <c:pt idx="285">
                  <c:v>12.954240187364199</c:v>
                </c:pt>
                <c:pt idx="286">
                  <c:v>12.878263007073</c:v>
                </c:pt>
                <c:pt idx="287">
                  <c:v>13.0207467972796</c:v>
                </c:pt>
                <c:pt idx="288">
                  <c:v>12.8402866750461</c:v>
                </c:pt>
                <c:pt idx="289">
                  <c:v>13.0587619723442</c:v>
                </c:pt>
                <c:pt idx="290">
                  <c:v>12.982739806321501</c:v>
                </c:pt>
                <c:pt idx="291">
                  <c:v>13.1728566374431</c:v>
                </c:pt>
                <c:pt idx="292">
                  <c:v>13.077772630018201</c:v>
                </c:pt>
                <c:pt idx="293">
                  <c:v>13.049257666961299</c:v>
                </c:pt>
                <c:pt idx="294">
                  <c:v>12.963739378781399</c:v>
                </c:pt>
                <c:pt idx="295">
                  <c:v>12.973239592551399</c:v>
                </c:pt>
                <c:pt idx="296">
                  <c:v>13.0587619723442</c:v>
                </c:pt>
                <c:pt idx="297">
                  <c:v>13.039753361578301</c:v>
                </c:pt>
                <c:pt idx="298">
                  <c:v>12.878263007073</c:v>
                </c:pt>
                <c:pt idx="299">
                  <c:v>13.2109045842108</c:v>
                </c:pt>
                <c:pt idx="300">
                  <c:v>13.1443263137553</c:v>
                </c:pt>
                <c:pt idx="301">
                  <c:v>13.0207467972796</c:v>
                </c:pt>
                <c:pt idx="302">
                  <c:v>13.096785335041</c:v>
                </c:pt>
                <c:pt idx="303">
                  <c:v>13.3250976492003</c:v>
                </c:pt>
                <c:pt idx="304">
                  <c:v>13.9067241424209</c:v>
                </c:pt>
                <c:pt idx="305">
                  <c:v>13.2109045842108</c:v>
                </c:pt>
                <c:pt idx="306">
                  <c:v>13.2013920850196</c:v>
                </c:pt>
                <c:pt idx="307">
                  <c:v>13.382221892480899</c:v>
                </c:pt>
                <c:pt idx="308">
                  <c:v>13.191879585828399</c:v>
                </c:pt>
                <c:pt idx="309">
                  <c:v>13.2584763082475</c:v>
                </c:pt>
                <c:pt idx="310">
                  <c:v>13.2775084851559</c:v>
                </c:pt>
                <c:pt idx="311">
                  <c:v>13.096785335041</c:v>
                </c:pt>
                <c:pt idx="312">
                  <c:v>13.448890469867999</c:v>
                </c:pt>
                <c:pt idx="313">
                  <c:v>13.2394461828834</c:v>
                </c:pt>
                <c:pt idx="314">
                  <c:v>13.287025086551401</c:v>
                </c:pt>
                <c:pt idx="315">
                  <c:v>13.6395102290696</c:v>
                </c:pt>
                <c:pt idx="316">
                  <c:v>13.191879585828399</c:v>
                </c:pt>
                <c:pt idx="317">
                  <c:v>13.2109045842108</c:v>
                </c:pt>
                <c:pt idx="318">
                  <c:v>13.296542714051</c:v>
                </c:pt>
                <c:pt idx="319">
                  <c:v>13.3060603415506</c:v>
                </c:pt>
                <c:pt idx="320">
                  <c:v>13.3536577170829</c:v>
                </c:pt>
                <c:pt idx="321">
                  <c:v>13.287025086551401</c:v>
                </c:pt>
                <c:pt idx="322">
                  <c:v>13.410791203934901</c:v>
                </c:pt>
                <c:pt idx="323">
                  <c:v>13.629974093786901</c:v>
                </c:pt>
                <c:pt idx="324">
                  <c:v>13.534643635010401</c:v>
                </c:pt>
                <c:pt idx="325">
                  <c:v>13.420314992708199</c:v>
                </c:pt>
                <c:pt idx="326">
                  <c:v>13.448890469867999</c:v>
                </c:pt>
                <c:pt idx="327">
                  <c:v>13.87807446867</c:v>
                </c:pt>
                <c:pt idx="328">
                  <c:v>13.3536577170829</c:v>
                </c:pt>
                <c:pt idx="329">
                  <c:v>13.572769641490099</c:v>
                </c:pt>
                <c:pt idx="330">
                  <c:v>13.5918357328006</c:v>
                </c:pt>
                <c:pt idx="331">
                  <c:v>13.725356057487</c:v>
                </c:pt>
                <c:pt idx="332">
                  <c:v>13.696738376523399</c:v>
                </c:pt>
                <c:pt idx="333">
                  <c:v>13.6681206955598</c:v>
                </c:pt>
                <c:pt idx="334">
                  <c:v>13.763523276816001</c:v>
                </c:pt>
                <c:pt idx="335">
                  <c:v>13.6776588917071</c:v>
                </c:pt>
                <c:pt idx="336">
                  <c:v>13.696736314768</c:v>
                </c:pt>
                <c:pt idx="337">
                  <c:v>13.649046364352399</c:v>
                </c:pt>
                <c:pt idx="338">
                  <c:v>13.858977440978901</c:v>
                </c:pt>
                <c:pt idx="339">
                  <c:v>13.629974093786901</c:v>
                </c:pt>
                <c:pt idx="340">
                  <c:v>13.6681206955598</c:v>
                </c:pt>
                <c:pt idx="341">
                  <c:v>13.782609981231399</c:v>
                </c:pt>
                <c:pt idx="342">
                  <c:v>13.763523276816001</c:v>
                </c:pt>
                <c:pt idx="343">
                  <c:v>13.629974093786901</c:v>
                </c:pt>
                <c:pt idx="344">
                  <c:v>13.801698749409001</c:v>
                </c:pt>
                <c:pt idx="345">
                  <c:v>13.801698749409001</c:v>
                </c:pt>
                <c:pt idx="346">
                  <c:v>13.696736314768</c:v>
                </c:pt>
                <c:pt idx="347">
                  <c:v>13.782609981231399</c:v>
                </c:pt>
                <c:pt idx="348">
                  <c:v>13.992700036370801</c:v>
                </c:pt>
                <c:pt idx="349">
                  <c:v>13.944930596681401</c:v>
                </c:pt>
                <c:pt idx="350">
                  <c:v>13.9353779495037</c:v>
                </c:pt>
                <c:pt idx="351">
                  <c:v>13.830336030315699</c:v>
                </c:pt>
                <c:pt idx="352">
                  <c:v>13.8398824788362</c:v>
                </c:pt>
                <c:pt idx="353">
                  <c:v>13.9162747224853</c:v>
                </c:pt>
                <c:pt idx="354">
                  <c:v>14.0118115354226</c:v>
                </c:pt>
                <c:pt idx="355">
                  <c:v>14.1265239971054</c:v>
                </c:pt>
                <c:pt idx="356">
                  <c:v>14.0882782273894</c:v>
                </c:pt>
                <c:pt idx="357">
                  <c:v>14.0691584491372</c:v>
                </c:pt>
                <c:pt idx="358">
                  <c:v>13.858977440978901</c:v>
                </c:pt>
                <c:pt idx="359">
                  <c:v>14.040482922479899</c:v>
                </c:pt>
                <c:pt idx="360">
                  <c:v>14.0691584491372</c:v>
                </c:pt>
                <c:pt idx="361">
                  <c:v>14.030925103602099</c:v>
                </c:pt>
                <c:pt idx="362">
                  <c:v>14.116962036834</c:v>
                </c:pt>
                <c:pt idx="363">
                  <c:v>14.116962036834</c:v>
                </c:pt>
                <c:pt idx="364">
                  <c:v>14.107400076562501</c:v>
                </c:pt>
                <c:pt idx="365">
                  <c:v>14.2508802606218</c:v>
                </c:pt>
                <c:pt idx="366">
                  <c:v>14.2987325677282</c:v>
                </c:pt>
                <c:pt idx="367">
                  <c:v>14.2030404019518</c:v>
                </c:pt>
                <c:pt idx="368">
                  <c:v>14.3178772266764</c:v>
                </c:pt>
                <c:pt idx="369">
                  <c:v>14.2987325677282</c:v>
                </c:pt>
                <c:pt idx="370">
                  <c:v>14.2508802606218</c:v>
                </c:pt>
                <c:pt idx="371">
                  <c:v>14.1839081914407</c:v>
                </c:pt>
                <c:pt idx="372">
                  <c:v>14.1265239971054</c:v>
                </c:pt>
                <c:pt idx="373">
                  <c:v>14.413631675147601</c:v>
                </c:pt>
                <c:pt idx="374">
                  <c:v>14.2604494769745</c:v>
                </c:pt>
                <c:pt idx="375">
                  <c:v>14.337023961939201</c:v>
                </c:pt>
                <c:pt idx="376">
                  <c:v>14.413631675147601</c:v>
                </c:pt>
                <c:pt idx="377">
                  <c:v>14.5477752155207</c:v>
                </c:pt>
                <c:pt idx="378">
                  <c:v>14.3178772266764</c:v>
                </c:pt>
                <c:pt idx="379">
                  <c:v>14.337023961939201</c:v>
                </c:pt>
                <c:pt idx="380">
                  <c:v>14.3944766301206</c:v>
                </c:pt>
                <c:pt idx="381">
                  <c:v>14.404054152634099</c:v>
                </c:pt>
                <c:pt idx="382">
                  <c:v>14.490272645449799</c:v>
                </c:pt>
                <c:pt idx="383">
                  <c:v>14.5094380878307</c:v>
                </c:pt>
                <c:pt idx="384">
                  <c:v>14.2604494769745</c:v>
                </c:pt>
                <c:pt idx="385">
                  <c:v>14.3944766301206</c:v>
                </c:pt>
                <c:pt idx="386">
                  <c:v>14.6052965211563</c:v>
                </c:pt>
                <c:pt idx="387">
                  <c:v>14.4327887987429</c:v>
                </c:pt>
                <c:pt idx="388">
                  <c:v>14.404054152634099</c:v>
                </c:pt>
                <c:pt idx="389">
                  <c:v>14.6724286676147</c:v>
                </c:pt>
                <c:pt idx="390">
                  <c:v>14.451948001357399</c:v>
                </c:pt>
                <c:pt idx="391">
                  <c:v>14.413631675147601</c:v>
                </c:pt>
                <c:pt idx="392">
                  <c:v>14.720395387985601</c:v>
                </c:pt>
                <c:pt idx="393">
                  <c:v>14.576533785930801</c:v>
                </c:pt>
                <c:pt idx="394">
                  <c:v>14.653245523747101</c:v>
                </c:pt>
                <c:pt idx="395">
                  <c:v>14.5190218494339</c:v>
                </c:pt>
                <c:pt idx="396">
                  <c:v>14.7587794018847</c:v>
                </c:pt>
                <c:pt idx="397">
                  <c:v>14.5381904132788</c:v>
                </c:pt>
                <c:pt idx="398">
                  <c:v>14.337023961939201</c:v>
                </c:pt>
                <c:pt idx="399">
                  <c:v>14.5477752155207</c:v>
                </c:pt>
                <c:pt idx="400">
                  <c:v>14.682020760659601</c:v>
                </c:pt>
                <c:pt idx="401">
                  <c:v>14.682020760659601</c:v>
                </c:pt>
                <c:pt idx="402">
                  <c:v>14.5477752155207</c:v>
                </c:pt>
                <c:pt idx="403">
                  <c:v>14.9508184865901</c:v>
                </c:pt>
                <c:pt idx="404">
                  <c:v>14.682020760659601</c:v>
                </c:pt>
                <c:pt idx="405">
                  <c:v>14.3561727739672</c:v>
                </c:pt>
                <c:pt idx="406">
                  <c:v>14.624474455270899</c:v>
                </c:pt>
                <c:pt idx="407">
                  <c:v>14.653245523747101</c:v>
                </c:pt>
                <c:pt idx="408">
                  <c:v>14.6724286676147</c:v>
                </c:pt>
                <c:pt idx="409">
                  <c:v>14.701207031647201</c:v>
                </c:pt>
                <c:pt idx="410">
                  <c:v>14.902789128079799</c:v>
                </c:pt>
                <c:pt idx="411">
                  <c:v>14.7587783585289</c:v>
                </c:pt>
                <c:pt idx="412">
                  <c:v>14.682020760659601</c:v>
                </c:pt>
                <c:pt idx="413">
                  <c:v>14.701207031647201</c:v>
                </c:pt>
                <c:pt idx="414">
                  <c:v>14.902789128079799</c:v>
                </c:pt>
                <c:pt idx="415">
                  <c:v>14.7779729736409</c:v>
                </c:pt>
                <c:pt idx="416">
                  <c:v>14.749182094328701</c:v>
                </c:pt>
                <c:pt idx="417">
                  <c:v>14.979642793260901</c:v>
                </c:pt>
                <c:pt idx="418">
                  <c:v>15.085370978946701</c:v>
                </c:pt>
                <c:pt idx="419">
                  <c:v>14.9892515927217</c:v>
                </c:pt>
                <c:pt idx="420">
                  <c:v>14.8355693437843</c:v>
                </c:pt>
                <c:pt idx="421">
                  <c:v>15.14306774039</c:v>
                </c:pt>
                <c:pt idx="422">
                  <c:v>15.0469169443101</c:v>
                </c:pt>
                <c:pt idx="423">
                  <c:v>14.9508184865901</c:v>
                </c:pt>
                <c:pt idx="424">
                  <c:v>14.931605070636101</c:v>
                </c:pt>
                <c:pt idx="425">
                  <c:v>15.1815427263369</c:v>
                </c:pt>
                <c:pt idx="426">
                  <c:v>15.027693067521</c:v>
                </c:pt>
                <c:pt idx="427">
                  <c:v>15.0661439616284</c:v>
                </c:pt>
                <c:pt idx="428">
                  <c:v>15.0661429146333</c:v>
                </c:pt>
                <c:pt idx="429">
                  <c:v>15.123833391368599</c:v>
                </c:pt>
                <c:pt idx="430">
                  <c:v>15.1719234557821</c:v>
                </c:pt>
                <c:pt idx="431">
                  <c:v>15.085370978946701</c:v>
                </c:pt>
                <c:pt idx="432">
                  <c:v>14.8835809382185</c:v>
                </c:pt>
                <c:pt idx="433">
                  <c:v>15.0469169443101</c:v>
                </c:pt>
                <c:pt idx="434">
                  <c:v>15.1719234557821</c:v>
                </c:pt>
                <c:pt idx="435">
                  <c:v>15.2200260992017</c:v>
                </c:pt>
                <c:pt idx="436">
                  <c:v>15.2200260992017</c:v>
                </c:pt>
                <c:pt idx="437">
                  <c:v>15.027693067521</c:v>
                </c:pt>
                <c:pt idx="438">
                  <c:v>15.1046011377063</c:v>
                </c:pt>
                <c:pt idx="439">
                  <c:v>15.123833391368599</c:v>
                </c:pt>
                <c:pt idx="440">
                  <c:v>15.2970180203166</c:v>
                </c:pt>
                <c:pt idx="441">
                  <c:v>15.14306774039</c:v>
                </c:pt>
                <c:pt idx="442">
                  <c:v>15.306644634226499</c:v>
                </c:pt>
                <c:pt idx="443">
                  <c:v>15.4029370293505</c:v>
                </c:pt>
                <c:pt idx="444">
                  <c:v>15.1623041852272</c:v>
                </c:pt>
                <c:pt idx="445">
                  <c:v>15.431834729669699</c:v>
                </c:pt>
                <c:pt idx="446">
                  <c:v>15.3355265758883</c:v>
                </c:pt>
                <c:pt idx="447">
                  <c:v>15.2970180203166</c:v>
                </c:pt>
                <c:pt idx="448">
                  <c:v>15.451102666640301</c:v>
                </c:pt>
                <c:pt idx="449">
                  <c:v>15.1623041852272</c:v>
                </c:pt>
                <c:pt idx="450">
                  <c:v>15.3644137685259</c:v>
                </c:pt>
                <c:pt idx="451">
                  <c:v>15.1623041852272</c:v>
                </c:pt>
                <c:pt idx="452">
                  <c:v>15.470372706753199</c:v>
                </c:pt>
                <c:pt idx="453">
                  <c:v>15.3644137685259</c:v>
                </c:pt>
                <c:pt idx="454">
                  <c:v>15.3355265758883</c:v>
                </c:pt>
                <c:pt idx="455">
                  <c:v>15.624608795906701</c:v>
                </c:pt>
                <c:pt idx="456">
                  <c:v>15.827248633900799</c:v>
                </c:pt>
                <c:pt idx="457">
                  <c:v>15.7017774004873</c:v>
                </c:pt>
                <c:pt idx="458">
                  <c:v>15.470372706753199</c:v>
                </c:pt>
                <c:pt idx="459">
                  <c:v>15.451102666640301</c:v>
                </c:pt>
                <c:pt idx="460">
                  <c:v>15.5185572743897</c:v>
                </c:pt>
                <c:pt idx="461">
                  <c:v>15.393305163319001</c:v>
                </c:pt>
                <c:pt idx="462">
                  <c:v>15.5667544705263</c:v>
                </c:pt>
                <c:pt idx="463">
                  <c:v>15.7210748232883</c:v>
                </c:pt>
                <c:pt idx="464">
                  <c:v>15.663188881794101</c:v>
                </c:pt>
                <c:pt idx="465">
                  <c:v>15.663188881794101</c:v>
                </c:pt>
                <c:pt idx="466">
                  <c:v>15.576395804833201</c:v>
                </c:pt>
                <c:pt idx="467">
                  <c:v>15.4896448504673</c:v>
                </c:pt>
                <c:pt idx="468">
                  <c:v>15.576395804833201</c:v>
                </c:pt>
                <c:pt idx="469">
                  <c:v>15.6824820868096</c:v>
                </c:pt>
                <c:pt idx="470">
                  <c:v>15.740374355673501</c:v>
                </c:pt>
                <c:pt idx="471">
                  <c:v>15.5474739078119</c:v>
                </c:pt>
                <c:pt idx="472">
                  <c:v>15.7596759981045</c:v>
                </c:pt>
                <c:pt idx="473">
                  <c:v>15.5667544705263</c:v>
                </c:pt>
                <c:pt idx="474">
                  <c:v>15.451103718211399</c:v>
                </c:pt>
                <c:pt idx="475">
                  <c:v>15.470372706753199</c:v>
                </c:pt>
                <c:pt idx="476">
                  <c:v>15.6824820868096</c:v>
                </c:pt>
                <c:pt idx="477">
                  <c:v>15.624608795906701</c:v>
                </c:pt>
                <c:pt idx="478">
                  <c:v>15.7017774004873</c:v>
                </c:pt>
                <c:pt idx="479">
                  <c:v>15.451102666640301</c:v>
                </c:pt>
                <c:pt idx="480">
                  <c:v>15.8948466151785</c:v>
                </c:pt>
                <c:pt idx="481">
                  <c:v>15.5667544705263</c:v>
                </c:pt>
                <c:pt idx="482">
                  <c:v>15.624608795906701</c:v>
                </c:pt>
                <c:pt idx="483">
                  <c:v>15.8369036775154</c:v>
                </c:pt>
                <c:pt idx="484">
                  <c:v>15.827248633900799</c:v>
                </c:pt>
                <c:pt idx="485">
                  <c:v>15.6824820868096</c:v>
                </c:pt>
                <c:pt idx="486">
                  <c:v>15.875530189499401</c:v>
                </c:pt>
                <c:pt idx="487">
                  <c:v>15.7596759981045</c:v>
                </c:pt>
                <c:pt idx="488">
                  <c:v>15.7982856149491</c:v>
                </c:pt>
                <c:pt idx="489">
                  <c:v>15.672835484301901</c:v>
                </c:pt>
                <c:pt idx="490">
                  <c:v>15.856215877099199</c:v>
                </c:pt>
                <c:pt idx="491">
                  <c:v>15.7210748232883</c:v>
                </c:pt>
                <c:pt idx="492">
                  <c:v>15.8658730332993</c:v>
                </c:pt>
                <c:pt idx="493">
                  <c:v>15.6824820868096</c:v>
                </c:pt>
                <c:pt idx="494">
                  <c:v>15.856215877099199</c:v>
                </c:pt>
                <c:pt idx="495">
                  <c:v>15.875530189499401</c:v>
                </c:pt>
                <c:pt idx="496">
                  <c:v>16.049454154183699</c:v>
                </c:pt>
                <c:pt idx="497">
                  <c:v>16.0301208056107</c:v>
                </c:pt>
                <c:pt idx="498">
                  <c:v>16.049454154183699</c:v>
                </c:pt>
                <c:pt idx="499">
                  <c:v>16.1074669064398</c:v>
                </c:pt>
                <c:pt idx="500">
                  <c:v>15.991460458950501</c:v>
                </c:pt>
                <c:pt idx="501">
                  <c:v>16.407503791760298</c:v>
                </c:pt>
                <c:pt idx="502">
                  <c:v>16.204197209839599</c:v>
                </c:pt>
                <c:pt idx="503">
                  <c:v>16.126808727584098</c:v>
                </c:pt>
                <c:pt idx="504">
                  <c:v>16.068789620203699</c:v>
                </c:pt>
                <c:pt idx="505">
                  <c:v>16.204249178325849</c:v>
                </c:pt>
                <c:pt idx="506">
                  <c:v>16.339708736447999</c:v>
                </c:pt>
                <c:pt idx="507">
                  <c:v>16.281619630691701</c:v>
                </c:pt>
                <c:pt idx="508">
                  <c:v>16.213873420993</c:v>
                </c:pt>
                <c:pt idx="509">
                  <c:v>16.262260842107199</c:v>
                </c:pt>
                <c:pt idx="510">
                  <c:v>16.223549632146501</c:v>
                </c:pt>
                <c:pt idx="511">
                  <c:v>16.262260842107199</c:v>
                </c:pt>
                <c:pt idx="512">
                  <c:v>16.136480697807901</c:v>
                </c:pt>
                <c:pt idx="513">
                  <c:v>16.4559443199194</c:v>
                </c:pt>
                <c:pt idx="514">
                  <c:v>16.088127204134299</c:v>
                </c:pt>
                <c:pt idx="515">
                  <c:v>16.223549632146501</c:v>
                </c:pt>
                <c:pt idx="516">
                  <c:v>16.339708736447999</c:v>
                </c:pt>
                <c:pt idx="517">
                  <c:v>16.1074669064398</c:v>
                </c:pt>
                <c:pt idx="518">
                  <c:v>16.223549632146501</c:v>
                </c:pt>
                <c:pt idx="519">
                  <c:v>16.300980542299399</c:v>
                </c:pt>
                <c:pt idx="520">
                  <c:v>16.436566407346501</c:v>
                </c:pt>
                <c:pt idx="521">
                  <c:v>16.320343577396201</c:v>
                </c:pt>
                <c:pt idx="522">
                  <c:v>16.407503791760298</c:v>
                </c:pt>
                <c:pt idx="523">
                  <c:v>16.494706527192999</c:v>
                </c:pt>
                <c:pt idx="524">
                  <c:v>16.3590760199207</c:v>
                </c:pt>
                <c:pt idx="525">
                  <c:v>16.417190621526899</c:v>
                </c:pt>
                <c:pt idx="526">
                  <c:v>16.591649296263601</c:v>
                </c:pt>
                <c:pt idx="527">
                  <c:v>16.494706527192999</c:v>
                </c:pt>
                <c:pt idx="528">
                  <c:v>16.388131195137198</c:v>
                </c:pt>
                <c:pt idx="529">
                  <c:v>16.649840519880598</c:v>
                </c:pt>
                <c:pt idx="530">
                  <c:v>16.659541188735901</c:v>
                </c:pt>
                <c:pt idx="531">
                  <c:v>16.6692418575911</c:v>
                </c:pt>
                <c:pt idx="532">
                  <c:v>16.688645327668102</c:v>
                </c:pt>
                <c:pt idx="533">
                  <c:v>16.979953581958501</c:v>
                </c:pt>
                <c:pt idx="534">
                  <c:v>16.7274586667974</c:v>
                </c:pt>
                <c:pt idx="535">
                  <c:v>16.834239636819799</c:v>
                </c:pt>
                <c:pt idx="536">
                  <c:v>16.737163601792499</c:v>
                </c:pt>
                <c:pt idx="537">
                  <c:v>16.6692418575911</c:v>
                </c:pt>
                <c:pt idx="538">
                  <c:v>16.9216534639808</c:v>
                </c:pt>
                <c:pt idx="539">
                  <c:v>16.8051109540922</c:v>
                </c:pt>
                <c:pt idx="540">
                  <c:v>16.688645327668102</c:v>
                </c:pt>
                <c:pt idx="541">
                  <c:v>16.863372592259701</c:v>
                </c:pt>
                <c:pt idx="542">
                  <c:v>16.960518070041601</c:v>
                </c:pt>
                <c:pt idx="543">
                  <c:v>16.8439499097694</c:v>
                </c:pt>
                <c:pt idx="544">
                  <c:v>16.8051109540922</c:v>
                </c:pt>
                <c:pt idx="545">
                  <c:v>17.0382729589085</c:v>
                </c:pt>
                <c:pt idx="546">
                  <c:v>16.698348129124302</c:v>
                </c:pt>
                <c:pt idx="547">
                  <c:v>16.902224368894998</c:v>
                </c:pt>
                <c:pt idx="548">
                  <c:v>16.979953581958501</c:v>
                </c:pt>
                <c:pt idx="549">
                  <c:v>16.8051109540922</c:v>
                </c:pt>
                <c:pt idx="550">
                  <c:v>16.970235826</c:v>
                </c:pt>
                <c:pt idx="551">
                  <c:v>16.960518070041601</c:v>
                </c:pt>
                <c:pt idx="552">
                  <c:v>16.941084697539399</c:v>
                </c:pt>
                <c:pt idx="553">
                  <c:v>17.018831025920601</c:v>
                </c:pt>
                <c:pt idx="554">
                  <c:v>17.203616160096999</c:v>
                </c:pt>
                <c:pt idx="555">
                  <c:v>16.979953581958501</c:v>
                </c:pt>
                <c:pt idx="556">
                  <c:v>17.252275651431098</c:v>
                </c:pt>
                <c:pt idx="557">
                  <c:v>17.135514752784498</c:v>
                </c:pt>
                <c:pt idx="558">
                  <c:v>16.979953581958501</c:v>
                </c:pt>
                <c:pt idx="559">
                  <c:v>17.154969540651301</c:v>
                </c:pt>
                <c:pt idx="560">
                  <c:v>17.154969540651301</c:v>
                </c:pt>
                <c:pt idx="561">
                  <c:v>17.271743311186999</c:v>
                </c:pt>
                <c:pt idx="562">
                  <c:v>17.154969540651301</c:v>
                </c:pt>
                <c:pt idx="563">
                  <c:v>17.154969540651301</c:v>
                </c:pt>
                <c:pt idx="564">
                  <c:v>17.193885549255501</c:v>
                </c:pt>
                <c:pt idx="565">
                  <c:v>17.252275651431098</c:v>
                </c:pt>
                <c:pt idx="566">
                  <c:v>17.203616160096999</c:v>
                </c:pt>
                <c:pt idx="567">
                  <c:v>17.291213117914101</c:v>
                </c:pt>
                <c:pt idx="568">
                  <c:v>17.544516195433602</c:v>
                </c:pt>
                <c:pt idx="569">
                  <c:v>17.369113824007002</c:v>
                </c:pt>
                <c:pt idx="570">
                  <c:v>17.525018434928</c:v>
                </c:pt>
                <c:pt idx="571">
                  <c:v>17.4665380703503</c:v>
                </c:pt>
                <c:pt idx="572">
                  <c:v>17.603022400548401</c:v>
                </c:pt>
                <c:pt idx="573">
                  <c:v>17.369113824007002</c:v>
                </c:pt>
                <c:pt idx="574">
                  <c:v>17.3885943726963</c:v>
                </c:pt>
                <c:pt idx="575">
                  <c:v>17.544516195433602</c:v>
                </c:pt>
                <c:pt idx="576">
                  <c:v>17.651792656387101</c:v>
                </c:pt>
                <c:pt idx="577">
                  <c:v>17.5835181777679</c:v>
                </c:pt>
                <c:pt idx="578">
                  <c:v>17.739612327917801</c:v>
                </c:pt>
                <c:pt idx="579">
                  <c:v>17.681060846870899</c:v>
                </c:pt>
                <c:pt idx="580">
                  <c:v>17.661548001057302</c:v>
                </c:pt>
                <c:pt idx="581">
                  <c:v>17.622528778372601</c:v>
                </c:pt>
                <c:pt idx="582">
                  <c:v>17.525018434928</c:v>
                </c:pt>
                <c:pt idx="583">
                  <c:v>17.525018434928</c:v>
                </c:pt>
                <c:pt idx="584">
                  <c:v>17.739612327917801</c:v>
                </c:pt>
                <c:pt idx="585">
                  <c:v>17.603022400548401</c:v>
                </c:pt>
                <c:pt idx="586">
                  <c:v>17.544516195433602</c:v>
                </c:pt>
                <c:pt idx="587">
                  <c:v>17.798183234394301</c:v>
                </c:pt>
                <c:pt idx="588">
                  <c:v>17.681060846870899</c:v>
                </c:pt>
                <c:pt idx="589">
                  <c:v>17.895844614501801</c:v>
                </c:pt>
                <c:pt idx="590">
                  <c:v>17.7786574397254</c:v>
                </c:pt>
                <c:pt idx="591">
                  <c:v>17.603022400548401</c:v>
                </c:pt>
                <c:pt idx="592">
                  <c:v>17.798183234394301</c:v>
                </c:pt>
                <c:pt idx="593">
                  <c:v>17.8177111888767</c:v>
                </c:pt>
                <c:pt idx="594">
                  <c:v>17.8177111888767</c:v>
                </c:pt>
                <c:pt idx="595">
                  <c:v>17.9153833752233</c:v>
                </c:pt>
                <c:pt idx="596">
                  <c:v>17.895844614501801</c:v>
                </c:pt>
                <c:pt idx="597">
                  <c:v>17.8763080159849</c:v>
                </c:pt>
                <c:pt idx="598">
                  <c:v>17.9935600497293</c:v>
                </c:pt>
                <c:pt idx="599">
                  <c:v>17.8860763152434</c:v>
                </c:pt>
                <c:pt idx="600">
                  <c:v>18.013109628656199</c:v>
                </c:pt>
                <c:pt idx="601">
                  <c:v>17.9935600497293</c:v>
                </c:pt>
                <c:pt idx="602">
                  <c:v>18.150017330219502</c:v>
                </c:pt>
                <c:pt idx="603">
                  <c:v>18.228297997644901</c:v>
                </c:pt>
                <c:pt idx="604">
                  <c:v>18.013109628656199</c:v>
                </c:pt>
                <c:pt idx="605">
                  <c:v>17.954467385194398</c:v>
                </c:pt>
                <c:pt idx="606">
                  <c:v>18.3066133908859</c:v>
                </c:pt>
                <c:pt idx="607">
                  <c:v>18.1695842432147</c:v>
                </c:pt>
                <c:pt idx="608">
                  <c:v>18.2087245764464</c:v>
                </c:pt>
                <c:pt idx="609">
                  <c:v>18.228297997644901</c:v>
                </c:pt>
                <c:pt idx="610">
                  <c:v>18.228297997644901</c:v>
                </c:pt>
                <c:pt idx="611">
                  <c:v>18.287031285345499</c:v>
                </c:pt>
                <c:pt idx="612">
                  <c:v>18.384963540765401</c:v>
                </c:pt>
                <c:pt idx="613">
                  <c:v>18.247873589206499</c:v>
                </c:pt>
                <c:pt idx="614">
                  <c:v>18.3066133908859</c:v>
                </c:pt>
                <c:pt idx="615">
                  <c:v>18.1793687841724</c:v>
                </c:pt>
                <c:pt idx="616">
                  <c:v>18.365372743173499</c:v>
                </c:pt>
                <c:pt idx="617">
                  <c:v>18.3751681419695</c:v>
                </c:pt>
                <c:pt idx="618">
                  <c:v>18.4437489807841</c:v>
                </c:pt>
                <c:pt idx="619">
                  <c:v>18.424151659088</c:v>
                </c:pt>
                <c:pt idx="620">
                  <c:v>18.561378616886099</c:v>
                </c:pt>
                <c:pt idx="621">
                  <c:v>18.5025540018081</c:v>
                </c:pt>
                <c:pt idx="622">
                  <c:v>18.482950151660901</c:v>
                </c:pt>
                <c:pt idx="623">
                  <c:v>18.482950151660901</c:v>
                </c:pt>
                <c:pt idx="624">
                  <c:v>18.561378616886099</c:v>
                </c:pt>
                <c:pt idx="625">
                  <c:v>18.630032389144201</c:v>
                </c:pt>
                <c:pt idx="626">
                  <c:v>18.541768233936999</c:v>
                </c:pt>
                <c:pt idx="627">
                  <c:v>18.679086681465702</c:v>
                </c:pt>
                <c:pt idx="628">
                  <c:v>18.737970157130299</c:v>
                </c:pt>
                <c:pt idx="629">
                  <c:v>18.5221600290722</c:v>
                </c:pt>
                <c:pt idx="630">
                  <c:v>18.365372743173499</c:v>
                </c:pt>
                <c:pt idx="631">
                  <c:v>18.679086681465702</c:v>
                </c:pt>
                <c:pt idx="632">
                  <c:v>18.600605918973599</c:v>
                </c:pt>
                <c:pt idx="633">
                  <c:v>18.659463219841602</c:v>
                </c:pt>
                <c:pt idx="634">
                  <c:v>18.8165120213189</c:v>
                </c:pt>
                <c:pt idx="635">
                  <c:v>18.787055000297599</c:v>
                </c:pt>
                <c:pt idx="636">
                  <c:v>18.8950888434989</c:v>
                </c:pt>
                <c:pt idx="637">
                  <c:v>18.954044420042301</c:v>
                </c:pt>
                <c:pt idx="638">
                  <c:v>18.8165120213189</c:v>
                </c:pt>
                <c:pt idx="639">
                  <c:v>19.0425149900246</c:v>
                </c:pt>
                <c:pt idx="640">
                  <c:v>18.737970157130299</c:v>
                </c:pt>
                <c:pt idx="641">
                  <c:v>18.836152948336899</c:v>
                </c:pt>
                <c:pt idx="642">
                  <c:v>18.836152948336899</c:v>
                </c:pt>
                <c:pt idx="643">
                  <c:v>18.8165120213189</c:v>
                </c:pt>
                <c:pt idx="644">
                  <c:v>19.327887632913299</c:v>
                </c:pt>
                <c:pt idx="645">
                  <c:v>18.796873279175301</c:v>
                </c:pt>
                <c:pt idx="646">
                  <c:v>18.885265101219701</c:v>
                </c:pt>
                <c:pt idx="647">
                  <c:v>18.8950888434989</c:v>
                </c:pt>
                <c:pt idx="648">
                  <c:v>19.0916840445704</c:v>
                </c:pt>
                <c:pt idx="649">
                  <c:v>19.1507053207601</c:v>
                </c:pt>
                <c:pt idx="650">
                  <c:v>19.0720146698837</c:v>
                </c:pt>
                <c:pt idx="651">
                  <c:v>19.2097463354072</c:v>
                </c:pt>
                <c:pt idx="652">
                  <c:v>18.9638725374225</c:v>
                </c:pt>
                <c:pt idx="653">
                  <c:v>19.0326824936447</c:v>
                </c:pt>
                <c:pt idx="654">
                  <c:v>19.0720146698837</c:v>
                </c:pt>
                <c:pt idx="655">
                  <c:v>19.022851092380499</c:v>
                </c:pt>
                <c:pt idx="656">
                  <c:v>19.190063803214599</c:v>
                </c:pt>
                <c:pt idx="657">
                  <c:v>19.1507053207601</c:v>
                </c:pt>
                <c:pt idx="658">
                  <c:v>19.0523474864045</c:v>
                </c:pt>
                <c:pt idx="659">
                  <c:v>19.0720146698837</c:v>
                </c:pt>
                <c:pt idx="660">
                  <c:v>18.973700654802698</c:v>
                </c:pt>
                <c:pt idx="661">
                  <c:v>19.0720146698837</c:v>
                </c:pt>
                <c:pt idx="662">
                  <c:v>19.0621810781441</c:v>
                </c:pt>
                <c:pt idx="663">
                  <c:v>19.170383465161901</c:v>
                </c:pt>
                <c:pt idx="664">
                  <c:v>19.672918955278501</c:v>
                </c:pt>
                <c:pt idx="665">
                  <c:v>18.993359078331601</c:v>
                </c:pt>
                <c:pt idx="666">
                  <c:v>19.0621810781441</c:v>
                </c:pt>
                <c:pt idx="667">
                  <c:v>19.0916840445704</c:v>
                </c:pt>
                <c:pt idx="668">
                  <c:v>19.308191925600202</c:v>
                </c:pt>
                <c:pt idx="669">
                  <c:v>19.2392745231992</c:v>
                </c:pt>
                <c:pt idx="670">
                  <c:v>19.268807101718298</c:v>
                </c:pt>
                <c:pt idx="671">
                  <c:v>19.308191925600202</c:v>
                </c:pt>
                <c:pt idx="672">
                  <c:v>19.1310293695201</c:v>
                </c:pt>
                <c:pt idx="673">
                  <c:v>19.327887632913299</c:v>
                </c:pt>
                <c:pt idx="674">
                  <c:v>19.2097463354072</c:v>
                </c:pt>
                <c:pt idx="675">
                  <c:v>19.367285640735499</c:v>
                </c:pt>
                <c:pt idx="676">
                  <c:v>19.318039779256701</c:v>
                </c:pt>
                <c:pt idx="677">
                  <c:v>19.377136791480499</c:v>
                </c:pt>
                <c:pt idx="678">
                  <c:v>19.406692442755801</c:v>
                </c:pt>
                <c:pt idx="679">
                  <c:v>19.288498415365201</c:v>
                </c:pt>
                <c:pt idx="680">
                  <c:v>19.327887632913299</c:v>
                </c:pt>
                <c:pt idx="681">
                  <c:v>19.386987942225499</c:v>
                </c:pt>
                <c:pt idx="682">
                  <c:v>19.308191925600202</c:v>
                </c:pt>
                <c:pt idx="683">
                  <c:v>19.268807101718298</c:v>
                </c:pt>
                <c:pt idx="684">
                  <c:v>19.190063803214599</c:v>
                </c:pt>
                <c:pt idx="685">
                  <c:v>19.327887632913299</c:v>
                </c:pt>
                <c:pt idx="686">
                  <c:v>19.377136791480499</c:v>
                </c:pt>
                <c:pt idx="687">
                  <c:v>19.268807101718298</c:v>
                </c:pt>
                <c:pt idx="688">
                  <c:v>19.327887632913299</c:v>
                </c:pt>
                <c:pt idx="689">
                  <c:v>19.298345170482701</c:v>
                </c:pt>
                <c:pt idx="690">
                  <c:v>19.406692442755801</c:v>
                </c:pt>
                <c:pt idx="691">
                  <c:v>19.485532445101502</c:v>
                </c:pt>
                <c:pt idx="692">
                  <c:v>19.584131985401601</c:v>
                </c:pt>
                <c:pt idx="693">
                  <c:v>19.663051285919401</c:v>
                </c:pt>
                <c:pt idx="694">
                  <c:v>19.702524169777199</c:v>
                </c:pt>
                <c:pt idx="695">
                  <c:v>19.623587225775601</c:v>
                </c:pt>
                <c:pt idx="696">
                  <c:v>19.722263921832099</c:v>
                </c:pt>
                <c:pt idx="697">
                  <c:v>19.663051285919401</c:v>
                </c:pt>
                <c:pt idx="698">
                  <c:v>19.505247948200701</c:v>
                </c:pt>
                <c:pt idx="699">
                  <c:v>19.8209958031137</c:v>
                </c:pt>
                <c:pt idx="700">
                  <c:v>19.564407671396602</c:v>
                </c:pt>
                <c:pt idx="701">
                  <c:v>19.8209958031137</c:v>
                </c:pt>
                <c:pt idx="702">
                  <c:v>19.8209958031137</c:v>
                </c:pt>
                <c:pt idx="703">
                  <c:v>19.742005881295601</c:v>
                </c:pt>
                <c:pt idx="704">
                  <c:v>19.7321349015638</c:v>
                </c:pt>
                <c:pt idx="705">
                  <c:v>19.742005881295601</c:v>
                </c:pt>
                <c:pt idx="706">
                  <c:v>19.6038585033637</c:v>
                </c:pt>
                <c:pt idx="707">
                  <c:v>19.8012450090764</c:v>
                </c:pt>
                <c:pt idx="708">
                  <c:v>19.702524169777199</c:v>
                </c:pt>
                <c:pt idx="709">
                  <c:v>19.702524169777199</c:v>
                </c:pt>
                <c:pt idx="710">
                  <c:v>19.8012450090764</c:v>
                </c:pt>
                <c:pt idx="711">
                  <c:v>19.8605040213201</c:v>
                </c:pt>
                <c:pt idx="712">
                  <c:v>19.8209958031137</c:v>
                </c:pt>
                <c:pt idx="713">
                  <c:v>19.840748807030099</c:v>
                </c:pt>
                <c:pt idx="714">
                  <c:v>19.8209958031137</c:v>
                </c:pt>
                <c:pt idx="715">
                  <c:v>19.840748807030099</c:v>
                </c:pt>
                <c:pt idx="716">
                  <c:v>19.840748807030099</c:v>
                </c:pt>
                <c:pt idx="717">
                  <c:v>19.959313265696199</c:v>
                </c:pt>
                <c:pt idx="718">
                  <c:v>19.722263921832099</c:v>
                </c:pt>
                <c:pt idx="719">
                  <c:v>19.8802614464784</c:v>
                </c:pt>
                <c:pt idx="720">
                  <c:v>19.8012450090764</c:v>
                </c:pt>
                <c:pt idx="721">
                  <c:v>19.761750048661501</c:v>
                </c:pt>
                <c:pt idx="722">
                  <c:v>20.058177843694899</c:v>
                </c:pt>
                <c:pt idx="723">
                  <c:v>20.018625368494501</c:v>
                </c:pt>
                <c:pt idx="724">
                  <c:v>19.9988524533908</c:v>
                </c:pt>
                <c:pt idx="725">
                  <c:v>19.761750048661501</c:v>
                </c:pt>
                <c:pt idx="726">
                  <c:v>19.900021083000102</c:v>
                </c:pt>
                <c:pt idx="727">
                  <c:v>19.890141264739299</c:v>
                </c:pt>
                <c:pt idx="728">
                  <c:v>20.226375070030102</c:v>
                </c:pt>
                <c:pt idx="729">
                  <c:v>19.959313265696199</c:v>
                </c:pt>
                <c:pt idx="730">
                  <c:v>20.176888464990601</c:v>
                </c:pt>
                <c:pt idx="731">
                  <c:v>20.038400498430398</c:v>
                </c:pt>
                <c:pt idx="732">
                  <c:v>20.315485153119301</c:v>
                </c:pt>
                <c:pt idx="733">
                  <c:v>20.2956789633506</c:v>
                </c:pt>
                <c:pt idx="734">
                  <c:v>20.315485153119301</c:v>
                </c:pt>
                <c:pt idx="735">
                  <c:v>20.236273722819799</c:v>
                </c:pt>
                <c:pt idx="736">
                  <c:v>20.137309387968401</c:v>
                </c:pt>
                <c:pt idx="737">
                  <c:v>20.147203602646599</c:v>
                </c:pt>
                <c:pt idx="738">
                  <c:v>20.196681331463299</c:v>
                </c:pt>
                <c:pt idx="739">
                  <c:v>20.176888464990601</c:v>
                </c:pt>
                <c:pt idx="740">
                  <c:v>20.1076311793096</c:v>
                </c:pt>
                <c:pt idx="741">
                  <c:v>20.058177843694899</c:v>
                </c:pt>
                <c:pt idx="742">
                  <c:v>20.018625368494501</c:v>
                </c:pt>
                <c:pt idx="743">
                  <c:v>20.137309387968401</c:v>
                </c:pt>
                <c:pt idx="744">
                  <c:v>20.374917058181001</c:v>
                </c:pt>
                <c:pt idx="745">
                  <c:v>20.196681331463299</c:v>
                </c:pt>
                <c:pt idx="746">
                  <c:v>20.315485153119301</c:v>
                </c:pt>
                <c:pt idx="747">
                  <c:v>20.434368977354801</c:v>
                </c:pt>
                <c:pt idx="748">
                  <c:v>20.315485153119301</c:v>
                </c:pt>
                <c:pt idx="749">
                  <c:v>20.454190733656901</c:v>
                </c:pt>
                <c:pt idx="750">
                  <c:v>20.3947321401164</c:v>
                </c:pt>
                <c:pt idx="751">
                  <c:v>20.5533329119901</c:v>
                </c:pt>
                <c:pt idx="752">
                  <c:v>20.533500021746502</c:v>
                </c:pt>
                <c:pt idx="753">
                  <c:v>20.6723770650635</c:v>
                </c:pt>
                <c:pt idx="754">
                  <c:v>20.573168030523298</c:v>
                </c:pt>
                <c:pt idx="755">
                  <c:v>20.5533329119901</c:v>
                </c:pt>
                <c:pt idx="756">
                  <c:v>20.692225563855299</c:v>
                </c:pt>
                <c:pt idx="757">
                  <c:v>20.593005377846598</c:v>
                </c:pt>
                <c:pt idx="758">
                  <c:v>20.533500021746502</c:v>
                </c:pt>
                <c:pt idx="759">
                  <c:v>20.593005377846598</c:v>
                </c:pt>
                <c:pt idx="760">
                  <c:v>20.632686760867902</c:v>
                </c:pt>
                <c:pt idx="761">
                  <c:v>20.771641882026898</c:v>
                </c:pt>
                <c:pt idx="762">
                  <c:v>20.831227573873999</c:v>
                </c:pt>
                <c:pt idx="763">
                  <c:v>20.890833383562502</c:v>
                </c:pt>
                <c:pt idx="764">
                  <c:v>20.6723770650635</c:v>
                </c:pt>
                <c:pt idx="765">
                  <c:v>20.493840924125301</c:v>
                </c:pt>
                <c:pt idx="766">
                  <c:v>20.6723770650635</c:v>
                </c:pt>
                <c:pt idx="767">
                  <c:v>20.513669359291601</c:v>
                </c:pt>
                <c:pt idx="768">
                  <c:v>20.692225563855299</c:v>
                </c:pt>
                <c:pt idx="769">
                  <c:v>20.622765857664501</c:v>
                </c:pt>
                <c:pt idx="770">
                  <c:v>20.731929257336201</c:v>
                </c:pt>
                <c:pt idx="771">
                  <c:v>20.682301314459401</c:v>
                </c:pt>
                <c:pt idx="772">
                  <c:v>20.791501544831899</c:v>
                </c:pt>
                <c:pt idx="773">
                  <c:v>20.6723770650635</c:v>
                </c:pt>
                <c:pt idx="774">
                  <c:v>20.890833383562502</c:v>
                </c:pt>
                <c:pt idx="775">
                  <c:v>20.771641882026898</c:v>
                </c:pt>
                <c:pt idx="776">
                  <c:v>20.960399219535699</c:v>
                </c:pt>
                <c:pt idx="777">
                  <c:v>20.930581773310099</c:v>
                </c:pt>
                <c:pt idx="778">
                  <c:v>20.861028242647901</c:v>
                </c:pt>
                <c:pt idx="779">
                  <c:v>21.029991918579</c:v>
                </c:pt>
                <c:pt idx="780">
                  <c:v>20.9504593246815</c:v>
                </c:pt>
                <c:pt idx="781">
                  <c:v>20.930581773310099</c:v>
                </c:pt>
                <c:pt idx="782">
                  <c:v>20.890833383562502</c:v>
                </c:pt>
                <c:pt idx="783">
                  <c:v>21.069771655637499</c:v>
                </c:pt>
                <c:pt idx="784">
                  <c:v>21.129458072722102</c:v>
                </c:pt>
                <c:pt idx="785">
                  <c:v>21.2488914783269</c:v>
                </c:pt>
                <c:pt idx="786">
                  <c:v>20.980280128664599</c:v>
                </c:pt>
                <c:pt idx="787">
                  <c:v>21.069771655637499</c:v>
                </c:pt>
                <c:pt idx="788">
                  <c:v>21.2090713648575</c:v>
                </c:pt>
                <c:pt idx="789">
                  <c:v>21.129458072722102</c:v>
                </c:pt>
                <c:pt idx="790">
                  <c:v>21.149358030170699</c:v>
                </c:pt>
                <c:pt idx="791">
                  <c:v>21.2488914783269</c:v>
                </c:pt>
                <c:pt idx="792">
                  <c:v>21.468062794270899</c:v>
                </c:pt>
                <c:pt idx="793">
                  <c:v>21.169260231005499</c:v>
                </c:pt>
                <c:pt idx="794">
                  <c:v>21.2090713648575</c:v>
                </c:pt>
                <c:pt idx="795">
                  <c:v>21.2289802988868</c:v>
                </c:pt>
                <c:pt idx="796">
                  <c:v>21.348481074423301</c:v>
                </c:pt>
                <c:pt idx="797">
                  <c:v>21.378369192725302</c:v>
                </c:pt>
                <c:pt idx="798">
                  <c:v>21.338519867375599</c:v>
                </c:pt>
                <c:pt idx="799">
                  <c:v>21.278762739575001</c:v>
                </c:pt>
                <c:pt idx="800">
                  <c:v>21.468062794270899</c:v>
                </c:pt>
                <c:pt idx="801">
                  <c:v>21.2289802988868</c:v>
                </c:pt>
                <c:pt idx="802">
                  <c:v>21.2389358886069</c:v>
                </c:pt>
                <c:pt idx="803">
                  <c:v>21.408261809455301</c:v>
                </c:pt>
                <c:pt idx="804">
                  <c:v>21.378369192725302</c:v>
                </c:pt>
                <c:pt idx="805">
                  <c:v>21.298679534821801</c:v>
                </c:pt>
                <c:pt idx="806">
                  <c:v>21.468062794270899</c:v>
                </c:pt>
                <c:pt idx="807">
                  <c:v>21.488000958199599</c:v>
                </c:pt>
                <c:pt idx="808">
                  <c:v>21.428193220407199</c:v>
                </c:pt>
                <c:pt idx="809">
                  <c:v>21.308638494177899</c:v>
                </c:pt>
                <c:pt idx="810">
                  <c:v>21.428193220407199</c:v>
                </c:pt>
                <c:pt idx="811">
                  <c:v>21.587725568159801</c:v>
                </c:pt>
                <c:pt idx="812">
                  <c:v>21.527884042593399</c:v>
                </c:pt>
                <c:pt idx="813">
                  <c:v>21.468062794270899</c:v>
                </c:pt>
                <c:pt idx="814">
                  <c:v>21.687506542001501</c:v>
                </c:pt>
                <c:pt idx="815">
                  <c:v>21.757387076695</c:v>
                </c:pt>
                <c:pt idx="816">
                  <c:v>21.677526188532902</c:v>
                </c:pt>
                <c:pt idx="817">
                  <c:v>21.867254535454101</c:v>
                </c:pt>
                <c:pt idx="818">
                  <c:v>21.9272112255595</c:v>
                </c:pt>
                <c:pt idx="819">
                  <c:v>21.807318200701399</c:v>
                </c:pt>
                <c:pt idx="820">
                  <c:v>21.887237836434</c:v>
                </c:pt>
                <c:pt idx="821">
                  <c:v>21.867254535454101</c:v>
                </c:pt>
                <c:pt idx="822">
                  <c:v>21.7673719459052</c:v>
                </c:pt>
                <c:pt idx="823">
                  <c:v>21.9472013147297</c:v>
                </c:pt>
                <c:pt idx="824">
                  <c:v>22.077192379675999</c:v>
                </c:pt>
                <c:pt idx="825">
                  <c:v>21.697488024022601</c:v>
                </c:pt>
                <c:pt idx="826">
                  <c:v>21.967193667655099</c:v>
                </c:pt>
                <c:pt idx="827">
                  <c:v>21.787343943473701</c:v>
                </c:pt>
                <c:pt idx="828">
                  <c:v>21.867254535454101</c:v>
                </c:pt>
                <c:pt idx="829">
                  <c:v>22.137220422717899</c:v>
                </c:pt>
                <c:pt idx="830">
                  <c:v>22.0671894065609</c:v>
                </c:pt>
                <c:pt idx="831">
                  <c:v>21.807318200701399</c:v>
                </c:pt>
                <c:pt idx="832">
                  <c:v>22.0671894065609</c:v>
                </c:pt>
                <c:pt idx="833">
                  <c:v>21.987188284848202</c:v>
                </c:pt>
                <c:pt idx="834">
                  <c:v>21.987188284848202</c:v>
                </c:pt>
                <c:pt idx="835">
                  <c:v>22.0271843140901</c:v>
                </c:pt>
                <c:pt idx="836">
                  <c:v>22.087195352790999</c:v>
                </c:pt>
                <c:pt idx="837">
                  <c:v>22.0471857271651</c:v>
                </c:pt>
                <c:pt idx="838">
                  <c:v>21.807318200701399</c:v>
                </c:pt>
                <c:pt idx="839">
                  <c:v>21.9072233996317</c:v>
                </c:pt>
                <c:pt idx="840">
                  <c:v>21.967193667655099</c:v>
                </c:pt>
                <c:pt idx="841">
                  <c:v>21.9472013147297</c:v>
                </c:pt>
                <c:pt idx="842">
                  <c:v>22.187259104445801</c:v>
                </c:pt>
                <c:pt idx="843">
                  <c:v>22.1472267976262</c:v>
                </c:pt>
                <c:pt idx="844">
                  <c:v>21.887237836434</c:v>
                </c:pt>
                <c:pt idx="845">
                  <c:v>22.0271843140901</c:v>
                </c:pt>
                <c:pt idx="846">
                  <c:v>22.227300490945101</c:v>
                </c:pt>
                <c:pt idx="847">
                  <c:v>22.3675169056716</c:v>
                </c:pt>
                <c:pt idx="848">
                  <c:v>22.087195352790999</c:v>
                </c:pt>
                <c:pt idx="849">
                  <c:v>22.0471857271651</c:v>
                </c:pt>
                <c:pt idx="850">
                  <c:v>22.337461438782</c:v>
                </c:pt>
                <c:pt idx="851">
                  <c:v>22.2573377758027</c:v>
                </c:pt>
                <c:pt idx="852">
                  <c:v>22.267350961243601</c:v>
                </c:pt>
                <c:pt idx="853">
                  <c:v>22.287379604105698</c:v>
                </c:pt>
                <c:pt idx="854">
                  <c:v>22.347479169730601</c:v>
                </c:pt>
                <c:pt idx="855">
                  <c:v>22.237312540653399</c:v>
                </c:pt>
                <c:pt idx="856">
                  <c:v>22.187259104445801</c:v>
                </c:pt>
                <c:pt idx="857">
                  <c:v>22.3875569161725</c:v>
                </c:pt>
                <c:pt idx="858">
                  <c:v>22.3675169056716</c:v>
                </c:pt>
                <c:pt idx="859">
                  <c:v>22.3875569161725</c:v>
                </c:pt>
                <c:pt idx="860">
                  <c:v>22.3675169056716</c:v>
                </c:pt>
                <c:pt idx="861">
                  <c:v>22.3274437078333</c:v>
                </c:pt>
                <c:pt idx="862">
                  <c:v>22.487791105158401</c:v>
                </c:pt>
                <c:pt idx="863">
                  <c:v>22.417621482335001</c:v>
                </c:pt>
                <c:pt idx="864">
                  <c:v>22.537929833555399</c:v>
                </c:pt>
                <c:pt idx="865">
                  <c:v>22.507844773870598</c:v>
                </c:pt>
                <c:pt idx="866">
                  <c:v>22.628214646023501</c:v>
                </c:pt>
                <c:pt idx="867">
                  <c:v>22.668356181512198</c:v>
                </c:pt>
                <c:pt idx="868">
                  <c:v>22.768749970011399</c:v>
                </c:pt>
                <c:pt idx="869">
                  <c:v>22.658320227188501</c:v>
                </c:pt>
                <c:pt idx="870">
                  <c:v>22.708506846301699</c:v>
                </c:pt>
                <c:pt idx="871">
                  <c:v>22.6482842728647</c:v>
                </c:pt>
                <c:pt idx="872">
                  <c:v>22.688430372484799</c:v>
                </c:pt>
                <c:pt idx="873">
                  <c:v>22.909397255232101</c:v>
                </c:pt>
                <c:pt idx="874">
                  <c:v>22.708506846301699</c:v>
                </c:pt>
                <c:pt idx="875">
                  <c:v>22.8692008815798</c:v>
                </c:pt>
                <c:pt idx="876">
                  <c:v>22.8491061263002</c:v>
                </c:pt>
                <c:pt idx="877">
                  <c:v>22.728585603481999</c:v>
                </c:pt>
                <c:pt idx="878">
                  <c:v>22.728585603481999</c:v>
                </c:pt>
                <c:pt idx="879">
                  <c:v>22.8290136580239</c:v>
                </c:pt>
                <c:pt idx="880">
                  <c:v>22.8692008815798</c:v>
                </c:pt>
                <c:pt idx="881">
                  <c:v>22.788835580399901</c:v>
                </c:pt>
                <c:pt idx="882">
                  <c:v>22.798879528315201</c:v>
                </c:pt>
                <c:pt idx="883">
                  <c:v>22.778792775205599</c:v>
                </c:pt>
                <c:pt idx="884">
                  <c:v>22.8692008815798</c:v>
                </c:pt>
                <c:pt idx="885">
                  <c:v>22.889297924383499</c:v>
                </c:pt>
                <c:pt idx="886">
                  <c:v>22.8089234762306</c:v>
                </c:pt>
                <c:pt idx="887">
                  <c:v>22.919448064939399</c:v>
                </c:pt>
                <c:pt idx="888">
                  <c:v>22.8089234762306</c:v>
                </c:pt>
                <c:pt idx="889">
                  <c:v>22.688430372484799</c:v>
                </c:pt>
                <c:pt idx="890">
                  <c:v>23.030041318459102</c:v>
                </c:pt>
                <c:pt idx="891">
                  <c:v>23.1507678827615</c:v>
                </c:pt>
                <c:pt idx="892">
                  <c:v>22.949602783148599</c:v>
                </c:pt>
                <c:pt idx="893">
                  <c:v>22.9697089812591</c:v>
                </c:pt>
                <c:pt idx="894">
                  <c:v>22.8491061263002</c:v>
                </c:pt>
                <c:pt idx="895">
                  <c:v>22.999872858946102</c:v>
                </c:pt>
                <c:pt idx="896">
                  <c:v>23.019984783425802</c:v>
                </c:pt>
                <c:pt idx="897">
                  <c:v>23.090394280924301</c:v>
                </c:pt>
                <c:pt idx="898">
                  <c:v>23.009928248392502</c:v>
                </c:pt>
                <c:pt idx="899">
                  <c:v>23.019984783425802</c:v>
                </c:pt>
                <c:pt idx="900">
                  <c:v>22.949602783148599</c:v>
                </c:pt>
                <c:pt idx="901">
                  <c:v>23.1507678827615</c:v>
                </c:pt>
                <c:pt idx="902">
                  <c:v>23.342087565779199</c:v>
                </c:pt>
                <c:pt idx="903">
                  <c:v>23.009928248392502</c:v>
                </c:pt>
                <c:pt idx="904">
                  <c:v>23.2111621380919</c:v>
                </c:pt>
                <c:pt idx="905">
                  <c:v>23.1910284239436</c:v>
                </c:pt>
                <c:pt idx="906">
                  <c:v>23.231298148643301</c:v>
                </c:pt>
                <c:pt idx="907">
                  <c:v>23.251436456121802</c:v>
                </c:pt>
                <c:pt idx="908">
                  <c:v>23.33201266579</c:v>
                </c:pt>
                <c:pt idx="909">
                  <c:v>23.231298148643301</c:v>
                </c:pt>
                <c:pt idx="910">
                  <c:v>23.1910284239436</c:v>
                </c:pt>
                <c:pt idx="911">
                  <c:v>23.311865165360899</c:v>
                </c:pt>
                <c:pt idx="912">
                  <c:v>23.362238515794601</c:v>
                </c:pt>
                <c:pt idx="913">
                  <c:v>23.321938915575501</c:v>
                </c:pt>
                <c:pt idx="914">
                  <c:v>23.372314565820801</c:v>
                </c:pt>
                <c:pt idx="915">
                  <c:v>23.402547317361002</c:v>
                </c:pt>
                <c:pt idx="916">
                  <c:v>23.674872433050599</c:v>
                </c:pt>
                <c:pt idx="917">
                  <c:v>23.432784671676099</c:v>
                </c:pt>
                <c:pt idx="918">
                  <c:v>23.533614231969299</c:v>
                </c:pt>
                <c:pt idx="919">
                  <c:v>23.473109585583401</c:v>
                </c:pt>
                <c:pt idx="920">
                  <c:v>23.594139621620499</c:v>
                </c:pt>
                <c:pt idx="921">
                  <c:v>23.513443712402299</c:v>
                </c:pt>
                <c:pt idx="922">
                  <c:v>23.513443712402299</c:v>
                </c:pt>
                <c:pt idx="923">
                  <c:v>23.553787056343399</c:v>
                </c:pt>
                <c:pt idx="924">
                  <c:v>23.614319363577501</c:v>
                </c:pt>
                <c:pt idx="925">
                  <c:v>23.796040915719601</c:v>
                </c:pt>
                <c:pt idx="926">
                  <c:v>23.573962186051599</c:v>
                </c:pt>
                <c:pt idx="927">
                  <c:v>23.7152526876454</c:v>
                </c:pt>
                <c:pt idx="928">
                  <c:v>23.614319363577501</c:v>
                </c:pt>
                <c:pt idx="929">
                  <c:v>23.473109585583401</c:v>
                </c:pt>
                <c:pt idx="930">
                  <c:v>23.463027781431101</c:v>
                </c:pt>
                <c:pt idx="931">
                  <c:v>23.573962186051599</c:v>
                </c:pt>
                <c:pt idx="932">
                  <c:v>23.735446279010699</c:v>
                </c:pt>
                <c:pt idx="933">
                  <c:v>23.624410388013601</c:v>
                </c:pt>
                <c:pt idx="934">
                  <c:v>23.695061405834799</c:v>
                </c:pt>
                <c:pt idx="935">
                  <c:v>23.7152526876454</c:v>
                </c:pt>
                <c:pt idx="936">
                  <c:v>23.735446279010699</c:v>
                </c:pt>
                <c:pt idx="937">
                  <c:v>23.654685768764999</c:v>
                </c:pt>
                <c:pt idx="938">
                  <c:v>23.695061405834799</c:v>
                </c:pt>
                <c:pt idx="939">
                  <c:v>23.816243750589599</c:v>
                </c:pt>
                <c:pt idx="940">
                  <c:v>23.765741286489099</c:v>
                </c:pt>
                <c:pt idx="941">
                  <c:v>23.957728365893399</c:v>
                </c:pt>
                <c:pt idx="942">
                  <c:v>23.7758403925191</c:v>
                </c:pt>
                <c:pt idx="943">
                  <c:v>23.695061405834799</c:v>
                </c:pt>
                <c:pt idx="944">
                  <c:v>23.886972173928601</c:v>
                </c:pt>
                <c:pt idx="945">
                  <c:v>24.119564034215902</c:v>
                </c:pt>
                <c:pt idx="946">
                  <c:v>23.937509334511599</c:v>
                </c:pt>
                <c:pt idx="947">
                  <c:v>23.897078217349002</c:v>
                </c:pt>
                <c:pt idx="948">
                  <c:v>24.038627655804198</c:v>
                </c:pt>
                <c:pt idx="949">
                  <c:v>24.099326460706301</c:v>
                </c:pt>
                <c:pt idx="950">
                  <c:v>24.058858272032001</c:v>
                </c:pt>
                <c:pt idx="951">
                  <c:v>23.876866130508201</c:v>
                </c:pt>
                <c:pt idx="952">
                  <c:v>24.058858272032001</c:v>
                </c:pt>
                <c:pt idx="953">
                  <c:v>24.038627655804198</c:v>
                </c:pt>
                <c:pt idx="954">
                  <c:v>23.977949713183001</c:v>
                </c:pt>
                <c:pt idx="955">
                  <c:v>24.261292043000701</c:v>
                </c:pt>
                <c:pt idx="956">
                  <c:v>24.119564034215902</c:v>
                </c:pt>
                <c:pt idx="957">
                  <c:v>24.2005375351509</c:v>
                </c:pt>
                <c:pt idx="958">
                  <c:v>23.998173376910799</c:v>
                </c:pt>
                <c:pt idx="959">
                  <c:v>24.180290677818199</c:v>
                </c:pt>
                <c:pt idx="960">
                  <c:v>24.180290677818199</c:v>
                </c:pt>
                <c:pt idx="961">
                  <c:v>24.220786714770199</c:v>
                </c:pt>
                <c:pt idx="962">
                  <c:v>24.119564034215902</c:v>
                </c:pt>
                <c:pt idx="963">
                  <c:v>24.301806666774301</c:v>
                </c:pt>
                <c:pt idx="964">
                  <c:v>24.048742963918102</c:v>
                </c:pt>
                <c:pt idx="965">
                  <c:v>24.301806666774301</c:v>
                </c:pt>
                <c:pt idx="966">
                  <c:v>24.322067465823199</c:v>
                </c:pt>
                <c:pt idx="967">
                  <c:v>24.281548192677999</c:v>
                </c:pt>
                <c:pt idx="968">
                  <c:v>24.1600461422398</c:v>
                </c:pt>
                <c:pt idx="969">
                  <c:v>24.1904141064845</c:v>
                </c:pt>
                <c:pt idx="970">
                  <c:v>24.281548192677999</c:v>
                </c:pt>
                <c:pt idx="971">
                  <c:v>24.342330590358301</c:v>
                </c:pt>
                <c:pt idx="972">
                  <c:v>24.261292043000701</c:v>
                </c:pt>
                <c:pt idx="973">
                  <c:v>24.281548192677999</c:v>
                </c:pt>
                <c:pt idx="974">
                  <c:v>24.3828638180231</c:v>
                </c:pt>
                <c:pt idx="975">
                  <c:v>24.342330590358301</c:v>
                </c:pt>
                <c:pt idx="976">
                  <c:v>24.3828638180231</c:v>
                </c:pt>
                <c:pt idx="977">
                  <c:v>24.180290677818199</c:v>
                </c:pt>
                <c:pt idx="978">
                  <c:v>24.423406354042001</c:v>
                </c:pt>
                <c:pt idx="979">
                  <c:v>24.352463315635902</c:v>
                </c:pt>
                <c:pt idx="980">
                  <c:v>24.4740979116403</c:v>
                </c:pt>
                <c:pt idx="981">
                  <c:v>24.403133922220999</c:v>
                </c:pt>
                <c:pt idx="982">
                  <c:v>24.392998870122099</c:v>
                </c:pt>
                <c:pt idx="983">
                  <c:v>24.5450898550008</c:v>
                </c:pt>
                <c:pt idx="984">
                  <c:v>24.626258809220602</c:v>
                </c:pt>
                <c:pt idx="985">
                  <c:v>24.707465099667399</c:v>
                </c:pt>
                <c:pt idx="986">
                  <c:v>24.666857285269099</c:v>
                </c:pt>
                <c:pt idx="987">
                  <c:v>24.6059630717358</c:v>
                </c:pt>
                <c:pt idx="988">
                  <c:v>24.5450898550008</c:v>
                </c:pt>
                <c:pt idx="989">
                  <c:v>24.646556880219499</c:v>
                </c:pt>
                <c:pt idx="990">
                  <c:v>24.585669667228299</c:v>
                </c:pt>
                <c:pt idx="991">
                  <c:v>24.565378595161999</c:v>
                </c:pt>
                <c:pt idx="992">
                  <c:v>24.524803446208701</c:v>
                </c:pt>
                <c:pt idx="993">
                  <c:v>24.707465099667399</c:v>
                </c:pt>
                <c:pt idx="994">
                  <c:v>24.707465099667399</c:v>
                </c:pt>
                <c:pt idx="995">
                  <c:v>24.626258809220602</c:v>
                </c:pt>
                <c:pt idx="996">
                  <c:v>24.687160024905999</c:v>
                </c:pt>
                <c:pt idx="997">
                  <c:v>24.727772510090499</c:v>
                </c:pt>
                <c:pt idx="998">
                  <c:v>24.788708760704701</c:v>
                </c:pt>
                <c:pt idx="999">
                  <c:v>24.727772510090499</c:v>
                </c:pt>
                <c:pt idx="1000">
                  <c:v>24.8293446159465</c:v>
                </c:pt>
                <c:pt idx="1001">
                  <c:v>24.707465099667399</c:v>
                </c:pt>
                <c:pt idx="1002">
                  <c:v>24.666857285269099</c:v>
                </c:pt>
                <c:pt idx="1003">
                  <c:v>24.7480822567126</c:v>
                </c:pt>
                <c:pt idx="1004">
                  <c:v>24.778551550388102</c:v>
                </c:pt>
                <c:pt idx="1005">
                  <c:v>24.768394340071499</c:v>
                </c:pt>
                <c:pt idx="1006">
                  <c:v>24.8090255191503</c:v>
                </c:pt>
                <c:pt idx="1007">
                  <c:v>24.920809795719201</c:v>
                </c:pt>
                <c:pt idx="1008">
                  <c:v>24.8090255191503</c:v>
                </c:pt>
                <c:pt idx="1009">
                  <c:v>24.951308332243499</c:v>
                </c:pt>
                <c:pt idx="1010">
                  <c:v>24.8293446159465</c:v>
                </c:pt>
                <c:pt idx="1011">
                  <c:v>24.930975194032801</c:v>
                </c:pt>
                <c:pt idx="1012">
                  <c:v>24.930975194032801</c:v>
                </c:pt>
                <c:pt idx="1013">
                  <c:v>24.910644397405601</c:v>
                </c:pt>
                <c:pt idx="1014">
                  <c:v>24.880152884283</c:v>
                </c:pt>
                <c:pt idx="1015">
                  <c:v>24.910644397405601</c:v>
                </c:pt>
                <c:pt idx="1016">
                  <c:v>25.175127551469298</c:v>
                </c:pt>
                <c:pt idx="1017">
                  <c:v>25.327894712140498</c:v>
                </c:pt>
                <c:pt idx="1018">
                  <c:v>25.114057799697999</c:v>
                </c:pt>
                <c:pt idx="1019">
                  <c:v>25.0326643117101</c:v>
                </c:pt>
                <c:pt idx="1020">
                  <c:v>25.358463661047399</c:v>
                </c:pt>
                <c:pt idx="1021">
                  <c:v>25.297330467505802</c:v>
                </c:pt>
                <c:pt idx="1022">
                  <c:v>25.093705909385701</c:v>
                </c:pt>
                <c:pt idx="1023">
                  <c:v>25.093705909385701</c:v>
                </c:pt>
                <c:pt idx="1024">
                  <c:v>25.0733563649774</c:v>
                </c:pt>
                <c:pt idx="1025">
                  <c:v>25.185308191139001</c:v>
                </c:pt>
                <c:pt idx="1026">
                  <c:v>25.154768620198499</c:v>
                </c:pt>
                <c:pt idx="1027">
                  <c:v>25.195488830808799</c:v>
                </c:pt>
                <c:pt idx="1028">
                  <c:v>25.338083577640202</c:v>
                </c:pt>
                <c:pt idx="1029">
                  <c:v>25.338083577640202</c:v>
                </c:pt>
                <c:pt idx="1030">
                  <c:v>25.399230887257499</c:v>
                </c:pt>
                <c:pt idx="1031">
                  <c:v>25.195488830808799</c:v>
                </c:pt>
                <c:pt idx="1032">
                  <c:v>25.358463661047399</c:v>
                </c:pt>
                <c:pt idx="1033">
                  <c:v>25.215852458758999</c:v>
                </c:pt>
                <c:pt idx="1034">
                  <c:v>25.480793592482001</c:v>
                </c:pt>
                <c:pt idx="1035">
                  <c:v>25.419618031147401</c:v>
                </c:pt>
                <c:pt idx="1036">
                  <c:v>25.083531137181499</c:v>
                </c:pt>
                <c:pt idx="1037">
                  <c:v>25.276957439692701</c:v>
                </c:pt>
                <c:pt idx="1038">
                  <c:v>25.4400075296188</c:v>
                </c:pt>
                <c:pt idx="1039">
                  <c:v>25.4400075296188</c:v>
                </c:pt>
                <c:pt idx="1040">
                  <c:v>25.175127551469298</c:v>
                </c:pt>
                <c:pt idx="1041">
                  <c:v>25.358463661047399</c:v>
                </c:pt>
                <c:pt idx="1042">
                  <c:v>25.215852458758999</c:v>
                </c:pt>
                <c:pt idx="1043">
                  <c:v>25.3482736193438</c:v>
                </c:pt>
                <c:pt idx="1044">
                  <c:v>25.358463661047399</c:v>
                </c:pt>
                <c:pt idx="1045">
                  <c:v>25.480793592482001</c:v>
                </c:pt>
                <c:pt idx="1046">
                  <c:v>25.480793592482001</c:v>
                </c:pt>
                <c:pt idx="1047">
                  <c:v>25.541990359742801</c:v>
                </c:pt>
                <c:pt idx="1048">
                  <c:v>25.378846097405301</c:v>
                </c:pt>
                <c:pt idx="1049">
                  <c:v>25.419618031147401</c:v>
                </c:pt>
                <c:pt idx="1050">
                  <c:v>25.297330467505802</c:v>
                </c:pt>
                <c:pt idx="1051">
                  <c:v>25.378846097405301</c:v>
                </c:pt>
                <c:pt idx="1052">
                  <c:v>25.358463661047399</c:v>
                </c:pt>
                <c:pt idx="1053">
                  <c:v>25.501190157962299</c:v>
                </c:pt>
                <c:pt idx="1054">
                  <c:v>25.276957439692701</c:v>
                </c:pt>
                <c:pt idx="1055">
                  <c:v>25.307518157073201</c:v>
                </c:pt>
                <c:pt idx="1056">
                  <c:v>25.501190157962299</c:v>
                </c:pt>
                <c:pt idx="1057">
                  <c:v>25.521589080201</c:v>
                </c:pt>
                <c:pt idx="1058">
                  <c:v>25.480793592482001</c:v>
                </c:pt>
                <c:pt idx="1059">
                  <c:v>25.582799992915401</c:v>
                </c:pt>
                <c:pt idx="1060">
                  <c:v>25.582799992915401</c:v>
                </c:pt>
                <c:pt idx="1061">
                  <c:v>25.4400075296188</c:v>
                </c:pt>
                <c:pt idx="1062">
                  <c:v>25.593004170276</c:v>
                </c:pt>
                <c:pt idx="1063">
                  <c:v>25.664447570885201</c:v>
                </c:pt>
                <c:pt idx="1064">
                  <c:v>25.521589080201</c:v>
                </c:pt>
                <c:pt idx="1065">
                  <c:v>25.8789525894435</c:v>
                </c:pt>
                <c:pt idx="1066">
                  <c:v>25.644032136075602</c:v>
                </c:pt>
                <c:pt idx="1067">
                  <c:v>25.725708044226199</c:v>
                </c:pt>
                <c:pt idx="1068">
                  <c:v>25.8278560956314</c:v>
                </c:pt>
                <c:pt idx="1069">
                  <c:v>25.940287554592199</c:v>
                </c:pt>
                <c:pt idx="1070">
                  <c:v>25.8891733080515</c:v>
                </c:pt>
                <c:pt idx="1071">
                  <c:v>25.582799992915401</c:v>
                </c:pt>
                <c:pt idx="1072">
                  <c:v>25.786989782412199</c:v>
                </c:pt>
                <c:pt idx="1073">
                  <c:v>25.8482928002115</c:v>
                </c:pt>
                <c:pt idx="1074">
                  <c:v>25.8585123355235</c:v>
                </c:pt>
                <c:pt idx="1075">
                  <c:v>25.725708044226199</c:v>
                </c:pt>
                <c:pt idx="1076">
                  <c:v>25.970962733799102</c:v>
                </c:pt>
                <c:pt idx="1077">
                  <c:v>25.8278560956314</c:v>
                </c:pt>
                <c:pt idx="1078">
                  <c:v>25.746132926798602</c:v>
                </c:pt>
                <c:pt idx="1079">
                  <c:v>25.7665601726783</c:v>
                </c:pt>
                <c:pt idx="1080">
                  <c:v>25.991416012199799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1F-44DC-915B-AAD4CDC1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7238"/>
        <c:axId val="83083782"/>
      </c:scatterChart>
      <c:valAx>
        <c:axId val="766072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Dye Processed (mg)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083782"/>
        <c:crosses val="autoZero"/>
        <c:crossBetween val="midCat"/>
      </c:valAx>
      <c:valAx>
        <c:axId val="830837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Unreacted Dye Concentration (mg/L)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60723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'Flow Rate Effect (Degredation)'!$AR$8</c:f>
              <c:strCache>
                <c:ptCount val="1"/>
                <c:pt idx="0">
                  <c:v>5 ml/min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(Degredation)'!$B$164:$B$1345</c:f>
              <c:numCache>
                <c:formatCode>0.00</c:formatCode>
                <c:ptCount val="1182"/>
                <c:pt idx="0">
                  <c:v>20.045387962984652</c:v>
                </c:pt>
                <c:pt idx="1">
                  <c:v>20.143906481503457</c:v>
                </c:pt>
                <c:pt idx="2">
                  <c:v>20.242425000022227</c:v>
                </c:pt>
                <c:pt idx="3">
                  <c:v>20.340943518540996</c:v>
                </c:pt>
                <c:pt idx="4">
                  <c:v>20.439462037059801</c:v>
                </c:pt>
                <c:pt idx="5">
                  <c:v>20.537980555578571</c:v>
                </c:pt>
                <c:pt idx="6">
                  <c:v>20.63649907409734</c:v>
                </c:pt>
                <c:pt idx="7">
                  <c:v>20.735017592616149</c:v>
                </c:pt>
                <c:pt idx="8">
                  <c:v>20.833536111134919</c:v>
                </c:pt>
                <c:pt idx="9">
                  <c:v>20.93205462965372</c:v>
                </c:pt>
                <c:pt idx="10">
                  <c:v>21.030573148172493</c:v>
                </c:pt>
                <c:pt idx="11">
                  <c:v>21.129091666691259</c:v>
                </c:pt>
                <c:pt idx="12">
                  <c:v>21.227610185210068</c:v>
                </c:pt>
                <c:pt idx="13">
                  <c:v>21.326128703728838</c:v>
                </c:pt>
                <c:pt idx="14">
                  <c:v>21.424647222247607</c:v>
                </c:pt>
                <c:pt idx="15">
                  <c:v>21.523165740766409</c:v>
                </c:pt>
                <c:pt idx="16">
                  <c:v>21.621684259285182</c:v>
                </c:pt>
                <c:pt idx="17">
                  <c:v>21.720202777803951</c:v>
                </c:pt>
                <c:pt idx="18">
                  <c:v>21.818721296322757</c:v>
                </c:pt>
                <c:pt idx="19">
                  <c:v>21.91723981484153</c:v>
                </c:pt>
                <c:pt idx="20">
                  <c:v>22.015758333360296</c:v>
                </c:pt>
                <c:pt idx="21">
                  <c:v>22.114276851879101</c:v>
                </c:pt>
                <c:pt idx="22">
                  <c:v>22.212795370397874</c:v>
                </c:pt>
                <c:pt idx="23">
                  <c:v>22.311313888916676</c:v>
                </c:pt>
                <c:pt idx="24">
                  <c:v>22.409832407435449</c:v>
                </c:pt>
                <c:pt idx="25">
                  <c:v>22.508350925954215</c:v>
                </c:pt>
                <c:pt idx="26">
                  <c:v>22.60686944447302</c:v>
                </c:pt>
                <c:pt idx="27">
                  <c:v>22.705387962991793</c:v>
                </c:pt>
                <c:pt idx="28">
                  <c:v>22.803906481510563</c:v>
                </c:pt>
                <c:pt idx="29">
                  <c:v>22.902425000029368</c:v>
                </c:pt>
                <c:pt idx="30">
                  <c:v>23.000943518548137</c:v>
                </c:pt>
                <c:pt idx="31">
                  <c:v>23.099462037066903</c:v>
                </c:pt>
                <c:pt idx="32">
                  <c:v>23.197980555585712</c:v>
                </c:pt>
                <c:pt idx="33">
                  <c:v>23.296499074104485</c:v>
                </c:pt>
                <c:pt idx="34">
                  <c:v>23.395017592623287</c:v>
                </c:pt>
                <c:pt idx="35">
                  <c:v>23.493536111142056</c:v>
                </c:pt>
                <c:pt idx="36">
                  <c:v>23.592054629660829</c:v>
                </c:pt>
                <c:pt idx="37">
                  <c:v>23.690573148179631</c:v>
                </c:pt>
                <c:pt idx="38">
                  <c:v>23.789091666698404</c:v>
                </c:pt>
                <c:pt idx="39">
                  <c:v>23.887610185217177</c:v>
                </c:pt>
                <c:pt idx="40">
                  <c:v>23.986128703735979</c:v>
                </c:pt>
                <c:pt idx="41">
                  <c:v>24.084647222254745</c:v>
                </c:pt>
                <c:pt idx="42">
                  <c:v>24.183165740773514</c:v>
                </c:pt>
                <c:pt idx="43">
                  <c:v>24.281684259292323</c:v>
                </c:pt>
                <c:pt idx="44">
                  <c:v>24.380202777811093</c:v>
                </c:pt>
                <c:pt idx="45">
                  <c:v>24.478721296329898</c:v>
                </c:pt>
                <c:pt idx="46">
                  <c:v>24.577239814848667</c:v>
                </c:pt>
                <c:pt idx="47">
                  <c:v>24.675758333367437</c:v>
                </c:pt>
                <c:pt idx="48">
                  <c:v>24.774276851886242</c:v>
                </c:pt>
                <c:pt idx="49">
                  <c:v>24.872795370405015</c:v>
                </c:pt>
                <c:pt idx="50">
                  <c:v>24.971313888923785</c:v>
                </c:pt>
                <c:pt idx="51">
                  <c:v>25.069832407442583</c:v>
                </c:pt>
                <c:pt idx="52">
                  <c:v>25.168350925961356</c:v>
                </c:pt>
                <c:pt idx="53">
                  <c:v>25.266869444480125</c:v>
                </c:pt>
                <c:pt idx="54">
                  <c:v>25.365387962998931</c:v>
                </c:pt>
                <c:pt idx="55">
                  <c:v>25.463906481517704</c:v>
                </c:pt>
                <c:pt idx="56">
                  <c:v>25.562425000036512</c:v>
                </c:pt>
                <c:pt idx="57">
                  <c:v>25.660943518555275</c:v>
                </c:pt>
                <c:pt idx="58">
                  <c:v>25.759462037074048</c:v>
                </c:pt>
                <c:pt idx="59">
                  <c:v>25.857980555592853</c:v>
                </c:pt>
                <c:pt idx="60">
                  <c:v>25.956499074111623</c:v>
                </c:pt>
                <c:pt idx="61">
                  <c:v>26.055017592630396</c:v>
                </c:pt>
                <c:pt idx="62">
                  <c:v>26.153536111149194</c:v>
                </c:pt>
                <c:pt idx="63">
                  <c:v>26.252054629667967</c:v>
                </c:pt>
                <c:pt idx="64">
                  <c:v>26.35057314818674</c:v>
                </c:pt>
                <c:pt idx="65">
                  <c:v>26.449091666705542</c:v>
                </c:pt>
                <c:pt idx="66">
                  <c:v>26.547610185224315</c:v>
                </c:pt>
                <c:pt idx="67">
                  <c:v>26.646128703743077</c:v>
                </c:pt>
                <c:pt idx="68">
                  <c:v>26.744647222261886</c:v>
                </c:pt>
                <c:pt idx="69">
                  <c:v>26.843165740780659</c:v>
                </c:pt>
                <c:pt idx="70">
                  <c:v>26.941684259299461</c:v>
                </c:pt>
                <c:pt idx="71">
                  <c:v>27.040202777818234</c:v>
                </c:pt>
                <c:pt idx="72">
                  <c:v>27.138721296337003</c:v>
                </c:pt>
                <c:pt idx="73">
                  <c:v>27.237239814855805</c:v>
                </c:pt>
                <c:pt idx="74">
                  <c:v>27.335758333374578</c:v>
                </c:pt>
                <c:pt idx="75">
                  <c:v>27.434276851893351</c:v>
                </c:pt>
                <c:pt idx="76">
                  <c:v>27.532795370412153</c:v>
                </c:pt>
                <c:pt idx="77">
                  <c:v>27.631313888930926</c:v>
                </c:pt>
                <c:pt idx="78">
                  <c:v>27.729832407449688</c:v>
                </c:pt>
                <c:pt idx="79">
                  <c:v>27.828350925968497</c:v>
                </c:pt>
                <c:pt idx="80">
                  <c:v>27.926869444487266</c:v>
                </c:pt>
                <c:pt idx="81">
                  <c:v>28.025387963006036</c:v>
                </c:pt>
                <c:pt idx="82">
                  <c:v>28.123906481524845</c:v>
                </c:pt>
                <c:pt idx="83">
                  <c:v>28.222425000043611</c:v>
                </c:pt>
                <c:pt idx="84">
                  <c:v>28.32094351856238</c:v>
                </c:pt>
                <c:pt idx="85">
                  <c:v>28.419462037081189</c:v>
                </c:pt>
                <c:pt idx="86">
                  <c:v>28.517980555599959</c:v>
                </c:pt>
                <c:pt idx="87">
                  <c:v>28.616499074118764</c:v>
                </c:pt>
                <c:pt idx="88">
                  <c:v>28.71501759263753</c:v>
                </c:pt>
                <c:pt idx="89">
                  <c:v>28.813536111156303</c:v>
                </c:pt>
                <c:pt idx="90">
                  <c:v>28.912054629675104</c:v>
                </c:pt>
                <c:pt idx="91">
                  <c:v>29.010573148193878</c:v>
                </c:pt>
                <c:pt idx="92">
                  <c:v>29.109091666712686</c:v>
                </c:pt>
                <c:pt idx="93">
                  <c:v>29.207610185231452</c:v>
                </c:pt>
                <c:pt idx="94">
                  <c:v>29.306128703750222</c:v>
                </c:pt>
                <c:pt idx="95">
                  <c:v>29.40464722226903</c:v>
                </c:pt>
                <c:pt idx="96">
                  <c:v>29.503165740787797</c:v>
                </c:pt>
                <c:pt idx="97">
                  <c:v>29.60168425930657</c:v>
                </c:pt>
                <c:pt idx="98">
                  <c:v>29.700202777825378</c:v>
                </c:pt>
                <c:pt idx="99">
                  <c:v>29.798721296344141</c:v>
                </c:pt>
                <c:pt idx="100">
                  <c:v>29.897239814862914</c:v>
                </c:pt>
                <c:pt idx="101">
                  <c:v>29.995758333381715</c:v>
                </c:pt>
                <c:pt idx="102">
                  <c:v>30.094276851900489</c:v>
                </c:pt>
                <c:pt idx="103">
                  <c:v>30.192795370419262</c:v>
                </c:pt>
                <c:pt idx="104">
                  <c:v>30.29131388893806</c:v>
                </c:pt>
                <c:pt idx="105">
                  <c:v>30.389832407456833</c:v>
                </c:pt>
                <c:pt idx="106">
                  <c:v>30.488350925975599</c:v>
                </c:pt>
                <c:pt idx="107">
                  <c:v>30.586869444494408</c:v>
                </c:pt>
                <c:pt idx="108">
                  <c:v>30.685387963013181</c:v>
                </c:pt>
                <c:pt idx="109">
                  <c:v>30.783906481531986</c:v>
                </c:pt>
                <c:pt idx="110">
                  <c:v>30.882425000050752</c:v>
                </c:pt>
                <c:pt idx="111">
                  <c:v>30.980943518569525</c:v>
                </c:pt>
                <c:pt idx="112">
                  <c:v>31.079462037088327</c:v>
                </c:pt>
                <c:pt idx="113">
                  <c:v>31.1779805556071</c:v>
                </c:pt>
                <c:pt idx="114">
                  <c:v>31.276499074125873</c:v>
                </c:pt>
                <c:pt idx="115">
                  <c:v>31.375017592644671</c:v>
                </c:pt>
                <c:pt idx="116">
                  <c:v>31.47353611116344</c:v>
                </c:pt>
                <c:pt idx="117">
                  <c:v>31.572054629682214</c:v>
                </c:pt>
                <c:pt idx="118">
                  <c:v>31.670573148201019</c:v>
                </c:pt>
                <c:pt idx="119">
                  <c:v>31.769091666719788</c:v>
                </c:pt>
                <c:pt idx="120">
                  <c:v>31.867610185238554</c:v>
                </c:pt>
                <c:pt idx="121">
                  <c:v>31.966128703757363</c:v>
                </c:pt>
                <c:pt idx="122">
                  <c:v>32.064647222276129</c:v>
                </c:pt>
                <c:pt idx="123">
                  <c:v>32.163165740794938</c:v>
                </c:pt>
                <c:pt idx="124">
                  <c:v>32.261684259313711</c:v>
                </c:pt>
                <c:pt idx="125">
                  <c:v>32.360202777832477</c:v>
                </c:pt>
                <c:pt idx="126">
                  <c:v>32.458721296351278</c:v>
                </c:pt>
                <c:pt idx="127">
                  <c:v>32.557239814870051</c:v>
                </c:pt>
                <c:pt idx="128">
                  <c:v>32.655758333388825</c:v>
                </c:pt>
                <c:pt idx="129">
                  <c:v>32.754276851907626</c:v>
                </c:pt>
                <c:pt idx="130">
                  <c:v>32.852795370426399</c:v>
                </c:pt>
                <c:pt idx="131">
                  <c:v>32.951313888945201</c:v>
                </c:pt>
                <c:pt idx="132">
                  <c:v>33.049832407463974</c:v>
                </c:pt>
                <c:pt idx="133">
                  <c:v>33.14835092598274</c:v>
                </c:pt>
                <c:pt idx="134">
                  <c:v>33.246869444501549</c:v>
                </c:pt>
                <c:pt idx="135">
                  <c:v>33.345387963020322</c:v>
                </c:pt>
                <c:pt idx="136">
                  <c:v>33.443906481539088</c:v>
                </c:pt>
                <c:pt idx="137">
                  <c:v>33.542425000057889</c:v>
                </c:pt>
                <c:pt idx="138">
                  <c:v>33.640943518576663</c:v>
                </c:pt>
                <c:pt idx="139">
                  <c:v>33.739462037095436</c:v>
                </c:pt>
                <c:pt idx="140">
                  <c:v>33.837980555614237</c:v>
                </c:pt>
                <c:pt idx="141">
                  <c:v>33.936499074133003</c:v>
                </c:pt>
                <c:pt idx="142">
                  <c:v>34.035017592651776</c:v>
                </c:pt>
                <c:pt idx="143">
                  <c:v>34.133536111170585</c:v>
                </c:pt>
                <c:pt idx="144">
                  <c:v>34.232054629689351</c:v>
                </c:pt>
                <c:pt idx="145">
                  <c:v>34.33057314820816</c:v>
                </c:pt>
                <c:pt idx="146">
                  <c:v>34.429091666726933</c:v>
                </c:pt>
                <c:pt idx="147">
                  <c:v>34.527610185245699</c:v>
                </c:pt>
                <c:pt idx="148">
                  <c:v>34.6261287037645</c:v>
                </c:pt>
                <c:pt idx="149">
                  <c:v>34.724647222283274</c:v>
                </c:pt>
                <c:pt idx="150">
                  <c:v>34.823165740802047</c:v>
                </c:pt>
                <c:pt idx="151">
                  <c:v>34.921684259320848</c:v>
                </c:pt>
                <c:pt idx="152">
                  <c:v>35.02020277783965</c:v>
                </c:pt>
                <c:pt idx="153">
                  <c:v>35.118721296358352</c:v>
                </c:pt>
                <c:pt idx="154">
                  <c:v>35.217239814877054</c:v>
                </c:pt>
                <c:pt idx="155">
                  <c:v>35.315758333396104</c:v>
                </c:pt>
                <c:pt idx="156">
                  <c:v>35.414276851914806</c:v>
                </c:pt>
                <c:pt idx="157">
                  <c:v>35.512795370433501</c:v>
                </c:pt>
                <c:pt idx="158">
                  <c:v>35.611313888952203</c:v>
                </c:pt>
                <c:pt idx="159">
                  <c:v>35.709832407471254</c:v>
                </c:pt>
                <c:pt idx="160">
                  <c:v>35.808350925989956</c:v>
                </c:pt>
                <c:pt idx="161">
                  <c:v>35.906869444508658</c:v>
                </c:pt>
                <c:pt idx="162">
                  <c:v>36.005387963027353</c:v>
                </c:pt>
                <c:pt idx="163">
                  <c:v>36.10390648154641</c:v>
                </c:pt>
                <c:pt idx="164">
                  <c:v>36.202425000065098</c:v>
                </c:pt>
                <c:pt idx="165">
                  <c:v>36.3009435185838</c:v>
                </c:pt>
                <c:pt idx="166">
                  <c:v>36.399462037102502</c:v>
                </c:pt>
                <c:pt idx="167">
                  <c:v>36.497980555621204</c:v>
                </c:pt>
                <c:pt idx="168">
                  <c:v>36.596499074140254</c:v>
                </c:pt>
                <c:pt idx="169">
                  <c:v>36.695017592658957</c:v>
                </c:pt>
                <c:pt idx="170">
                  <c:v>36.793536111177652</c:v>
                </c:pt>
                <c:pt idx="171">
                  <c:v>36.892054629696354</c:v>
                </c:pt>
                <c:pt idx="172">
                  <c:v>36.990573148215404</c:v>
                </c:pt>
                <c:pt idx="173">
                  <c:v>37.089091666734106</c:v>
                </c:pt>
                <c:pt idx="174">
                  <c:v>37.187610185252808</c:v>
                </c:pt>
                <c:pt idx="175">
                  <c:v>37.286128703771503</c:v>
                </c:pt>
                <c:pt idx="176">
                  <c:v>37.384647222290553</c:v>
                </c:pt>
                <c:pt idx="177">
                  <c:v>37.483165740809255</c:v>
                </c:pt>
                <c:pt idx="178">
                  <c:v>37.581684259327957</c:v>
                </c:pt>
                <c:pt idx="179">
                  <c:v>37.680202777846652</c:v>
                </c:pt>
                <c:pt idx="180">
                  <c:v>37.778721296365703</c:v>
                </c:pt>
                <c:pt idx="181">
                  <c:v>37.877239814884398</c:v>
                </c:pt>
                <c:pt idx="182">
                  <c:v>37.975758333403107</c:v>
                </c:pt>
                <c:pt idx="183">
                  <c:v>38.074276851921802</c:v>
                </c:pt>
                <c:pt idx="184">
                  <c:v>38.172795370440504</c:v>
                </c:pt>
                <c:pt idx="185">
                  <c:v>38.271313888959554</c:v>
                </c:pt>
                <c:pt idx="186">
                  <c:v>38.369832407478249</c:v>
                </c:pt>
                <c:pt idx="187">
                  <c:v>38.468350925996951</c:v>
                </c:pt>
                <c:pt idx="188">
                  <c:v>38.566869444515653</c:v>
                </c:pt>
                <c:pt idx="189">
                  <c:v>38.665387963034703</c:v>
                </c:pt>
                <c:pt idx="190">
                  <c:v>38.763906481553406</c:v>
                </c:pt>
                <c:pt idx="191">
                  <c:v>38.862425000072108</c:v>
                </c:pt>
                <c:pt idx="192">
                  <c:v>38.960943518590803</c:v>
                </c:pt>
                <c:pt idx="193">
                  <c:v>39.059462037109853</c:v>
                </c:pt>
                <c:pt idx="194">
                  <c:v>39.157980555628555</c:v>
                </c:pt>
                <c:pt idx="195">
                  <c:v>39.256499074147257</c:v>
                </c:pt>
                <c:pt idx="196">
                  <c:v>39.355017592665959</c:v>
                </c:pt>
                <c:pt idx="197">
                  <c:v>39.453536111185009</c:v>
                </c:pt>
                <c:pt idx="198">
                  <c:v>39.552054629703704</c:v>
                </c:pt>
                <c:pt idx="199">
                  <c:v>39.650573148222406</c:v>
                </c:pt>
                <c:pt idx="200">
                  <c:v>39.749091666741101</c:v>
                </c:pt>
                <c:pt idx="201">
                  <c:v>39.847610185259803</c:v>
                </c:pt>
                <c:pt idx="202">
                  <c:v>39.946128703778854</c:v>
                </c:pt>
                <c:pt idx="203">
                  <c:v>40.044647222297549</c:v>
                </c:pt>
                <c:pt idx="204">
                  <c:v>40.143165740816251</c:v>
                </c:pt>
                <c:pt idx="205">
                  <c:v>40.241684259334953</c:v>
                </c:pt>
                <c:pt idx="206">
                  <c:v>40.340202777854003</c:v>
                </c:pt>
                <c:pt idx="207">
                  <c:v>40.438721296372705</c:v>
                </c:pt>
                <c:pt idx="208">
                  <c:v>40.537239814891407</c:v>
                </c:pt>
                <c:pt idx="209">
                  <c:v>40.635758333410102</c:v>
                </c:pt>
                <c:pt idx="210">
                  <c:v>40.734276851929152</c:v>
                </c:pt>
                <c:pt idx="211">
                  <c:v>40.832795370447855</c:v>
                </c:pt>
                <c:pt idx="212">
                  <c:v>40.931313888966557</c:v>
                </c:pt>
                <c:pt idx="213">
                  <c:v>41.029832407485259</c:v>
                </c:pt>
                <c:pt idx="214">
                  <c:v>41.128350926004309</c:v>
                </c:pt>
                <c:pt idx="215">
                  <c:v>41.226869444523004</c:v>
                </c:pt>
                <c:pt idx="216">
                  <c:v>41.325387963041699</c:v>
                </c:pt>
                <c:pt idx="217">
                  <c:v>41.423906481560401</c:v>
                </c:pt>
                <c:pt idx="218">
                  <c:v>41.522425000079451</c:v>
                </c:pt>
                <c:pt idx="219">
                  <c:v>41.620943518598153</c:v>
                </c:pt>
                <c:pt idx="220">
                  <c:v>41.719462037116855</c:v>
                </c:pt>
                <c:pt idx="221">
                  <c:v>41.81798055563555</c:v>
                </c:pt>
                <c:pt idx="222">
                  <c:v>41.916499074154252</c:v>
                </c:pt>
                <c:pt idx="223">
                  <c:v>42.015017592673303</c:v>
                </c:pt>
                <c:pt idx="224">
                  <c:v>42.113536111192005</c:v>
                </c:pt>
                <c:pt idx="225">
                  <c:v>42.2120546297107</c:v>
                </c:pt>
                <c:pt idx="226">
                  <c:v>42.310573148229402</c:v>
                </c:pt>
                <c:pt idx="227">
                  <c:v>42.409091666748452</c:v>
                </c:pt>
                <c:pt idx="228">
                  <c:v>42.507610185267154</c:v>
                </c:pt>
                <c:pt idx="229">
                  <c:v>42.606128703785856</c:v>
                </c:pt>
                <c:pt idx="230">
                  <c:v>42.704647222304558</c:v>
                </c:pt>
                <c:pt idx="231">
                  <c:v>42.803165740823609</c:v>
                </c:pt>
                <c:pt idx="232">
                  <c:v>42.901684259342296</c:v>
                </c:pt>
                <c:pt idx="233">
                  <c:v>43.000202777861006</c:v>
                </c:pt>
                <c:pt idx="234">
                  <c:v>43.098721296379708</c:v>
                </c:pt>
                <c:pt idx="235">
                  <c:v>43.19723981489841</c:v>
                </c:pt>
                <c:pt idx="236">
                  <c:v>43.29575833341746</c:v>
                </c:pt>
                <c:pt idx="237">
                  <c:v>43.394276851936148</c:v>
                </c:pt>
                <c:pt idx="238">
                  <c:v>43.49279537045485</c:v>
                </c:pt>
                <c:pt idx="239">
                  <c:v>43.591313888973559</c:v>
                </c:pt>
                <c:pt idx="240">
                  <c:v>43.689832407492602</c:v>
                </c:pt>
                <c:pt idx="241">
                  <c:v>43.788350926011312</c:v>
                </c:pt>
                <c:pt idx="242">
                  <c:v>43.886869444529999</c:v>
                </c:pt>
                <c:pt idx="243">
                  <c:v>43.985387963048701</c:v>
                </c:pt>
                <c:pt idx="244">
                  <c:v>44.083906481567752</c:v>
                </c:pt>
                <c:pt idx="245">
                  <c:v>44.182425000086454</c:v>
                </c:pt>
                <c:pt idx="246">
                  <c:v>44.280943518605156</c:v>
                </c:pt>
                <c:pt idx="247">
                  <c:v>44.379462037123851</c:v>
                </c:pt>
                <c:pt idx="248">
                  <c:v>44.477980555642908</c:v>
                </c:pt>
                <c:pt idx="249">
                  <c:v>44.576499074161603</c:v>
                </c:pt>
                <c:pt idx="250">
                  <c:v>44.675017592680305</c:v>
                </c:pt>
                <c:pt idx="251">
                  <c:v>44.773536111199007</c:v>
                </c:pt>
                <c:pt idx="252">
                  <c:v>44.87205462971805</c:v>
                </c:pt>
                <c:pt idx="253">
                  <c:v>44.97057314823676</c:v>
                </c:pt>
                <c:pt idx="254">
                  <c:v>45.069091666755455</c:v>
                </c:pt>
                <c:pt idx="255">
                  <c:v>45.16761018527415</c:v>
                </c:pt>
                <c:pt idx="256">
                  <c:v>45.266128703792859</c:v>
                </c:pt>
                <c:pt idx="257">
                  <c:v>45.364647222311902</c:v>
                </c:pt>
                <c:pt idx="258">
                  <c:v>45.463165740830611</c:v>
                </c:pt>
                <c:pt idx="259">
                  <c:v>45.561684259349299</c:v>
                </c:pt>
                <c:pt idx="260">
                  <c:v>45.660202777868001</c:v>
                </c:pt>
                <c:pt idx="261">
                  <c:v>45.758721296387051</c:v>
                </c:pt>
                <c:pt idx="262">
                  <c:v>45.857239814905753</c:v>
                </c:pt>
                <c:pt idx="263">
                  <c:v>45.955758333424455</c:v>
                </c:pt>
                <c:pt idx="264">
                  <c:v>46.05427685194315</c:v>
                </c:pt>
                <c:pt idx="265">
                  <c:v>46.152795370462201</c:v>
                </c:pt>
                <c:pt idx="266">
                  <c:v>46.251313888980903</c:v>
                </c:pt>
                <c:pt idx="267">
                  <c:v>46.349832407499605</c:v>
                </c:pt>
                <c:pt idx="268">
                  <c:v>46.448350926018307</c:v>
                </c:pt>
                <c:pt idx="269">
                  <c:v>46.546869444537357</c:v>
                </c:pt>
                <c:pt idx="270">
                  <c:v>46.645387963056059</c:v>
                </c:pt>
                <c:pt idx="271">
                  <c:v>46.743906481574754</c:v>
                </c:pt>
                <c:pt idx="272">
                  <c:v>46.842425000093449</c:v>
                </c:pt>
                <c:pt idx="273">
                  <c:v>46.940943518612158</c:v>
                </c:pt>
                <c:pt idx="274">
                  <c:v>47.039462037131202</c:v>
                </c:pt>
                <c:pt idx="275">
                  <c:v>47.137980555649911</c:v>
                </c:pt>
                <c:pt idx="276">
                  <c:v>47.236499074168599</c:v>
                </c:pt>
                <c:pt idx="277">
                  <c:v>47.335017592687301</c:v>
                </c:pt>
                <c:pt idx="278">
                  <c:v>47.433536111206351</c:v>
                </c:pt>
                <c:pt idx="279">
                  <c:v>47.532054629725053</c:v>
                </c:pt>
                <c:pt idx="280">
                  <c:v>47.630573148243762</c:v>
                </c:pt>
                <c:pt idx="281">
                  <c:v>47.72909166676245</c:v>
                </c:pt>
                <c:pt idx="282">
                  <c:v>47.827610185281515</c:v>
                </c:pt>
                <c:pt idx="283">
                  <c:v>47.926128703800202</c:v>
                </c:pt>
                <c:pt idx="284">
                  <c:v>48.024647222318904</c:v>
                </c:pt>
                <c:pt idx="285">
                  <c:v>48.123165740837614</c:v>
                </c:pt>
                <c:pt idx="286">
                  <c:v>48.221684259356657</c:v>
                </c:pt>
                <c:pt idx="287">
                  <c:v>48.320202777875366</c:v>
                </c:pt>
                <c:pt idx="288">
                  <c:v>48.418721296394054</c:v>
                </c:pt>
                <c:pt idx="289">
                  <c:v>48.517239814912749</c:v>
                </c:pt>
                <c:pt idx="290">
                  <c:v>48.615758333431806</c:v>
                </c:pt>
                <c:pt idx="291">
                  <c:v>48.714276851950501</c:v>
                </c:pt>
                <c:pt idx="292">
                  <c:v>48.81279537046921</c:v>
                </c:pt>
                <c:pt idx="293">
                  <c:v>48.911313888987905</c:v>
                </c:pt>
                <c:pt idx="294">
                  <c:v>49.0098324075066</c:v>
                </c:pt>
                <c:pt idx="295">
                  <c:v>49.108350926025658</c:v>
                </c:pt>
                <c:pt idx="296">
                  <c:v>49.206869444544353</c:v>
                </c:pt>
                <c:pt idx="297">
                  <c:v>49.305387963063062</c:v>
                </c:pt>
                <c:pt idx="298">
                  <c:v>49.403906481581757</c:v>
                </c:pt>
                <c:pt idx="299">
                  <c:v>49.5024250001008</c:v>
                </c:pt>
                <c:pt idx="300">
                  <c:v>49.600943518619509</c:v>
                </c:pt>
                <c:pt idx="301">
                  <c:v>49.699462037138204</c:v>
                </c:pt>
                <c:pt idx="302">
                  <c:v>49.797980555656913</c:v>
                </c:pt>
                <c:pt idx="303">
                  <c:v>49.896499074175956</c:v>
                </c:pt>
                <c:pt idx="304">
                  <c:v>49.995017592694644</c:v>
                </c:pt>
                <c:pt idx="305">
                  <c:v>50.093536111213353</c:v>
                </c:pt>
                <c:pt idx="306">
                  <c:v>50.192054629732056</c:v>
                </c:pt>
                <c:pt idx="307">
                  <c:v>50.290573148250758</c:v>
                </c:pt>
                <c:pt idx="308">
                  <c:v>50.389091666769808</c:v>
                </c:pt>
                <c:pt idx="309">
                  <c:v>50.487610185288496</c:v>
                </c:pt>
                <c:pt idx="310">
                  <c:v>50.586128703807205</c:v>
                </c:pt>
                <c:pt idx="311">
                  <c:v>50.684647222325907</c:v>
                </c:pt>
                <c:pt idx="312">
                  <c:v>50.783165740844957</c:v>
                </c:pt>
                <c:pt idx="313">
                  <c:v>50.881684259363659</c:v>
                </c:pt>
                <c:pt idx="314">
                  <c:v>50.980202777882347</c:v>
                </c:pt>
                <c:pt idx="315">
                  <c:v>51.078721296401056</c:v>
                </c:pt>
                <c:pt idx="316">
                  <c:v>51.1772398149201</c:v>
                </c:pt>
                <c:pt idx="317">
                  <c:v>51.275758333438809</c:v>
                </c:pt>
                <c:pt idx="318">
                  <c:v>51.374276851957504</c:v>
                </c:pt>
                <c:pt idx="319">
                  <c:v>51.472795370476206</c:v>
                </c:pt>
                <c:pt idx="320">
                  <c:v>51.571313888995256</c:v>
                </c:pt>
                <c:pt idx="321">
                  <c:v>51.669832407513951</c:v>
                </c:pt>
                <c:pt idx="322">
                  <c:v>51.768350926032653</c:v>
                </c:pt>
                <c:pt idx="323">
                  <c:v>51.866869444551355</c:v>
                </c:pt>
                <c:pt idx="324">
                  <c:v>51.965387963070405</c:v>
                </c:pt>
                <c:pt idx="325">
                  <c:v>52.063906481589107</c:v>
                </c:pt>
                <c:pt idx="326">
                  <c:v>52.162425000107802</c:v>
                </c:pt>
                <c:pt idx="327">
                  <c:v>52.260943518626505</c:v>
                </c:pt>
                <c:pt idx="328">
                  <c:v>52.359462037145207</c:v>
                </c:pt>
                <c:pt idx="329">
                  <c:v>52.457980555664257</c:v>
                </c:pt>
                <c:pt idx="330">
                  <c:v>52.556499074182959</c:v>
                </c:pt>
                <c:pt idx="331">
                  <c:v>52.655017592701647</c:v>
                </c:pt>
                <c:pt idx="332">
                  <c:v>52.753536111220356</c:v>
                </c:pt>
                <c:pt idx="333">
                  <c:v>52.852054629739399</c:v>
                </c:pt>
                <c:pt idx="334">
                  <c:v>52.950573148258108</c:v>
                </c:pt>
                <c:pt idx="335">
                  <c:v>53.049091666776803</c:v>
                </c:pt>
                <c:pt idx="336">
                  <c:v>53.147610185295505</c:v>
                </c:pt>
                <c:pt idx="337">
                  <c:v>53.246128703814556</c:v>
                </c:pt>
                <c:pt idx="338">
                  <c:v>53.344647222333251</c:v>
                </c:pt>
                <c:pt idx="339">
                  <c:v>53.44316574085196</c:v>
                </c:pt>
                <c:pt idx="340">
                  <c:v>53.541684259370655</c:v>
                </c:pt>
                <c:pt idx="341">
                  <c:v>53.640202777889705</c:v>
                </c:pt>
                <c:pt idx="342">
                  <c:v>53.738721296408407</c:v>
                </c:pt>
                <c:pt idx="343">
                  <c:v>53.837239814927102</c:v>
                </c:pt>
                <c:pt idx="344">
                  <c:v>53.935758333445811</c:v>
                </c:pt>
                <c:pt idx="345">
                  <c:v>54.034276851964506</c:v>
                </c:pt>
                <c:pt idx="346">
                  <c:v>54.132795370483549</c:v>
                </c:pt>
                <c:pt idx="347">
                  <c:v>54.231313889002259</c:v>
                </c:pt>
                <c:pt idx="348">
                  <c:v>54.329832407520946</c:v>
                </c:pt>
                <c:pt idx="349">
                  <c:v>54.428350926039656</c:v>
                </c:pt>
                <c:pt idx="350">
                  <c:v>54.526869444558699</c:v>
                </c:pt>
                <c:pt idx="351">
                  <c:v>54.625387963077401</c:v>
                </c:pt>
                <c:pt idx="352">
                  <c:v>54.72390648159611</c:v>
                </c:pt>
                <c:pt idx="353">
                  <c:v>54.822425000114798</c:v>
                </c:pt>
                <c:pt idx="354">
                  <c:v>54.920943518633862</c:v>
                </c:pt>
                <c:pt idx="355">
                  <c:v>55.01946203715255</c:v>
                </c:pt>
                <c:pt idx="356">
                  <c:v>55.117980555671252</c:v>
                </c:pt>
                <c:pt idx="357">
                  <c:v>55.216499074189962</c:v>
                </c:pt>
                <c:pt idx="358">
                  <c:v>55.315017592709005</c:v>
                </c:pt>
                <c:pt idx="359">
                  <c:v>55.413536111227714</c:v>
                </c:pt>
                <c:pt idx="360">
                  <c:v>55.512054629746402</c:v>
                </c:pt>
                <c:pt idx="361">
                  <c:v>55.610573148265097</c:v>
                </c:pt>
                <c:pt idx="362">
                  <c:v>55.709091666784154</c:v>
                </c:pt>
                <c:pt idx="363">
                  <c:v>55.807610185302849</c:v>
                </c:pt>
                <c:pt idx="364">
                  <c:v>55.906128703821558</c:v>
                </c:pt>
                <c:pt idx="365">
                  <c:v>56.004647222340253</c:v>
                </c:pt>
                <c:pt idx="366">
                  <c:v>56.103165740858948</c:v>
                </c:pt>
                <c:pt idx="367">
                  <c:v>56.201684259378005</c:v>
                </c:pt>
                <c:pt idx="368">
                  <c:v>56.3002027778967</c:v>
                </c:pt>
                <c:pt idx="369">
                  <c:v>56.39872129641541</c:v>
                </c:pt>
                <c:pt idx="370">
                  <c:v>56.497239814934112</c:v>
                </c:pt>
                <c:pt idx="371">
                  <c:v>56.595758333453162</c:v>
                </c:pt>
                <c:pt idx="372">
                  <c:v>56.694276851971857</c:v>
                </c:pt>
                <c:pt idx="373">
                  <c:v>56.792795370490552</c:v>
                </c:pt>
                <c:pt idx="374">
                  <c:v>56.891313889009261</c:v>
                </c:pt>
                <c:pt idx="375">
                  <c:v>56.989832407528304</c:v>
                </c:pt>
                <c:pt idx="376">
                  <c:v>57.088350926047013</c:v>
                </c:pt>
                <c:pt idx="377">
                  <c:v>57.186869444565701</c:v>
                </c:pt>
                <c:pt idx="378">
                  <c:v>57.285387963084403</c:v>
                </c:pt>
                <c:pt idx="379">
                  <c:v>57.383906481603105</c:v>
                </c:pt>
                <c:pt idx="380">
                  <c:v>57.482425000122156</c:v>
                </c:pt>
                <c:pt idx="381">
                  <c:v>57.580943518640858</c:v>
                </c:pt>
                <c:pt idx="382">
                  <c:v>57.679462037159553</c:v>
                </c:pt>
                <c:pt idx="383">
                  <c:v>57.777980555678255</c:v>
                </c:pt>
                <c:pt idx="384">
                  <c:v>57.876499074197305</c:v>
                </c:pt>
                <c:pt idx="385">
                  <c:v>57.975017592716007</c:v>
                </c:pt>
                <c:pt idx="386">
                  <c:v>58.073536111234709</c:v>
                </c:pt>
                <c:pt idx="387">
                  <c:v>58.172054629753404</c:v>
                </c:pt>
                <c:pt idx="388">
                  <c:v>58.270573148272462</c:v>
                </c:pt>
                <c:pt idx="389">
                  <c:v>58.369091666791157</c:v>
                </c:pt>
                <c:pt idx="390">
                  <c:v>58.467610185309852</c:v>
                </c:pt>
                <c:pt idx="391">
                  <c:v>58.566128703828561</c:v>
                </c:pt>
                <c:pt idx="392">
                  <c:v>58.664647222347604</c:v>
                </c:pt>
                <c:pt idx="393">
                  <c:v>58.763165740866313</c:v>
                </c:pt>
                <c:pt idx="394">
                  <c:v>58.861684259385001</c:v>
                </c:pt>
                <c:pt idx="395">
                  <c:v>58.960202777903703</c:v>
                </c:pt>
                <c:pt idx="396">
                  <c:v>59.058721296422753</c:v>
                </c:pt>
                <c:pt idx="397">
                  <c:v>59.157239814941455</c:v>
                </c:pt>
                <c:pt idx="398">
                  <c:v>59.255758333460165</c:v>
                </c:pt>
                <c:pt idx="399">
                  <c:v>59.354276851978852</c:v>
                </c:pt>
                <c:pt idx="400">
                  <c:v>59.452795370497554</c:v>
                </c:pt>
                <c:pt idx="401">
                  <c:v>59.551313889016605</c:v>
                </c:pt>
                <c:pt idx="402">
                  <c:v>59.649832407535307</c:v>
                </c:pt>
                <c:pt idx="403">
                  <c:v>59.748350926054016</c:v>
                </c:pt>
                <c:pt idx="404">
                  <c:v>59.846869444572704</c:v>
                </c:pt>
                <c:pt idx="405">
                  <c:v>59.945387963091747</c:v>
                </c:pt>
                <c:pt idx="406">
                  <c:v>60.043906481610456</c:v>
                </c:pt>
                <c:pt idx="407">
                  <c:v>60.142425000129151</c:v>
                </c:pt>
                <c:pt idx="408">
                  <c:v>60.24094351864786</c:v>
                </c:pt>
                <c:pt idx="409">
                  <c:v>60.339462037166903</c:v>
                </c:pt>
                <c:pt idx="410">
                  <c:v>60.437980555685598</c:v>
                </c:pt>
                <c:pt idx="411">
                  <c:v>60.536499074204308</c:v>
                </c:pt>
                <c:pt idx="412">
                  <c:v>60.635017592723003</c:v>
                </c:pt>
                <c:pt idx="413">
                  <c:v>60.73353611124206</c:v>
                </c:pt>
                <c:pt idx="414">
                  <c:v>60.832054629760755</c:v>
                </c:pt>
                <c:pt idx="415">
                  <c:v>60.93057314827945</c:v>
                </c:pt>
                <c:pt idx="416">
                  <c:v>61.029091666798159</c:v>
                </c:pt>
                <c:pt idx="417">
                  <c:v>61.127610185316854</c:v>
                </c:pt>
                <c:pt idx="418">
                  <c:v>61.226128703835911</c:v>
                </c:pt>
                <c:pt idx="419">
                  <c:v>61.324647222354606</c:v>
                </c:pt>
                <c:pt idx="420">
                  <c:v>61.423165740873294</c:v>
                </c:pt>
                <c:pt idx="421">
                  <c:v>61.521684259392003</c:v>
                </c:pt>
                <c:pt idx="422">
                  <c:v>61.620202777911047</c:v>
                </c:pt>
                <c:pt idx="423">
                  <c:v>61.718721296429756</c:v>
                </c:pt>
                <c:pt idx="424">
                  <c:v>61.817239814948458</c:v>
                </c:pt>
                <c:pt idx="425">
                  <c:v>61.915758333467153</c:v>
                </c:pt>
                <c:pt idx="426">
                  <c:v>62.01427685198621</c:v>
                </c:pt>
                <c:pt idx="427">
                  <c:v>62.112795370504898</c:v>
                </c:pt>
                <c:pt idx="428">
                  <c:v>62.211313889023607</c:v>
                </c:pt>
                <c:pt idx="429">
                  <c:v>62.309832407542309</c:v>
                </c:pt>
                <c:pt idx="430">
                  <c:v>62.40835092606136</c:v>
                </c:pt>
                <c:pt idx="431">
                  <c:v>62.506869444580062</c:v>
                </c:pt>
                <c:pt idx="432">
                  <c:v>62.60538796309875</c:v>
                </c:pt>
                <c:pt idx="433">
                  <c:v>62.703906481617459</c:v>
                </c:pt>
                <c:pt idx="434">
                  <c:v>62.802425000136154</c:v>
                </c:pt>
                <c:pt idx="435">
                  <c:v>62.900943518655211</c:v>
                </c:pt>
                <c:pt idx="436">
                  <c:v>62.999462037173906</c:v>
                </c:pt>
                <c:pt idx="437">
                  <c:v>63.097980555692608</c:v>
                </c:pt>
                <c:pt idx="438">
                  <c:v>63.196499074211303</c:v>
                </c:pt>
                <c:pt idx="439">
                  <c:v>63.295017592730353</c:v>
                </c:pt>
                <c:pt idx="440">
                  <c:v>63.393536111249055</c:v>
                </c:pt>
                <c:pt idx="441">
                  <c:v>63.492054629767757</c:v>
                </c:pt>
                <c:pt idx="442">
                  <c:v>63.59057314828646</c:v>
                </c:pt>
                <c:pt idx="443">
                  <c:v>63.68909166680551</c:v>
                </c:pt>
                <c:pt idx="444">
                  <c:v>63.787610185324205</c:v>
                </c:pt>
                <c:pt idx="445">
                  <c:v>63.886128703842907</c:v>
                </c:pt>
                <c:pt idx="446">
                  <c:v>63.984647222361609</c:v>
                </c:pt>
                <c:pt idx="447">
                  <c:v>64.083165740880659</c:v>
                </c:pt>
                <c:pt idx="448">
                  <c:v>64.181684259399361</c:v>
                </c:pt>
                <c:pt idx="449">
                  <c:v>64.280202777918049</c:v>
                </c:pt>
                <c:pt idx="450">
                  <c:v>64.378721296436765</c:v>
                </c:pt>
                <c:pt idx="451">
                  <c:v>64.477239814955453</c:v>
                </c:pt>
                <c:pt idx="452">
                  <c:v>64.575758333474496</c:v>
                </c:pt>
                <c:pt idx="453">
                  <c:v>64.674276851993199</c:v>
                </c:pt>
                <c:pt idx="454">
                  <c:v>64.772795370511901</c:v>
                </c:pt>
                <c:pt idx="455">
                  <c:v>64.871313889030617</c:v>
                </c:pt>
                <c:pt idx="456">
                  <c:v>64.96983240754966</c:v>
                </c:pt>
                <c:pt idx="457">
                  <c:v>65.068350926068362</c:v>
                </c:pt>
                <c:pt idx="458">
                  <c:v>65.16686944458705</c:v>
                </c:pt>
                <c:pt idx="459">
                  <c:v>65.265387963105752</c:v>
                </c:pt>
                <c:pt idx="460">
                  <c:v>65.363906481624809</c:v>
                </c:pt>
                <c:pt idx="461">
                  <c:v>65.462425000143512</c:v>
                </c:pt>
                <c:pt idx="462">
                  <c:v>65.560943518662199</c:v>
                </c:pt>
                <c:pt idx="463">
                  <c:v>65.659462037180901</c:v>
                </c:pt>
                <c:pt idx="464">
                  <c:v>65.757980555699945</c:v>
                </c:pt>
                <c:pt idx="465">
                  <c:v>65.856499074218661</c:v>
                </c:pt>
                <c:pt idx="466">
                  <c:v>65.955017592737349</c:v>
                </c:pt>
                <c:pt idx="467">
                  <c:v>66.053536111256051</c:v>
                </c:pt>
                <c:pt idx="468">
                  <c:v>66.152054629774753</c:v>
                </c:pt>
                <c:pt idx="469">
                  <c:v>66.250573148293796</c:v>
                </c:pt>
                <c:pt idx="470">
                  <c:v>66.349091666812512</c:v>
                </c:pt>
                <c:pt idx="471">
                  <c:v>66.4476101853312</c:v>
                </c:pt>
                <c:pt idx="472">
                  <c:v>66.546128703849902</c:v>
                </c:pt>
                <c:pt idx="473">
                  <c:v>66.64464722236896</c:v>
                </c:pt>
                <c:pt idx="474">
                  <c:v>66.743165740887648</c:v>
                </c:pt>
                <c:pt idx="475">
                  <c:v>66.841684259406364</c:v>
                </c:pt>
                <c:pt idx="476">
                  <c:v>66.940202777925052</c:v>
                </c:pt>
                <c:pt idx="477">
                  <c:v>67.038721296444109</c:v>
                </c:pt>
                <c:pt idx="478">
                  <c:v>67.137239814962811</c:v>
                </c:pt>
                <c:pt idx="479">
                  <c:v>67.235758333481499</c:v>
                </c:pt>
                <c:pt idx="480">
                  <c:v>67.334276852000201</c:v>
                </c:pt>
                <c:pt idx="481">
                  <c:v>67.432795370519244</c:v>
                </c:pt>
                <c:pt idx="482">
                  <c:v>67.531313889037961</c:v>
                </c:pt>
                <c:pt idx="483">
                  <c:v>67.629832407556663</c:v>
                </c:pt>
                <c:pt idx="484">
                  <c:v>67.72835092607535</c:v>
                </c:pt>
                <c:pt idx="485">
                  <c:v>67.826869444594408</c:v>
                </c:pt>
                <c:pt idx="486">
                  <c:v>67.925387963113096</c:v>
                </c:pt>
                <c:pt idx="487">
                  <c:v>68.023906481631812</c:v>
                </c:pt>
                <c:pt idx="488">
                  <c:v>68.122425000150514</c:v>
                </c:pt>
                <c:pt idx="489">
                  <c:v>68.220943518669202</c:v>
                </c:pt>
                <c:pt idx="490">
                  <c:v>68.319462037188259</c:v>
                </c:pt>
                <c:pt idx="491">
                  <c:v>68.417980555706947</c:v>
                </c:pt>
                <c:pt idx="492">
                  <c:v>68.516499074225663</c:v>
                </c:pt>
                <c:pt idx="493">
                  <c:v>68.615017592744351</c:v>
                </c:pt>
                <c:pt idx="494">
                  <c:v>68.713536111263409</c:v>
                </c:pt>
                <c:pt idx="495">
                  <c:v>68.812054629782111</c:v>
                </c:pt>
                <c:pt idx="496">
                  <c:v>68.910573148300813</c:v>
                </c:pt>
                <c:pt idx="497">
                  <c:v>69.009091666819501</c:v>
                </c:pt>
                <c:pt idx="498">
                  <c:v>69.107610185338558</c:v>
                </c:pt>
                <c:pt idx="499">
                  <c:v>69.20612870385726</c:v>
                </c:pt>
                <c:pt idx="500">
                  <c:v>69.304647222375962</c:v>
                </c:pt>
                <c:pt idx="501">
                  <c:v>69.403165740894664</c:v>
                </c:pt>
                <c:pt idx="502">
                  <c:v>69.501684259413707</c:v>
                </c:pt>
                <c:pt idx="503">
                  <c:v>69.60020277793241</c:v>
                </c:pt>
                <c:pt idx="504">
                  <c:v>69.698721296451112</c:v>
                </c:pt>
                <c:pt idx="505">
                  <c:v>69.797239814969814</c:v>
                </c:pt>
                <c:pt idx="506">
                  <c:v>69.895758333488502</c:v>
                </c:pt>
                <c:pt idx="507">
                  <c:v>69.994276852007559</c:v>
                </c:pt>
                <c:pt idx="508">
                  <c:v>70.092795370526247</c:v>
                </c:pt>
                <c:pt idx="509">
                  <c:v>70.191313889044963</c:v>
                </c:pt>
                <c:pt idx="510">
                  <c:v>70.289832407563651</c:v>
                </c:pt>
                <c:pt idx="511">
                  <c:v>70.388350926082708</c:v>
                </c:pt>
                <c:pt idx="512">
                  <c:v>70.48686944460141</c:v>
                </c:pt>
                <c:pt idx="513">
                  <c:v>70.585387963120098</c:v>
                </c:pt>
                <c:pt idx="514">
                  <c:v>70.683906481638815</c:v>
                </c:pt>
                <c:pt idx="515">
                  <c:v>70.782425000157858</c:v>
                </c:pt>
                <c:pt idx="516">
                  <c:v>70.88094351867656</c:v>
                </c:pt>
                <c:pt idx="517">
                  <c:v>70.979462037195262</c:v>
                </c:pt>
                <c:pt idx="518">
                  <c:v>71.077980555713964</c:v>
                </c:pt>
                <c:pt idx="519">
                  <c:v>71.176499074233007</c:v>
                </c:pt>
                <c:pt idx="520">
                  <c:v>71.275017592751709</c:v>
                </c:pt>
                <c:pt idx="521">
                  <c:v>71.373536111270397</c:v>
                </c:pt>
                <c:pt idx="522">
                  <c:v>71.472054629789113</c:v>
                </c:pt>
                <c:pt idx="523">
                  <c:v>71.570573148307801</c:v>
                </c:pt>
                <c:pt idx="524">
                  <c:v>71.669091666826858</c:v>
                </c:pt>
                <c:pt idx="525">
                  <c:v>71.767610185345546</c:v>
                </c:pt>
                <c:pt idx="526">
                  <c:v>71.866128703864248</c:v>
                </c:pt>
                <c:pt idx="527">
                  <c:v>71.964647222382951</c:v>
                </c:pt>
                <c:pt idx="528">
                  <c:v>72.063165740902008</c:v>
                </c:pt>
                <c:pt idx="529">
                  <c:v>72.16168425942071</c:v>
                </c:pt>
                <c:pt idx="530">
                  <c:v>72.260202777939412</c:v>
                </c:pt>
                <c:pt idx="531">
                  <c:v>72.3587212964581</c:v>
                </c:pt>
                <c:pt idx="532">
                  <c:v>72.457239814977157</c:v>
                </c:pt>
                <c:pt idx="533">
                  <c:v>72.555758333495859</c:v>
                </c:pt>
                <c:pt idx="534">
                  <c:v>72.654276852014561</c:v>
                </c:pt>
                <c:pt idx="535">
                  <c:v>72.752795370533249</c:v>
                </c:pt>
                <c:pt idx="536">
                  <c:v>72.851313889052321</c:v>
                </c:pt>
                <c:pt idx="537">
                  <c:v>72.949832407571009</c:v>
                </c:pt>
                <c:pt idx="538">
                  <c:v>73.048350926089697</c:v>
                </c:pt>
                <c:pt idx="539">
                  <c:v>73.146869444608413</c:v>
                </c:pt>
                <c:pt idx="540">
                  <c:v>73.245387963127101</c:v>
                </c:pt>
                <c:pt idx="541">
                  <c:v>73.343906481646158</c:v>
                </c:pt>
                <c:pt idx="542">
                  <c:v>73.442425000164846</c:v>
                </c:pt>
                <c:pt idx="543">
                  <c:v>73.540943518683562</c:v>
                </c:pt>
                <c:pt idx="544">
                  <c:v>73.639462037202264</c:v>
                </c:pt>
                <c:pt idx="545">
                  <c:v>73.737980555721307</c:v>
                </c:pt>
                <c:pt idx="546">
                  <c:v>73.83649907424001</c:v>
                </c:pt>
                <c:pt idx="547">
                  <c:v>73.935017592758712</c:v>
                </c:pt>
                <c:pt idx="548">
                  <c:v>74.0335361112774</c:v>
                </c:pt>
                <c:pt idx="549">
                  <c:v>74.132054629796457</c:v>
                </c:pt>
                <c:pt idx="550">
                  <c:v>74.230573148315159</c:v>
                </c:pt>
                <c:pt idx="551">
                  <c:v>74.327860185352563</c:v>
                </c:pt>
              </c:numCache>
            </c:numRef>
          </c:xVal>
          <c:yVal>
            <c:numRef>
              <c:f>'Flow Rate Effect (Degredation)'!$F$164:$F$1345</c:f>
              <c:numCache>
                <c:formatCode>0.00</c:formatCode>
                <c:ptCount val="1182"/>
                <c:pt idx="0">
                  <c:v>9.8852851553160797</c:v>
                </c:pt>
                <c:pt idx="1">
                  <c:v>9.9620917607226485</c:v>
                </c:pt>
                <c:pt idx="2">
                  <c:v>9.9512379410224199</c:v>
                </c:pt>
                <c:pt idx="3">
                  <c:v>10.02533528577926</c:v>
                </c:pt>
                <c:pt idx="4">
                  <c:v>10.010827640018405</c:v>
                </c:pt>
                <c:pt idx="5">
                  <c:v>10.105173432983673</c:v>
                </c:pt>
                <c:pt idx="6">
                  <c:v>10.147859814013309</c:v>
                </c:pt>
                <c:pt idx="7">
                  <c:v>10.149764794849709</c:v>
                </c:pt>
                <c:pt idx="8">
                  <c:v>10.171667495371377</c:v>
                </c:pt>
                <c:pt idx="9">
                  <c:v>10.213888939624219</c:v>
                </c:pt>
                <c:pt idx="10">
                  <c:v>10.294438864177545</c:v>
                </c:pt>
                <c:pt idx="11">
                  <c:v>10.298163831610502</c:v>
                </c:pt>
                <c:pt idx="12">
                  <c:v>10.334252823966445</c:v>
                </c:pt>
                <c:pt idx="13">
                  <c:v>10.379218439782719</c:v>
                </c:pt>
                <c:pt idx="14">
                  <c:v>10.445224831647101</c:v>
                </c:pt>
                <c:pt idx="15">
                  <c:v>10.42065374145718</c:v>
                </c:pt>
                <c:pt idx="16">
                  <c:v>10.419675238039346</c:v>
                </c:pt>
                <c:pt idx="17">
                  <c:v>10.485494404223319</c:v>
                </c:pt>
                <c:pt idx="18">
                  <c:v>10.55147379645625</c:v>
                </c:pt>
                <c:pt idx="19">
                  <c:v>10.605283187417513</c:v>
                </c:pt>
                <c:pt idx="20">
                  <c:v>10.677722571942212</c:v>
                </c:pt>
                <c:pt idx="21">
                  <c:v>10.694403652770765</c:v>
                </c:pt>
                <c:pt idx="22">
                  <c:v>10.729546334686336</c:v>
                </c:pt>
                <c:pt idx="23">
                  <c:v>10.792828709993026</c:v>
                </c:pt>
                <c:pt idx="24">
                  <c:v>10.755308481607518</c:v>
                </c:pt>
                <c:pt idx="25">
                  <c:v>10.812103216891803</c:v>
                </c:pt>
                <c:pt idx="26">
                  <c:v>10.830761503183547</c:v>
                </c:pt>
                <c:pt idx="27">
                  <c:v>10.906751855924007</c:v>
                </c:pt>
                <c:pt idx="28">
                  <c:v>10.899444999140012</c:v>
                </c:pt>
                <c:pt idx="29">
                  <c:v>10.862517684026612</c:v>
                </c:pt>
                <c:pt idx="30">
                  <c:v>11.006591791661021</c:v>
                </c:pt>
                <c:pt idx="31">
                  <c:v>11.040709897090217</c:v>
                </c:pt>
                <c:pt idx="32">
                  <c:v>11.051809433856784</c:v>
                </c:pt>
                <c:pt idx="33">
                  <c:v>11.082309674792317</c:v>
                </c:pt>
                <c:pt idx="34">
                  <c:v>11.082937574921413</c:v>
                </c:pt>
                <c:pt idx="35">
                  <c:v>11.162778796319436</c:v>
                </c:pt>
                <c:pt idx="36">
                  <c:v>11.202928814066642</c:v>
                </c:pt>
                <c:pt idx="37">
                  <c:v>11.283144537340037</c:v>
                </c:pt>
                <c:pt idx="38">
                  <c:v>11.266262698774801</c:v>
                </c:pt>
                <c:pt idx="39">
                  <c:v>11.306172112885891</c:v>
                </c:pt>
                <c:pt idx="40">
                  <c:v>11.315521530912054</c:v>
                </c:pt>
                <c:pt idx="41">
                  <c:v>11.382418932819675</c:v>
                </c:pt>
                <c:pt idx="42">
                  <c:v>11.41530990728862</c:v>
                </c:pt>
                <c:pt idx="43">
                  <c:v>11.489260303712102</c:v>
                </c:pt>
                <c:pt idx="44">
                  <c:v>11.487642106666989</c:v>
                </c:pt>
                <c:pt idx="45">
                  <c:v>11.551363007511489</c:v>
                </c:pt>
                <c:pt idx="46">
                  <c:v>11.580483457654676</c:v>
                </c:pt>
                <c:pt idx="47">
                  <c:v>11.598990639056073</c:v>
                </c:pt>
                <c:pt idx="48">
                  <c:v>11.624272912607292</c:v>
                </c:pt>
                <c:pt idx="49">
                  <c:v>11.674017349704091</c:v>
                </c:pt>
                <c:pt idx="50">
                  <c:v>11.706124270071252</c:v>
                </c:pt>
                <c:pt idx="51">
                  <c:v>11.723921733228165</c:v>
                </c:pt>
                <c:pt idx="52">
                  <c:v>11.80917536656059</c:v>
                </c:pt>
                <c:pt idx="53">
                  <c:v>11.81964320057109</c:v>
                </c:pt>
                <c:pt idx="54">
                  <c:v>11.854956199342784</c:v>
                </c:pt>
                <c:pt idx="55">
                  <c:v>11.839681604557995</c:v>
                </c:pt>
                <c:pt idx="56">
                  <c:v>11.889111195153816</c:v>
                </c:pt>
                <c:pt idx="57">
                  <c:v>11.953112035339387</c:v>
                </c:pt>
                <c:pt idx="58">
                  <c:v>11.951543519167325</c:v>
                </c:pt>
                <c:pt idx="59">
                  <c:v>11.982587164048399</c:v>
                </c:pt>
                <c:pt idx="60">
                  <c:v>12.002470002599347</c:v>
                </c:pt>
                <c:pt idx="61">
                  <c:v>12.062808946029746</c:v>
                </c:pt>
                <c:pt idx="62">
                  <c:v>12.056468776852691</c:v>
                </c:pt>
                <c:pt idx="63">
                  <c:v>12.101884640979646</c:v>
                </c:pt>
                <c:pt idx="64">
                  <c:v>12.147300505106601</c:v>
                </c:pt>
                <c:pt idx="65">
                  <c:v>12.260258692606802</c:v>
                </c:pt>
                <c:pt idx="66">
                  <c:v>12.147633444383672</c:v>
                </c:pt>
                <c:pt idx="67">
                  <c:v>12.313799044521419</c:v>
                </c:pt>
                <c:pt idx="68">
                  <c:v>12.199769390762381</c:v>
                </c:pt>
                <c:pt idx="69">
                  <c:v>12.366759021763363</c:v>
                </c:pt>
                <c:pt idx="70">
                  <c:v>12.312634429680919</c:v>
                </c:pt>
                <c:pt idx="71">
                  <c:v>12.419138128236064</c:v>
                </c:pt>
                <c:pt idx="72">
                  <c:v>12.425827840930422</c:v>
                </c:pt>
                <c:pt idx="73">
                  <c:v>12.478677263483874</c:v>
                </c:pt>
                <c:pt idx="74">
                  <c:v>12.508273620158436</c:v>
                </c:pt>
                <c:pt idx="75">
                  <c:v>12.444085372117693</c:v>
                </c:pt>
                <c:pt idx="76">
                  <c:v>12.567119714371721</c:v>
                </c:pt>
                <c:pt idx="77">
                  <c:v>12.592439129325157</c:v>
                </c:pt>
                <c:pt idx="78">
                  <c:v>12.64916892729776</c:v>
                </c:pt>
                <c:pt idx="79">
                  <c:v>12.583208499568999</c:v>
                </c:pt>
                <c:pt idx="80">
                  <c:v>12.6118424768149</c:v>
                </c:pt>
                <c:pt idx="81">
                  <c:v>12.652340628218962</c:v>
                </c:pt>
                <c:pt idx="82">
                  <c:v>12.732872545604044</c:v>
                </c:pt>
                <c:pt idx="83">
                  <c:v>12.656801297299364</c:v>
                </c:pt>
                <c:pt idx="84">
                  <c:v>12.709062969330617</c:v>
                </c:pt>
                <c:pt idx="85">
                  <c:v>12.761379935488216</c:v>
                </c:pt>
                <c:pt idx="86">
                  <c:v>12.781211362822033</c:v>
                </c:pt>
                <c:pt idx="87">
                  <c:v>12.837612052066678</c:v>
                </c:pt>
                <c:pt idx="88">
                  <c:v>12.844935606152024</c:v>
                </c:pt>
                <c:pt idx="89">
                  <c:v>12.905451845795477</c:v>
                </c:pt>
                <c:pt idx="90">
                  <c:v>12.966076818129428</c:v>
                </c:pt>
                <c:pt idx="91">
                  <c:v>13.076442386895446</c:v>
                </c:pt>
                <c:pt idx="92">
                  <c:v>13.079351332837899</c:v>
                </c:pt>
                <c:pt idx="93">
                  <c:v>13.131947435406675</c:v>
                </c:pt>
                <c:pt idx="94">
                  <c:v>13.071703021968396</c:v>
                </c:pt>
                <c:pt idx="95">
                  <c:v>13.136636272651156</c:v>
                </c:pt>
                <c:pt idx="96">
                  <c:v>13.22275244806322</c:v>
                </c:pt>
                <c:pt idx="97">
                  <c:v>13.199305879009582</c:v>
                </c:pt>
                <c:pt idx="98">
                  <c:v>13.26019717715735</c:v>
                </c:pt>
                <c:pt idx="99">
                  <c:v>13.244601160873216</c:v>
                </c:pt>
                <c:pt idx="100">
                  <c:v>13.245661682218907</c:v>
                </c:pt>
                <c:pt idx="101">
                  <c:v>13.293597128998909</c:v>
                </c:pt>
                <c:pt idx="102">
                  <c:v>13.281313326584755</c:v>
                </c:pt>
                <c:pt idx="103">
                  <c:v>13.311833078537507</c:v>
                </c:pt>
                <c:pt idx="104">
                  <c:v>13.420252109136451</c:v>
                </c:pt>
                <c:pt idx="105">
                  <c:v>13.437828771457196</c:v>
                </c:pt>
                <c:pt idx="106">
                  <c:v>13.455227498951544</c:v>
                </c:pt>
                <c:pt idx="107">
                  <c:v>13.551194929324602</c:v>
                </c:pt>
                <c:pt idx="108">
                  <c:v>13.445551851725691</c:v>
                </c:pt>
                <c:pt idx="109">
                  <c:v>13.537206642934105</c:v>
                </c:pt>
                <c:pt idx="110">
                  <c:v>13.567267303192322</c:v>
                </c:pt>
                <c:pt idx="111">
                  <c:v>13.610548459871453</c:v>
                </c:pt>
                <c:pt idx="112">
                  <c:v>13.644929985437088</c:v>
                </c:pt>
                <c:pt idx="113">
                  <c:v>13.580969686875857</c:v>
                </c:pt>
                <c:pt idx="114">
                  <c:v>13.632852124139129</c:v>
                </c:pt>
                <c:pt idx="115">
                  <c:v>13.756717234684425</c:v>
                </c:pt>
                <c:pt idx="116">
                  <c:v>13.709712182998702</c:v>
                </c:pt>
                <c:pt idx="117">
                  <c:v>13.716403972284137</c:v>
                </c:pt>
                <c:pt idx="118">
                  <c:v>13.686484671504891</c:v>
                </c:pt>
                <c:pt idx="119">
                  <c:v>13.710812549573838</c:v>
                </c:pt>
                <c:pt idx="120">
                  <c:v>13.780784768274831</c:v>
                </c:pt>
                <c:pt idx="121">
                  <c:v>13.878437284666935</c:v>
                </c:pt>
                <c:pt idx="122">
                  <c:v>13.773875707072841</c:v>
                </c:pt>
                <c:pt idx="123">
                  <c:v>13.774582070758086</c:v>
                </c:pt>
                <c:pt idx="124">
                  <c:v>13.914137664905905</c:v>
                </c:pt>
                <c:pt idx="125">
                  <c:v>13.900836264553725</c:v>
                </c:pt>
                <c:pt idx="126">
                  <c:v>13.994455630361449</c:v>
                </c:pt>
                <c:pt idx="127">
                  <c:v>13.976117713453261</c:v>
                </c:pt>
                <c:pt idx="128">
                  <c:v>14.084097821752598</c:v>
                </c:pt>
                <c:pt idx="129">
                  <c:v>14.070117007861576</c:v>
                </c:pt>
                <c:pt idx="130">
                  <c:v>14.04630739464462</c:v>
                </c:pt>
                <c:pt idx="131">
                  <c:v>14.131074711088253</c:v>
                </c:pt>
                <c:pt idx="132">
                  <c:v>14.121043038188018</c:v>
                </c:pt>
                <c:pt idx="133">
                  <c:v>14.139290544106958</c:v>
                </c:pt>
                <c:pt idx="134">
                  <c:v>14.205230105941387</c:v>
                </c:pt>
                <c:pt idx="135">
                  <c:v>14.165737615404462</c:v>
                </c:pt>
                <c:pt idx="136">
                  <c:v>14.193141951113054</c:v>
                </c:pt>
                <c:pt idx="137">
                  <c:v>14.176963634617728</c:v>
                </c:pt>
                <c:pt idx="138">
                  <c:v>14.213754757890737</c:v>
                </c:pt>
                <c:pt idx="139">
                  <c:v>14.333147571485112</c:v>
                </c:pt>
                <c:pt idx="140">
                  <c:v>14.253102475574844</c:v>
                </c:pt>
                <c:pt idx="141">
                  <c:v>14.18687311404803</c:v>
                </c:pt>
                <c:pt idx="142">
                  <c:v>14.375351116000463</c:v>
                </c:pt>
                <c:pt idx="143">
                  <c:v>14.407122241892017</c:v>
                </c:pt>
                <c:pt idx="144">
                  <c:v>14.507899055238223</c:v>
                </c:pt>
                <c:pt idx="145">
                  <c:v>14.440786449104218</c:v>
                </c:pt>
                <c:pt idx="146">
                  <c:v>14.492158168757058</c:v>
                </c:pt>
                <c:pt idx="147">
                  <c:v>14.563498653656513</c:v>
                </c:pt>
                <c:pt idx="148">
                  <c:v>14.525146092919538</c:v>
                </c:pt>
                <c:pt idx="149">
                  <c:v>14.546428104763116</c:v>
                </c:pt>
                <c:pt idx="150">
                  <c:v>14.587698287796147</c:v>
                </c:pt>
                <c:pt idx="151">
                  <c:v>14.568464423731317</c:v>
                </c:pt>
                <c:pt idx="152">
                  <c:v>14.589329738754094</c:v>
                </c:pt>
                <c:pt idx="153">
                  <c:v>14.579624210155879</c:v>
                </c:pt>
                <c:pt idx="154">
                  <c:v>14.579791042352925</c:v>
                </c:pt>
                <c:pt idx="155">
                  <c:v>14.51837695614179</c:v>
                </c:pt>
                <c:pt idx="156">
                  <c:v>14.635753071467404</c:v>
                </c:pt>
                <c:pt idx="157">
                  <c:v>14.774019099508957</c:v>
                </c:pt>
                <c:pt idx="158">
                  <c:v>14.809858743055438</c:v>
                </c:pt>
                <c:pt idx="159">
                  <c:v>14.757898107722482</c:v>
                </c:pt>
                <c:pt idx="160">
                  <c:v>14.777891516770003</c:v>
                </c:pt>
                <c:pt idx="161">
                  <c:v>14.776977982047937</c:v>
                </c:pt>
                <c:pt idx="162">
                  <c:v>14.822733818348778</c:v>
                </c:pt>
                <c:pt idx="163">
                  <c:v>14.852839706431048</c:v>
                </c:pt>
                <c:pt idx="164">
                  <c:v>14.835703127329325</c:v>
                </c:pt>
                <c:pt idx="165">
                  <c:v>14.902363755120222</c:v>
                </c:pt>
                <c:pt idx="166">
                  <c:v>14.868983375581708</c:v>
                </c:pt>
                <c:pt idx="167">
                  <c:v>14.898647898219982</c:v>
                </c:pt>
                <c:pt idx="168">
                  <c:v>14.970684916694966</c:v>
                </c:pt>
                <c:pt idx="169">
                  <c:v>15.053511810248946</c:v>
                </c:pt>
                <c:pt idx="170">
                  <c:v>14.912573267624996</c:v>
                </c:pt>
                <c:pt idx="171">
                  <c:v>15.016722537194099</c:v>
                </c:pt>
                <c:pt idx="172">
                  <c:v>15.078277724425318</c:v>
                </c:pt>
                <c:pt idx="173">
                  <c:v>15.145317796337912</c:v>
                </c:pt>
                <c:pt idx="174">
                  <c:v>15.093876023611994</c:v>
                </c:pt>
                <c:pt idx="175">
                  <c:v>15.079753646366045</c:v>
                </c:pt>
                <c:pt idx="176">
                  <c:v>15.163002309583067</c:v>
                </c:pt>
                <c:pt idx="177">
                  <c:v>15.251895505362727</c:v>
                </c:pt>
                <c:pt idx="178">
                  <c:v>15.335573290394168</c:v>
                </c:pt>
                <c:pt idx="179">
                  <c:v>15.162523483167714</c:v>
                </c:pt>
                <c:pt idx="180">
                  <c:v>15.333798884556034</c:v>
                </c:pt>
                <c:pt idx="181">
                  <c:v>15.230805104950615</c:v>
                </c:pt>
                <c:pt idx="182">
                  <c:v>15.259384323728597</c:v>
                </c:pt>
                <c:pt idx="183">
                  <c:v>15.343221945552292</c:v>
                </c:pt>
                <c:pt idx="184">
                  <c:v>15.327462994110133</c:v>
                </c:pt>
                <c:pt idx="185">
                  <c:v>15.378143544675618</c:v>
                </c:pt>
                <c:pt idx="186">
                  <c:v>15.328480098841714</c:v>
                </c:pt>
                <c:pt idx="187">
                  <c:v>15.334261320673571</c:v>
                </c:pt>
                <c:pt idx="188">
                  <c:v>15.407195019169956</c:v>
                </c:pt>
                <c:pt idx="189">
                  <c:v>15.42405496532062</c:v>
                </c:pt>
                <c:pt idx="190">
                  <c:v>15.531004009136556</c:v>
                </c:pt>
                <c:pt idx="191">
                  <c:v>15.542222934105789</c:v>
                </c:pt>
                <c:pt idx="192">
                  <c:v>15.774069855058308</c:v>
                </c:pt>
                <c:pt idx="193">
                  <c:v>16.396135238296814</c:v>
                </c:pt>
                <c:pt idx="194">
                  <c:v>16.199915258571654</c:v>
                </c:pt>
                <c:pt idx="195">
                  <c:v>16.342817409103578</c:v>
                </c:pt>
                <c:pt idx="196">
                  <c:v>16.412257259527294</c:v>
                </c:pt>
                <c:pt idx="197">
                  <c:v>16.498920863137592</c:v>
                </c:pt>
                <c:pt idx="198">
                  <c:v>16.620030878979037</c:v>
                </c:pt>
                <c:pt idx="199">
                  <c:v>16.375026737695066</c:v>
                </c:pt>
                <c:pt idx="200">
                  <c:v>16.593820859899783</c:v>
                </c:pt>
                <c:pt idx="201">
                  <c:v>16.59465887242542</c:v>
                </c:pt>
                <c:pt idx="202">
                  <c:v>16.641458278902938</c:v>
                </c:pt>
                <c:pt idx="203">
                  <c:v>16.705638081107221</c:v>
                </c:pt>
                <c:pt idx="204">
                  <c:v>16.62490877592224</c:v>
                </c:pt>
                <c:pt idx="205">
                  <c:v>16.613324015832809</c:v>
                </c:pt>
                <c:pt idx="206">
                  <c:v>16.712343131006513</c:v>
                </c:pt>
                <c:pt idx="207">
                  <c:v>16.647852880964368</c:v>
                </c:pt>
                <c:pt idx="208">
                  <c:v>16.782248950844686</c:v>
                </c:pt>
                <c:pt idx="209">
                  <c:v>16.840662792990791</c:v>
                </c:pt>
                <c:pt idx="210">
                  <c:v>16.810791582557151</c:v>
                </c:pt>
                <c:pt idx="211">
                  <c:v>16.798264329450056</c:v>
                </c:pt>
                <c:pt idx="212">
                  <c:v>16.761736452388821</c:v>
                </c:pt>
                <c:pt idx="213">
                  <c:v>16.855562796225293</c:v>
                </c:pt>
                <c:pt idx="214">
                  <c:v>16.973423587820132</c:v>
                </c:pt>
                <c:pt idx="215">
                  <c:v>16.948446233737442</c:v>
                </c:pt>
                <c:pt idx="216">
                  <c:v>16.845256067799742</c:v>
                </c:pt>
                <c:pt idx="217">
                  <c:v>16.969458558459323</c:v>
                </c:pt>
                <c:pt idx="218">
                  <c:v>17.16008382073823</c:v>
                </c:pt>
                <c:pt idx="219">
                  <c:v>17.098398554216157</c:v>
                </c:pt>
                <c:pt idx="220">
                  <c:v>17.102620376833475</c:v>
                </c:pt>
                <c:pt idx="221">
                  <c:v>17.251979087934995</c:v>
                </c:pt>
                <c:pt idx="222">
                  <c:v>17.086207660078024</c:v>
                </c:pt>
                <c:pt idx="223">
                  <c:v>17.101998463285284</c:v>
                </c:pt>
                <c:pt idx="224">
                  <c:v>17.276367605502955</c:v>
                </c:pt>
                <c:pt idx="225">
                  <c:v>17.255630718070989</c:v>
                </c:pt>
                <c:pt idx="226">
                  <c:v>17.111806505332165</c:v>
                </c:pt>
                <c:pt idx="227">
                  <c:v>17.18858129816131</c:v>
                </c:pt>
                <c:pt idx="228">
                  <c:v>17.148292702159758</c:v>
                </c:pt>
                <c:pt idx="229">
                  <c:v>17.35496324784922</c:v>
                </c:pt>
                <c:pt idx="230">
                  <c:v>17.202971664534868</c:v>
                </c:pt>
                <c:pt idx="231">
                  <c:v>17.323453399282837</c:v>
                </c:pt>
                <c:pt idx="232">
                  <c:v>17.344643517686201</c:v>
                </c:pt>
                <c:pt idx="233">
                  <c:v>17.515483372079533</c:v>
                </c:pt>
                <c:pt idx="234">
                  <c:v>17.443071722015727</c:v>
                </c:pt>
                <c:pt idx="235">
                  <c:v>17.470404068679116</c:v>
                </c:pt>
                <c:pt idx="236">
                  <c:v>17.579359819186944</c:v>
                </c:pt>
                <c:pt idx="237">
                  <c:v>17.581583588064714</c:v>
                </c:pt>
                <c:pt idx="238">
                  <c:v>17.608875206986408</c:v>
                </c:pt>
                <c:pt idx="239">
                  <c:v>17.693040350504834</c:v>
                </c:pt>
                <c:pt idx="240">
                  <c:v>17.555408318438161</c:v>
                </c:pt>
                <c:pt idx="241">
                  <c:v>17.76030845699826</c:v>
                </c:pt>
                <c:pt idx="242">
                  <c:v>17.653711590879372</c:v>
                </c:pt>
                <c:pt idx="243">
                  <c:v>17.699731655851831</c:v>
                </c:pt>
                <c:pt idx="244">
                  <c:v>17.764990363553668</c:v>
                </c:pt>
                <c:pt idx="245">
                  <c:v>17.676271929259251</c:v>
                </c:pt>
                <c:pt idx="246">
                  <c:v>17.754314048615051</c:v>
                </c:pt>
                <c:pt idx="247">
                  <c:v>17.755101469439577</c:v>
                </c:pt>
                <c:pt idx="248">
                  <c:v>17.891488976366873</c:v>
                </c:pt>
                <c:pt idx="249">
                  <c:v>17.924642159188416</c:v>
                </c:pt>
                <c:pt idx="250">
                  <c:v>17.964257409986001</c:v>
                </c:pt>
                <c:pt idx="251">
                  <c:v>17.971340872295197</c:v>
                </c:pt>
                <c:pt idx="252">
                  <c:v>17.899963597347536</c:v>
                </c:pt>
                <c:pt idx="253">
                  <c:v>17.998128998825699</c:v>
                </c:pt>
                <c:pt idx="254">
                  <c:v>17.958892072197326</c:v>
                </c:pt>
                <c:pt idx="255">
                  <c:v>17.886368774870178</c:v>
                </c:pt>
                <c:pt idx="256">
                  <c:v>18.096669114491675</c:v>
                </c:pt>
                <c:pt idx="257">
                  <c:v>18.129457500883966</c:v>
                </c:pt>
                <c:pt idx="258">
                  <c:v>18.162217230660691</c:v>
                </c:pt>
                <c:pt idx="259">
                  <c:v>18.26782328123728</c:v>
                </c:pt>
                <c:pt idx="260">
                  <c:v>18.014913149932241</c:v>
                </c:pt>
                <c:pt idx="261">
                  <c:v>18.306908250702428</c:v>
                </c:pt>
                <c:pt idx="262">
                  <c:v>18.252930266215056</c:v>
                </c:pt>
                <c:pt idx="263">
                  <c:v>18.332265104526755</c:v>
                </c:pt>
                <c:pt idx="264">
                  <c:v>18.304546306671167</c:v>
                </c:pt>
                <c:pt idx="265">
                  <c:v>18.155442209741853</c:v>
                </c:pt>
                <c:pt idx="266">
                  <c:v>18.248131898006228</c:v>
                </c:pt>
                <c:pt idx="267">
                  <c:v>18.327522545157834</c:v>
                </c:pt>
                <c:pt idx="268">
                  <c:v>18.285250415202167</c:v>
                </c:pt>
                <c:pt idx="269">
                  <c:v>18.303674945040648</c:v>
                </c:pt>
                <c:pt idx="270">
                  <c:v>18.403611063388844</c:v>
                </c:pt>
                <c:pt idx="271">
                  <c:v>18.428855915905427</c:v>
                </c:pt>
                <c:pt idx="272">
                  <c:v>18.344743033413828</c:v>
                </c:pt>
                <c:pt idx="273">
                  <c:v>18.355927522259755</c:v>
                </c:pt>
                <c:pt idx="274">
                  <c:v>18.353257342767058</c:v>
                </c:pt>
                <c:pt idx="275">
                  <c:v>18.4742445824184</c:v>
                </c:pt>
                <c:pt idx="276">
                  <c:v>18.374955435052385</c:v>
                </c:pt>
                <c:pt idx="277">
                  <c:v>18.468573439833044</c:v>
                </c:pt>
                <c:pt idx="278">
                  <c:v>18.46545743918319</c:v>
                </c:pt>
                <c:pt idx="279">
                  <c:v>18.476041119909475</c:v>
                </c:pt>
                <c:pt idx="280">
                  <c:v>18.423855848683996</c:v>
                </c:pt>
                <c:pt idx="281">
                  <c:v>18.357262979199596</c:v>
                </c:pt>
                <c:pt idx="282">
                  <c:v>18.451121574071792</c:v>
                </c:pt>
                <c:pt idx="283">
                  <c:v>18.412008345971095</c:v>
                </c:pt>
                <c:pt idx="284">
                  <c:v>18.555224309614687</c:v>
                </c:pt>
                <c:pt idx="285">
                  <c:v>18.593288789324511</c:v>
                </c:pt>
                <c:pt idx="286">
                  <c:v>18.462029481382292</c:v>
                </c:pt>
                <c:pt idx="287">
                  <c:v>18.443138917537503</c:v>
                </c:pt>
                <c:pt idx="288">
                  <c:v>18.579992682993012</c:v>
                </c:pt>
                <c:pt idx="289">
                  <c:v>18.603595192956725</c:v>
                </c:pt>
                <c:pt idx="290">
                  <c:v>18.598667302440475</c:v>
                </c:pt>
                <c:pt idx="291">
                  <c:v>18.878640605083753</c:v>
                </c:pt>
                <c:pt idx="292">
                  <c:v>18.545325410961741</c:v>
                </c:pt>
                <c:pt idx="293">
                  <c:v>18.690248698774891</c:v>
                </c:pt>
                <c:pt idx="294">
                  <c:v>18.63455198096273</c:v>
                </c:pt>
                <c:pt idx="295">
                  <c:v>18.643217781147616</c:v>
                </c:pt>
                <c:pt idx="296">
                  <c:v>18.716680965783631</c:v>
                </c:pt>
                <c:pt idx="297">
                  <c:v>18.674644451108463</c:v>
                </c:pt>
                <c:pt idx="298">
                  <c:v>18.769904803033381</c:v>
                </c:pt>
                <c:pt idx="299">
                  <c:v>18.633068956235199</c:v>
                </c:pt>
                <c:pt idx="300">
                  <c:v>18.830222858857127</c:v>
                </c:pt>
                <c:pt idx="301">
                  <c:v>18.663457083454233</c:v>
                </c:pt>
                <c:pt idx="302">
                  <c:v>18.802780788187036</c:v>
                </c:pt>
                <c:pt idx="303">
                  <c:v>18.825337520249171</c:v>
                </c:pt>
                <c:pt idx="304">
                  <c:v>18.642238499457182</c:v>
                </c:pt>
                <c:pt idx="305">
                  <c:v>18.782016945065422</c:v>
                </c:pt>
                <c:pt idx="306">
                  <c:v>18.789465300975248</c:v>
                </c:pt>
                <c:pt idx="307">
                  <c:v>18.752445824543148</c:v>
                </c:pt>
                <c:pt idx="308">
                  <c:v>18.937228061873771</c:v>
                </c:pt>
                <c:pt idx="309">
                  <c:v>18.989077382545922</c:v>
                </c:pt>
                <c:pt idx="310">
                  <c:v>18.988995532756146</c:v>
                </c:pt>
                <c:pt idx="311">
                  <c:v>19.01109108644248</c:v>
                </c:pt>
                <c:pt idx="312">
                  <c:v>19.085328977512109</c:v>
                </c:pt>
                <c:pt idx="313">
                  <c:v>18.845653512118748</c:v>
                </c:pt>
                <c:pt idx="314">
                  <c:v>18.979618662299401</c:v>
                </c:pt>
                <c:pt idx="315">
                  <c:v>19.196404664240767</c:v>
                </c:pt>
                <c:pt idx="316">
                  <c:v>18.917466929161172</c:v>
                </c:pt>
                <c:pt idx="317">
                  <c:v>19.217746822339596</c:v>
                </c:pt>
                <c:pt idx="318">
                  <c:v>19.201840116254605</c:v>
                </c:pt>
                <c:pt idx="319">
                  <c:v>19.3747305411061</c:v>
                </c:pt>
                <c:pt idx="320">
                  <c:v>19.366386758580553</c:v>
                </c:pt>
                <c:pt idx="321">
                  <c:v>19.342673462765404</c:v>
                </c:pt>
                <c:pt idx="322">
                  <c:v>19.364343240928989</c:v>
                </c:pt>
                <c:pt idx="323">
                  <c:v>19.24869997736759</c:v>
                </c:pt>
                <c:pt idx="324">
                  <c:v>19.254683629599896</c:v>
                </c:pt>
                <c:pt idx="325">
                  <c:v>19.428994514395388</c:v>
                </c:pt>
                <c:pt idx="326">
                  <c:v>19.396743297854776</c:v>
                </c:pt>
                <c:pt idx="327">
                  <c:v>19.348816743269108</c:v>
                </c:pt>
                <c:pt idx="328">
                  <c:v>19.454612371593356</c:v>
                </c:pt>
                <c:pt idx="329">
                  <c:v>19.406328122767647</c:v>
                </c:pt>
                <c:pt idx="330">
                  <c:v>19.659156017316082</c:v>
                </c:pt>
                <c:pt idx="331">
                  <c:v>19.525704361072762</c:v>
                </c:pt>
                <c:pt idx="332">
                  <c:v>19.500138702075461</c:v>
                </c:pt>
                <c:pt idx="333">
                  <c:v>19.497656593243619</c:v>
                </c:pt>
                <c:pt idx="334">
                  <c:v>19.495018544085859</c:v>
                </c:pt>
                <c:pt idx="335">
                  <c:v>19.500038053233133</c:v>
                </c:pt>
                <c:pt idx="336">
                  <c:v>19.39526423591294</c:v>
                </c:pt>
                <c:pt idx="337">
                  <c:v>19.58815104079682</c:v>
                </c:pt>
                <c:pt idx="338">
                  <c:v>19.640106329261062</c:v>
                </c:pt>
                <c:pt idx="339">
                  <c:v>19.755057602725554</c:v>
                </c:pt>
                <c:pt idx="340">
                  <c:v>19.712650221848602</c:v>
                </c:pt>
                <c:pt idx="341">
                  <c:v>19.772617600061849</c:v>
                </c:pt>
                <c:pt idx="342">
                  <c:v>19.76936568193964</c:v>
                </c:pt>
                <c:pt idx="343">
                  <c:v>19.631054314743395</c:v>
                </c:pt>
                <c:pt idx="344">
                  <c:v>19.722643615069277</c:v>
                </c:pt>
                <c:pt idx="345">
                  <c:v>19.766633984564471</c:v>
                </c:pt>
                <c:pt idx="346">
                  <c:v>19.89839102774685</c:v>
                </c:pt>
                <c:pt idx="347">
                  <c:v>19.710753347703104</c:v>
                </c:pt>
                <c:pt idx="348">
                  <c:v>19.754575909651471</c:v>
                </c:pt>
                <c:pt idx="349">
                  <c:v>19.734177493367977</c:v>
                </c:pt>
                <c:pt idx="350">
                  <c:v>19.769897516072326</c:v>
                </c:pt>
                <c:pt idx="351">
                  <c:v>19.886216123973622</c:v>
                </c:pt>
                <c:pt idx="352">
                  <c:v>19.833260331710299</c:v>
                </c:pt>
                <c:pt idx="353">
                  <c:v>19.73133746658873</c:v>
                </c:pt>
                <c:pt idx="354">
                  <c:v>19.945197164509089</c:v>
                </c:pt>
                <c:pt idx="355">
                  <c:v>20.029677662612215</c:v>
                </c:pt>
                <c:pt idx="356">
                  <c:v>19.84585495661409</c:v>
                </c:pt>
                <c:pt idx="357">
                  <c:v>19.848693545090828</c:v>
                </c:pt>
                <c:pt idx="358">
                  <c:v>19.973993802597576</c:v>
                </c:pt>
                <c:pt idx="359">
                  <c:v>19.911333911782364</c:v>
                </c:pt>
                <c:pt idx="360">
                  <c:v>19.897503329054782</c:v>
                </c:pt>
                <c:pt idx="361">
                  <c:v>20.015002720082862</c:v>
                </c:pt>
                <c:pt idx="362">
                  <c:v>20.08338034664008</c:v>
                </c:pt>
                <c:pt idx="363">
                  <c:v>19.995190293457572</c:v>
                </c:pt>
                <c:pt idx="364">
                  <c:v>19.939541237579181</c:v>
                </c:pt>
                <c:pt idx="365">
                  <c:v>20.189929465611531</c:v>
                </c:pt>
                <c:pt idx="366">
                  <c:v>19.960009408554164</c:v>
                </c:pt>
                <c:pt idx="367">
                  <c:v>20.310763453311306</c:v>
                </c:pt>
                <c:pt idx="368">
                  <c:v>20.08842054168073</c:v>
                </c:pt>
                <c:pt idx="369">
                  <c:v>20.215316335067257</c:v>
                </c:pt>
                <c:pt idx="370">
                  <c:v>19.932892400216236</c:v>
                </c:pt>
                <c:pt idx="371">
                  <c:v>19.984420736230739</c:v>
                </c:pt>
                <c:pt idx="372">
                  <c:v>19.935193514733399</c:v>
                </c:pt>
                <c:pt idx="373">
                  <c:v>20.062409234149428</c:v>
                </c:pt>
                <c:pt idx="374">
                  <c:v>20.071926380318367</c:v>
                </c:pt>
                <c:pt idx="375">
                  <c:v>20.11512817971515</c:v>
                </c:pt>
                <c:pt idx="376">
                  <c:v>19.946768434249371</c:v>
                </c:pt>
                <c:pt idx="377">
                  <c:v>20.108401979547622</c:v>
                </c:pt>
                <c:pt idx="378">
                  <c:v>20.015613515373659</c:v>
                </c:pt>
                <c:pt idx="379">
                  <c:v>20.109619878561137</c:v>
                </c:pt>
                <c:pt idx="380">
                  <c:v>20.24640620905447</c:v>
                </c:pt>
                <c:pt idx="381">
                  <c:v>20.127424061550617</c:v>
                </c:pt>
                <c:pt idx="382">
                  <c:v>20.127629040527069</c:v>
                </c:pt>
                <c:pt idx="383">
                  <c:v>20.162007727919978</c:v>
                </c:pt>
                <c:pt idx="384">
                  <c:v>20.110478240980157</c:v>
                </c:pt>
                <c:pt idx="385">
                  <c:v>20.110274744030026</c:v>
                </c:pt>
                <c:pt idx="386">
                  <c:v>20.40295938169481</c:v>
                </c:pt>
                <c:pt idx="387">
                  <c:v>20.359934815238159</c:v>
                </c:pt>
                <c:pt idx="388">
                  <c:v>20.333901164884772</c:v>
                </c:pt>
                <c:pt idx="389">
                  <c:v>20.411580157015379</c:v>
                </c:pt>
                <c:pt idx="390">
                  <c:v>20.263777080950931</c:v>
                </c:pt>
                <c:pt idx="391">
                  <c:v>20.480483701006591</c:v>
                </c:pt>
                <c:pt idx="392">
                  <c:v>20.349492288058119</c:v>
                </c:pt>
                <c:pt idx="393">
                  <c:v>20.357482500168295</c:v>
                </c:pt>
                <c:pt idx="394">
                  <c:v>20.452802769017929</c:v>
                </c:pt>
                <c:pt idx="395">
                  <c:v>20.416984713489779</c:v>
                </c:pt>
                <c:pt idx="396">
                  <c:v>20.451100116623248</c:v>
                </c:pt>
                <c:pt idx="397">
                  <c:v>20.485215519756593</c:v>
                </c:pt>
                <c:pt idx="398">
                  <c:v>20.413666212835395</c:v>
                </c:pt>
                <c:pt idx="399">
                  <c:v>20.394657667972876</c:v>
                </c:pt>
                <c:pt idx="400">
                  <c:v>20.357765439384949</c:v>
                </c:pt>
                <c:pt idx="401">
                  <c:v>20.462361347158762</c:v>
                </c:pt>
                <c:pt idx="402">
                  <c:v>20.478471694415045</c:v>
                </c:pt>
                <c:pt idx="403">
                  <c:v>20.663278963567066</c:v>
                </c:pt>
                <c:pt idx="404">
                  <c:v>20.63509626761547</c:v>
                </c:pt>
                <c:pt idx="405">
                  <c:v>20.419380029206206</c:v>
                </c:pt>
                <c:pt idx="406">
                  <c:v>20.613761844374146</c:v>
                </c:pt>
                <c:pt idx="407">
                  <c:v>20.611802046238953</c:v>
                </c:pt>
                <c:pt idx="408">
                  <c:v>20.672447210244105</c:v>
                </c:pt>
                <c:pt idx="409">
                  <c:v>20.679329892068097</c:v>
                </c:pt>
                <c:pt idx="410">
                  <c:v>20.749051994333247</c:v>
                </c:pt>
                <c:pt idx="411">
                  <c:v>20.692816611000335</c:v>
                </c:pt>
                <c:pt idx="412">
                  <c:v>20.636234862947763</c:v>
                </c:pt>
                <c:pt idx="413">
                  <c:v>20.74209195495752</c:v>
                </c:pt>
                <c:pt idx="414">
                  <c:v>20.685176896138472</c:v>
                </c:pt>
                <c:pt idx="415">
                  <c:v>20.764037496095387</c:v>
                </c:pt>
                <c:pt idx="416">
                  <c:v>20.788525321562375</c:v>
                </c:pt>
                <c:pt idx="417">
                  <c:v>20.712836790719894</c:v>
                </c:pt>
                <c:pt idx="418">
                  <c:v>21.092460716319096</c:v>
                </c:pt>
                <c:pt idx="419">
                  <c:v>20.852676826521332</c:v>
                </c:pt>
                <c:pt idx="420">
                  <c:v>20.794681095926308</c:v>
                </c:pt>
                <c:pt idx="421">
                  <c:v>20.974636310640328</c:v>
                </c:pt>
                <c:pt idx="422">
                  <c:v>20.898109757271371</c:v>
                </c:pt>
                <c:pt idx="423">
                  <c:v>20.940715299315752</c:v>
                </c:pt>
                <c:pt idx="424">
                  <c:v>20.964933646850184</c:v>
                </c:pt>
                <c:pt idx="425">
                  <c:v>20.795296798634286</c:v>
                </c:pt>
                <c:pt idx="426">
                  <c:v>20.902369669279185</c:v>
                </c:pt>
                <c:pt idx="427">
                  <c:v>20.954095973604016</c:v>
                </c:pt>
                <c:pt idx="428">
                  <c:v>20.931677305578479</c:v>
                </c:pt>
                <c:pt idx="429">
                  <c:v>20.946239687180608</c:v>
                </c:pt>
                <c:pt idx="430">
                  <c:v>21.0351952441554</c:v>
                </c:pt>
                <c:pt idx="431">
                  <c:v>21.161566661807534</c:v>
                </c:pt>
                <c:pt idx="432">
                  <c:v>21.204247773593437</c:v>
                </c:pt>
                <c:pt idx="433">
                  <c:v>21.303000343791801</c:v>
                </c:pt>
                <c:pt idx="434">
                  <c:v>21.093096534777889</c:v>
                </c:pt>
                <c:pt idx="435">
                  <c:v>21.051108061598406</c:v>
                </c:pt>
                <c:pt idx="436">
                  <c:v>21.178067425428491</c:v>
                </c:pt>
                <c:pt idx="437">
                  <c:v>21.399288929112821</c:v>
                </c:pt>
                <c:pt idx="438">
                  <c:v>21.234877947567359</c:v>
                </c:pt>
                <c:pt idx="439">
                  <c:v>21.25854083263555</c:v>
                </c:pt>
                <c:pt idx="440">
                  <c:v>21.27271672867181</c:v>
                </c:pt>
                <c:pt idx="441">
                  <c:v>21.097262257508721</c:v>
                </c:pt>
                <c:pt idx="442">
                  <c:v>21.03498208013248</c:v>
                </c:pt>
                <c:pt idx="443">
                  <c:v>21.428891809503998</c:v>
                </c:pt>
                <c:pt idx="444">
                  <c:v>21.53812107411807</c:v>
                </c:pt>
                <c:pt idx="445">
                  <c:v>21.380820759595078</c:v>
                </c:pt>
                <c:pt idx="446">
                  <c:v>21.260941873370236</c:v>
                </c:pt>
                <c:pt idx="447">
                  <c:v>21.24580854138588</c:v>
                </c:pt>
                <c:pt idx="448">
                  <c:v>21.201733223673127</c:v>
                </c:pt>
                <c:pt idx="449">
                  <c:v>21.186224888669802</c:v>
                </c:pt>
                <c:pt idx="450">
                  <c:v>21.21869578015481</c:v>
                </c:pt>
                <c:pt idx="451">
                  <c:v>21.309005504216188</c:v>
                </c:pt>
                <c:pt idx="452">
                  <c:v>21.418769011972969</c:v>
                </c:pt>
                <c:pt idx="453">
                  <c:v>21.432118993242053</c:v>
                </c:pt>
                <c:pt idx="454">
                  <c:v>21.06745154882767</c:v>
                </c:pt>
                <c:pt idx="455">
                  <c:v>21.225769414622238</c:v>
                </c:pt>
                <c:pt idx="456">
                  <c:v>21.277452139226138</c:v>
                </c:pt>
                <c:pt idx="457">
                  <c:v>21.319454115775489</c:v>
                </c:pt>
                <c:pt idx="458">
                  <c:v>21.419984652618243</c:v>
                </c:pt>
                <c:pt idx="459">
                  <c:v>21.569479638581615</c:v>
                </c:pt>
                <c:pt idx="460">
                  <c:v>21.738771014059338</c:v>
                </c:pt>
                <c:pt idx="461">
                  <c:v>21.487752236564035</c:v>
                </c:pt>
                <c:pt idx="462">
                  <c:v>21.471039499845531</c:v>
                </c:pt>
                <c:pt idx="463">
                  <c:v>21.630998485234432</c:v>
                </c:pt>
                <c:pt idx="464">
                  <c:v>21.574928760133968</c:v>
                </c:pt>
                <c:pt idx="465">
                  <c:v>21.538262414864924</c:v>
                </c:pt>
                <c:pt idx="466">
                  <c:v>21.53098825621344</c:v>
                </c:pt>
                <c:pt idx="467">
                  <c:v>21.652131997294191</c:v>
                </c:pt>
                <c:pt idx="468">
                  <c:v>21.704222877783735</c:v>
                </c:pt>
                <c:pt idx="469">
                  <c:v>21.667143708854752</c:v>
                </c:pt>
                <c:pt idx="470">
                  <c:v>21.768869936608738</c:v>
                </c:pt>
                <c:pt idx="471">
                  <c:v>21.771364362049027</c:v>
                </c:pt>
                <c:pt idx="472">
                  <c:v>21.87333943883386</c:v>
                </c:pt>
                <c:pt idx="473">
                  <c:v>21.57641674002117</c:v>
                </c:pt>
                <c:pt idx="474">
                  <c:v>21.638320497730813</c:v>
                </c:pt>
                <c:pt idx="475">
                  <c:v>21.760384259422558</c:v>
                </c:pt>
                <c:pt idx="476">
                  <c:v>21.62193155714672</c:v>
                </c:pt>
                <c:pt idx="477">
                  <c:v>21.955007901394197</c:v>
                </c:pt>
                <c:pt idx="478">
                  <c:v>21.826434178188002</c:v>
                </c:pt>
                <c:pt idx="479">
                  <c:v>21.828243949414855</c:v>
                </c:pt>
                <c:pt idx="480">
                  <c:v>21.809778608117966</c:v>
                </c:pt>
                <c:pt idx="481">
                  <c:v>21.578723488024192</c:v>
                </c:pt>
                <c:pt idx="482">
                  <c:v>21.812862618851945</c:v>
                </c:pt>
                <c:pt idx="483">
                  <c:v>21.834544469238374</c:v>
                </c:pt>
                <c:pt idx="484">
                  <c:v>21.774934504841113</c:v>
                </c:pt>
                <c:pt idx="485">
                  <c:v>21.623360848644051</c:v>
                </c:pt>
                <c:pt idx="486">
                  <c:v>21.960516185759857</c:v>
                </c:pt>
                <c:pt idx="487">
                  <c:v>22.155446187745728</c:v>
                </c:pt>
                <c:pt idx="488">
                  <c:v>21.962935853526279</c:v>
                </c:pt>
                <c:pt idx="489">
                  <c:v>21.892363728415827</c:v>
                </c:pt>
                <c:pt idx="490">
                  <c:v>21.882968562211659</c:v>
                </c:pt>
                <c:pt idx="491">
                  <c:v>21.92479232680234</c:v>
                </c:pt>
                <c:pt idx="492">
                  <c:v>22.18243473718276</c:v>
                </c:pt>
                <c:pt idx="493">
                  <c:v>22.090877947035061</c:v>
                </c:pt>
                <c:pt idx="494">
                  <c:v>22.13290252924396</c:v>
                </c:pt>
                <c:pt idx="495">
                  <c:v>22.082053562372028</c:v>
                </c:pt>
                <c:pt idx="496">
                  <c:v>21.968848063816168</c:v>
                </c:pt>
                <c:pt idx="497">
                  <c:v>21.917328835924028</c:v>
                </c:pt>
                <c:pt idx="498">
                  <c:v>22.166528286341588</c:v>
                </c:pt>
                <c:pt idx="499">
                  <c:v>22.135807490821019</c:v>
                </c:pt>
                <c:pt idx="500">
                  <c:v>21.854935758815678</c:v>
                </c:pt>
                <c:pt idx="501">
                  <c:v>22.063340900894374</c:v>
                </c:pt>
                <c:pt idx="502">
                  <c:v>22.167732414688007</c:v>
                </c:pt>
                <c:pt idx="503">
                  <c:v>22.084150479149731</c:v>
                </c:pt>
                <c:pt idx="504">
                  <c:v>22.282902219467815</c:v>
                </c:pt>
                <c:pt idx="505">
                  <c:v>22.2515194216843</c:v>
                </c:pt>
                <c:pt idx="506">
                  <c:v>22.303919261186284</c:v>
                </c:pt>
                <c:pt idx="507">
                  <c:v>22.408912004980088</c:v>
                </c:pt>
                <c:pt idx="508">
                  <c:v>22.240450152219161</c:v>
                </c:pt>
                <c:pt idx="509">
                  <c:v>22.102873667069254</c:v>
                </c:pt>
                <c:pt idx="510">
                  <c:v>22.038721617271282</c:v>
                </c:pt>
                <c:pt idx="511">
                  <c:v>22.080203811493583</c:v>
                </c:pt>
                <c:pt idx="512">
                  <c:v>22.195942549016543</c:v>
                </c:pt>
                <c:pt idx="513">
                  <c:v>22.120768023108248</c:v>
                </c:pt>
                <c:pt idx="514">
                  <c:v>22.44925102398728</c:v>
                </c:pt>
                <c:pt idx="515">
                  <c:v>22.53370633690038</c:v>
                </c:pt>
                <c:pt idx="516">
                  <c:v>22.181386859348997</c:v>
                </c:pt>
                <c:pt idx="517">
                  <c:v>22.169475462595123</c:v>
                </c:pt>
                <c:pt idx="518">
                  <c:v>22.275141708443286</c:v>
                </c:pt>
                <c:pt idx="519">
                  <c:v>22.22030096362105</c:v>
                </c:pt>
                <c:pt idx="520">
                  <c:v>22.379792880088708</c:v>
                </c:pt>
                <c:pt idx="521">
                  <c:v>22.30330519240135</c:v>
                </c:pt>
                <c:pt idx="522">
                  <c:v>22.183385023194536</c:v>
                </c:pt>
                <c:pt idx="523">
                  <c:v>22.095299123176389</c:v>
                </c:pt>
                <c:pt idx="524">
                  <c:v>21.86618354421352</c:v>
                </c:pt>
                <c:pt idx="525">
                  <c:v>22.210225000250301</c:v>
                </c:pt>
                <c:pt idx="526">
                  <c:v>22.500506983981186</c:v>
                </c:pt>
                <c:pt idx="527">
                  <c:v>22.401324084990598</c:v>
                </c:pt>
                <c:pt idx="528">
                  <c:v>22.279966183564618</c:v>
                </c:pt>
                <c:pt idx="529">
                  <c:v>22.41917613871119</c:v>
                </c:pt>
                <c:pt idx="530">
                  <c:v>22.384452147305641</c:v>
                </c:pt>
                <c:pt idx="531">
                  <c:v>22.284058836405325</c:v>
                </c:pt>
                <c:pt idx="532">
                  <c:v>22.336254131863825</c:v>
                </c:pt>
                <c:pt idx="533">
                  <c:v>22.443199457619073</c:v>
                </c:pt>
                <c:pt idx="534">
                  <c:v>22.48462547305526</c:v>
                </c:pt>
                <c:pt idx="535">
                  <c:v>22.558973652040432</c:v>
                </c:pt>
                <c:pt idx="536">
                  <c:v>22.435760830568181</c:v>
                </c:pt>
                <c:pt idx="537">
                  <c:v>22.488104704142671</c:v>
                </c:pt>
                <c:pt idx="538">
                  <c:v>22.54050537420235</c:v>
                </c:pt>
                <c:pt idx="539">
                  <c:v>22.372267759293976</c:v>
                </c:pt>
                <c:pt idx="540">
                  <c:v>22.579215047509912</c:v>
                </c:pt>
                <c:pt idx="541">
                  <c:v>22.32178820445624</c:v>
                </c:pt>
                <c:pt idx="542">
                  <c:v>22.573491168387733</c:v>
                </c:pt>
                <c:pt idx="543">
                  <c:v>22.603772125310108</c:v>
                </c:pt>
                <c:pt idx="544">
                  <c:v>22.811713097327818</c:v>
                </c:pt>
                <c:pt idx="545">
                  <c:v>22.864456988066852</c:v>
                </c:pt>
                <c:pt idx="546">
                  <c:v>22.683475541707157</c:v>
                </c:pt>
                <c:pt idx="547">
                  <c:v>22.613326078512447</c:v>
                </c:pt>
                <c:pt idx="548">
                  <c:v>22.554035381623642</c:v>
                </c:pt>
                <c:pt idx="549">
                  <c:v>22.964306293764409</c:v>
                </c:pt>
                <c:pt idx="550">
                  <c:v>22.916495504348607</c:v>
                </c:pt>
                <c:pt idx="551">
                  <c:v>22.711037992077419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D-4F6C-9F6A-AEBACA69194A}"/>
            </c:ext>
          </c:extLst>
        </c:ser>
        <c:ser>
          <c:idx val="1"/>
          <c:order val="1"/>
          <c:tx>
            <c:strRef>
              <c:f>'Flow Rate Effect (Degredation)'!$AR$10</c:f>
              <c:strCache>
                <c:ptCount val="1"/>
                <c:pt idx="0">
                  <c:v>3 ml/min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ED7D31"/>
                </a:solidFill>
                <a:prstDash val="sysDot"/>
                <a:round/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(Degredation)'!$O$166:$O$1156</c:f>
              <c:numCache>
                <c:formatCode>0.00</c:formatCode>
                <c:ptCount val="991"/>
                <c:pt idx="0">
                  <c:v>10.282500959999993</c:v>
                </c:pt>
                <c:pt idx="1">
                  <c:v>10.345770480000008</c:v>
                </c:pt>
                <c:pt idx="2">
                  <c:v>10.409058959999992</c:v>
                </c:pt>
                <c:pt idx="3">
                  <c:v>10.472328480000007</c:v>
                </c:pt>
                <c:pt idx="4">
                  <c:v>10.535616959999993</c:v>
                </c:pt>
                <c:pt idx="5">
                  <c:v>10.598867519999992</c:v>
                </c:pt>
                <c:pt idx="6">
                  <c:v>10.662137040000006</c:v>
                </c:pt>
                <c:pt idx="7">
                  <c:v>10.725406560000001</c:v>
                </c:pt>
                <c:pt idx="8">
                  <c:v>10.788695040000007</c:v>
                </c:pt>
                <c:pt idx="9">
                  <c:v>10.851983519999992</c:v>
                </c:pt>
                <c:pt idx="10">
                  <c:v>10.915253040000009</c:v>
                </c:pt>
                <c:pt idx="11">
                  <c:v>10.978522559999998</c:v>
                </c:pt>
                <c:pt idx="12">
                  <c:v>11.041811040000008</c:v>
                </c:pt>
                <c:pt idx="13">
                  <c:v>11.105099519999991</c:v>
                </c:pt>
                <c:pt idx="14">
                  <c:v>11.168350079999991</c:v>
                </c:pt>
                <c:pt idx="15">
                  <c:v>11.231638559999999</c:v>
                </c:pt>
                <c:pt idx="16">
                  <c:v>11.294889120000001</c:v>
                </c:pt>
                <c:pt idx="17">
                  <c:v>11.358177600000007</c:v>
                </c:pt>
                <c:pt idx="18">
                  <c:v>11.421466079999993</c:v>
                </c:pt>
                <c:pt idx="19">
                  <c:v>11.484735600000008</c:v>
                </c:pt>
                <c:pt idx="20">
                  <c:v>11.548024079999992</c:v>
                </c:pt>
                <c:pt idx="21">
                  <c:v>11.611293600000007</c:v>
                </c:pt>
                <c:pt idx="22">
                  <c:v>11.674582079999992</c:v>
                </c:pt>
                <c:pt idx="23">
                  <c:v>11.737851600000006</c:v>
                </c:pt>
                <c:pt idx="24">
                  <c:v>11.801121119999999</c:v>
                </c:pt>
                <c:pt idx="25">
                  <c:v>11.864409600000007</c:v>
                </c:pt>
                <c:pt idx="26">
                  <c:v>11.927660160000007</c:v>
                </c:pt>
                <c:pt idx="27">
                  <c:v>11.990929680000001</c:v>
                </c:pt>
                <c:pt idx="28">
                  <c:v>12.054199199999992</c:v>
                </c:pt>
                <c:pt idx="29">
                  <c:v>12.117487679999998</c:v>
                </c:pt>
                <c:pt idx="30">
                  <c:v>12.180776160000008</c:v>
                </c:pt>
                <c:pt idx="31">
                  <c:v>12.244026720000008</c:v>
                </c:pt>
                <c:pt idx="32">
                  <c:v>12.307334160000007</c:v>
                </c:pt>
                <c:pt idx="33">
                  <c:v>12.370603679999999</c:v>
                </c:pt>
                <c:pt idx="34">
                  <c:v>12.433873199999992</c:v>
                </c:pt>
                <c:pt idx="35">
                  <c:v>12.49716168</c:v>
                </c:pt>
                <c:pt idx="36">
                  <c:v>12.560431199999993</c:v>
                </c:pt>
                <c:pt idx="37">
                  <c:v>12.623700720000008</c:v>
                </c:pt>
                <c:pt idx="38">
                  <c:v>12.686970239999999</c:v>
                </c:pt>
                <c:pt idx="39">
                  <c:v>12.75027768</c:v>
                </c:pt>
                <c:pt idx="40">
                  <c:v>12.813547199999991</c:v>
                </c:pt>
                <c:pt idx="41">
                  <c:v>12.876835679999999</c:v>
                </c:pt>
                <c:pt idx="42">
                  <c:v>12.940086239999999</c:v>
                </c:pt>
                <c:pt idx="43">
                  <c:v>13.003355759999993</c:v>
                </c:pt>
                <c:pt idx="44">
                  <c:v>13.066625280000007</c:v>
                </c:pt>
                <c:pt idx="45">
                  <c:v>13.129932720000006</c:v>
                </c:pt>
                <c:pt idx="46">
                  <c:v>13.193183280000007</c:v>
                </c:pt>
                <c:pt idx="47">
                  <c:v>13.2564528</c:v>
                </c:pt>
                <c:pt idx="48">
                  <c:v>13.319741280000008</c:v>
                </c:pt>
                <c:pt idx="49">
                  <c:v>13.382991840000008</c:v>
                </c:pt>
                <c:pt idx="50">
                  <c:v>13.446280319999991</c:v>
                </c:pt>
                <c:pt idx="51">
                  <c:v>13.509549840000007</c:v>
                </c:pt>
                <c:pt idx="52">
                  <c:v>13.57281936</c:v>
                </c:pt>
                <c:pt idx="53">
                  <c:v>13.636107840000008</c:v>
                </c:pt>
                <c:pt idx="54">
                  <c:v>13.699396319999993</c:v>
                </c:pt>
                <c:pt idx="55">
                  <c:v>13.762665840000006</c:v>
                </c:pt>
                <c:pt idx="56">
                  <c:v>13.831320000000007</c:v>
                </c:pt>
                <c:pt idx="57">
                  <c:v>13.894608479999992</c:v>
                </c:pt>
                <c:pt idx="58">
                  <c:v>13.957878000000008</c:v>
                </c:pt>
                <c:pt idx="59">
                  <c:v>14.021147519999998</c:v>
                </c:pt>
                <c:pt idx="60">
                  <c:v>14.084436000000007</c:v>
                </c:pt>
                <c:pt idx="61">
                  <c:v>14.147705519999999</c:v>
                </c:pt>
                <c:pt idx="62">
                  <c:v>14.211012960000001</c:v>
                </c:pt>
                <c:pt idx="63">
                  <c:v>14.27426352</c:v>
                </c:pt>
                <c:pt idx="64">
                  <c:v>14.33751408</c:v>
                </c:pt>
                <c:pt idx="65">
                  <c:v>14.400802560000006</c:v>
                </c:pt>
                <c:pt idx="66">
                  <c:v>14.464091039999992</c:v>
                </c:pt>
                <c:pt idx="67">
                  <c:v>14.527360560000005</c:v>
                </c:pt>
                <c:pt idx="68">
                  <c:v>14.59063008</c:v>
                </c:pt>
                <c:pt idx="69">
                  <c:v>14.653918560000006</c:v>
                </c:pt>
                <c:pt idx="70">
                  <c:v>14.717169120000008</c:v>
                </c:pt>
                <c:pt idx="71">
                  <c:v>14.780457599999991</c:v>
                </c:pt>
                <c:pt idx="72">
                  <c:v>14.843746080000001</c:v>
                </c:pt>
                <c:pt idx="73">
                  <c:v>14.907034560000005</c:v>
                </c:pt>
                <c:pt idx="74">
                  <c:v>14.970285120000007</c:v>
                </c:pt>
                <c:pt idx="75">
                  <c:v>15.03355464</c:v>
                </c:pt>
                <c:pt idx="76">
                  <c:v>15.096843120000008</c:v>
                </c:pt>
                <c:pt idx="77">
                  <c:v>15.160131599999993</c:v>
                </c:pt>
                <c:pt idx="78">
                  <c:v>15.223382159999993</c:v>
                </c:pt>
                <c:pt idx="79">
                  <c:v>15.286670639999997</c:v>
                </c:pt>
                <c:pt idx="80">
                  <c:v>15.34994015999999</c:v>
                </c:pt>
                <c:pt idx="81">
                  <c:v>15.413209680000007</c:v>
                </c:pt>
                <c:pt idx="82">
                  <c:v>15.476498159999991</c:v>
                </c:pt>
                <c:pt idx="83">
                  <c:v>15.539786639999997</c:v>
                </c:pt>
                <c:pt idx="84">
                  <c:v>15.603037199999999</c:v>
                </c:pt>
                <c:pt idx="85">
                  <c:v>15.666306719999993</c:v>
                </c:pt>
                <c:pt idx="86">
                  <c:v>15.7295952</c:v>
                </c:pt>
                <c:pt idx="87">
                  <c:v>15.792864719999994</c:v>
                </c:pt>
                <c:pt idx="88">
                  <c:v>15.856153199999998</c:v>
                </c:pt>
                <c:pt idx="89">
                  <c:v>15.919422719999991</c:v>
                </c:pt>
                <c:pt idx="90">
                  <c:v>15.982692240000006</c:v>
                </c:pt>
                <c:pt idx="91">
                  <c:v>16.045980719999992</c:v>
                </c:pt>
                <c:pt idx="92">
                  <c:v>16.109250240000009</c:v>
                </c:pt>
                <c:pt idx="93">
                  <c:v>16.172538719999991</c:v>
                </c:pt>
                <c:pt idx="94">
                  <c:v>16.235808240000008</c:v>
                </c:pt>
                <c:pt idx="95">
                  <c:v>16.299096719999991</c:v>
                </c:pt>
                <c:pt idx="96">
                  <c:v>16.362347280000016</c:v>
                </c:pt>
                <c:pt idx="97">
                  <c:v>16.425616800000007</c:v>
                </c:pt>
                <c:pt idx="98">
                  <c:v>16.48890527999999</c:v>
                </c:pt>
                <c:pt idx="99">
                  <c:v>16.552193759999998</c:v>
                </c:pt>
                <c:pt idx="100">
                  <c:v>16.615463279999993</c:v>
                </c:pt>
                <c:pt idx="101">
                  <c:v>16.678751759999997</c:v>
                </c:pt>
                <c:pt idx="102">
                  <c:v>16.742021279999992</c:v>
                </c:pt>
                <c:pt idx="103">
                  <c:v>16.80530976</c:v>
                </c:pt>
                <c:pt idx="104">
                  <c:v>16.86856032</c:v>
                </c:pt>
                <c:pt idx="105">
                  <c:v>16.931848800000008</c:v>
                </c:pt>
                <c:pt idx="106">
                  <c:v>16.995137280000016</c:v>
                </c:pt>
                <c:pt idx="107">
                  <c:v>17.058406800000007</c:v>
                </c:pt>
                <c:pt idx="108">
                  <c:v>17.121676319999999</c:v>
                </c:pt>
                <c:pt idx="109">
                  <c:v>17.18494583999999</c:v>
                </c:pt>
                <c:pt idx="110">
                  <c:v>17.248215360000007</c:v>
                </c:pt>
                <c:pt idx="111">
                  <c:v>17.31150383999999</c:v>
                </c:pt>
                <c:pt idx="112">
                  <c:v>17.37477336000001</c:v>
                </c:pt>
                <c:pt idx="113">
                  <c:v>17.438042880000001</c:v>
                </c:pt>
                <c:pt idx="114">
                  <c:v>17.501331360000009</c:v>
                </c:pt>
                <c:pt idx="115">
                  <c:v>17.564600879999997</c:v>
                </c:pt>
                <c:pt idx="116">
                  <c:v>17.627870399999992</c:v>
                </c:pt>
                <c:pt idx="117">
                  <c:v>17.69115888</c:v>
                </c:pt>
                <c:pt idx="118">
                  <c:v>17.75440944</c:v>
                </c:pt>
                <c:pt idx="119">
                  <c:v>17.817697920000008</c:v>
                </c:pt>
                <c:pt idx="120">
                  <c:v>17.881005360000007</c:v>
                </c:pt>
                <c:pt idx="121">
                  <c:v>17.944255920000007</c:v>
                </c:pt>
                <c:pt idx="122">
                  <c:v>18.007544399999993</c:v>
                </c:pt>
                <c:pt idx="123">
                  <c:v>18.070813920000006</c:v>
                </c:pt>
                <c:pt idx="124">
                  <c:v>18.134102399999993</c:v>
                </c:pt>
                <c:pt idx="125">
                  <c:v>18.197352959999993</c:v>
                </c:pt>
                <c:pt idx="126">
                  <c:v>18.260641440000001</c:v>
                </c:pt>
                <c:pt idx="127">
                  <c:v>18.323892000000001</c:v>
                </c:pt>
                <c:pt idx="128">
                  <c:v>18.387180480000008</c:v>
                </c:pt>
                <c:pt idx="129">
                  <c:v>18.45045</c:v>
                </c:pt>
                <c:pt idx="130">
                  <c:v>18.513757439999999</c:v>
                </c:pt>
                <c:pt idx="131">
                  <c:v>18.577007999999999</c:v>
                </c:pt>
                <c:pt idx="132">
                  <c:v>18.640296480000007</c:v>
                </c:pt>
                <c:pt idx="133">
                  <c:v>18.703565999999999</c:v>
                </c:pt>
                <c:pt idx="134">
                  <c:v>18.766854480000006</c:v>
                </c:pt>
                <c:pt idx="135">
                  <c:v>18.830124000000001</c:v>
                </c:pt>
                <c:pt idx="136">
                  <c:v>18.893393519999993</c:v>
                </c:pt>
                <c:pt idx="137">
                  <c:v>18.956663040000009</c:v>
                </c:pt>
                <c:pt idx="138">
                  <c:v>19.019951519999992</c:v>
                </c:pt>
                <c:pt idx="139">
                  <c:v>19.08324</c:v>
                </c:pt>
                <c:pt idx="140">
                  <c:v>19.146509519999992</c:v>
                </c:pt>
                <c:pt idx="141">
                  <c:v>19.209760079999992</c:v>
                </c:pt>
                <c:pt idx="142">
                  <c:v>19.273048559999999</c:v>
                </c:pt>
                <c:pt idx="143">
                  <c:v>19.336318079999991</c:v>
                </c:pt>
                <c:pt idx="144">
                  <c:v>19.399606559999999</c:v>
                </c:pt>
                <c:pt idx="145">
                  <c:v>19.462857119999999</c:v>
                </c:pt>
                <c:pt idx="146">
                  <c:v>19.526145600000007</c:v>
                </c:pt>
                <c:pt idx="147">
                  <c:v>19.58943407999999</c:v>
                </c:pt>
                <c:pt idx="148">
                  <c:v>19.652722559999997</c:v>
                </c:pt>
                <c:pt idx="149">
                  <c:v>19.715973120000001</c:v>
                </c:pt>
                <c:pt idx="150">
                  <c:v>19.779261600000009</c:v>
                </c:pt>
                <c:pt idx="151">
                  <c:v>19.84253112</c:v>
                </c:pt>
                <c:pt idx="152">
                  <c:v>19.90578168</c:v>
                </c:pt>
                <c:pt idx="153">
                  <c:v>19.969070160000005</c:v>
                </c:pt>
                <c:pt idx="154">
                  <c:v>20.032377600000007</c:v>
                </c:pt>
                <c:pt idx="155">
                  <c:v>20.095628160000008</c:v>
                </c:pt>
                <c:pt idx="156">
                  <c:v>20.158897679999999</c:v>
                </c:pt>
                <c:pt idx="157">
                  <c:v>20.222186160000007</c:v>
                </c:pt>
                <c:pt idx="158">
                  <c:v>20.285436720000007</c:v>
                </c:pt>
                <c:pt idx="159">
                  <c:v>20.348725199999993</c:v>
                </c:pt>
                <c:pt idx="160">
                  <c:v>20.412032639999993</c:v>
                </c:pt>
                <c:pt idx="161">
                  <c:v>20.475283199999993</c:v>
                </c:pt>
                <c:pt idx="162">
                  <c:v>20.538552720000006</c:v>
                </c:pt>
                <c:pt idx="163">
                  <c:v>20.601841200000017</c:v>
                </c:pt>
                <c:pt idx="164">
                  <c:v>20.66512968</c:v>
                </c:pt>
                <c:pt idx="165">
                  <c:v>20.72838024</c:v>
                </c:pt>
                <c:pt idx="166">
                  <c:v>20.791668720000008</c:v>
                </c:pt>
                <c:pt idx="167">
                  <c:v>20.854938239999999</c:v>
                </c:pt>
                <c:pt idx="168">
                  <c:v>20.918226720000007</c:v>
                </c:pt>
                <c:pt idx="169">
                  <c:v>20.9827476</c:v>
                </c:pt>
                <c:pt idx="170">
                  <c:v>21.046036080000007</c:v>
                </c:pt>
                <c:pt idx="171">
                  <c:v>21.109305599999999</c:v>
                </c:pt>
                <c:pt idx="172">
                  <c:v>21.172594080000007</c:v>
                </c:pt>
                <c:pt idx="173">
                  <c:v>21.235863600000002</c:v>
                </c:pt>
                <c:pt idx="174">
                  <c:v>21.299133119999993</c:v>
                </c:pt>
                <c:pt idx="175">
                  <c:v>21.362402640000006</c:v>
                </c:pt>
                <c:pt idx="176">
                  <c:v>21.425691119999993</c:v>
                </c:pt>
                <c:pt idx="177">
                  <c:v>21.488960640000005</c:v>
                </c:pt>
                <c:pt idx="178">
                  <c:v>21.552249119999995</c:v>
                </c:pt>
                <c:pt idx="179">
                  <c:v>21.6155376</c:v>
                </c:pt>
                <c:pt idx="180">
                  <c:v>21.678807119999988</c:v>
                </c:pt>
                <c:pt idx="181">
                  <c:v>21.742076640000004</c:v>
                </c:pt>
                <c:pt idx="182">
                  <c:v>21.805365119999994</c:v>
                </c:pt>
                <c:pt idx="183">
                  <c:v>21.868653600000002</c:v>
                </c:pt>
                <c:pt idx="184">
                  <c:v>21.931904159999998</c:v>
                </c:pt>
                <c:pt idx="185">
                  <c:v>21.995192640000006</c:v>
                </c:pt>
                <c:pt idx="186">
                  <c:v>22.058443200000003</c:v>
                </c:pt>
                <c:pt idx="187">
                  <c:v>22.121731679999993</c:v>
                </c:pt>
                <c:pt idx="188">
                  <c:v>22.185001200000009</c:v>
                </c:pt>
                <c:pt idx="189">
                  <c:v>22.248270719999997</c:v>
                </c:pt>
                <c:pt idx="190">
                  <c:v>22.311540239999992</c:v>
                </c:pt>
                <c:pt idx="191">
                  <c:v>22.374847679999991</c:v>
                </c:pt>
                <c:pt idx="192">
                  <c:v>22.438117200000004</c:v>
                </c:pt>
                <c:pt idx="193">
                  <c:v>22.501367760000008</c:v>
                </c:pt>
                <c:pt idx="194">
                  <c:v>22.564675200000011</c:v>
                </c:pt>
                <c:pt idx="195">
                  <c:v>22.627944719999999</c:v>
                </c:pt>
                <c:pt idx="196">
                  <c:v>22.691214239999994</c:v>
                </c:pt>
                <c:pt idx="197">
                  <c:v>22.754502719999998</c:v>
                </c:pt>
                <c:pt idx="198">
                  <c:v>22.817753280000002</c:v>
                </c:pt>
                <c:pt idx="199">
                  <c:v>22.881022799999926</c:v>
                </c:pt>
                <c:pt idx="200">
                  <c:v>22.944311280000001</c:v>
                </c:pt>
                <c:pt idx="201">
                  <c:v>23.007580799999921</c:v>
                </c:pt>
                <c:pt idx="202">
                  <c:v>23.07086928</c:v>
                </c:pt>
                <c:pt idx="203">
                  <c:v>23.134138799999924</c:v>
                </c:pt>
                <c:pt idx="204">
                  <c:v>23.197427280000003</c:v>
                </c:pt>
                <c:pt idx="205">
                  <c:v>23.260696799999923</c:v>
                </c:pt>
                <c:pt idx="206">
                  <c:v>23.323966320000075</c:v>
                </c:pt>
                <c:pt idx="207">
                  <c:v>23.387235839999999</c:v>
                </c:pt>
                <c:pt idx="208">
                  <c:v>23.450505359999923</c:v>
                </c:pt>
                <c:pt idx="209">
                  <c:v>23.513774880000074</c:v>
                </c:pt>
                <c:pt idx="210">
                  <c:v>23.577063359999922</c:v>
                </c:pt>
                <c:pt idx="211">
                  <c:v>23.640332880000077</c:v>
                </c:pt>
                <c:pt idx="212">
                  <c:v>23.703621359999921</c:v>
                </c:pt>
                <c:pt idx="213">
                  <c:v>23.766890880000073</c:v>
                </c:pt>
                <c:pt idx="214">
                  <c:v>23.830179359999924</c:v>
                </c:pt>
                <c:pt idx="215">
                  <c:v>23.893448880000076</c:v>
                </c:pt>
                <c:pt idx="216">
                  <c:v>23.9567184</c:v>
                </c:pt>
                <c:pt idx="217">
                  <c:v>24.020006880000079</c:v>
                </c:pt>
                <c:pt idx="218">
                  <c:v>24.083257440000075</c:v>
                </c:pt>
                <c:pt idx="219">
                  <c:v>24.14654591999992</c:v>
                </c:pt>
                <c:pt idx="220">
                  <c:v>24.209815440000074</c:v>
                </c:pt>
                <c:pt idx="221">
                  <c:v>24.273122880000077</c:v>
                </c:pt>
                <c:pt idx="222">
                  <c:v>24.336373440000074</c:v>
                </c:pt>
                <c:pt idx="223">
                  <c:v>24.399642960000001</c:v>
                </c:pt>
                <c:pt idx="224">
                  <c:v>24.462912479999922</c:v>
                </c:pt>
                <c:pt idx="225">
                  <c:v>24.526219919999921</c:v>
                </c:pt>
                <c:pt idx="226">
                  <c:v>24.589489440000076</c:v>
                </c:pt>
                <c:pt idx="227">
                  <c:v>24.652758959999996</c:v>
                </c:pt>
                <c:pt idx="228">
                  <c:v>24.716047440000075</c:v>
                </c:pt>
                <c:pt idx="229">
                  <c:v>24.779335919999919</c:v>
                </c:pt>
                <c:pt idx="230">
                  <c:v>24.842586479999923</c:v>
                </c:pt>
                <c:pt idx="231">
                  <c:v>24.905856000000071</c:v>
                </c:pt>
                <c:pt idx="232">
                  <c:v>24.969144479999926</c:v>
                </c:pt>
                <c:pt idx="233">
                  <c:v>25.032395039999923</c:v>
                </c:pt>
                <c:pt idx="234">
                  <c:v>25.095702479999925</c:v>
                </c:pt>
                <c:pt idx="235">
                  <c:v>25.158990959999997</c:v>
                </c:pt>
                <c:pt idx="236">
                  <c:v>25.222260479999925</c:v>
                </c:pt>
                <c:pt idx="237">
                  <c:v>25.285511039999921</c:v>
                </c:pt>
                <c:pt idx="238">
                  <c:v>25.34879952</c:v>
                </c:pt>
                <c:pt idx="239">
                  <c:v>25.412069039999924</c:v>
                </c:pt>
                <c:pt idx="240">
                  <c:v>25.475357520000003</c:v>
                </c:pt>
                <c:pt idx="241">
                  <c:v>25.538627039999923</c:v>
                </c:pt>
                <c:pt idx="242">
                  <c:v>25.601896560000075</c:v>
                </c:pt>
                <c:pt idx="243">
                  <c:v>25.665185039999923</c:v>
                </c:pt>
                <c:pt idx="244">
                  <c:v>25.728492479999925</c:v>
                </c:pt>
                <c:pt idx="245">
                  <c:v>25.791724079999998</c:v>
                </c:pt>
                <c:pt idx="246">
                  <c:v>25.855012560000077</c:v>
                </c:pt>
                <c:pt idx="247">
                  <c:v>25.918282079999997</c:v>
                </c:pt>
                <c:pt idx="248">
                  <c:v>25.981570560000076</c:v>
                </c:pt>
                <c:pt idx="249">
                  <c:v>26.04484008</c:v>
                </c:pt>
                <c:pt idx="250">
                  <c:v>26.108109599999924</c:v>
                </c:pt>
                <c:pt idx="251">
                  <c:v>26.171360159999924</c:v>
                </c:pt>
                <c:pt idx="252">
                  <c:v>26.23464864</c:v>
                </c:pt>
                <c:pt idx="253">
                  <c:v>26.297937120000075</c:v>
                </c:pt>
                <c:pt idx="254">
                  <c:v>26.361225599999923</c:v>
                </c:pt>
                <c:pt idx="255">
                  <c:v>26.424476159999923</c:v>
                </c:pt>
                <c:pt idx="256">
                  <c:v>26.487745680000074</c:v>
                </c:pt>
                <c:pt idx="257">
                  <c:v>26.551034159999926</c:v>
                </c:pt>
                <c:pt idx="258">
                  <c:v>26.614341599999921</c:v>
                </c:pt>
                <c:pt idx="259">
                  <c:v>26.677592159999925</c:v>
                </c:pt>
                <c:pt idx="260">
                  <c:v>26.740880639999997</c:v>
                </c:pt>
                <c:pt idx="261">
                  <c:v>26.804150159999924</c:v>
                </c:pt>
                <c:pt idx="262">
                  <c:v>26.867419680000072</c:v>
                </c:pt>
                <c:pt idx="263">
                  <c:v>26.930708159999927</c:v>
                </c:pt>
                <c:pt idx="264">
                  <c:v>26.993958719999924</c:v>
                </c:pt>
                <c:pt idx="265">
                  <c:v>27.057228240000079</c:v>
                </c:pt>
                <c:pt idx="266">
                  <c:v>27.120535680000074</c:v>
                </c:pt>
                <c:pt idx="267">
                  <c:v>27.183805200000002</c:v>
                </c:pt>
                <c:pt idx="268">
                  <c:v>27.247093680000074</c:v>
                </c:pt>
                <c:pt idx="269">
                  <c:v>27.310344240000077</c:v>
                </c:pt>
                <c:pt idx="270">
                  <c:v>27.373632719999925</c:v>
                </c:pt>
                <c:pt idx="271">
                  <c:v>27.436902240000077</c:v>
                </c:pt>
                <c:pt idx="272">
                  <c:v>27.500171759999997</c:v>
                </c:pt>
                <c:pt idx="273">
                  <c:v>27.563441279999921</c:v>
                </c:pt>
                <c:pt idx="274">
                  <c:v>27.62672976</c:v>
                </c:pt>
                <c:pt idx="275">
                  <c:v>27.690018240000079</c:v>
                </c:pt>
                <c:pt idx="276">
                  <c:v>27.753268800000075</c:v>
                </c:pt>
                <c:pt idx="277">
                  <c:v>27.816557279999923</c:v>
                </c:pt>
                <c:pt idx="278">
                  <c:v>27.879845759999998</c:v>
                </c:pt>
                <c:pt idx="279">
                  <c:v>27.943115279999923</c:v>
                </c:pt>
                <c:pt idx="280">
                  <c:v>28.006384800000074</c:v>
                </c:pt>
                <c:pt idx="281">
                  <c:v>28.069654319999998</c:v>
                </c:pt>
                <c:pt idx="282">
                  <c:v>28.132961759999997</c:v>
                </c:pt>
                <c:pt idx="283">
                  <c:v>28.196193360000073</c:v>
                </c:pt>
                <c:pt idx="284">
                  <c:v>28.259481839999921</c:v>
                </c:pt>
                <c:pt idx="285">
                  <c:v>28.322751360000073</c:v>
                </c:pt>
                <c:pt idx="286">
                  <c:v>28.386039839999928</c:v>
                </c:pt>
                <c:pt idx="287">
                  <c:v>28.449328319999999</c:v>
                </c:pt>
                <c:pt idx="288">
                  <c:v>28.512616800000075</c:v>
                </c:pt>
                <c:pt idx="289">
                  <c:v>28.575867360000075</c:v>
                </c:pt>
                <c:pt idx="290">
                  <c:v>28.639136879999995</c:v>
                </c:pt>
                <c:pt idx="291">
                  <c:v>28.702425360000074</c:v>
                </c:pt>
                <c:pt idx="292">
                  <c:v>28.765675920000078</c:v>
                </c:pt>
                <c:pt idx="293">
                  <c:v>28.828983360000077</c:v>
                </c:pt>
                <c:pt idx="294">
                  <c:v>28.892233920000074</c:v>
                </c:pt>
                <c:pt idx="295">
                  <c:v>28.955522399999925</c:v>
                </c:pt>
                <c:pt idx="296">
                  <c:v>29.018810879999997</c:v>
                </c:pt>
                <c:pt idx="297">
                  <c:v>29.082080399999924</c:v>
                </c:pt>
                <c:pt idx="298">
                  <c:v>29.145368879999996</c:v>
                </c:pt>
                <c:pt idx="299">
                  <c:v>29.208638399999924</c:v>
                </c:pt>
                <c:pt idx="300">
                  <c:v>29.271907920000075</c:v>
                </c:pt>
                <c:pt idx="301">
                  <c:v>29.335158480000075</c:v>
                </c:pt>
                <c:pt idx="302">
                  <c:v>29.398446959999919</c:v>
                </c:pt>
                <c:pt idx="303">
                  <c:v>29.461716480000078</c:v>
                </c:pt>
                <c:pt idx="304">
                  <c:v>29.525004959999922</c:v>
                </c:pt>
                <c:pt idx="305">
                  <c:v>29.588293440000001</c:v>
                </c:pt>
                <c:pt idx="306">
                  <c:v>29.651543999999998</c:v>
                </c:pt>
                <c:pt idx="307">
                  <c:v>29.714813519999922</c:v>
                </c:pt>
                <c:pt idx="308">
                  <c:v>29.778101999999997</c:v>
                </c:pt>
                <c:pt idx="309">
                  <c:v>29.841390480000076</c:v>
                </c:pt>
                <c:pt idx="310">
                  <c:v>29.90466</c:v>
                </c:pt>
                <c:pt idx="311">
                  <c:v>29.967929519999924</c:v>
                </c:pt>
                <c:pt idx="312">
                  <c:v>30.031236959999919</c:v>
                </c:pt>
                <c:pt idx="313">
                  <c:v>30.094506480000078</c:v>
                </c:pt>
                <c:pt idx="314">
                  <c:v>30.157757040000075</c:v>
                </c:pt>
                <c:pt idx="315">
                  <c:v>30.221026559999999</c:v>
                </c:pt>
                <c:pt idx="316">
                  <c:v>30.284333999999998</c:v>
                </c:pt>
                <c:pt idx="317">
                  <c:v>30.347603519999922</c:v>
                </c:pt>
                <c:pt idx="318">
                  <c:v>30.410854079999925</c:v>
                </c:pt>
                <c:pt idx="319">
                  <c:v>30.474142559999994</c:v>
                </c:pt>
                <c:pt idx="320">
                  <c:v>30.537412079999918</c:v>
                </c:pt>
                <c:pt idx="321">
                  <c:v>30.600681600000076</c:v>
                </c:pt>
                <c:pt idx="322">
                  <c:v>30.663970079999924</c:v>
                </c:pt>
                <c:pt idx="323">
                  <c:v>30.727239600000072</c:v>
                </c:pt>
                <c:pt idx="324">
                  <c:v>30.790509119999999</c:v>
                </c:pt>
                <c:pt idx="325">
                  <c:v>30.853797600000071</c:v>
                </c:pt>
                <c:pt idx="326">
                  <c:v>30.917067119999999</c:v>
                </c:pt>
                <c:pt idx="327">
                  <c:v>30.980336639999923</c:v>
                </c:pt>
                <c:pt idx="328">
                  <c:v>31.043625120000002</c:v>
                </c:pt>
                <c:pt idx="329">
                  <c:v>31.106875679999998</c:v>
                </c:pt>
                <c:pt idx="330">
                  <c:v>31.170183120000001</c:v>
                </c:pt>
                <c:pt idx="331">
                  <c:v>31.233452639999925</c:v>
                </c:pt>
                <c:pt idx="332">
                  <c:v>31.296722160000076</c:v>
                </c:pt>
                <c:pt idx="333">
                  <c:v>31.35999168</c:v>
                </c:pt>
                <c:pt idx="334">
                  <c:v>31.423280160000079</c:v>
                </c:pt>
                <c:pt idx="335">
                  <c:v>31.48654968</c:v>
                </c:pt>
                <c:pt idx="336">
                  <c:v>31.549857119999995</c:v>
                </c:pt>
                <c:pt idx="337">
                  <c:v>31.613107679999995</c:v>
                </c:pt>
                <c:pt idx="338">
                  <c:v>31.676377199999919</c:v>
                </c:pt>
                <c:pt idx="339">
                  <c:v>31.739665679999998</c:v>
                </c:pt>
                <c:pt idx="340">
                  <c:v>31.802935199999922</c:v>
                </c:pt>
                <c:pt idx="341">
                  <c:v>31.866223680000001</c:v>
                </c:pt>
                <c:pt idx="342">
                  <c:v>31.929474239999998</c:v>
                </c:pt>
                <c:pt idx="343">
                  <c:v>31.992762720000073</c:v>
                </c:pt>
                <c:pt idx="344">
                  <c:v>32.05603224</c:v>
                </c:pt>
                <c:pt idx="345">
                  <c:v>32.119320720000076</c:v>
                </c:pt>
                <c:pt idx="346">
                  <c:v>32.182590240000003</c:v>
                </c:pt>
                <c:pt idx="347">
                  <c:v>32.245878720000071</c:v>
                </c:pt>
                <c:pt idx="348">
                  <c:v>32.309129280000079</c:v>
                </c:pt>
                <c:pt idx="349">
                  <c:v>32.372436720000074</c:v>
                </c:pt>
                <c:pt idx="350">
                  <c:v>32.435687280000074</c:v>
                </c:pt>
                <c:pt idx="351">
                  <c:v>32.498975759999929</c:v>
                </c:pt>
                <c:pt idx="352">
                  <c:v>32.562245280000077</c:v>
                </c:pt>
                <c:pt idx="353">
                  <c:v>32.625533759999925</c:v>
                </c:pt>
                <c:pt idx="354">
                  <c:v>32.68880328000008</c:v>
                </c:pt>
                <c:pt idx="355">
                  <c:v>32.752072799999993</c:v>
                </c:pt>
                <c:pt idx="356">
                  <c:v>32.815342319999921</c:v>
                </c:pt>
                <c:pt idx="357">
                  <c:v>32.878611840000076</c:v>
                </c:pt>
                <c:pt idx="358">
                  <c:v>32.941900319999924</c:v>
                </c:pt>
                <c:pt idx="359">
                  <c:v>33.005188799999999</c:v>
                </c:pt>
                <c:pt idx="360">
                  <c:v>33.068477280000074</c:v>
                </c:pt>
                <c:pt idx="361">
                  <c:v>33.131746800000002</c:v>
                </c:pt>
                <c:pt idx="362">
                  <c:v>33.195016319999922</c:v>
                </c:pt>
                <c:pt idx="363">
                  <c:v>33.258285840000077</c:v>
                </c:pt>
                <c:pt idx="364">
                  <c:v>33.321555359999998</c:v>
                </c:pt>
                <c:pt idx="365">
                  <c:v>33.384843840000073</c:v>
                </c:pt>
                <c:pt idx="366">
                  <c:v>33.448094400000073</c:v>
                </c:pt>
                <c:pt idx="367">
                  <c:v>33.511382879999928</c:v>
                </c:pt>
                <c:pt idx="368">
                  <c:v>33.574652400000076</c:v>
                </c:pt>
                <c:pt idx="369">
                  <c:v>33.637959840000072</c:v>
                </c:pt>
                <c:pt idx="370">
                  <c:v>33.701210400000079</c:v>
                </c:pt>
                <c:pt idx="371">
                  <c:v>33.764479919999999</c:v>
                </c:pt>
                <c:pt idx="372">
                  <c:v>33.827787359999995</c:v>
                </c:pt>
                <c:pt idx="373">
                  <c:v>33.891056879999923</c:v>
                </c:pt>
                <c:pt idx="374">
                  <c:v>33.954307439999923</c:v>
                </c:pt>
                <c:pt idx="375">
                  <c:v>34.017576960000078</c:v>
                </c:pt>
                <c:pt idx="376">
                  <c:v>34.080865439999926</c:v>
                </c:pt>
                <c:pt idx="377">
                  <c:v>34.144153919999994</c:v>
                </c:pt>
                <c:pt idx="378">
                  <c:v>34.207404480000001</c:v>
                </c:pt>
                <c:pt idx="379">
                  <c:v>34.270711919999997</c:v>
                </c:pt>
                <c:pt idx="380">
                  <c:v>34.333962479999997</c:v>
                </c:pt>
                <c:pt idx="381">
                  <c:v>34.397231999999924</c:v>
                </c:pt>
                <c:pt idx="382">
                  <c:v>34.460539439999927</c:v>
                </c:pt>
                <c:pt idx="383">
                  <c:v>34.523808960000075</c:v>
                </c:pt>
                <c:pt idx="384">
                  <c:v>34.587097439999923</c:v>
                </c:pt>
                <c:pt idx="385">
                  <c:v>34.650366960000078</c:v>
                </c:pt>
                <c:pt idx="386">
                  <c:v>34.713617520000078</c:v>
                </c:pt>
                <c:pt idx="387">
                  <c:v>34.776924960000073</c:v>
                </c:pt>
                <c:pt idx="388">
                  <c:v>34.840175520000081</c:v>
                </c:pt>
                <c:pt idx="389">
                  <c:v>34.903426080000074</c:v>
                </c:pt>
                <c:pt idx="390">
                  <c:v>34.966733520000076</c:v>
                </c:pt>
                <c:pt idx="391">
                  <c:v>35.030021999999924</c:v>
                </c:pt>
                <c:pt idx="392">
                  <c:v>35.093272559999917</c:v>
                </c:pt>
                <c:pt idx="393">
                  <c:v>35.15656104</c:v>
                </c:pt>
                <c:pt idx="394">
                  <c:v>35.21983055999992</c:v>
                </c:pt>
                <c:pt idx="395">
                  <c:v>35.283100080000075</c:v>
                </c:pt>
                <c:pt idx="396">
                  <c:v>35.346388559999923</c:v>
                </c:pt>
                <c:pt idx="397">
                  <c:v>35.409658080000071</c:v>
                </c:pt>
                <c:pt idx="398">
                  <c:v>35.472946559999926</c:v>
                </c:pt>
                <c:pt idx="399">
                  <c:v>35.536216080000074</c:v>
                </c:pt>
                <c:pt idx="400">
                  <c:v>35.599504559999922</c:v>
                </c:pt>
                <c:pt idx="401">
                  <c:v>35.662755119999922</c:v>
                </c:pt>
                <c:pt idx="402">
                  <c:v>35.726043599999997</c:v>
                </c:pt>
                <c:pt idx="403">
                  <c:v>35.789313119999925</c:v>
                </c:pt>
                <c:pt idx="404">
                  <c:v>35.8526016</c:v>
                </c:pt>
                <c:pt idx="405">
                  <c:v>35.915871119999927</c:v>
                </c:pt>
                <c:pt idx="406">
                  <c:v>35.979159599999996</c:v>
                </c:pt>
                <c:pt idx="407">
                  <c:v>36.042410160000003</c:v>
                </c:pt>
                <c:pt idx="408">
                  <c:v>36.105698640000071</c:v>
                </c:pt>
                <c:pt idx="409">
                  <c:v>36.168949200000078</c:v>
                </c:pt>
                <c:pt idx="410">
                  <c:v>36.232237679999919</c:v>
                </c:pt>
                <c:pt idx="411">
                  <c:v>36.295526160000001</c:v>
                </c:pt>
                <c:pt idx="412">
                  <c:v>36.358795679999922</c:v>
                </c:pt>
                <c:pt idx="413">
                  <c:v>36.422065200000077</c:v>
                </c:pt>
                <c:pt idx="414">
                  <c:v>36.485334719999997</c:v>
                </c:pt>
                <c:pt idx="415">
                  <c:v>36.548623200000073</c:v>
                </c:pt>
                <c:pt idx="416">
                  <c:v>36.611911679999928</c:v>
                </c:pt>
                <c:pt idx="417">
                  <c:v>36.675181200000075</c:v>
                </c:pt>
                <c:pt idx="418">
                  <c:v>36.738469679999923</c:v>
                </c:pt>
                <c:pt idx="419">
                  <c:v>36.801739200000078</c:v>
                </c:pt>
                <c:pt idx="420">
                  <c:v>36.864989760000078</c:v>
                </c:pt>
                <c:pt idx="421">
                  <c:v>36.928278239999919</c:v>
                </c:pt>
                <c:pt idx="422">
                  <c:v>36.991547760000074</c:v>
                </c:pt>
                <c:pt idx="423">
                  <c:v>37.054817280000002</c:v>
                </c:pt>
                <c:pt idx="424">
                  <c:v>37.118105760000077</c:v>
                </c:pt>
                <c:pt idx="425">
                  <c:v>37.181375279999997</c:v>
                </c:pt>
                <c:pt idx="426">
                  <c:v>37.244644799999925</c:v>
                </c:pt>
                <c:pt idx="427">
                  <c:v>37.30793328</c:v>
                </c:pt>
                <c:pt idx="428">
                  <c:v>37.371202799999914</c:v>
                </c:pt>
                <c:pt idx="429">
                  <c:v>37.434491279999996</c:v>
                </c:pt>
                <c:pt idx="430">
                  <c:v>37.497741840000003</c:v>
                </c:pt>
                <c:pt idx="431">
                  <c:v>37.561030320000071</c:v>
                </c:pt>
                <c:pt idx="432">
                  <c:v>37.625570159999924</c:v>
                </c:pt>
                <c:pt idx="433">
                  <c:v>37.688839680000079</c:v>
                </c:pt>
                <c:pt idx="434">
                  <c:v>37.75212815999992</c:v>
                </c:pt>
                <c:pt idx="435">
                  <c:v>37.815397680000075</c:v>
                </c:pt>
                <c:pt idx="436">
                  <c:v>37.878686159999923</c:v>
                </c:pt>
                <c:pt idx="437">
                  <c:v>37.941955680000078</c:v>
                </c:pt>
                <c:pt idx="438">
                  <c:v>38.005244159999918</c:v>
                </c:pt>
                <c:pt idx="439">
                  <c:v>38.068513680000073</c:v>
                </c:pt>
                <c:pt idx="440">
                  <c:v>38.132105520000081</c:v>
                </c:pt>
                <c:pt idx="441">
                  <c:v>38.195375040000002</c:v>
                </c:pt>
                <c:pt idx="442">
                  <c:v>38.25866352000007</c:v>
                </c:pt>
                <c:pt idx="443">
                  <c:v>38.321933039999998</c:v>
                </c:pt>
                <c:pt idx="444">
                  <c:v>38.385202559999918</c:v>
                </c:pt>
                <c:pt idx="445">
                  <c:v>38.448491039999993</c:v>
                </c:pt>
                <c:pt idx="446">
                  <c:v>38.511760559999921</c:v>
                </c:pt>
                <c:pt idx="447">
                  <c:v>38.575030080000076</c:v>
                </c:pt>
                <c:pt idx="448">
                  <c:v>38.638299599999996</c:v>
                </c:pt>
                <c:pt idx="449">
                  <c:v>38.701588080000072</c:v>
                </c:pt>
                <c:pt idx="450">
                  <c:v>38.764857599999999</c:v>
                </c:pt>
                <c:pt idx="451">
                  <c:v>38.82812711999992</c:v>
                </c:pt>
                <c:pt idx="452">
                  <c:v>38.891396640000067</c:v>
                </c:pt>
                <c:pt idx="453">
                  <c:v>38.954685119999922</c:v>
                </c:pt>
                <c:pt idx="454">
                  <c:v>39.017973600000005</c:v>
                </c:pt>
                <c:pt idx="455">
                  <c:v>39.081243119999918</c:v>
                </c:pt>
                <c:pt idx="456">
                  <c:v>39.144512640000073</c:v>
                </c:pt>
                <c:pt idx="457">
                  <c:v>39.207801119999928</c:v>
                </c:pt>
                <c:pt idx="458">
                  <c:v>39.271070640000076</c:v>
                </c:pt>
                <c:pt idx="459">
                  <c:v>39.334340159999996</c:v>
                </c:pt>
                <c:pt idx="460">
                  <c:v>39.397628640000072</c:v>
                </c:pt>
                <c:pt idx="461">
                  <c:v>39.460917119999927</c:v>
                </c:pt>
                <c:pt idx="462">
                  <c:v>39.524167679999927</c:v>
                </c:pt>
                <c:pt idx="463">
                  <c:v>39.587437200000075</c:v>
                </c:pt>
                <c:pt idx="464">
                  <c:v>39.650706720000002</c:v>
                </c:pt>
                <c:pt idx="465">
                  <c:v>39.71399520000007</c:v>
                </c:pt>
                <c:pt idx="466">
                  <c:v>39.777283679999925</c:v>
                </c:pt>
                <c:pt idx="467">
                  <c:v>39.840534239999918</c:v>
                </c:pt>
                <c:pt idx="468">
                  <c:v>39.903822720000001</c:v>
                </c:pt>
                <c:pt idx="469">
                  <c:v>39.967092239999921</c:v>
                </c:pt>
                <c:pt idx="470">
                  <c:v>40.030399679999931</c:v>
                </c:pt>
                <c:pt idx="471">
                  <c:v>40.093650239999924</c:v>
                </c:pt>
                <c:pt idx="472">
                  <c:v>40.156938719999999</c:v>
                </c:pt>
                <c:pt idx="473">
                  <c:v>40.220208239999927</c:v>
                </c:pt>
                <c:pt idx="474">
                  <c:v>40.283477760000082</c:v>
                </c:pt>
                <c:pt idx="475">
                  <c:v>40.346766239999923</c:v>
                </c:pt>
                <c:pt idx="476">
                  <c:v>40.410035760000078</c:v>
                </c:pt>
                <c:pt idx="477">
                  <c:v>40.473305280000005</c:v>
                </c:pt>
                <c:pt idx="478">
                  <c:v>40.536593760000066</c:v>
                </c:pt>
                <c:pt idx="479">
                  <c:v>40.599882239999921</c:v>
                </c:pt>
                <c:pt idx="480">
                  <c:v>40.663132799999921</c:v>
                </c:pt>
                <c:pt idx="481">
                  <c:v>40.726421279999997</c:v>
                </c:pt>
                <c:pt idx="482">
                  <c:v>40.789690799999917</c:v>
                </c:pt>
                <c:pt idx="483">
                  <c:v>40.852960320000072</c:v>
                </c:pt>
                <c:pt idx="484">
                  <c:v>40.91622984</c:v>
                </c:pt>
                <c:pt idx="485">
                  <c:v>40.979499359999927</c:v>
                </c:pt>
                <c:pt idx="486">
                  <c:v>41.042787839999995</c:v>
                </c:pt>
                <c:pt idx="487">
                  <c:v>41.106076320000071</c:v>
                </c:pt>
                <c:pt idx="488">
                  <c:v>41.169364799999926</c:v>
                </c:pt>
                <c:pt idx="489">
                  <c:v>41.232615359999919</c:v>
                </c:pt>
                <c:pt idx="490">
                  <c:v>41.295903840000001</c:v>
                </c:pt>
                <c:pt idx="491">
                  <c:v>41.359154400000001</c:v>
                </c:pt>
                <c:pt idx="492">
                  <c:v>41.422442880000077</c:v>
                </c:pt>
                <c:pt idx="493">
                  <c:v>41.485731359999932</c:v>
                </c:pt>
                <c:pt idx="494">
                  <c:v>41.548981919999925</c:v>
                </c:pt>
                <c:pt idx="495">
                  <c:v>41.61228935999992</c:v>
                </c:pt>
                <c:pt idx="496">
                  <c:v>41.675558880000075</c:v>
                </c:pt>
                <c:pt idx="497">
                  <c:v>41.738847359999916</c:v>
                </c:pt>
                <c:pt idx="498">
                  <c:v>41.802116880000071</c:v>
                </c:pt>
                <c:pt idx="499">
                  <c:v>41.865386399999998</c:v>
                </c:pt>
                <c:pt idx="500">
                  <c:v>41.928655919999926</c:v>
                </c:pt>
                <c:pt idx="501">
                  <c:v>41.991944399999994</c:v>
                </c:pt>
                <c:pt idx="502">
                  <c:v>42.055232880000077</c:v>
                </c:pt>
                <c:pt idx="503">
                  <c:v>42.118483440000077</c:v>
                </c:pt>
                <c:pt idx="504">
                  <c:v>42.181771919999925</c:v>
                </c:pt>
                <c:pt idx="505">
                  <c:v>42.245041440000072</c:v>
                </c:pt>
                <c:pt idx="506">
                  <c:v>42.30831096</c:v>
                </c:pt>
                <c:pt idx="507">
                  <c:v>42.371580479999928</c:v>
                </c:pt>
                <c:pt idx="508">
                  <c:v>42.434868960000003</c:v>
                </c:pt>
                <c:pt idx="509">
                  <c:v>42.498138479999923</c:v>
                </c:pt>
                <c:pt idx="510">
                  <c:v>42.561426959999999</c:v>
                </c:pt>
                <c:pt idx="511">
                  <c:v>42.624696479999926</c:v>
                </c:pt>
                <c:pt idx="512">
                  <c:v>42.687966000000081</c:v>
                </c:pt>
                <c:pt idx="513">
                  <c:v>42.751235520000002</c:v>
                </c:pt>
                <c:pt idx="514">
                  <c:v>42.814505039999929</c:v>
                </c:pt>
                <c:pt idx="515">
                  <c:v>42.877793519999997</c:v>
                </c:pt>
                <c:pt idx="516">
                  <c:v>42.941082000000065</c:v>
                </c:pt>
                <c:pt idx="517">
                  <c:v>43.004332560000073</c:v>
                </c:pt>
                <c:pt idx="518">
                  <c:v>43.067640000000075</c:v>
                </c:pt>
                <c:pt idx="519">
                  <c:v>43.130890560000076</c:v>
                </c:pt>
                <c:pt idx="520">
                  <c:v>43.194160079999996</c:v>
                </c:pt>
                <c:pt idx="521">
                  <c:v>43.257429599999924</c:v>
                </c:pt>
                <c:pt idx="522">
                  <c:v>43.320737039999926</c:v>
                </c:pt>
                <c:pt idx="523">
                  <c:v>43.383987599999926</c:v>
                </c:pt>
                <c:pt idx="524">
                  <c:v>43.447276079999995</c:v>
                </c:pt>
                <c:pt idx="525">
                  <c:v>43.510545599999922</c:v>
                </c:pt>
                <c:pt idx="526">
                  <c:v>43.573815120000077</c:v>
                </c:pt>
                <c:pt idx="527">
                  <c:v>43.63712256000008</c:v>
                </c:pt>
                <c:pt idx="528">
                  <c:v>43.70039208</c:v>
                </c:pt>
                <c:pt idx="529">
                  <c:v>43.763661599999921</c:v>
                </c:pt>
                <c:pt idx="530">
                  <c:v>43.826912159999928</c:v>
                </c:pt>
                <c:pt idx="531">
                  <c:v>43.890238560000078</c:v>
                </c:pt>
                <c:pt idx="532">
                  <c:v>43.953470159999924</c:v>
                </c:pt>
                <c:pt idx="533">
                  <c:v>44.016758639999999</c:v>
                </c:pt>
                <c:pt idx="534">
                  <c:v>44.08002815999992</c:v>
                </c:pt>
                <c:pt idx="535">
                  <c:v>44.143316640000002</c:v>
                </c:pt>
                <c:pt idx="536">
                  <c:v>44.206586159999922</c:v>
                </c:pt>
                <c:pt idx="537">
                  <c:v>44.269874639999998</c:v>
                </c:pt>
                <c:pt idx="538">
                  <c:v>44.333125199999998</c:v>
                </c:pt>
                <c:pt idx="539">
                  <c:v>44.396394719999918</c:v>
                </c:pt>
                <c:pt idx="540">
                  <c:v>44.459702159999921</c:v>
                </c:pt>
                <c:pt idx="541">
                  <c:v>44.522990640000003</c:v>
                </c:pt>
                <c:pt idx="542">
                  <c:v>44.586222240000076</c:v>
                </c:pt>
                <c:pt idx="543">
                  <c:v>44.649510719999924</c:v>
                </c:pt>
                <c:pt idx="544">
                  <c:v>44.712799199999999</c:v>
                </c:pt>
                <c:pt idx="545">
                  <c:v>44.776087680000074</c:v>
                </c:pt>
                <c:pt idx="546">
                  <c:v>44.839357200000002</c:v>
                </c:pt>
                <c:pt idx="547">
                  <c:v>44.902607759999995</c:v>
                </c:pt>
                <c:pt idx="548">
                  <c:v>44.965896240000077</c:v>
                </c:pt>
                <c:pt idx="549">
                  <c:v>45.029203680000073</c:v>
                </c:pt>
                <c:pt idx="550">
                  <c:v>45.092454240000073</c:v>
                </c:pt>
                <c:pt idx="551">
                  <c:v>45.155723759999994</c:v>
                </c:pt>
                <c:pt idx="552">
                  <c:v>45.218993279999921</c:v>
                </c:pt>
                <c:pt idx="553">
                  <c:v>45.282281759999996</c:v>
                </c:pt>
                <c:pt idx="554">
                  <c:v>45.345570240000079</c:v>
                </c:pt>
                <c:pt idx="555">
                  <c:v>45.408839759999999</c:v>
                </c:pt>
                <c:pt idx="556">
                  <c:v>45.472128240000075</c:v>
                </c:pt>
                <c:pt idx="557">
                  <c:v>45.535378800000075</c:v>
                </c:pt>
                <c:pt idx="558">
                  <c:v>45.598667279999923</c:v>
                </c:pt>
                <c:pt idx="559">
                  <c:v>45.66193680000007</c:v>
                </c:pt>
                <c:pt idx="560">
                  <c:v>45.725187360000071</c:v>
                </c:pt>
                <c:pt idx="561">
                  <c:v>45.788475839999926</c:v>
                </c:pt>
                <c:pt idx="562">
                  <c:v>45.851764319999994</c:v>
                </c:pt>
                <c:pt idx="563">
                  <c:v>45.915033839999921</c:v>
                </c:pt>
                <c:pt idx="564">
                  <c:v>45.978303360000076</c:v>
                </c:pt>
                <c:pt idx="565">
                  <c:v>46.041610800000072</c:v>
                </c:pt>
                <c:pt idx="566">
                  <c:v>46.104861360000072</c:v>
                </c:pt>
                <c:pt idx="567">
                  <c:v>46.16814983999992</c:v>
                </c:pt>
                <c:pt idx="568">
                  <c:v>46.231419360000075</c:v>
                </c:pt>
                <c:pt idx="569">
                  <c:v>46.294688880000002</c:v>
                </c:pt>
                <c:pt idx="570">
                  <c:v>46.357958399999916</c:v>
                </c:pt>
                <c:pt idx="571">
                  <c:v>46.421265839999926</c:v>
                </c:pt>
                <c:pt idx="572">
                  <c:v>46.484516399999926</c:v>
                </c:pt>
                <c:pt idx="573">
                  <c:v>46.547804880000001</c:v>
                </c:pt>
                <c:pt idx="574">
                  <c:v>46.611093360000069</c:v>
                </c:pt>
                <c:pt idx="575">
                  <c:v>46.674362879999997</c:v>
                </c:pt>
                <c:pt idx="576">
                  <c:v>46.737632399999924</c:v>
                </c:pt>
                <c:pt idx="577">
                  <c:v>46.800882959999917</c:v>
                </c:pt>
                <c:pt idx="578">
                  <c:v>46.86417144</c:v>
                </c:pt>
                <c:pt idx="579">
                  <c:v>46.927440959999927</c:v>
                </c:pt>
                <c:pt idx="580">
                  <c:v>46.990729440000003</c:v>
                </c:pt>
                <c:pt idx="581">
                  <c:v>47.054017920000078</c:v>
                </c:pt>
                <c:pt idx="582">
                  <c:v>47.117287439999998</c:v>
                </c:pt>
                <c:pt idx="583">
                  <c:v>47.180556959999919</c:v>
                </c:pt>
                <c:pt idx="584">
                  <c:v>47.243826480000081</c:v>
                </c:pt>
                <c:pt idx="585">
                  <c:v>47.307114959999922</c:v>
                </c:pt>
                <c:pt idx="586">
                  <c:v>47.370403439999997</c:v>
                </c:pt>
                <c:pt idx="587">
                  <c:v>47.433653999999997</c:v>
                </c:pt>
                <c:pt idx="588">
                  <c:v>47.496923519999925</c:v>
                </c:pt>
                <c:pt idx="589">
                  <c:v>47.560211999999993</c:v>
                </c:pt>
                <c:pt idx="590">
                  <c:v>47.62348151999992</c:v>
                </c:pt>
                <c:pt idx="591">
                  <c:v>47.686770000000003</c:v>
                </c:pt>
                <c:pt idx="592">
                  <c:v>47.750039519999916</c:v>
                </c:pt>
                <c:pt idx="593">
                  <c:v>47.813309040000071</c:v>
                </c:pt>
                <c:pt idx="594">
                  <c:v>47.876616480000074</c:v>
                </c:pt>
                <c:pt idx="595">
                  <c:v>47.939848079999926</c:v>
                </c:pt>
                <c:pt idx="596">
                  <c:v>48.003136560000002</c:v>
                </c:pt>
                <c:pt idx="597">
                  <c:v>48.066406079999922</c:v>
                </c:pt>
                <c:pt idx="598">
                  <c:v>48.129694559999997</c:v>
                </c:pt>
                <c:pt idx="599">
                  <c:v>48.19298304000008</c:v>
                </c:pt>
                <c:pt idx="600">
                  <c:v>48.25623360000008</c:v>
                </c:pt>
                <c:pt idx="601">
                  <c:v>48.31950312</c:v>
                </c:pt>
                <c:pt idx="602">
                  <c:v>48.382791600000076</c:v>
                </c:pt>
                <c:pt idx="603">
                  <c:v>48.446080079999923</c:v>
                </c:pt>
                <c:pt idx="604">
                  <c:v>48.509330639999924</c:v>
                </c:pt>
                <c:pt idx="605">
                  <c:v>48.572638079999919</c:v>
                </c:pt>
                <c:pt idx="606">
                  <c:v>48.635907600000074</c:v>
                </c:pt>
                <c:pt idx="607">
                  <c:v>48.699177120000002</c:v>
                </c:pt>
                <c:pt idx="608">
                  <c:v>48.762446639999922</c:v>
                </c:pt>
                <c:pt idx="609">
                  <c:v>48.825754079999925</c:v>
                </c:pt>
                <c:pt idx="610">
                  <c:v>48.888985679999998</c:v>
                </c:pt>
                <c:pt idx="611">
                  <c:v>48.952255199999918</c:v>
                </c:pt>
                <c:pt idx="612">
                  <c:v>49.015562639999921</c:v>
                </c:pt>
                <c:pt idx="613">
                  <c:v>49.078813199999921</c:v>
                </c:pt>
                <c:pt idx="614">
                  <c:v>49.142101680000003</c:v>
                </c:pt>
                <c:pt idx="615">
                  <c:v>49.205390160000078</c:v>
                </c:pt>
                <c:pt idx="616">
                  <c:v>49.268659679999999</c:v>
                </c:pt>
                <c:pt idx="617">
                  <c:v>49.331910239999999</c:v>
                </c:pt>
                <c:pt idx="618">
                  <c:v>49.395198720000074</c:v>
                </c:pt>
                <c:pt idx="619">
                  <c:v>49.458487199999915</c:v>
                </c:pt>
                <c:pt idx="620">
                  <c:v>49.521756720000077</c:v>
                </c:pt>
                <c:pt idx="621">
                  <c:v>49.585026239999998</c:v>
                </c:pt>
                <c:pt idx="622">
                  <c:v>49.64833368</c:v>
                </c:pt>
                <c:pt idx="623">
                  <c:v>49.711603199999921</c:v>
                </c:pt>
                <c:pt idx="624">
                  <c:v>49.774853759999921</c:v>
                </c:pt>
                <c:pt idx="625">
                  <c:v>49.838142239999996</c:v>
                </c:pt>
                <c:pt idx="626">
                  <c:v>49.901411759999924</c:v>
                </c:pt>
                <c:pt idx="627">
                  <c:v>49.964719199999919</c:v>
                </c:pt>
                <c:pt idx="628">
                  <c:v>50.02796975999992</c:v>
                </c:pt>
                <c:pt idx="629">
                  <c:v>50.091258240000002</c:v>
                </c:pt>
                <c:pt idx="630">
                  <c:v>50.154508800000002</c:v>
                </c:pt>
                <c:pt idx="631">
                  <c:v>50.217816239999998</c:v>
                </c:pt>
                <c:pt idx="632">
                  <c:v>50.281085759999925</c:v>
                </c:pt>
                <c:pt idx="633">
                  <c:v>50.344355280000073</c:v>
                </c:pt>
                <c:pt idx="634">
                  <c:v>50.407643759999914</c:v>
                </c:pt>
                <c:pt idx="635">
                  <c:v>50.470913280000083</c:v>
                </c:pt>
                <c:pt idx="636">
                  <c:v>50.534182799999996</c:v>
                </c:pt>
                <c:pt idx="637">
                  <c:v>50.597471280000072</c:v>
                </c:pt>
                <c:pt idx="638">
                  <c:v>50.660702879999931</c:v>
                </c:pt>
                <c:pt idx="639">
                  <c:v>50.723991359999999</c:v>
                </c:pt>
                <c:pt idx="640">
                  <c:v>50.787279840000075</c:v>
                </c:pt>
                <c:pt idx="641">
                  <c:v>50.850568319999923</c:v>
                </c:pt>
                <c:pt idx="642">
                  <c:v>50.913818879999916</c:v>
                </c:pt>
                <c:pt idx="643">
                  <c:v>50.977107359999998</c:v>
                </c:pt>
                <c:pt idx="644">
                  <c:v>51.040376879999926</c:v>
                </c:pt>
                <c:pt idx="645">
                  <c:v>51.103646400000073</c:v>
                </c:pt>
                <c:pt idx="646">
                  <c:v>51.166953840000076</c:v>
                </c:pt>
                <c:pt idx="647">
                  <c:v>51.230223359999997</c:v>
                </c:pt>
                <c:pt idx="648">
                  <c:v>51.293492879999924</c:v>
                </c:pt>
                <c:pt idx="649">
                  <c:v>51.356762400000079</c:v>
                </c:pt>
                <c:pt idx="650">
                  <c:v>51.42005087999992</c:v>
                </c:pt>
                <c:pt idx="651">
                  <c:v>51.483320400000075</c:v>
                </c:pt>
                <c:pt idx="652">
                  <c:v>51.546589920000002</c:v>
                </c:pt>
                <c:pt idx="653">
                  <c:v>51.60985943999993</c:v>
                </c:pt>
                <c:pt idx="654">
                  <c:v>51.673147919999991</c:v>
                </c:pt>
                <c:pt idx="655">
                  <c:v>51.736436400000073</c:v>
                </c:pt>
                <c:pt idx="656">
                  <c:v>51.799705920000001</c:v>
                </c:pt>
                <c:pt idx="657">
                  <c:v>51.862956480000001</c:v>
                </c:pt>
                <c:pt idx="658">
                  <c:v>51.926263919999997</c:v>
                </c:pt>
                <c:pt idx="659">
                  <c:v>51.989495520000077</c:v>
                </c:pt>
                <c:pt idx="660">
                  <c:v>52.052802960000072</c:v>
                </c:pt>
                <c:pt idx="661">
                  <c:v>52.116072479999993</c:v>
                </c:pt>
                <c:pt idx="662">
                  <c:v>52.179360960000075</c:v>
                </c:pt>
                <c:pt idx="663">
                  <c:v>52.242611520000075</c:v>
                </c:pt>
                <c:pt idx="664">
                  <c:v>52.305899999999923</c:v>
                </c:pt>
                <c:pt idx="665">
                  <c:v>52.369169520000078</c:v>
                </c:pt>
                <c:pt idx="666">
                  <c:v>52.432457999999926</c:v>
                </c:pt>
                <c:pt idx="667">
                  <c:v>52.495727520000074</c:v>
                </c:pt>
                <c:pt idx="668">
                  <c:v>52.559015999999929</c:v>
                </c:pt>
                <c:pt idx="669">
                  <c:v>52.622285520000069</c:v>
                </c:pt>
                <c:pt idx="670">
                  <c:v>52.685573999999917</c:v>
                </c:pt>
                <c:pt idx="671">
                  <c:v>52.748843520000072</c:v>
                </c:pt>
                <c:pt idx="672">
                  <c:v>52.81209408000008</c:v>
                </c:pt>
                <c:pt idx="673">
                  <c:v>52.875401520000068</c:v>
                </c:pt>
                <c:pt idx="674">
                  <c:v>52.938652080000075</c:v>
                </c:pt>
                <c:pt idx="675">
                  <c:v>53.001940559999923</c:v>
                </c:pt>
                <c:pt idx="676">
                  <c:v>53.065210080000071</c:v>
                </c:pt>
                <c:pt idx="677">
                  <c:v>53.128479599999991</c:v>
                </c:pt>
                <c:pt idx="678">
                  <c:v>53.191787040000001</c:v>
                </c:pt>
                <c:pt idx="679">
                  <c:v>53.255056559999922</c:v>
                </c:pt>
                <c:pt idx="680">
                  <c:v>53.318307119999922</c:v>
                </c:pt>
                <c:pt idx="681">
                  <c:v>53.38157664000007</c:v>
                </c:pt>
                <c:pt idx="682">
                  <c:v>53.444865119999925</c:v>
                </c:pt>
                <c:pt idx="683">
                  <c:v>53.5081536</c:v>
                </c:pt>
                <c:pt idx="684">
                  <c:v>53.57142311999992</c:v>
                </c:pt>
                <c:pt idx="685">
                  <c:v>53.634711599999996</c:v>
                </c:pt>
                <c:pt idx="686">
                  <c:v>53.697981119999923</c:v>
                </c:pt>
                <c:pt idx="687">
                  <c:v>53.761269599999999</c:v>
                </c:pt>
                <c:pt idx="688">
                  <c:v>53.824520160000006</c:v>
                </c:pt>
                <c:pt idx="689">
                  <c:v>53.887789679999926</c:v>
                </c:pt>
                <c:pt idx="690">
                  <c:v>53.951078159999994</c:v>
                </c:pt>
                <c:pt idx="691">
                  <c:v>54.014366640000077</c:v>
                </c:pt>
                <c:pt idx="692">
                  <c:v>54.07761720000007</c:v>
                </c:pt>
                <c:pt idx="693">
                  <c:v>54.140905679999918</c:v>
                </c:pt>
                <c:pt idx="694">
                  <c:v>54.20419416</c:v>
                </c:pt>
                <c:pt idx="695">
                  <c:v>54.267463679999928</c:v>
                </c:pt>
                <c:pt idx="696">
                  <c:v>54.330714239999921</c:v>
                </c:pt>
                <c:pt idx="697">
                  <c:v>54.394021679999923</c:v>
                </c:pt>
                <c:pt idx="698">
                  <c:v>54.457272239999924</c:v>
                </c:pt>
                <c:pt idx="699">
                  <c:v>54.520541760000079</c:v>
                </c:pt>
                <c:pt idx="700">
                  <c:v>54.583849200000074</c:v>
                </c:pt>
                <c:pt idx="701">
                  <c:v>54.647118720000002</c:v>
                </c:pt>
                <c:pt idx="702">
                  <c:v>54.710388239999929</c:v>
                </c:pt>
                <c:pt idx="703">
                  <c:v>54.773676720000005</c:v>
                </c:pt>
                <c:pt idx="704">
                  <c:v>54.836946239999925</c:v>
                </c:pt>
                <c:pt idx="705">
                  <c:v>54.900234719999993</c:v>
                </c:pt>
                <c:pt idx="706">
                  <c:v>54.96348528</c:v>
                </c:pt>
                <c:pt idx="707">
                  <c:v>55.026754799999921</c:v>
                </c:pt>
                <c:pt idx="708">
                  <c:v>55.090024320000076</c:v>
                </c:pt>
                <c:pt idx="709">
                  <c:v>55.153312799999924</c:v>
                </c:pt>
                <c:pt idx="710">
                  <c:v>55.216582320000079</c:v>
                </c:pt>
                <c:pt idx="711">
                  <c:v>55.279851839999999</c:v>
                </c:pt>
                <c:pt idx="712">
                  <c:v>55.343140320000067</c:v>
                </c:pt>
                <c:pt idx="713">
                  <c:v>55.406428799999922</c:v>
                </c:pt>
                <c:pt idx="714">
                  <c:v>55.469698320000077</c:v>
                </c:pt>
                <c:pt idx="715">
                  <c:v>55.532986799999918</c:v>
                </c:pt>
                <c:pt idx="716">
                  <c:v>55.596256320000073</c:v>
                </c:pt>
                <c:pt idx="717">
                  <c:v>55.659525840000001</c:v>
                </c:pt>
                <c:pt idx="718">
                  <c:v>55.722776400000001</c:v>
                </c:pt>
                <c:pt idx="719">
                  <c:v>55.786083839999996</c:v>
                </c:pt>
                <c:pt idx="720">
                  <c:v>55.849353359999924</c:v>
                </c:pt>
                <c:pt idx="721">
                  <c:v>55.912622880000079</c:v>
                </c:pt>
                <c:pt idx="722">
                  <c:v>55.97591135999992</c:v>
                </c:pt>
                <c:pt idx="723">
                  <c:v>56.040109919999999</c:v>
                </c:pt>
                <c:pt idx="724">
                  <c:v>56.103417360000002</c:v>
                </c:pt>
                <c:pt idx="725">
                  <c:v>56.166667920000002</c:v>
                </c:pt>
                <c:pt idx="726">
                  <c:v>56.22995640000007</c:v>
                </c:pt>
                <c:pt idx="727">
                  <c:v>56.293244879999925</c:v>
                </c:pt>
                <c:pt idx="728">
                  <c:v>56.356514400000073</c:v>
                </c:pt>
                <c:pt idx="729">
                  <c:v>56.419764960000066</c:v>
                </c:pt>
                <c:pt idx="730">
                  <c:v>56.483356800000074</c:v>
                </c:pt>
                <c:pt idx="731">
                  <c:v>56.546664240000077</c:v>
                </c:pt>
                <c:pt idx="732">
                  <c:v>56.609933759999997</c:v>
                </c:pt>
                <c:pt idx="733">
                  <c:v>56.673222240000072</c:v>
                </c:pt>
                <c:pt idx="734">
                  <c:v>56.73647280000008</c:v>
                </c:pt>
                <c:pt idx="735">
                  <c:v>56.799780240000075</c:v>
                </c:pt>
                <c:pt idx="736">
                  <c:v>56.86301183999992</c:v>
                </c:pt>
                <c:pt idx="737">
                  <c:v>56.926300319999996</c:v>
                </c:pt>
                <c:pt idx="738">
                  <c:v>56.989588800000078</c:v>
                </c:pt>
                <c:pt idx="739">
                  <c:v>57.052877279999919</c:v>
                </c:pt>
                <c:pt idx="740">
                  <c:v>57.116127839999919</c:v>
                </c:pt>
                <c:pt idx="741">
                  <c:v>57.179416320000001</c:v>
                </c:pt>
                <c:pt idx="742">
                  <c:v>57.242666880000002</c:v>
                </c:pt>
                <c:pt idx="743">
                  <c:v>57.30595536000007</c:v>
                </c:pt>
                <c:pt idx="744">
                  <c:v>57.369243839999925</c:v>
                </c:pt>
                <c:pt idx="745">
                  <c:v>57.432513360000073</c:v>
                </c:pt>
                <c:pt idx="746">
                  <c:v>57.49578288</c:v>
                </c:pt>
                <c:pt idx="747">
                  <c:v>57.559071360000083</c:v>
                </c:pt>
                <c:pt idx="748">
                  <c:v>57.622359839999923</c:v>
                </c:pt>
                <c:pt idx="749">
                  <c:v>57.685610399999923</c:v>
                </c:pt>
                <c:pt idx="750">
                  <c:v>57.749202239999924</c:v>
                </c:pt>
                <c:pt idx="751">
                  <c:v>57.81249072</c:v>
                </c:pt>
                <c:pt idx="752">
                  <c:v>57.875760239999927</c:v>
                </c:pt>
                <c:pt idx="753">
                  <c:v>57.939048719999995</c:v>
                </c:pt>
                <c:pt idx="754">
                  <c:v>58.002318239999923</c:v>
                </c:pt>
                <c:pt idx="755">
                  <c:v>58.065568799999923</c:v>
                </c:pt>
                <c:pt idx="756">
                  <c:v>58.128876239999926</c:v>
                </c:pt>
                <c:pt idx="757">
                  <c:v>58.192145760000074</c:v>
                </c:pt>
                <c:pt idx="758">
                  <c:v>58.255415280000001</c:v>
                </c:pt>
                <c:pt idx="759">
                  <c:v>58.318684799999922</c:v>
                </c:pt>
                <c:pt idx="760">
                  <c:v>58.38197327999999</c:v>
                </c:pt>
                <c:pt idx="761">
                  <c:v>58.445242799999924</c:v>
                </c:pt>
                <c:pt idx="762">
                  <c:v>58.508512320000079</c:v>
                </c:pt>
                <c:pt idx="763">
                  <c:v>58.57180079999992</c:v>
                </c:pt>
                <c:pt idx="764">
                  <c:v>58.635070320000075</c:v>
                </c:pt>
                <c:pt idx="765">
                  <c:v>58.69835879999993</c:v>
                </c:pt>
                <c:pt idx="766">
                  <c:v>58.761628320000078</c:v>
                </c:pt>
                <c:pt idx="767">
                  <c:v>58.824878880000071</c:v>
                </c:pt>
                <c:pt idx="768">
                  <c:v>58.888167359999926</c:v>
                </c:pt>
                <c:pt idx="769">
                  <c:v>58.951455839999994</c:v>
                </c:pt>
                <c:pt idx="770">
                  <c:v>59.014706399999994</c:v>
                </c:pt>
                <c:pt idx="771">
                  <c:v>59.077994880000077</c:v>
                </c:pt>
                <c:pt idx="772">
                  <c:v>59.141302320000079</c:v>
                </c:pt>
                <c:pt idx="773">
                  <c:v>59.204571839999993</c:v>
                </c:pt>
                <c:pt idx="774">
                  <c:v>59.267841359999927</c:v>
                </c:pt>
                <c:pt idx="775">
                  <c:v>59.331091919999913</c:v>
                </c:pt>
                <c:pt idx="776">
                  <c:v>59.394361440000068</c:v>
                </c:pt>
                <c:pt idx="777">
                  <c:v>59.457668880000071</c:v>
                </c:pt>
                <c:pt idx="778">
                  <c:v>59.520938400000006</c:v>
                </c:pt>
                <c:pt idx="779">
                  <c:v>59.584226880000081</c:v>
                </c:pt>
                <c:pt idx="780">
                  <c:v>59.647477440000067</c:v>
                </c:pt>
                <c:pt idx="781">
                  <c:v>59.710765919999929</c:v>
                </c:pt>
                <c:pt idx="782">
                  <c:v>59.774016479999922</c:v>
                </c:pt>
                <c:pt idx="783">
                  <c:v>59.83730495999999</c:v>
                </c:pt>
                <c:pt idx="784">
                  <c:v>59.900593440000073</c:v>
                </c:pt>
                <c:pt idx="785">
                  <c:v>59.96388191999992</c:v>
                </c:pt>
                <c:pt idx="786">
                  <c:v>60.027151440000068</c:v>
                </c:pt>
                <c:pt idx="787">
                  <c:v>60.090420960000003</c:v>
                </c:pt>
                <c:pt idx="788">
                  <c:v>60.153690479999916</c:v>
                </c:pt>
                <c:pt idx="789">
                  <c:v>60.216978959999992</c:v>
                </c:pt>
                <c:pt idx="790">
                  <c:v>60.280248479999926</c:v>
                </c:pt>
                <c:pt idx="791">
                  <c:v>60.343536959999994</c:v>
                </c:pt>
                <c:pt idx="792">
                  <c:v>60.406806479999922</c:v>
                </c:pt>
                <c:pt idx="793">
                  <c:v>60.47007600000007</c:v>
                </c:pt>
                <c:pt idx="794">
                  <c:v>60.533345520000005</c:v>
                </c:pt>
                <c:pt idx="795">
                  <c:v>60.59663400000008</c:v>
                </c:pt>
                <c:pt idx="796">
                  <c:v>60.659903519999993</c:v>
                </c:pt>
                <c:pt idx="797">
                  <c:v>60.72315408</c:v>
                </c:pt>
                <c:pt idx="798">
                  <c:v>60.786442560000076</c:v>
                </c:pt>
                <c:pt idx="799">
                  <c:v>60.849750000000085</c:v>
                </c:pt>
                <c:pt idx="800">
                  <c:v>60.913000560000071</c:v>
                </c:pt>
                <c:pt idx="801">
                  <c:v>60.976270080000006</c:v>
                </c:pt>
                <c:pt idx="802">
                  <c:v>61.039558560000081</c:v>
                </c:pt>
                <c:pt idx="803">
                  <c:v>61.102847039999922</c:v>
                </c:pt>
                <c:pt idx="804">
                  <c:v>61.166097599999929</c:v>
                </c:pt>
                <c:pt idx="805">
                  <c:v>61.229386079999998</c:v>
                </c:pt>
                <c:pt idx="806">
                  <c:v>61.292674560000073</c:v>
                </c:pt>
                <c:pt idx="807">
                  <c:v>61.355925120000073</c:v>
                </c:pt>
                <c:pt idx="808">
                  <c:v>61.419194640000001</c:v>
                </c:pt>
                <c:pt idx="809">
                  <c:v>61.482464159999928</c:v>
                </c:pt>
                <c:pt idx="810">
                  <c:v>61.545771599999924</c:v>
                </c:pt>
                <c:pt idx="811">
                  <c:v>61.609041120000072</c:v>
                </c:pt>
                <c:pt idx="812">
                  <c:v>61.672310639999992</c:v>
                </c:pt>
                <c:pt idx="813">
                  <c:v>61.735599120000074</c:v>
                </c:pt>
                <c:pt idx="814">
                  <c:v>61.798868639999995</c:v>
                </c:pt>
                <c:pt idx="815">
                  <c:v>61.862138159999922</c:v>
                </c:pt>
                <c:pt idx="816">
                  <c:v>61.925426639999998</c:v>
                </c:pt>
                <c:pt idx="817">
                  <c:v>61.988677200000005</c:v>
                </c:pt>
                <c:pt idx="818">
                  <c:v>62.051965680000073</c:v>
                </c:pt>
                <c:pt idx="819">
                  <c:v>62.115235199999994</c:v>
                </c:pt>
                <c:pt idx="820">
                  <c:v>62.178523680000076</c:v>
                </c:pt>
                <c:pt idx="821">
                  <c:v>62.241793200000004</c:v>
                </c:pt>
                <c:pt idx="822">
                  <c:v>62.305081680000065</c:v>
                </c:pt>
                <c:pt idx="823">
                  <c:v>62.368351199999999</c:v>
                </c:pt>
                <c:pt idx="824">
                  <c:v>62.43162071999992</c:v>
                </c:pt>
                <c:pt idx="825">
                  <c:v>62.494890240000082</c:v>
                </c:pt>
                <c:pt idx="826">
                  <c:v>62.55819768000007</c:v>
                </c:pt>
                <c:pt idx="827">
                  <c:v>62.621448240000078</c:v>
                </c:pt>
                <c:pt idx="828">
                  <c:v>62.684717759999998</c:v>
                </c:pt>
                <c:pt idx="829">
                  <c:v>62.748006240000066</c:v>
                </c:pt>
                <c:pt idx="830">
                  <c:v>62.811294719999928</c:v>
                </c:pt>
                <c:pt idx="831">
                  <c:v>62.874564240000076</c:v>
                </c:pt>
                <c:pt idx="832">
                  <c:v>62.937852719999924</c:v>
                </c:pt>
                <c:pt idx="833">
                  <c:v>63.001103279999924</c:v>
                </c:pt>
                <c:pt idx="834">
                  <c:v>63.064372800000072</c:v>
                </c:pt>
                <c:pt idx="835">
                  <c:v>63.12766127999992</c:v>
                </c:pt>
                <c:pt idx="836">
                  <c:v>63.190930800000075</c:v>
                </c:pt>
                <c:pt idx="837">
                  <c:v>63.254219279999916</c:v>
                </c:pt>
                <c:pt idx="838">
                  <c:v>63.317488800000078</c:v>
                </c:pt>
                <c:pt idx="839">
                  <c:v>63.380758319999998</c:v>
                </c:pt>
                <c:pt idx="840">
                  <c:v>63.444027839999933</c:v>
                </c:pt>
                <c:pt idx="841">
                  <c:v>63.507316319999994</c:v>
                </c:pt>
                <c:pt idx="842">
                  <c:v>63.570604800000069</c:v>
                </c:pt>
                <c:pt idx="843">
                  <c:v>63.633855360000076</c:v>
                </c:pt>
                <c:pt idx="844">
                  <c:v>63.697143839999917</c:v>
                </c:pt>
                <c:pt idx="845">
                  <c:v>63.760432319999993</c:v>
                </c:pt>
                <c:pt idx="846">
                  <c:v>63.82368288</c:v>
                </c:pt>
                <c:pt idx="847">
                  <c:v>63.88695239999992</c:v>
                </c:pt>
                <c:pt idx="848">
                  <c:v>63.950240879999988</c:v>
                </c:pt>
                <c:pt idx="849">
                  <c:v>64.01351039999993</c:v>
                </c:pt>
                <c:pt idx="850">
                  <c:v>64.076798879999998</c:v>
                </c:pt>
                <c:pt idx="851">
                  <c:v>64.140049439999999</c:v>
                </c:pt>
                <c:pt idx="852">
                  <c:v>64.203356880000001</c:v>
                </c:pt>
                <c:pt idx="853">
                  <c:v>64.266626399999936</c:v>
                </c:pt>
                <c:pt idx="854">
                  <c:v>64.329914880000004</c:v>
                </c:pt>
                <c:pt idx="855">
                  <c:v>64.39316543999999</c:v>
                </c:pt>
                <c:pt idx="856">
                  <c:v>64.456472879999993</c:v>
                </c:pt>
                <c:pt idx="857">
                  <c:v>64.519723440000007</c:v>
                </c:pt>
                <c:pt idx="858">
                  <c:v>64.583011920000061</c:v>
                </c:pt>
                <c:pt idx="859">
                  <c:v>64.646281439999996</c:v>
                </c:pt>
                <c:pt idx="860">
                  <c:v>64.709569920000078</c:v>
                </c:pt>
                <c:pt idx="861">
                  <c:v>64.772820480000078</c:v>
                </c:pt>
                <c:pt idx="862">
                  <c:v>64.836108959999919</c:v>
                </c:pt>
                <c:pt idx="863">
                  <c:v>64.899378480000067</c:v>
                </c:pt>
                <c:pt idx="864">
                  <c:v>64.962666959999922</c:v>
                </c:pt>
                <c:pt idx="865">
                  <c:v>65.025955440000004</c:v>
                </c:pt>
                <c:pt idx="866">
                  <c:v>65.089206000000004</c:v>
                </c:pt>
                <c:pt idx="867">
                  <c:v>65.152475519999925</c:v>
                </c:pt>
                <c:pt idx="868">
                  <c:v>65.215763999999993</c:v>
                </c:pt>
                <c:pt idx="869">
                  <c:v>65.279052480000075</c:v>
                </c:pt>
                <c:pt idx="870">
                  <c:v>65.342321999999996</c:v>
                </c:pt>
                <c:pt idx="871">
                  <c:v>65.405591519999916</c:v>
                </c:pt>
                <c:pt idx="872">
                  <c:v>65.468861040000078</c:v>
                </c:pt>
                <c:pt idx="873">
                  <c:v>65.532130560000013</c:v>
                </c:pt>
                <c:pt idx="874">
                  <c:v>65.595419040000081</c:v>
                </c:pt>
                <c:pt idx="875">
                  <c:v>65.658688560000002</c:v>
                </c:pt>
                <c:pt idx="876">
                  <c:v>65.72197704000007</c:v>
                </c:pt>
                <c:pt idx="877">
                  <c:v>65.785265519999911</c:v>
                </c:pt>
                <c:pt idx="878">
                  <c:v>65.848516079999925</c:v>
                </c:pt>
                <c:pt idx="879">
                  <c:v>65.911804560000007</c:v>
                </c:pt>
                <c:pt idx="880">
                  <c:v>65.975074079999928</c:v>
                </c:pt>
                <c:pt idx="881">
                  <c:v>66.038362559999996</c:v>
                </c:pt>
                <c:pt idx="882">
                  <c:v>66.101632079999931</c:v>
                </c:pt>
                <c:pt idx="883">
                  <c:v>66.164901600000078</c:v>
                </c:pt>
                <c:pt idx="884">
                  <c:v>66.228171119999985</c:v>
                </c:pt>
                <c:pt idx="885">
                  <c:v>66.291459600000067</c:v>
                </c:pt>
                <c:pt idx="886">
                  <c:v>66.354710160000081</c:v>
                </c:pt>
                <c:pt idx="887">
                  <c:v>66.418017600000084</c:v>
                </c:pt>
                <c:pt idx="888">
                  <c:v>66.481287120000005</c:v>
                </c:pt>
                <c:pt idx="889">
                  <c:v>66.544537680000005</c:v>
                </c:pt>
                <c:pt idx="890">
                  <c:v>66.607845119999993</c:v>
                </c:pt>
                <c:pt idx="891">
                  <c:v>66.671095679999993</c:v>
                </c:pt>
                <c:pt idx="892">
                  <c:v>66.734384160000076</c:v>
                </c:pt>
                <c:pt idx="893">
                  <c:v>66.797653679999996</c:v>
                </c:pt>
                <c:pt idx="894">
                  <c:v>66.860923199999917</c:v>
                </c:pt>
                <c:pt idx="895">
                  <c:v>66.924211679999999</c:v>
                </c:pt>
                <c:pt idx="896">
                  <c:v>66.987500160000081</c:v>
                </c:pt>
                <c:pt idx="897">
                  <c:v>67.050750720000082</c:v>
                </c:pt>
                <c:pt idx="898">
                  <c:v>67.11405816000007</c:v>
                </c:pt>
                <c:pt idx="899">
                  <c:v>67.17730872000007</c:v>
                </c:pt>
                <c:pt idx="900">
                  <c:v>67.240578239999991</c:v>
                </c:pt>
                <c:pt idx="901">
                  <c:v>67.303866720000073</c:v>
                </c:pt>
                <c:pt idx="902">
                  <c:v>67.367136240000008</c:v>
                </c:pt>
                <c:pt idx="903">
                  <c:v>67.430424720000076</c:v>
                </c:pt>
                <c:pt idx="904">
                  <c:v>67.493694239999996</c:v>
                </c:pt>
                <c:pt idx="905">
                  <c:v>67.556963759999931</c:v>
                </c:pt>
                <c:pt idx="906">
                  <c:v>67.620252239999999</c:v>
                </c:pt>
                <c:pt idx="907">
                  <c:v>67.68352175999992</c:v>
                </c:pt>
                <c:pt idx="908">
                  <c:v>67.746791280000068</c:v>
                </c:pt>
                <c:pt idx="909">
                  <c:v>67.81009872000007</c:v>
                </c:pt>
                <c:pt idx="910">
                  <c:v>67.873349280000085</c:v>
                </c:pt>
                <c:pt idx="911">
                  <c:v>67.936637759999925</c:v>
                </c:pt>
                <c:pt idx="912">
                  <c:v>67.999926239999994</c:v>
                </c:pt>
                <c:pt idx="913">
                  <c:v>68.063176799999994</c:v>
                </c:pt>
                <c:pt idx="914">
                  <c:v>68.126465280000076</c:v>
                </c:pt>
                <c:pt idx="915">
                  <c:v>68.189734799999997</c:v>
                </c:pt>
                <c:pt idx="916">
                  <c:v>68.253004319999917</c:v>
                </c:pt>
                <c:pt idx="917">
                  <c:v>68.316273840000065</c:v>
                </c:pt>
                <c:pt idx="918">
                  <c:v>68.379562319999934</c:v>
                </c:pt>
                <c:pt idx="919">
                  <c:v>68.442831840000068</c:v>
                </c:pt>
                <c:pt idx="920">
                  <c:v>68.506745999999922</c:v>
                </c:pt>
                <c:pt idx="921">
                  <c:v>68.570015520000069</c:v>
                </c:pt>
                <c:pt idx="922">
                  <c:v>68.633285040000004</c:v>
                </c:pt>
                <c:pt idx="923">
                  <c:v>68.69655455999991</c:v>
                </c:pt>
                <c:pt idx="924">
                  <c:v>68.759843039999993</c:v>
                </c:pt>
                <c:pt idx="925">
                  <c:v>68.823131520000075</c:v>
                </c:pt>
                <c:pt idx="926">
                  <c:v>68.88640104000001</c:v>
                </c:pt>
                <c:pt idx="927">
                  <c:v>68.949670559999916</c:v>
                </c:pt>
                <c:pt idx="928">
                  <c:v>69.013262399999917</c:v>
                </c:pt>
                <c:pt idx="929">
                  <c:v>69.076531920000065</c:v>
                </c:pt>
                <c:pt idx="930">
                  <c:v>69.13982039999992</c:v>
                </c:pt>
                <c:pt idx="931">
                  <c:v>69.203089920000068</c:v>
                </c:pt>
                <c:pt idx="932">
                  <c:v>69.266359440000002</c:v>
                </c:pt>
                <c:pt idx="933">
                  <c:v>69.32964792000007</c:v>
                </c:pt>
                <c:pt idx="934">
                  <c:v>69.392936399999925</c:v>
                </c:pt>
                <c:pt idx="935">
                  <c:v>69.456186959999926</c:v>
                </c:pt>
                <c:pt idx="936">
                  <c:v>69.519456480000073</c:v>
                </c:pt>
                <c:pt idx="937">
                  <c:v>69.582744959999928</c:v>
                </c:pt>
                <c:pt idx="938">
                  <c:v>69.646014480000076</c:v>
                </c:pt>
                <c:pt idx="939">
                  <c:v>69.709321920000065</c:v>
                </c:pt>
                <c:pt idx="940">
                  <c:v>69.772572480000079</c:v>
                </c:pt>
                <c:pt idx="941">
                  <c:v>69.835842000000014</c:v>
                </c:pt>
                <c:pt idx="942">
                  <c:v>69.899130480000082</c:v>
                </c:pt>
                <c:pt idx="943">
                  <c:v>69.962400000000002</c:v>
                </c:pt>
                <c:pt idx="944">
                  <c:v>70.025669519999909</c:v>
                </c:pt>
                <c:pt idx="945">
                  <c:v>70.088939040000071</c:v>
                </c:pt>
                <c:pt idx="946">
                  <c:v>70.152227519999926</c:v>
                </c:pt>
                <c:pt idx="947">
                  <c:v>70.215516000000008</c:v>
                </c:pt>
                <c:pt idx="948">
                  <c:v>70.278785519999914</c:v>
                </c:pt>
                <c:pt idx="949">
                  <c:v>70.342073999999997</c:v>
                </c:pt>
                <c:pt idx="950">
                  <c:v>70.405343519999931</c:v>
                </c:pt>
                <c:pt idx="951">
                  <c:v>70.468613040000079</c:v>
                </c:pt>
                <c:pt idx="952">
                  <c:v>70.531882559999985</c:v>
                </c:pt>
                <c:pt idx="953">
                  <c:v>70.59515207999992</c:v>
                </c:pt>
                <c:pt idx="954">
                  <c:v>70.658459519999923</c:v>
                </c:pt>
                <c:pt idx="955">
                  <c:v>70.721710079999923</c:v>
                </c:pt>
                <c:pt idx="956">
                  <c:v>70.784998560000005</c:v>
                </c:pt>
                <c:pt idx="957">
                  <c:v>70.848268079999926</c:v>
                </c:pt>
                <c:pt idx="958">
                  <c:v>70.911537600000074</c:v>
                </c:pt>
                <c:pt idx="959">
                  <c:v>70.974826079999929</c:v>
                </c:pt>
                <c:pt idx="960">
                  <c:v>71.038114559999997</c:v>
                </c:pt>
                <c:pt idx="961">
                  <c:v>71.101384079999917</c:v>
                </c:pt>
                <c:pt idx="962">
                  <c:v>71.164634639999917</c:v>
                </c:pt>
                <c:pt idx="963">
                  <c:v>71.22792312</c:v>
                </c:pt>
                <c:pt idx="964">
                  <c:v>71.29119263999992</c:v>
                </c:pt>
                <c:pt idx="965">
                  <c:v>71.354481119999988</c:v>
                </c:pt>
                <c:pt idx="966">
                  <c:v>71.417769600000071</c:v>
                </c:pt>
                <c:pt idx="967">
                  <c:v>71.481020160000071</c:v>
                </c:pt>
                <c:pt idx="968">
                  <c:v>71.544308639999912</c:v>
                </c:pt>
                <c:pt idx="969">
                  <c:v>71.607578160000074</c:v>
                </c:pt>
                <c:pt idx="970">
                  <c:v>71.670866639999929</c:v>
                </c:pt>
                <c:pt idx="971">
                  <c:v>71.734136160000077</c:v>
                </c:pt>
                <c:pt idx="972">
                  <c:v>71.797386720000063</c:v>
                </c:pt>
                <c:pt idx="973">
                  <c:v>71.860694160000065</c:v>
                </c:pt>
                <c:pt idx="974">
                  <c:v>71.92396368</c:v>
                </c:pt>
                <c:pt idx="975">
                  <c:v>71.98723319999992</c:v>
                </c:pt>
                <c:pt idx="976">
                  <c:v>72.050502720000068</c:v>
                </c:pt>
                <c:pt idx="977">
                  <c:v>72.113791199999923</c:v>
                </c:pt>
                <c:pt idx="978">
                  <c:v>72.177060720000085</c:v>
                </c:pt>
                <c:pt idx="979">
                  <c:v>72.240330239999992</c:v>
                </c:pt>
                <c:pt idx="980">
                  <c:v>72.303599759999912</c:v>
                </c:pt>
                <c:pt idx="981">
                  <c:v>72.366888239999994</c:v>
                </c:pt>
                <c:pt idx="982">
                  <c:v>72.430176720000077</c:v>
                </c:pt>
                <c:pt idx="983">
                  <c:v>72.493427280000077</c:v>
                </c:pt>
                <c:pt idx="984">
                  <c:v>72.556715759999918</c:v>
                </c:pt>
                <c:pt idx="985">
                  <c:v>72.62000424</c:v>
                </c:pt>
                <c:pt idx="986">
                  <c:v>72.6832548</c:v>
                </c:pt>
                <c:pt idx="987">
                  <c:v>72.746543280000068</c:v>
                </c:pt>
                <c:pt idx="988">
                  <c:v>72.809812799999989</c:v>
                </c:pt>
                <c:pt idx="989">
                  <c:v>72.873101280000071</c:v>
                </c:pt>
                <c:pt idx="990">
                  <c:v>72.905674559999923</c:v>
                </c:pt>
              </c:numCache>
            </c:numRef>
          </c:xVal>
          <c:yVal>
            <c:numRef>
              <c:f>'Flow Rate Effect (Degredation)'!$R$166:$R$1156</c:f>
              <c:numCache>
                <c:formatCode>0.00</c:formatCode>
                <c:ptCount val="991"/>
                <c:pt idx="0">
                  <c:v>6.6435247853297446</c:v>
                </c:pt>
                <c:pt idx="1">
                  <c:v>6.6682795488978055</c:v>
                </c:pt>
                <c:pt idx="2">
                  <c:v>6.7238195519712614</c:v>
                </c:pt>
                <c:pt idx="3">
                  <c:v>6.7632057027066113</c:v>
                </c:pt>
                <c:pt idx="4">
                  <c:v>6.8145229764079271</c:v>
                </c:pt>
                <c:pt idx="5">
                  <c:v>6.8599358077231276</c:v>
                </c:pt>
                <c:pt idx="6">
                  <c:v>6.8857872601764862</c:v>
                </c:pt>
                <c:pt idx="7">
                  <c:v>6.9630848746190308</c:v>
                </c:pt>
                <c:pt idx="8">
                  <c:v>6.9675205431763283</c:v>
                </c:pt>
                <c:pt idx="9">
                  <c:v>6.9884022289659429</c:v>
                </c:pt>
                <c:pt idx="10">
                  <c:v>7.0306935141588065</c:v>
                </c:pt>
                <c:pt idx="11">
                  <c:v>7.1243052336135237</c:v>
                </c:pt>
                <c:pt idx="12">
                  <c:v>7.1528754287501162</c:v>
                </c:pt>
                <c:pt idx="13">
                  <c:v>7.190729914243752</c:v>
                </c:pt>
                <c:pt idx="14">
                  <c:v>7.2443300417978431</c:v>
                </c:pt>
                <c:pt idx="15">
                  <c:v>7.2949151698221213</c:v>
                </c:pt>
                <c:pt idx="16">
                  <c:v>7.3296053481626648</c:v>
                </c:pt>
                <c:pt idx="17">
                  <c:v>7.3417367949792656</c:v>
                </c:pt>
                <c:pt idx="18">
                  <c:v>7.3777924821054688</c:v>
                </c:pt>
                <c:pt idx="19">
                  <c:v>7.4251681324561485</c:v>
                </c:pt>
                <c:pt idx="20">
                  <c:v>7.5232640786385447</c:v>
                </c:pt>
                <c:pt idx="21">
                  <c:v>7.4954788229337854</c:v>
                </c:pt>
                <c:pt idx="22">
                  <c:v>7.5627839489778399</c:v>
                </c:pt>
                <c:pt idx="23">
                  <c:v>7.5671972968149763</c:v>
                </c:pt>
                <c:pt idx="24">
                  <c:v>7.6313904234618954</c:v>
                </c:pt>
                <c:pt idx="25">
                  <c:v>7.6504684154903666</c:v>
                </c:pt>
                <c:pt idx="26">
                  <c:v>7.6625056602077839</c:v>
                </c:pt>
                <c:pt idx="27">
                  <c:v>7.7507371990437006</c:v>
                </c:pt>
                <c:pt idx="28">
                  <c:v>7.7899263693423579</c:v>
                </c:pt>
                <c:pt idx="29">
                  <c:v>7.8599864261543013</c:v>
                </c:pt>
                <c:pt idx="30">
                  <c:v>7.8700005609835388</c:v>
                </c:pt>
                <c:pt idx="31">
                  <c:v>7.8605333647153941</c:v>
                </c:pt>
                <c:pt idx="32">
                  <c:v>7.9935761985430247</c:v>
                </c:pt>
                <c:pt idx="33">
                  <c:v>8.0556584600461552</c:v>
                </c:pt>
                <c:pt idx="34">
                  <c:v>8.0652093203963293</c:v>
                </c:pt>
                <c:pt idx="35">
                  <c:v>8.058482801884761</c:v>
                </c:pt>
                <c:pt idx="36">
                  <c:v>8.0939404090311911</c:v>
                </c:pt>
                <c:pt idx="37">
                  <c:v>8.1561741586168601</c:v>
                </c:pt>
                <c:pt idx="38">
                  <c:v>8.1682886768889613</c:v>
                </c:pt>
                <c:pt idx="39">
                  <c:v>8.1801138799881574</c:v>
                </c:pt>
                <c:pt idx="40">
                  <c:v>8.2643118940658944</c:v>
                </c:pt>
                <c:pt idx="41">
                  <c:v>8.2832274745637324</c:v>
                </c:pt>
                <c:pt idx="42">
                  <c:v>8.3862392031806667</c:v>
                </c:pt>
                <c:pt idx="43">
                  <c:v>8.3812038406491265</c:v>
                </c:pt>
                <c:pt idx="44">
                  <c:v>8.416427660575744</c:v>
                </c:pt>
                <c:pt idx="45">
                  <c:v>8.412506205891793</c:v>
                </c:pt>
                <c:pt idx="46">
                  <c:v>8.4680099127937343</c:v>
                </c:pt>
                <c:pt idx="47">
                  <c:v>8.5236624629872573</c:v>
                </c:pt>
                <c:pt idx="48">
                  <c:v>8.5076384921359836</c:v>
                </c:pt>
                <c:pt idx="49">
                  <c:v>8.6164102730305956</c:v>
                </c:pt>
                <c:pt idx="50">
                  <c:v>8.6476249410376766</c:v>
                </c:pt>
                <c:pt idx="51">
                  <c:v>8.6691521028399663</c:v>
                </c:pt>
                <c:pt idx="52">
                  <c:v>8.7251555738022546</c:v>
                </c:pt>
                <c:pt idx="53">
                  <c:v>8.775508190963663</c:v>
                </c:pt>
                <c:pt idx="54">
                  <c:v>8.7656989097724285</c:v>
                </c:pt>
                <c:pt idx="55">
                  <c:v>8.8237660542252137</c:v>
                </c:pt>
                <c:pt idx="56">
                  <c:v>8.8383256650297355</c:v>
                </c:pt>
                <c:pt idx="57">
                  <c:v>8.8945531238387598</c:v>
                </c:pt>
                <c:pt idx="58">
                  <c:v>8.9172144935123363</c:v>
                </c:pt>
                <c:pt idx="59">
                  <c:v>8.8918447174375626</c:v>
                </c:pt>
                <c:pt idx="60">
                  <c:v>8.9640388562655051</c:v>
                </c:pt>
                <c:pt idx="61">
                  <c:v>9.0264284029280883</c:v>
                </c:pt>
                <c:pt idx="62">
                  <c:v>9.0809525461371834</c:v>
                </c:pt>
                <c:pt idx="63">
                  <c:v>9.064551662178884</c:v>
                </c:pt>
                <c:pt idx="64">
                  <c:v>9.1597510993514284</c:v>
                </c:pt>
                <c:pt idx="65">
                  <c:v>9.1776743800022054</c:v>
                </c:pt>
                <c:pt idx="66">
                  <c:v>9.1850973813700918</c:v>
                </c:pt>
                <c:pt idx="67">
                  <c:v>9.2459381787683217</c:v>
                </c:pt>
                <c:pt idx="68">
                  <c:v>9.3110936571221004</c:v>
                </c:pt>
                <c:pt idx="69">
                  <c:v>9.330653146154738</c:v>
                </c:pt>
                <c:pt idx="70">
                  <c:v>9.3876625726452776</c:v>
                </c:pt>
                <c:pt idx="71">
                  <c:v>9.4133262124729828</c:v>
                </c:pt>
                <c:pt idx="72">
                  <c:v>9.4557434705332195</c:v>
                </c:pt>
                <c:pt idx="73">
                  <c:v>9.4536510878244613</c:v>
                </c:pt>
                <c:pt idx="74">
                  <c:v>9.5150632462343552</c:v>
                </c:pt>
                <c:pt idx="75">
                  <c:v>9.5595537191148683</c:v>
                </c:pt>
                <c:pt idx="76">
                  <c:v>9.5181153132978107</c:v>
                </c:pt>
                <c:pt idx="77">
                  <c:v>9.5925756508981284</c:v>
                </c:pt>
                <c:pt idx="78">
                  <c:v>9.6672682180111735</c:v>
                </c:pt>
                <c:pt idx="79">
                  <c:v>9.6552236630016584</c:v>
                </c:pt>
                <c:pt idx="80">
                  <c:v>9.7039322218281594</c:v>
                </c:pt>
                <c:pt idx="81">
                  <c:v>9.7351470656884835</c:v>
                </c:pt>
                <c:pt idx="82">
                  <c:v>9.799367927114556</c:v>
                </c:pt>
                <c:pt idx="83">
                  <c:v>9.8283762040408806</c:v>
                </c:pt>
                <c:pt idx="84">
                  <c:v>9.8950377424459059</c:v>
                </c:pt>
                <c:pt idx="85">
                  <c:v>9.9708204270482153</c:v>
                </c:pt>
                <c:pt idx="86">
                  <c:v>9.9461831280031525</c:v>
                </c:pt>
                <c:pt idx="87">
                  <c:v>10.015421386404329</c:v>
                </c:pt>
                <c:pt idx="88">
                  <c:v>10.019432820023944</c:v>
                </c:pt>
                <c:pt idx="89">
                  <c:v>10.041265599787872</c:v>
                </c:pt>
                <c:pt idx="90">
                  <c:v>10.074338803760384</c:v>
                </c:pt>
                <c:pt idx="91">
                  <c:v>10.125666372745563</c:v>
                </c:pt>
                <c:pt idx="92">
                  <c:v>10.229818920944767</c:v>
                </c:pt>
                <c:pt idx="93">
                  <c:v>10.217051392070953</c:v>
                </c:pt>
                <c:pt idx="94">
                  <c:v>10.219996136969652</c:v>
                </c:pt>
                <c:pt idx="95">
                  <c:v>10.159767744246588</c:v>
                </c:pt>
                <c:pt idx="96">
                  <c:v>10.33929461212961</c:v>
                </c:pt>
                <c:pt idx="97">
                  <c:v>10.393311609950892</c:v>
                </c:pt>
                <c:pt idx="98">
                  <c:v>10.405169782422794</c:v>
                </c:pt>
                <c:pt idx="99">
                  <c:v>10.426232545218728</c:v>
                </c:pt>
                <c:pt idx="100">
                  <c:v>10.470823611156099</c:v>
                </c:pt>
                <c:pt idx="101">
                  <c:v>10.496438575640655</c:v>
                </c:pt>
                <c:pt idx="102">
                  <c:v>10.550578624437961</c:v>
                </c:pt>
                <c:pt idx="103">
                  <c:v>10.576085319735846</c:v>
                </c:pt>
                <c:pt idx="104">
                  <c:v>10.601454861205193</c:v>
                </c:pt>
                <c:pt idx="105">
                  <c:v>10.636398882287006</c:v>
                </c:pt>
                <c:pt idx="106">
                  <c:v>10.690701948623145</c:v>
                </c:pt>
                <c:pt idx="107">
                  <c:v>10.65988682990154</c:v>
                </c:pt>
                <c:pt idx="108">
                  <c:v>10.657820467565253</c:v>
                </c:pt>
                <c:pt idx="109">
                  <c:v>10.726684444701329</c:v>
                </c:pt>
                <c:pt idx="110">
                  <c:v>10.800670819070211</c:v>
                </c:pt>
                <c:pt idx="111">
                  <c:v>10.865013261925123</c:v>
                </c:pt>
                <c:pt idx="112">
                  <c:v>10.899763092143106</c:v>
                </c:pt>
                <c:pt idx="113">
                  <c:v>10.904596621275891</c:v>
                </c:pt>
                <c:pt idx="114">
                  <c:v>10.909160482158271</c:v>
                </c:pt>
                <c:pt idx="115">
                  <c:v>10.948598473080864</c:v>
                </c:pt>
                <c:pt idx="116">
                  <c:v>10.952741956428662</c:v>
                </c:pt>
                <c:pt idx="117">
                  <c:v>11.002188350983493</c:v>
                </c:pt>
                <c:pt idx="118">
                  <c:v>11.02120271556432</c:v>
                </c:pt>
                <c:pt idx="119">
                  <c:v>11.080883385111903</c:v>
                </c:pt>
                <c:pt idx="120">
                  <c:v>11.053704177763549</c:v>
                </c:pt>
                <c:pt idx="121">
                  <c:v>11.174987913141734</c:v>
                </c:pt>
                <c:pt idx="122">
                  <c:v>11.165451527269425</c:v>
                </c:pt>
                <c:pt idx="123">
                  <c:v>11.191745549629751</c:v>
                </c:pt>
                <c:pt idx="124">
                  <c:v>11.204968088904241</c:v>
                </c:pt>
                <c:pt idx="125">
                  <c:v>11.288350511030186</c:v>
                </c:pt>
                <c:pt idx="126">
                  <c:v>11.29885072735564</c:v>
                </c:pt>
                <c:pt idx="127">
                  <c:v>11.385201737894986</c:v>
                </c:pt>
                <c:pt idx="128">
                  <c:v>11.332356025078736</c:v>
                </c:pt>
                <c:pt idx="129">
                  <c:v>11.421580344434146</c:v>
                </c:pt>
                <c:pt idx="130">
                  <c:v>11.41302195594818</c:v>
                </c:pt>
                <c:pt idx="131">
                  <c:v>11.404051653387524</c:v>
                </c:pt>
                <c:pt idx="132">
                  <c:v>11.528424169934912</c:v>
                </c:pt>
                <c:pt idx="133">
                  <c:v>11.572912211086283</c:v>
                </c:pt>
                <c:pt idx="134">
                  <c:v>11.555592732996271</c:v>
                </c:pt>
                <c:pt idx="135">
                  <c:v>11.645826388941181</c:v>
                </c:pt>
                <c:pt idx="136">
                  <c:v>11.641635731802069</c:v>
                </c:pt>
                <c:pt idx="137">
                  <c:v>11.650714348749965</c:v>
                </c:pt>
                <c:pt idx="138">
                  <c:v>11.558448548316445</c:v>
                </c:pt>
                <c:pt idx="139">
                  <c:v>11.802370498383222</c:v>
                </c:pt>
                <c:pt idx="140">
                  <c:v>11.82504252574399</c:v>
                </c:pt>
                <c:pt idx="141">
                  <c:v>11.797998619827554</c:v>
                </c:pt>
                <c:pt idx="142">
                  <c:v>11.858987244918147</c:v>
                </c:pt>
                <c:pt idx="143">
                  <c:v>11.814645984222857</c:v>
                </c:pt>
                <c:pt idx="144">
                  <c:v>11.881180218050833</c:v>
                </c:pt>
                <c:pt idx="145">
                  <c:v>11.869586309483262</c:v>
                </c:pt>
                <c:pt idx="146">
                  <c:v>11.967088923470859</c:v>
                </c:pt>
                <c:pt idx="147">
                  <c:v>12.03118181989511</c:v>
                </c:pt>
                <c:pt idx="148">
                  <c:v>12.041843313531489</c:v>
                </c:pt>
                <c:pt idx="149">
                  <c:v>12.074937143104927</c:v>
                </c:pt>
                <c:pt idx="150">
                  <c:v>12.071076824888602</c:v>
                </c:pt>
                <c:pt idx="151">
                  <c:v>12.066894782830275</c:v>
                </c:pt>
                <c:pt idx="152">
                  <c:v>12.116811556081313</c:v>
                </c:pt>
                <c:pt idx="153">
                  <c:v>12.149591886032098</c:v>
                </c:pt>
                <c:pt idx="154">
                  <c:v>12.176583216113533</c:v>
                </c:pt>
                <c:pt idx="155">
                  <c:v>12.22081140430643</c:v>
                </c:pt>
                <c:pt idx="156">
                  <c:v>12.230281638276926</c:v>
                </c:pt>
                <c:pt idx="157">
                  <c:v>12.297775480143818</c:v>
                </c:pt>
                <c:pt idx="158">
                  <c:v>12.272003751884409</c:v>
                </c:pt>
                <c:pt idx="159">
                  <c:v>12.280974119281929</c:v>
                </c:pt>
                <c:pt idx="160">
                  <c:v>12.307413638962904</c:v>
                </c:pt>
                <c:pt idx="161">
                  <c:v>12.386854457195813</c:v>
                </c:pt>
                <c:pt idx="162">
                  <c:v>12.389619674260343</c:v>
                </c:pt>
                <c:pt idx="163">
                  <c:v>12.445610845819186</c:v>
                </c:pt>
                <c:pt idx="164">
                  <c:v>12.45406015710984</c:v>
                </c:pt>
                <c:pt idx="165">
                  <c:v>12.360521450961665</c:v>
                </c:pt>
                <c:pt idx="166">
                  <c:v>12.512332346554874</c:v>
                </c:pt>
                <c:pt idx="167">
                  <c:v>12.550407657984081</c:v>
                </c:pt>
                <c:pt idx="168">
                  <c:v>12.58849437945568</c:v>
                </c:pt>
                <c:pt idx="169">
                  <c:v>12.627322753682108</c:v>
                </c:pt>
                <c:pt idx="170">
                  <c:v>12.689685347137363</c:v>
                </c:pt>
                <c:pt idx="171">
                  <c:v>12.685215628405789</c:v>
                </c:pt>
                <c:pt idx="172">
                  <c:v>12.723247576533641</c:v>
                </c:pt>
                <c:pt idx="173">
                  <c:v>12.70609311171113</c:v>
                </c:pt>
                <c:pt idx="174">
                  <c:v>12.774700633048896</c:v>
                </c:pt>
                <c:pt idx="175">
                  <c:v>12.837309240017122</c:v>
                </c:pt>
                <c:pt idx="176">
                  <c:v>12.825861231560314</c:v>
                </c:pt>
                <c:pt idx="177">
                  <c:v>12.814062819415994</c:v>
                </c:pt>
                <c:pt idx="178">
                  <c:v>12.95761192429226</c:v>
                </c:pt>
                <c:pt idx="179">
                  <c:v>12.877043088589881</c:v>
                </c:pt>
                <c:pt idx="180">
                  <c:v>12.889655206394265</c:v>
                </c:pt>
                <c:pt idx="181">
                  <c:v>12.93356290178372</c:v>
                </c:pt>
                <c:pt idx="182">
                  <c:v>12.996433818441357</c:v>
                </c:pt>
                <c:pt idx="183">
                  <c:v>13.053119289201291</c:v>
                </c:pt>
                <c:pt idx="184">
                  <c:v>12.456455048742164</c:v>
                </c:pt>
                <c:pt idx="185">
                  <c:v>13.071406560231443</c:v>
                </c:pt>
                <c:pt idx="186">
                  <c:v>13.153650453301754</c:v>
                </c:pt>
                <c:pt idx="187">
                  <c:v>13.191389949969436</c:v>
                </c:pt>
                <c:pt idx="188">
                  <c:v>12.946200871916679</c:v>
                </c:pt>
                <c:pt idx="189">
                  <c:v>13.176730437208239</c:v>
                </c:pt>
                <c:pt idx="190">
                  <c:v>13.227121809681565</c:v>
                </c:pt>
                <c:pt idx="191">
                  <c:v>13.238737563324085</c:v>
                </c:pt>
                <c:pt idx="192">
                  <c:v>13.315151080815124</c:v>
                </c:pt>
                <c:pt idx="193">
                  <c:v>13.342915482930938</c:v>
                </c:pt>
                <c:pt idx="194">
                  <c:v>13.27911923107583</c:v>
                </c:pt>
                <c:pt idx="195">
                  <c:v>13.391766514497984</c:v>
                </c:pt>
                <c:pt idx="196">
                  <c:v>13.376613368543113</c:v>
                </c:pt>
                <c:pt idx="197">
                  <c:v>13.423815774532795</c:v>
                </c:pt>
                <c:pt idx="198">
                  <c:v>13.441286413572699</c:v>
                </c:pt>
                <c:pt idx="199">
                  <c:v>13.458651133234415</c:v>
                </c:pt>
                <c:pt idx="200">
                  <c:v>13.47258108460005</c:v>
                </c:pt>
                <c:pt idx="201">
                  <c:v>13.473003149356172</c:v>
                </c:pt>
                <c:pt idx="202">
                  <c:v>13.489965003702533</c:v>
                </c:pt>
                <c:pt idx="203">
                  <c:v>13.513519652357056</c:v>
                </c:pt>
                <c:pt idx="204">
                  <c:v>13.638032185331262</c:v>
                </c:pt>
                <c:pt idx="205">
                  <c:v>13.634731019660443</c:v>
                </c:pt>
                <c:pt idx="206">
                  <c:v>13.648116201023338</c:v>
                </c:pt>
                <c:pt idx="207">
                  <c:v>13.698720247333728</c:v>
                </c:pt>
                <c:pt idx="208">
                  <c:v>13.677879174117384</c:v>
                </c:pt>
                <c:pt idx="209">
                  <c:v>13.735279350099765</c:v>
                </c:pt>
                <c:pt idx="210">
                  <c:v>13.792793619322914</c:v>
                </c:pt>
                <c:pt idx="211">
                  <c:v>13.829806856231642</c:v>
                </c:pt>
                <c:pt idx="212">
                  <c:v>13.853061751859425</c:v>
                </c:pt>
                <c:pt idx="213">
                  <c:v>13.941794475543894</c:v>
                </c:pt>
                <c:pt idx="214">
                  <c:v>13.927025799907813</c:v>
                </c:pt>
                <c:pt idx="215">
                  <c:v>13.91539740872923</c:v>
                </c:pt>
                <c:pt idx="216">
                  <c:v>13.966173193385586</c:v>
                </c:pt>
                <c:pt idx="217">
                  <c:v>13.92971653307198</c:v>
                </c:pt>
                <c:pt idx="218">
                  <c:v>13.854151391115037</c:v>
                </c:pt>
                <c:pt idx="219">
                  <c:v>13.92926878921358</c:v>
                </c:pt>
                <c:pt idx="220">
                  <c:v>13.934013730359906</c:v>
                </c:pt>
                <c:pt idx="221">
                  <c:v>13.956295720391141</c:v>
                </c:pt>
                <c:pt idx="222">
                  <c:v>14.031681817714231</c:v>
                </c:pt>
                <c:pt idx="223">
                  <c:v>14.046826095751062</c:v>
                </c:pt>
                <c:pt idx="224">
                  <c:v>14.033309368235152</c:v>
                </c:pt>
                <c:pt idx="225">
                  <c:v>14.076781519461091</c:v>
                </c:pt>
                <c:pt idx="226">
                  <c:v>14.177621523304669</c:v>
                </c:pt>
                <c:pt idx="227">
                  <c:v>14.127828787573028</c:v>
                </c:pt>
                <c:pt idx="228">
                  <c:v>14.243388282978833</c:v>
                </c:pt>
                <c:pt idx="229">
                  <c:v>14.323176586736867</c:v>
                </c:pt>
                <c:pt idx="230">
                  <c:v>14.294585249011625</c:v>
                </c:pt>
                <c:pt idx="231">
                  <c:v>14.323729078584307</c:v>
                </c:pt>
                <c:pt idx="232">
                  <c:v>14.403796139246266</c:v>
                </c:pt>
                <c:pt idx="233">
                  <c:v>14.264977299073115</c:v>
                </c:pt>
                <c:pt idx="234">
                  <c:v>14.370681016388307</c:v>
                </c:pt>
                <c:pt idx="235">
                  <c:v>14.432619330301124</c:v>
                </c:pt>
                <c:pt idx="236">
                  <c:v>14.446833572012082</c:v>
                </c:pt>
                <c:pt idx="237">
                  <c:v>14.475681838108715</c:v>
                </c:pt>
                <c:pt idx="238">
                  <c:v>14.534107959793086</c:v>
                </c:pt>
                <c:pt idx="239">
                  <c:v>14.600038180598744</c:v>
                </c:pt>
                <c:pt idx="240">
                  <c:v>14.62896885200991</c:v>
                </c:pt>
                <c:pt idx="241">
                  <c:v>14.680197890508115</c:v>
                </c:pt>
                <c:pt idx="242">
                  <c:v>14.645598140957251</c:v>
                </c:pt>
                <c:pt idx="243">
                  <c:v>14.651823006360605</c:v>
                </c:pt>
                <c:pt idx="244">
                  <c:v>14.59395519810027</c:v>
                </c:pt>
                <c:pt idx="245">
                  <c:v>14.659994134323616</c:v>
                </c:pt>
                <c:pt idx="246">
                  <c:v>14.635460503058077</c:v>
                </c:pt>
                <c:pt idx="247">
                  <c:v>14.739507377472727</c:v>
                </c:pt>
                <c:pt idx="248">
                  <c:v>14.676676549660447</c:v>
                </c:pt>
                <c:pt idx="249">
                  <c:v>14.777206040337019</c:v>
                </c:pt>
                <c:pt idx="250">
                  <c:v>14.763444460409678</c:v>
                </c:pt>
                <c:pt idx="251">
                  <c:v>14.806871887657778</c:v>
                </c:pt>
                <c:pt idx="252">
                  <c:v>14.819637311535498</c:v>
                </c:pt>
                <c:pt idx="253">
                  <c:v>14.909267521513019</c:v>
                </c:pt>
                <c:pt idx="254">
                  <c:v>14.875699684826523</c:v>
                </c:pt>
                <c:pt idx="255">
                  <c:v>14.888170476511412</c:v>
                </c:pt>
                <c:pt idx="256">
                  <c:v>14.768422815921515</c:v>
                </c:pt>
                <c:pt idx="257">
                  <c:v>14.87385078220878</c:v>
                </c:pt>
                <c:pt idx="258">
                  <c:v>15.014636003519206</c:v>
                </c:pt>
                <c:pt idx="259">
                  <c:v>14.968223319388143</c:v>
                </c:pt>
                <c:pt idx="260">
                  <c:v>14.995890522878621</c:v>
                </c:pt>
                <c:pt idx="261">
                  <c:v>14.897587393338146</c:v>
                </c:pt>
                <c:pt idx="262">
                  <c:v>14.972221598295578</c:v>
                </c:pt>
                <c:pt idx="263">
                  <c:v>15.023308240554849</c:v>
                </c:pt>
                <c:pt idx="264">
                  <c:v>15.090292123660911</c:v>
                </c:pt>
                <c:pt idx="265">
                  <c:v>15.133602433450017</c:v>
                </c:pt>
                <c:pt idx="266">
                  <c:v>15.101323826152683</c:v>
                </c:pt>
                <c:pt idx="267">
                  <c:v>15.052649351602364</c:v>
                </c:pt>
                <c:pt idx="268">
                  <c:v>15.191802459621881</c:v>
                </c:pt>
                <c:pt idx="269">
                  <c:v>15.138782947248183</c:v>
                </c:pt>
                <c:pt idx="270">
                  <c:v>15.149711413403891</c:v>
                </c:pt>
                <c:pt idx="271">
                  <c:v>15.249267239699623</c:v>
                </c:pt>
                <c:pt idx="272">
                  <c:v>15.308674320174399</c:v>
                </c:pt>
                <c:pt idx="273">
                  <c:v>15.222317311085684</c:v>
                </c:pt>
                <c:pt idx="274">
                  <c:v>15.236938397343982</c:v>
                </c:pt>
                <c:pt idx="275">
                  <c:v>15.414357221303767</c:v>
                </c:pt>
                <c:pt idx="276">
                  <c:v>15.376144750665311</c:v>
                </c:pt>
                <c:pt idx="277">
                  <c:v>15.439836095349309</c:v>
                </c:pt>
                <c:pt idx="278">
                  <c:v>15.413465570829414</c:v>
                </c:pt>
                <c:pt idx="279">
                  <c:v>15.48132540444408</c:v>
                </c:pt>
                <c:pt idx="280">
                  <c:v>15.466939408299067</c:v>
                </c:pt>
                <c:pt idx="281">
                  <c:v>15.431622579579846</c:v>
                </c:pt>
                <c:pt idx="282">
                  <c:v>15.553401594328637</c:v>
                </c:pt>
                <c:pt idx="283">
                  <c:v>15.505342492740793</c:v>
                </c:pt>
                <c:pt idx="284">
                  <c:v>15.544307812616072</c:v>
                </c:pt>
                <c:pt idx="285">
                  <c:v>15.595794529344692</c:v>
                </c:pt>
                <c:pt idx="286">
                  <c:v>15.676609508230461</c:v>
                </c:pt>
                <c:pt idx="287">
                  <c:v>15.636161949180119</c:v>
                </c:pt>
                <c:pt idx="288">
                  <c:v>15.612115131151207</c:v>
                </c:pt>
                <c:pt idx="289">
                  <c:v>15.655174168193362</c:v>
                </c:pt>
                <c:pt idx="290">
                  <c:v>15.672945547851191</c:v>
                </c:pt>
                <c:pt idx="291">
                  <c:v>15.682181076984207</c:v>
                </c:pt>
                <c:pt idx="292">
                  <c:v>15.691274719949474</c:v>
                </c:pt>
                <c:pt idx="293">
                  <c:v>15.802342488379976</c:v>
                </c:pt>
                <c:pt idx="294">
                  <c:v>15.760310342527236</c:v>
                </c:pt>
                <c:pt idx="295">
                  <c:v>15.80337858910725</c:v>
                </c:pt>
                <c:pt idx="296">
                  <c:v>15.86360589112379</c:v>
                </c:pt>
                <c:pt idx="297">
                  <c:v>15.812351562519297</c:v>
                </c:pt>
                <c:pt idx="298">
                  <c:v>15.889789603744832</c:v>
                </c:pt>
                <c:pt idx="299">
                  <c:v>15.898414339985203</c:v>
                </c:pt>
                <c:pt idx="300">
                  <c:v>15.91556355565042</c:v>
                </c:pt>
                <c:pt idx="301">
                  <c:v>15.941289207129167</c:v>
                </c:pt>
                <c:pt idx="302">
                  <c:v>15.975681384142458</c:v>
                </c:pt>
                <c:pt idx="303">
                  <c:v>15.992656148518762</c:v>
                </c:pt>
                <c:pt idx="304">
                  <c:v>16.048815772578056</c:v>
                </c:pt>
                <c:pt idx="305">
                  <c:v>16.07010719055728</c:v>
                </c:pt>
                <c:pt idx="306">
                  <c:v>16.008040203230323</c:v>
                </c:pt>
                <c:pt idx="307">
                  <c:v>15.88380554962103</c:v>
                </c:pt>
                <c:pt idx="308">
                  <c:v>16.041122046664878</c:v>
                </c:pt>
                <c:pt idx="309">
                  <c:v>16.110533013867197</c:v>
                </c:pt>
                <c:pt idx="310">
                  <c:v>15.976421016800241</c:v>
                </c:pt>
                <c:pt idx="311">
                  <c:v>16.107894875027043</c:v>
                </c:pt>
                <c:pt idx="312">
                  <c:v>16.061849966913019</c:v>
                </c:pt>
                <c:pt idx="313">
                  <c:v>16.059997941350098</c:v>
                </c:pt>
                <c:pt idx="314">
                  <c:v>16.147394236473051</c:v>
                </c:pt>
                <c:pt idx="315">
                  <c:v>16.208133593480511</c:v>
                </c:pt>
                <c:pt idx="316">
                  <c:v>16.251057514564124</c:v>
                </c:pt>
                <c:pt idx="317">
                  <c:v>16.24004992498692</c:v>
                </c:pt>
                <c:pt idx="318">
                  <c:v>16.224307884476982</c:v>
                </c:pt>
                <c:pt idx="319">
                  <c:v>16.330341849643141</c:v>
                </c:pt>
                <c:pt idx="320">
                  <c:v>16.423035762283796</c:v>
                </c:pt>
                <c:pt idx="321">
                  <c:v>16.402684397242897</c:v>
                </c:pt>
                <c:pt idx="322">
                  <c:v>16.418436327357973</c:v>
                </c:pt>
                <c:pt idx="323">
                  <c:v>16.434098702293046</c:v>
                </c:pt>
                <c:pt idx="324">
                  <c:v>16.477063996009608</c:v>
                </c:pt>
                <c:pt idx="325">
                  <c:v>16.556640781346609</c:v>
                </c:pt>
                <c:pt idx="326">
                  <c:v>16.398034768845719</c:v>
                </c:pt>
                <c:pt idx="327">
                  <c:v>16.449989613366618</c:v>
                </c:pt>
                <c:pt idx="328">
                  <c:v>16.483594633568458</c:v>
                </c:pt>
                <c:pt idx="329">
                  <c:v>16.494087919631262</c:v>
                </c:pt>
                <c:pt idx="330">
                  <c:v>16.499880617096558</c:v>
                </c:pt>
                <c:pt idx="331">
                  <c:v>16.66779900288477</c:v>
                </c:pt>
                <c:pt idx="332">
                  <c:v>16.645854096136354</c:v>
                </c:pt>
                <c:pt idx="333">
                  <c:v>16.753924979017743</c:v>
                </c:pt>
                <c:pt idx="334">
                  <c:v>16.657192035698635</c:v>
                </c:pt>
                <c:pt idx="335">
                  <c:v>16.700081362815506</c:v>
                </c:pt>
                <c:pt idx="336">
                  <c:v>16.846004871227379</c:v>
                </c:pt>
                <c:pt idx="337">
                  <c:v>16.692067757471168</c:v>
                </c:pt>
                <c:pt idx="338">
                  <c:v>16.697222631370515</c:v>
                </c:pt>
                <c:pt idx="339">
                  <c:v>16.834330997570355</c:v>
                </c:pt>
                <c:pt idx="340">
                  <c:v>16.88205313294182</c:v>
                </c:pt>
                <c:pt idx="341">
                  <c:v>16.849392287216666</c:v>
                </c:pt>
                <c:pt idx="342">
                  <c:v>16.878092262152673</c:v>
                </c:pt>
                <c:pt idx="343">
                  <c:v>16.944815601999291</c:v>
                </c:pt>
                <c:pt idx="344">
                  <c:v>16.925936785527703</c:v>
                </c:pt>
                <c:pt idx="345">
                  <c:v>16.873380954163295</c:v>
                </c:pt>
                <c:pt idx="346">
                  <c:v>16.930556279786011</c:v>
                </c:pt>
                <c:pt idx="347">
                  <c:v>17.06450829718721</c:v>
                </c:pt>
                <c:pt idx="348">
                  <c:v>17.059574799976044</c:v>
                </c:pt>
                <c:pt idx="349">
                  <c:v>17.083378675988175</c:v>
                </c:pt>
                <c:pt idx="350">
                  <c:v>17.136039593045307</c:v>
                </c:pt>
                <c:pt idx="351">
                  <c:v>17.014780678356576</c:v>
                </c:pt>
                <c:pt idx="352">
                  <c:v>17.08668295651027</c:v>
                </c:pt>
                <c:pt idx="353">
                  <c:v>17.110181561571515</c:v>
                </c:pt>
                <c:pt idx="354">
                  <c:v>17.041124436893885</c:v>
                </c:pt>
                <c:pt idx="355">
                  <c:v>16.888414508087426</c:v>
                </c:pt>
                <c:pt idx="356">
                  <c:v>17.131539653868145</c:v>
                </c:pt>
                <c:pt idx="357">
                  <c:v>17.19885133903523</c:v>
                </c:pt>
                <c:pt idx="358">
                  <c:v>17.187794147908747</c:v>
                </c:pt>
                <c:pt idx="359">
                  <c:v>17.289636129473703</c:v>
                </c:pt>
                <c:pt idx="360">
                  <c:v>17.34247949436476</c:v>
                </c:pt>
                <c:pt idx="361">
                  <c:v>17.252284205869405</c:v>
                </c:pt>
                <c:pt idx="362">
                  <c:v>17.30996731266233</c:v>
                </c:pt>
                <c:pt idx="363">
                  <c:v>17.253700353508268</c:v>
                </c:pt>
                <c:pt idx="364">
                  <c:v>17.341186072563502</c:v>
                </c:pt>
                <c:pt idx="365">
                  <c:v>17.438799969874484</c:v>
                </c:pt>
                <c:pt idx="366">
                  <c:v>17.571431348813903</c:v>
                </c:pt>
                <c:pt idx="367">
                  <c:v>17.544825222680206</c:v>
                </c:pt>
                <c:pt idx="368">
                  <c:v>17.417824681934878</c:v>
                </c:pt>
                <c:pt idx="369">
                  <c:v>17.480771114564828</c:v>
                </c:pt>
                <c:pt idx="370">
                  <c:v>17.543790245481652</c:v>
                </c:pt>
                <c:pt idx="371">
                  <c:v>17.531412983624985</c:v>
                </c:pt>
                <c:pt idx="372">
                  <c:v>17.544098931721969</c:v>
                </c:pt>
                <c:pt idx="373">
                  <c:v>17.62745993054644</c:v>
                </c:pt>
                <c:pt idx="374">
                  <c:v>17.574248520421367</c:v>
                </c:pt>
                <c:pt idx="375">
                  <c:v>17.56128724414199</c:v>
                </c:pt>
                <c:pt idx="376">
                  <c:v>17.548140904272074</c:v>
                </c:pt>
                <c:pt idx="377">
                  <c:v>17.529694288212415</c:v>
                </c:pt>
                <c:pt idx="378">
                  <c:v>17.495653824372233</c:v>
                </c:pt>
                <c:pt idx="379">
                  <c:v>17.645892318099474</c:v>
                </c:pt>
                <c:pt idx="380">
                  <c:v>17.704106656338446</c:v>
                </c:pt>
                <c:pt idx="381">
                  <c:v>17.690476133287156</c:v>
                </c:pt>
                <c:pt idx="382">
                  <c:v>17.57870233427737</c:v>
                </c:pt>
                <c:pt idx="383">
                  <c:v>17.714286137164095</c:v>
                </c:pt>
                <c:pt idx="384">
                  <c:v>17.695026111656205</c:v>
                </c:pt>
                <c:pt idx="385">
                  <c:v>17.61326183715417</c:v>
                </c:pt>
                <c:pt idx="386">
                  <c:v>17.44233774184211</c:v>
                </c:pt>
                <c:pt idx="387">
                  <c:v>17.651537226711152</c:v>
                </c:pt>
                <c:pt idx="388">
                  <c:v>17.626186386474902</c:v>
                </c:pt>
                <c:pt idx="389">
                  <c:v>17.647716385195782</c:v>
                </c:pt>
                <c:pt idx="390">
                  <c:v>17.538005894847004</c:v>
                </c:pt>
                <c:pt idx="391">
                  <c:v>17.659168887333117</c:v>
                </c:pt>
                <c:pt idx="392">
                  <c:v>17.606745368679245</c:v>
                </c:pt>
                <c:pt idx="393">
                  <c:v>17.638498011588997</c:v>
                </c:pt>
                <c:pt idx="394">
                  <c:v>17.64907489749433</c:v>
                </c:pt>
                <c:pt idx="395">
                  <c:v>17.579988534793408</c:v>
                </c:pt>
                <c:pt idx="396">
                  <c:v>17.701871508509189</c:v>
                </c:pt>
                <c:pt idx="397">
                  <c:v>17.754840534692541</c:v>
                </c:pt>
                <c:pt idx="398">
                  <c:v>17.829200436320363</c:v>
                </c:pt>
                <c:pt idx="399">
                  <c:v>17.786257814697535</c:v>
                </c:pt>
                <c:pt idx="400">
                  <c:v>17.882117638795005</c:v>
                </c:pt>
                <c:pt idx="401">
                  <c:v>17.774518648785886</c:v>
                </c:pt>
                <c:pt idx="402">
                  <c:v>17.698511939519278</c:v>
                </c:pt>
                <c:pt idx="403">
                  <c:v>17.945204267608588</c:v>
                </c:pt>
                <c:pt idx="404">
                  <c:v>17.944612165506509</c:v>
                </c:pt>
                <c:pt idx="405">
                  <c:v>18.014057820437859</c:v>
                </c:pt>
                <c:pt idx="406">
                  <c:v>17.975504033696836</c:v>
                </c:pt>
                <c:pt idx="407">
                  <c:v>17.942051032588243</c:v>
                </c:pt>
                <c:pt idx="408">
                  <c:v>18.022436437605045</c:v>
                </c:pt>
                <c:pt idx="409">
                  <c:v>18.026808638288745</c:v>
                </c:pt>
                <c:pt idx="410">
                  <c:v>17.905610994482704</c:v>
                </c:pt>
                <c:pt idx="411">
                  <c:v>18.024352756702122</c:v>
                </c:pt>
                <c:pt idx="412">
                  <c:v>17.99006719506766</c:v>
                </c:pt>
                <c:pt idx="413">
                  <c:v>18.048803024678538</c:v>
                </c:pt>
                <c:pt idx="414">
                  <c:v>18.085650798622829</c:v>
                </c:pt>
                <c:pt idx="415">
                  <c:v>18.083992468894987</c:v>
                </c:pt>
                <c:pt idx="416">
                  <c:v>18.192492120111318</c:v>
                </c:pt>
                <c:pt idx="417">
                  <c:v>18.102400661551641</c:v>
                </c:pt>
                <c:pt idx="418">
                  <c:v>18.188995742073875</c:v>
                </c:pt>
                <c:pt idx="419">
                  <c:v>18.12603119664006</c:v>
                </c:pt>
                <c:pt idx="420">
                  <c:v>18.101578693115407</c:v>
                </c:pt>
                <c:pt idx="421">
                  <c:v>18.127083026151983</c:v>
                </c:pt>
                <c:pt idx="422">
                  <c:v>18.286428276057357</c:v>
                </c:pt>
                <c:pt idx="423">
                  <c:v>18.222738823446182</c:v>
                </c:pt>
                <c:pt idx="424">
                  <c:v>18.253862696837853</c:v>
                </c:pt>
                <c:pt idx="425">
                  <c:v>18.251321449290412</c:v>
                </c:pt>
                <c:pt idx="426">
                  <c:v>18.158657560723828</c:v>
                </c:pt>
                <c:pt idx="427">
                  <c:v>18.24586718212101</c:v>
                </c:pt>
                <c:pt idx="428">
                  <c:v>18.333223942824187</c:v>
                </c:pt>
                <c:pt idx="429">
                  <c:v>18.375569179374875</c:v>
                </c:pt>
                <c:pt idx="430">
                  <c:v>18.282055233158989</c:v>
                </c:pt>
                <c:pt idx="431">
                  <c:v>18.187970164918255</c:v>
                </c:pt>
                <c:pt idx="432">
                  <c:v>18.241990222327754</c:v>
                </c:pt>
                <c:pt idx="433">
                  <c:v>18.352443870614248</c:v>
                </c:pt>
                <c:pt idx="434">
                  <c:v>18.331897273947057</c:v>
                </c:pt>
                <c:pt idx="435">
                  <c:v>18.471204698782845</c:v>
                </c:pt>
                <c:pt idx="436">
                  <c:v>18.376166958466403</c:v>
                </c:pt>
                <c:pt idx="437">
                  <c:v>18.303510306755538</c:v>
                </c:pt>
                <c:pt idx="438">
                  <c:v>18.299507909085488</c:v>
                </c:pt>
                <c:pt idx="439">
                  <c:v>18.329972154408388</c:v>
                </c:pt>
                <c:pt idx="440">
                  <c:v>18.291255951177828</c:v>
                </c:pt>
                <c:pt idx="441">
                  <c:v>18.321605153469314</c:v>
                </c:pt>
                <c:pt idx="442">
                  <c:v>18.317161212616263</c:v>
                </c:pt>
                <c:pt idx="443">
                  <c:v>18.417159516440904</c:v>
                </c:pt>
                <c:pt idx="444">
                  <c:v>18.377744510152393</c:v>
                </c:pt>
                <c:pt idx="445">
                  <c:v>18.413875109929251</c:v>
                </c:pt>
                <c:pt idx="446">
                  <c:v>18.985691310182691</c:v>
                </c:pt>
                <c:pt idx="447">
                  <c:v>18.772310449229234</c:v>
                </c:pt>
                <c:pt idx="448">
                  <c:v>19.013115696234117</c:v>
                </c:pt>
                <c:pt idx="449">
                  <c:v>19.184239715453131</c:v>
                </c:pt>
                <c:pt idx="450">
                  <c:v>18.876406896492512</c:v>
                </c:pt>
                <c:pt idx="451">
                  <c:v>19.006922820688871</c:v>
                </c:pt>
                <c:pt idx="452">
                  <c:v>19.043765768214804</c:v>
                </c:pt>
                <c:pt idx="453">
                  <c:v>19.08651682728323</c:v>
                </c:pt>
                <c:pt idx="454">
                  <c:v>19.046824357405814</c:v>
                </c:pt>
                <c:pt idx="455">
                  <c:v>19.077709698786425</c:v>
                </c:pt>
                <c:pt idx="456">
                  <c:v>19.144067112427795</c:v>
                </c:pt>
                <c:pt idx="457">
                  <c:v>19.103947078263911</c:v>
                </c:pt>
                <c:pt idx="458">
                  <c:v>19.039777565864409</c:v>
                </c:pt>
                <c:pt idx="459">
                  <c:v>19.213143147009035</c:v>
                </c:pt>
                <c:pt idx="460">
                  <c:v>19.053449526429688</c:v>
                </c:pt>
                <c:pt idx="461">
                  <c:v>19.125851400806212</c:v>
                </c:pt>
                <c:pt idx="462">
                  <c:v>19.102682477468992</c:v>
                </c:pt>
                <c:pt idx="463">
                  <c:v>19.253024257218247</c:v>
                </c:pt>
                <c:pt idx="464">
                  <c:v>19.283794867529469</c:v>
                </c:pt>
                <c:pt idx="465">
                  <c:v>19.326581094751525</c:v>
                </c:pt>
                <c:pt idx="466">
                  <c:v>19.405467355307003</c:v>
                </c:pt>
                <c:pt idx="467">
                  <c:v>19.436324331041167</c:v>
                </c:pt>
                <c:pt idx="468">
                  <c:v>19.587696529073039</c:v>
                </c:pt>
                <c:pt idx="469">
                  <c:v>19.461830696674269</c:v>
                </c:pt>
                <c:pt idx="470">
                  <c:v>19.492658025110412</c:v>
                </c:pt>
                <c:pt idx="471">
                  <c:v>19.377922796460982</c:v>
                </c:pt>
                <c:pt idx="472">
                  <c:v>19.408511163247386</c:v>
                </c:pt>
                <c:pt idx="473">
                  <c:v>19.560766494787426</c:v>
                </c:pt>
                <c:pt idx="474">
                  <c:v>19.701090900066259</c:v>
                </c:pt>
                <c:pt idx="475">
                  <c:v>19.53689167661917</c:v>
                </c:pt>
                <c:pt idx="476">
                  <c:v>19.481894411621859</c:v>
                </c:pt>
                <c:pt idx="477">
                  <c:v>19.451088720428753</c:v>
                </c:pt>
                <c:pt idx="478">
                  <c:v>19.677864414046141</c:v>
                </c:pt>
                <c:pt idx="479">
                  <c:v>19.751555678776896</c:v>
                </c:pt>
                <c:pt idx="480">
                  <c:v>19.579280089587346</c:v>
                </c:pt>
                <c:pt idx="481">
                  <c:v>19.634425563304376</c:v>
                </c:pt>
                <c:pt idx="482">
                  <c:v>19.677281062259901</c:v>
                </c:pt>
                <c:pt idx="483">
                  <c:v>19.658305283134489</c:v>
                </c:pt>
                <c:pt idx="484">
                  <c:v>19.53988069937164</c:v>
                </c:pt>
                <c:pt idx="485">
                  <c:v>19.520346417335926</c:v>
                </c:pt>
                <c:pt idx="486">
                  <c:v>19.62522325683944</c:v>
                </c:pt>
                <c:pt idx="487">
                  <c:v>19.605595117271015</c:v>
                </c:pt>
                <c:pt idx="488">
                  <c:v>19.691991903666239</c:v>
                </c:pt>
                <c:pt idx="489">
                  <c:v>19.565785589535334</c:v>
                </c:pt>
                <c:pt idx="490">
                  <c:v>19.645987904362606</c:v>
                </c:pt>
                <c:pt idx="491">
                  <c:v>19.738852766024262</c:v>
                </c:pt>
                <c:pt idx="492">
                  <c:v>19.630691448037716</c:v>
                </c:pt>
                <c:pt idx="493">
                  <c:v>19.547162629649719</c:v>
                </c:pt>
                <c:pt idx="494">
                  <c:v>19.627511773843455</c:v>
                </c:pt>
                <c:pt idx="495">
                  <c:v>19.537144886758242</c:v>
                </c:pt>
                <c:pt idx="496">
                  <c:v>19.585879144530917</c:v>
                </c:pt>
                <c:pt idx="497">
                  <c:v>19.602917542328754</c:v>
                </c:pt>
                <c:pt idx="498">
                  <c:v>19.696236516269735</c:v>
                </c:pt>
                <c:pt idx="499">
                  <c:v>19.738783039241174</c:v>
                </c:pt>
                <c:pt idx="500">
                  <c:v>19.640996573101983</c:v>
                </c:pt>
                <c:pt idx="501">
                  <c:v>19.69621793794677</c:v>
                </c:pt>
                <c:pt idx="502">
                  <c:v>19.604183883902646</c:v>
                </c:pt>
                <c:pt idx="503">
                  <c:v>19.845301469355402</c:v>
                </c:pt>
                <c:pt idx="504">
                  <c:v>19.849453705006997</c:v>
                </c:pt>
                <c:pt idx="505">
                  <c:v>19.814932480236237</c:v>
                </c:pt>
                <c:pt idx="506">
                  <c:v>19.760841611061657</c:v>
                </c:pt>
                <c:pt idx="507">
                  <c:v>19.783936890626922</c:v>
                </c:pt>
                <c:pt idx="508">
                  <c:v>19.70350849998837</c:v>
                </c:pt>
                <c:pt idx="509">
                  <c:v>19.752331605949266</c:v>
                </c:pt>
                <c:pt idx="510">
                  <c:v>19.775255652242198</c:v>
                </c:pt>
                <c:pt idx="511">
                  <c:v>19.837152091947203</c:v>
                </c:pt>
                <c:pt idx="512">
                  <c:v>19.79497876312513</c:v>
                </c:pt>
                <c:pt idx="513">
                  <c:v>19.811271618941799</c:v>
                </c:pt>
                <c:pt idx="514">
                  <c:v>19.847124323296786</c:v>
                </c:pt>
                <c:pt idx="515">
                  <c:v>19.902628491544025</c:v>
                </c:pt>
                <c:pt idx="516">
                  <c:v>19.958203382988785</c:v>
                </c:pt>
                <c:pt idx="517">
                  <c:v>19.895743662130876</c:v>
                </c:pt>
                <c:pt idx="518">
                  <c:v>19.872429330130643</c:v>
                </c:pt>
                <c:pt idx="519">
                  <c:v>19.967461117112702</c:v>
                </c:pt>
                <c:pt idx="520">
                  <c:v>19.878024657192991</c:v>
                </c:pt>
                <c:pt idx="521">
                  <c:v>19.986423547144003</c:v>
                </c:pt>
                <c:pt idx="522">
                  <c:v>20.121445772418124</c:v>
                </c:pt>
                <c:pt idx="523">
                  <c:v>19.879175986634664</c:v>
                </c:pt>
                <c:pt idx="524">
                  <c:v>19.894887453946783</c:v>
                </c:pt>
                <c:pt idx="525">
                  <c:v>19.943820087567342</c:v>
                </c:pt>
                <c:pt idx="526">
                  <c:v>19.906173612275779</c:v>
                </c:pt>
                <c:pt idx="527">
                  <c:v>19.86830919754415</c:v>
                </c:pt>
                <c:pt idx="528">
                  <c:v>19.723026182639114</c:v>
                </c:pt>
                <c:pt idx="529">
                  <c:v>19.765002217161378</c:v>
                </c:pt>
                <c:pt idx="530">
                  <c:v>19.914456044383851</c:v>
                </c:pt>
                <c:pt idx="531">
                  <c:v>19.976834989783551</c:v>
                </c:pt>
                <c:pt idx="532">
                  <c:v>20.039257599669511</c:v>
                </c:pt>
                <c:pt idx="533">
                  <c:v>20.142194403882122</c:v>
                </c:pt>
                <c:pt idx="534">
                  <c:v>19.948426894881322</c:v>
                </c:pt>
                <c:pt idx="535">
                  <c:v>20.058226682073414</c:v>
                </c:pt>
                <c:pt idx="536">
                  <c:v>20.012475771079973</c:v>
                </c:pt>
                <c:pt idx="537">
                  <c:v>20.007197978660056</c:v>
                </c:pt>
                <c:pt idx="538">
                  <c:v>20.008593686691196</c:v>
                </c:pt>
                <c:pt idx="539">
                  <c:v>19.982671548080518</c:v>
                </c:pt>
                <c:pt idx="540">
                  <c:v>20.038446861614933</c:v>
                </c:pt>
                <c:pt idx="541">
                  <c:v>20.039651956166427</c:v>
                </c:pt>
                <c:pt idx="542">
                  <c:v>20.040746967265076</c:v>
                </c:pt>
                <c:pt idx="543">
                  <c:v>20.096598228917184</c:v>
                </c:pt>
                <c:pt idx="544">
                  <c:v>20.111363518389851</c:v>
                </c:pt>
                <c:pt idx="545">
                  <c:v>20.01609197734032</c:v>
                </c:pt>
                <c:pt idx="546">
                  <c:v>19.98925786106232</c:v>
                </c:pt>
                <c:pt idx="547">
                  <c:v>19.976040358031085</c:v>
                </c:pt>
                <c:pt idx="548">
                  <c:v>20.094033607332467</c:v>
                </c:pt>
                <c:pt idx="549">
                  <c:v>20.046205161381476</c:v>
                </c:pt>
                <c:pt idx="550">
                  <c:v>20.115947499420773</c:v>
                </c:pt>
                <c:pt idx="551">
                  <c:v>20.102529663558698</c:v>
                </c:pt>
                <c:pt idx="552">
                  <c:v>20.193241539867032</c:v>
                </c:pt>
                <c:pt idx="553">
                  <c:v>20.13102274138916</c:v>
                </c:pt>
                <c:pt idx="554">
                  <c:v>20.08941004584705</c:v>
                </c:pt>
                <c:pt idx="555">
                  <c:v>20.173320596491219</c:v>
                </c:pt>
                <c:pt idx="556">
                  <c:v>20.159471111638464</c:v>
                </c:pt>
                <c:pt idx="557">
                  <c:v>20.201522302620351</c:v>
                </c:pt>
                <c:pt idx="558">
                  <c:v>20.341771422908316</c:v>
                </c:pt>
                <c:pt idx="559">
                  <c:v>20.412089894592164</c:v>
                </c:pt>
                <c:pt idx="560">
                  <c:v>20.243519685499759</c:v>
                </c:pt>
                <c:pt idx="561">
                  <c:v>20.313807423179931</c:v>
                </c:pt>
                <c:pt idx="562">
                  <c:v>20.214856189298079</c:v>
                </c:pt>
                <c:pt idx="563">
                  <c:v>20.384079110972518</c:v>
                </c:pt>
                <c:pt idx="564">
                  <c:v>20.228152177710278</c:v>
                </c:pt>
                <c:pt idx="565">
                  <c:v>20.312734461123785</c:v>
                </c:pt>
                <c:pt idx="566">
                  <c:v>20.198565633134436</c:v>
                </c:pt>
                <c:pt idx="567">
                  <c:v>20.290335246139964</c:v>
                </c:pt>
                <c:pt idx="568">
                  <c:v>20.182711648863062</c:v>
                </c:pt>
                <c:pt idx="569">
                  <c:v>20.38873985934304</c:v>
                </c:pt>
                <c:pt idx="570">
                  <c:v>20.423744963907168</c:v>
                </c:pt>
                <c:pt idx="571">
                  <c:v>20.394423730433594</c:v>
                </c:pt>
                <c:pt idx="572">
                  <c:v>20.422211829238854</c:v>
                </c:pt>
                <c:pt idx="573">
                  <c:v>20.320832385981486</c:v>
                </c:pt>
                <c:pt idx="574">
                  <c:v>20.47063830197559</c:v>
                </c:pt>
                <c:pt idx="575">
                  <c:v>20.289643852198449</c:v>
                </c:pt>
                <c:pt idx="576">
                  <c:v>20.43254053658266</c:v>
                </c:pt>
                <c:pt idx="577">
                  <c:v>20.387987518774594</c:v>
                </c:pt>
                <c:pt idx="578">
                  <c:v>20.415558040070671</c:v>
                </c:pt>
                <c:pt idx="579">
                  <c:v>20.486565682519046</c:v>
                </c:pt>
                <c:pt idx="580">
                  <c:v>20.456185847718981</c:v>
                </c:pt>
                <c:pt idx="581">
                  <c:v>20.469210493511891</c:v>
                </c:pt>
                <c:pt idx="582">
                  <c:v>20.423976848822196</c:v>
                </c:pt>
                <c:pt idx="583">
                  <c:v>20.509689653995363</c:v>
                </c:pt>
                <c:pt idx="584">
                  <c:v>20.405829637895867</c:v>
                </c:pt>
                <c:pt idx="585">
                  <c:v>20.572008382439225</c:v>
                </c:pt>
                <c:pt idx="586">
                  <c:v>20.54832851497239</c:v>
                </c:pt>
                <c:pt idx="587">
                  <c:v>20.458491503954416</c:v>
                </c:pt>
                <c:pt idx="588">
                  <c:v>20.617880841951045</c:v>
                </c:pt>
                <c:pt idx="589">
                  <c:v>20.483661702735535</c:v>
                </c:pt>
                <c:pt idx="590">
                  <c:v>20.525639294325231</c:v>
                </c:pt>
                <c:pt idx="591">
                  <c:v>20.67819649031674</c:v>
                </c:pt>
                <c:pt idx="592">
                  <c:v>20.683504156884041</c:v>
                </c:pt>
                <c:pt idx="593">
                  <c:v>20.75522024139099</c:v>
                </c:pt>
                <c:pt idx="594">
                  <c:v>20.649544551093733</c:v>
                </c:pt>
                <c:pt idx="595">
                  <c:v>20.543332804788932</c:v>
                </c:pt>
                <c:pt idx="596">
                  <c:v>20.659577064536094</c:v>
                </c:pt>
                <c:pt idx="597">
                  <c:v>20.508257057520026</c:v>
                </c:pt>
                <c:pt idx="598">
                  <c:v>20.587433422310564</c:v>
                </c:pt>
                <c:pt idx="599">
                  <c:v>20.741283141785651</c:v>
                </c:pt>
                <c:pt idx="600">
                  <c:v>20.663972449283101</c:v>
                </c:pt>
                <c:pt idx="601">
                  <c:v>20.67610497622394</c:v>
                </c:pt>
                <c:pt idx="602">
                  <c:v>20.643247711130389</c:v>
                </c:pt>
                <c:pt idx="603">
                  <c:v>20.835224696582817</c:v>
                </c:pt>
                <c:pt idx="604">
                  <c:v>20.712264201648185</c:v>
                </c:pt>
                <c:pt idx="605">
                  <c:v>20.784422418833241</c:v>
                </c:pt>
                <c:pt idx="606">
                  <c:v>20.796435492172861</c:v>
                </c:pt>
                <c:pt idx="607">
                  <c:v>20.732970398440433</c:v>
                </c:pt>
                <c:pt idx="608">
                  <c:v>20.729679080482672</c:v>
                </c:pt>
                <c:pt idx="609">
                  <c:v>20.741455871510023</c:v>
                </c:pt>
                <c:pt idx="610">
                  <c:v>20.768317012024873</c:v>
                </c:pt>
                <c:pt idx="611">
                  <c:v>20.749656521353963</c:v>
                </c:pt>
                <c:pt idx="612">
                  <c:v>20.791691786817111</c:v>
                </c:pt>
                <c:pt idx="613">
                  <c:v>20.69670450522905</c:v>
                </c:pt>
                <c:pt idx="614">
                  <c:v>20.67762124643712</c:v>
                </c:pt>
                <c:pt idx="615">
                  <c:v>20.795896219166472</c:v>
                </c:pt>
                <c:pt idx="616">
                  <c:v>20.776763419488198</c:v>
                </c:pt>
                <c:pt idx="617">
                  <c:v>20.788121997278576</c:v>
                </c:pt>
                <c:pt idx="618">
                  <c:v>20.814791320174511</c:v>
                </c:pt>
                <c:pt idx="619">
                  <c:v>20.856814338249997</c:v>
                </c:pt>
                <c:pt idx="620">
                  <c:v>20.960332812378276</c:v>
                </c:pt>
                <c:pt idx="621">
                  <c:v>20.894783309639365</c:v>
                </c:pt>
                <c:pt idx="622">
                  <c:v>20.84436818669403</c:v>
                </c:pt>
                <c:pt idx="623">
                  <c:v>20.870931276975647</c:v>
                </c:pt>
                <c:pt idx="624">
                  <c:v>21.059736342891149</c:v>
                </c:pt>
                <c:pt idx="625">
                  <c:v>20.815633029205856</c:v>
                </c:pt>
                <c:pt idx="626">
                  <c:v>20.997117680372305</c:v>
                </c:pt>
                <c:pt idx="627">
                  <c:v>21.008238938224213</c:v>
                </c:pt>
                <c:pt idx="628">
                  <c:v>20.85602312191795</c:v>
                </c:pt>
                <c:pt idx="629">
                  <c:v>20.812278784289013</c:v>
                </c:pt>
                <c:pt idx="630">
                  <c:v>21.088038151121459</c:v>
                </c:pt>
                <c:pt idx="631">
                  <c:v>21.036650139619276</c:v>
                </c:pt>
                <c:pt idx="632">
                  <c:v>20.93808383474197</c:v>
                </c:pt>
                <c:pt idx="633">
                  <c:v>20.948768160322135</c:v>
                </c:pt>
                <c:pt idx="634">
                  <c:v>21.069165872037559</c:v>
                </c:pt>
                <c:pt idx="635">
                  <c:v>20.875744113601893</c:v>
                </c:pt>
                <c:pt idx="636">
                  <c:v>20.941253215010935</c:v>
                </c:pt>
                <c:pt idx="637">
                  <c:v>21.054092150910101</c:v>
                </c:pt>
                <c:pt idx="638">
                  <c:v>21.064640596624994</c:v>
                </c:pt>
                <c:pt idx="639">
                  <c:v>20.964623534997635</c:v>
                </c:pt>
                <c:pt idx="640">
                  <c:v>20.872079791425321</c:v>
                </c:pt>
                <c:pt idx="641">
                  <c:v>20.826725911718867</c:v>
                </c:pt>
                <c:pt idx="642">
                  <c:v>20.995495601804947</c:v>
                </c:pt>
                <c:pt idx="643">
                  <c:v>20.814925385259578</c:v>
                </c:pt>
                <c:pt idx="644">
                  <c:v>20.888541881220512</c:v>
                </c:pt>
                <c:pt idx="645">
                  <c:v>21.057850490488843</c:v>
                </c:pt>
                <c:pt idx="646">
                  <c:v>21.052041724397455</c:v>
                </c:pt>
                <c:pt idx="647">
                  <c:v>21.038143086882091</c:v>
                </c:pt>
                <c:pt idx="648">
                  <c:v>21.024133617728403</c:v>
                </c:pt>
                <c:pt idx="649">
                  <c:v>20.937883223525542</c:v>
                </c:pt>
                <c:pt idx="650">
                  <c:v>21.092044867081889</c:v>
                </c:pt>
                <c:pt idx="651">
                  <c:v>21.150106325005783</c:v>
                </c:pt>
                <c:pt idx="652">
                  <c:v>21.047455978078347</c:v>
                </c:pt>
                <c:pt idx="653">
                  <c:v>20.960482231819437</c:v>
                </c:pt>
                <c:pt idx="654">
                  <c:v>21.131383891612547</c:v>
                </c:pt>
                <c:pt idx="655">
                  <c:v>21.060366508674011</c:v>
                </c:pt>
                <c:pt idx="656">
                  <c:v>21.037585208149785</c:v>
                </c:pt>
                <c:pt idx="657">
                  <c:v>21.095672568883142</c:v>
                </c:pt>
                <c:pt idx="658">
                  <c:v>21.153853865258533</c:v>
                </c:pt>
                <c:pt idx="659">
                  <c:v>21.033433232330502</c:v>
                </c:pt>
                <c:pt idx="660">
                  <c:v>21.091584101949902</c:v>
                </c:pt>
                <c:pt idx="661">
                  <c:v>21.084642577800789</c:v>
                </c:pt>
                <c:pt idx="662">
                  <c:v>21.142864888938949</c:v>
                </c:pt>
                <c:pt idx="663">
                  <c:v>21.201142611896081</c:v>
                </c:pt>
                <c:pt idx="664">
                  <c:v>21.161441254680454</c:v>
                </c:pt>
                <c:pt idx="665">
                  <c:v>21.23613956096635</c:v>
                </c:pt>
                <c:pt idx="666">
                  <c:v>21.163463480556203</c:v>
                </c:pt>
                <c:pt idx="667">
                  <c:v>21.123320101179971</c:v>
                </c:pt>
                <c:pt idx="668">
                  <c:v>21.247413981203628</c:v>
                </c:pt>
                <c:pt idx="669">
                  <c:v>21.100134976204217</c:v>
                </c:pt>
                <c:pt idx="670">
                  <c:v>21.216193646112405</c:v>
                </c:pt>
                <c:pt idx="671">
                  <c:v>21.018708858562832</c:v>
                </c:pt>
                <c:pt idx="672">
                  <c:v>21.184509615943441</c:v>
                </c:pt>
                <c:pt idx="673">
                  <c:v>21.176796522096783</c:v>
                </c:pt>
                <c:pt idx="674">
                  <c:v>21.152391925458929</c:v>
                </c:pt>
                <c:pt idx="675">
                  <c:v>21.260662714039068</c:v>
                </c:pt>
                <c:pt idx="676">
                  <c:v>21.153085279161175</c:v>
                </c:pt>
                <c:pt idx="677">
                  <c:v>21.111697380315707</c:v>
                </c:pt>
                <c:pt idx="678">
                  <c:v>21.236873176432567</c:v>
                </c:pt>
                <c:pt idx="679">
                  <c:v>21.328849788824684</c:v>
                </c:pt>
                <c:pt idx="680">
                  <c:v>21.086795136959758</c:v>
                </c:pt>
                <c:pt idx="681">
                  <c:v>21.195533865778199</c:v>
                </c:pt>
                <c:pt idx="682">
                  <c:v>21.346285699431036</c:v>
                </c:pt>
                <c:pt idx="683">
                  <c:v>21.31288540109524</c:v>
                </c:pt>
                <c:pt idx="684">
                  <c:v>21.18689968877672</c:v>
                </c:pt>
                <c:pt idx="685">
                  <c:v>21.228756544810622</c:v>
                </c:pt>
                <c:pt idx="686">
                  <c:v>21.321164510154777</c:v>
                </c:pt>
                <c:pt idx="687">
                  <c:v>21.514755644309744</c:v>
                </c:pt>
                <c:pt idx="688">
                  <c:v>21.379845594913601</c:v>
                </c:pt>
                <c:pt idx="689">
                  <c:v>21.430318303345132</c:v>
                </c:pt>
                <c:pt idx="690">
                  <c:v>21.303190072641716</c:v>
                </c:pt>
                <c:pt idx="691">
                  <c:v>21.209466542338021</c:v>
                </c:pt>
                <c:pt idx="692">
                  <c:v>21.454944465992011</c:v>
                </c:pt>
                <c:pt idx="693">
                  <c:v>21.488542305434486</c:v>
                </c:pt>
                <c:pt idx="694">
                  <c:v>21.573137757681454</c:v>
                </c:pt>
                <c:pt idx="695">
                  <c:v>21.342936536068176</c:v>
                </c:pt>
                <c:pt idx="696">
                  <c:v>21.657546061983918</c:v>
                </c:pt>
                <c:pt idx="697">
                  <c:v>21.461019561537839</c:v>
                </c:pt>
                <c:pt idx="698">
                  <c:v>21.357717896651188</c:v>
                </c:pt>
                <c:pt idx="699">
                  <c:v>21.425347604578764</c:v>
                </c:pt>
                <c:pt idx="700">
                  <c:v>21.53591551506759</c:v>
                </c:pt>
                <c:pt idx="701">
                  <c:v>21.517990513368826</c:v>
                </c:pt>
                <c:pt idx="702">
                  <c:v>21.517135036113977</c:v>
                </c:pt>
                <c:pt idx="703">
                  <c:v>21.524823954845861</c:v>
                </c:pt>
                <c:pt idx="704">
                  <c:v>21.411833766778738</c:v>
                </c:pt>
                <c:pt idx="705">
                  <c:v>21.591800058200327</c:v>
                </c:pt>
                <c:pt idx="706">
                  <c:v>21.443961222518745</c:v>
                </c:pt>
                <c:pt idx="707">
                  <c:v>21.451342226206449</c:v>
                </c:pt>
                <c:pt idx="708">
                  <c:v>21.510651555706342</c:v>
                </c:pt>
                <c:pt idx="709">
                  <c:v>21.622035685422954</c:v>
                </c:pt>
                <c:pt idx="710">
                  <c:v>21.61213755015309</c:v>
                </c:pt>
                <c:pt idx="711">
                  <c:v>21.610839208438481</c:v>
                </c:pt>
                <c:pt idx="712">
                  <c:v>21.557275029830588</c:v>
                </c:pt>
                <c:pt idx="713">
                  <c:v>21.538354174440528</c:v>
                </c:pt>
                <c:pt idx="714">
                  <c:v>21.397056326208546</c:v>
                </c:pt>
                <c:pt idx="715">
                  <c:v>21.438961325315027</c:v>
                </c:pt>
                <c:pt idx="716">
                  <c:v>21.638381723183716</c:v>
                </c:pt>
                <c:pt idx="717">
                  <c:v>21.522869513811859</c:v>
                </c:pt>
                <c:pt idx="718">
                  <c:v>21.42445018059254</c:v>
                </c:pt>
                <c:pt idx="719">
                  <c:v>21.46637145963156</c:v>
                </c:pt>
                <c:pt idx="720">
                  <c:v>21.561097209503831</c:v>
                </c:pt>
                <c:pt idx="721">
                  <c:v>21.585522922409201</c:v>
                </c:pt>
                <c:pt idx="722">
                  <c:v>21.398229346127184</c:v>
                </c:pt>
                <c:pt idx="723">
                  <c:v>21.290123470346899</c:v>
                </c:pt>
                <c:pt idx="724">
                  <c:v>21.446971788451382</c:v>
                </c:pt>
                <c:pt idx="725">
                  <c:v>21.542003405154997</c:v>
                </c:pt>
                <c:pt idx="726">
                  <c:v>21.495344585488056</c:v>
                </c:pt>
                <c:pt idx="727">
                  <c:v>21.466255142302053</c:v>
                </c:pt>
                <c:pt idx="728">
                  <c:v>21.543724630471523</c:v>
                </c:pt>
                <c:pt idx="729">
                  <c:v>21.514500936689942</c:v>
                </c:pt>
                <c:pt idx="730">
                  <c:v>21.485266677048664</c:v>
                </c:pt>
                <c:pt idx="731">
                  <c:v>21.402198377905112</c:v>
                </c:pt>
                <c:pt idx="732">
                  <c:v>21.631671362619095</c:v>
                </c:pt>
                <c:pt idx="733">
                  <c:v>21.664794334052612</c:v>
                </c:pt>
                <c:pt idx="734">
                  <c:v>21.662124479548829</c:v>
                </c:pt>
                <c:pt idx="735">
                  <c:v>21.578728809141698</c:v>
                </c:pt>
                <c:pt idx="736">
                  <c:v>21.566837100398878</c:v>
                </c:pt>
                <c:pt idx="737">
                  <c:v>21.599830606466277</c:v>
                </c:pt>
                <c:pt idx="738">
                  <c:v>21.749774422940245</c:v>
                </c:pt>
                <c:pt idx="739">
                  <c:v>21.593793621394209</c:v>
                </c:pt>
                <c:pt idx="740">
                  <c:v>21.888147481148287</c:v>
                </c:pt>
                <c:pt idx="741">
                  <c:v>21.894369664701607</c:v>
                </c:pt>
                <c:pt idx="742">
                  <c:v>21.783129698929013</c:v>
                </c:pt>
                <c:pt idx="743">
                  <c:v>21.79816857295291</c:v>
                </c:pt>
                <c:pt idx="744">
                  <c:v>21.948962321739941</c:v>
                </c:pt>
                <c:pt idx="745">
                  <c:v>21.773766398198511</c:v>
                </c:pt>
                <c:pt idx="746">
                  <c:v>21.952030930545803</c:v>
                </c:pt>
                <c:pt idx="747">
                  <c:v>21.948951676202153</c:v>
                </c:pt>
                <c:pt idx="748">
                  <c:v>21.791129432260128</c:v>
                </c:pt>
                <c:pt idx="749">
                  <c:v>22.006306038531172</c:v>
                </c:pt>
                <c:pt idx="750">
                  <c:v>22.057897262511155</c:v>
                </c:pt>
                <c:pt idx="751">
                  <c:v>21.972593527337068</c:v>
                </c:pt>
                <c:pt idx="752">
                  <c:v>21.914386358112612</c:v>
                </c:pt>
                <c:pt idx="753">
                  <c:v>22.075563117987659</c:v>
                </c:pt>
                <c:pt idx="754">
                  <c:v>22.008109463003084</c:v>
                </c:pt>
                <c:pt idx="755">
                  <c:v>21.885330016091014</c:v>
                </c:pt>
                <c:pt idx="756">
                  <c:v>21.854049860048708</c:v>
                </c:pt>
                <c:pt idx="757">
                  <c:v>22.181178959976972</c:v>
                </c:pt>
                <c:pt idx="758">
                  <c:v>21.975300175092208</c:v>
                </c:pt>
                <c:pt idx="759">
                  <c:v>22.164980961735132</c:v>
                </c:pt>
                <c:pt idx="760">
                  <c:v>22.087616598548014</c:v>
                </c:pt>
                <c:pt idx="761">
                  <c:v>22.130018270199734</c:v>
                </c:pt>
                <c:pt idx="762">
                  <c:v>22.200177212365642</c:v>
                </c:pt>
                <c:pt idx="763">
                  <c:v>22.177938865924247</c:v>
                </c:pt>
                <c:pt idx="764">
                  <c:v>22.081441167084062</c:v>
                </c:pt>
                <c:pt idx="765">
                  <c:v>22.086714574962798</c:v>
                </c:pt>
                <c:pt idx="766">
                  <c:v>22.333328974410605</c:v>
                </c:pt>
                <c:pt idx="767">
                  <c:v>22.301638848832042</c:v>
                </c:pt>
                <c:pt idx="768">
                  <c:v>22.251213170176445</c:v>
                </c:pt>
                <c:pt idx="769">
                  <c:v>22.247179537413899</c:v>
                </c:pt>
                <c:pt idx="770">
                  <c:v>22.317675102860413</c:v>
                </c:pt>
                <c:pt idx="771">
                  <c:v>22.248242580636056</c:v>
                </c:pt>
                <c:pt idx="772">
                  <c:v>22.384236127671176</c:v>
                </c:pt>
                <c:pt idx="773">
                  <c:v>22.22101371613239</c:v>
                </c:pt>
                <c:pt idx="774">
                  <c:v>22.244760410484492</c:v>
                </c:pt>
                <c:pt idx="775">
                  <c:v>22.230957129476778</c:v>
                </c:pt>
                <c:pt idx="776">
                  <c:v>22.442481346526851</c:v>
                </c:pt>
                <c:pt idx="777">
                  <c:v>22.419420393074013</c:v>
                </c:pt>
                <c:pt idx="778">
                  <c:v>22.264418605896147</c:v>
                </c:pt>
                <c:pt idx="779">
                  <c:v>22.382355984085113</c:v>
                </c:pt>
                <c:pt idx="780">
                  <c:v>22.292871778620505</c:v>
                </c:pt>
                <c:pt idx="781">
                  <c:v>22.146314778912984</c:v>
                </c:pt>
                <c:pt idx="782">
                  <c:v>22.340164953701446</c:v>
                </c:pt>
                <c:pt idx="783">
                  <c:v>22.306983530006931</c:v>
                </c:pt>
                <c:pt idx="784">
                  <c:v>22.131269805391458</c:v>
                </c:pt>
                <c:pt idx="785">
                  <c:v>22.297193256135561</c:v>
                </c:pt>
                <c:pt idx="786">
                  <c:v>22.529749207432118</c:v>
                </c:pt>
                <c:pt idx="787">
                  <c:v>22.429883849618619</c:v>
                </c:pt>
                <c:pt idx="788">
                  <c:v>22.386827422868397</c:v>
                </c:pt>
                <c:pt idx="789">
                  <c:v>22.505719411210812</c:v>
                </c:pt>
                <c:pt idx="790">
                  <c:v>22.347979462562432</c:v>
                </c:pt>
                <c:pt idx="791">
                  <c:v>22.495703742154042</c:v>
                </c:pt>
                <c:pt idx="792">
                  <c:v>22.461891974697256</c:v>
                </c:pt>
                <c:pt idx="793">
                  <c:v>22.437519042356072</c:v>
                </c:pt>
                <c:pt idx="794">
                  <c:v>22.508944722768035</c:v>
                </c:pt>
                <c:pt idx="795">
                  <c:v>22.455671910646455</c:v>
                </c:pt>
                <c:pt idx="796">
                  <c:v>22.575219920074449</c:v>
                </c:pt>
                <c:pt idx="797">
                  <c:v>22.579523844874156</c:v>
                </c:pt>
                <c:pt idx="798">
                  <c:v>22.429645885453127</c:v>
                </c:pt>
                <c:pt idx="799">
                  <c:v>22.433705284872385</c:v>
                </c:pt>
                <c:pt idx="800">
                  <c:v>22.476344639392693</c:v>
                </c:pt>
                <c:pt idx="801">
                  <c:v>22.538364217575122</c:v>
                </c:pt>
                <c:pt idx="802">
                  <c:v>22.58111039792642</c:v>
                </c:pt>
                <c:pt idx="803">
                  <c:v>22.64326242834959</c:v>
                </c:pt>
                <c:pt idx="804">
                  <c:v>22.647313310701627</c:v>
                </c:pt>
                <c:pt idx="805">
                  <c:v>22.651335613947097</c:v>
                </c:pt>
                <c:pt idx="806">
                  <c:v>22.655315277404757</c:v>
                </c:pt>
                <c:pt idx="807">
                  <c:v>22.600855223304098</c:v>
                </c:pt>
                <c:pt idx="808">
                  <c:v>22.604674832831549</c:v>
                </c:pt>
                <c:pt idx="809">
                  <c:v>22.627960500037226</c:v>
                </c:pt>
                <c:pt idx="810">
                  <c:v>22.514505310038597</c:v>
                </c:pt>
                <c:pt idx="811">
                  <c:v>22.459368715876963</c:v>
                </c:pt>
                <c:pt idx="812">
                  <c:v>22.599961285923158</c:v>
                </c:pt>
                <c:pt idx="813">
                  <c:v>22.407394707423538</c:v>
                </c:pt>
                <c:pt idx="814">
                  <c:v>22.626716937294507</c:v>
                </c:pt>
                <c:pt idx="815">
                  <c:v>22.571289026127761</c:v>
                </c:pt>
                <c:pt idx="816">
                  <c:v>22.535348856405598</c:v>
                </c:pt>
                <c:pt idx="817">
                  <c:v>22.57806638042868</c:v>
                </c:pt>
                <c:pt idx="818">
                  <c:v>22.689826196470271</c:v>
                </c:pt>
                <c:pt idx="819">
                  <c:v>22.604422294371528</c:v>
                </c:pt>
                <c:pt idx="820">
                  <c:v>22.637333812193383</c:v>
                </c:pt>
                <c:pt idx="821">
                  <c:v>22.709811616729212</c:v>
                </c:pt>
                <c:pt idx="822">
                  <c:v>22.841731695351591</c:v>
                </c:pt>
                <c:pt idx="823">
                  <c:v>22.755988119539062</c:v>
                </c:pt>
                <c:pt idx="824">
                  <c:v>22.898032386487088</c:v>
                </c:pt>
                <c:pt idx="825">
                  <c:v>22.762443788304072</c:v>
                </c:pt>
                <c:pt idx="826">
                  <c:v>22.924596646588846</c:v>
                </c:pt>
                <c:pt idx="827">
                  <c:v>22.888118237193087</c:v>
                </c:pt>
                <c:pt idx="828">
                  <c:v>22.731952895831526</c:v>
                </c:pt>
                <c:pt idx="829">
                  <c:v>22.774855398917769</c:v>
                </c:pt>
                <c:pt idx="830">
                  <c:v>22.677957203119799</c:v>
                </c:pt>
                <c:pt idx="831">
                  <c:v>22.800798722932864</c:v>
                </c:pt>
                <c:pt idx="832">
                  <c:v>22.843761590350415</c:v>
                </c:pt>
                <c:pt idx="833">
                  <c:v>23.026882026423248</c:v>
                </c:pt>
                <c:pt idx="834">
                  <c:v>22.979885383626282</c:v>
                </c:pt>
                <c:pt idx="835">
                  <c:v>22.982886318320375</c:v>
                </c:pt>
                <c:pt idx="836">
                  <c:v>22.945663076644411</c:v>
                </c:pt>
                <c:pt idx="837">
                  <c:v>23.07920980355172</c:v>
                </c:pt>
                <c:pt idx="838">
                  <c:v>23.202840638725174</c:v>
                </c:pt>
                <c:pt idx="839">
                  <c:v>23.024667652392459</c:v>
                </c:pt>
                <c:pt idx="840">
                  <c:v>23.02748161358808</c:v>
                </c:pt>
                <c:pt idx="841">
                  <c:v>23.070643055117039</c:v>
                </c:pt>
                <c:pt idx="842">
                  <c:v>23.214842428942092</c:v>
                </c:pt>
                <c:pt idx="843">
                  <c:v>23.359174950780567</c:v>
                </c:pt>
                <c:pt idx="844">
                  <c:v>23.028190657531596</c:v>
                </c:pt>
                <c:pt idx="845">
                  <c:v>23.040929086182828</c:v>
                </c:pt>
                <c:pt idx="846">
                  <c:v>22.860599139611654</c:v>
                </c:pt>
                <c:pt idx="847">
                  <c:v>23.14761424932863</c:v>
                </c:pt>
                <c:pt idx="848">
                  <c:v>23.292524519833496</c:v>
                </c:pt>
                <c:pt idx="849">
                  <c:v>22.765368767314609</c:v>
                </c:pt>
                <c:pt idx="850">
                  <c:v>23.053290474686477</c:v>
                </c:pt>
                <c:pt idx="851">
                  <c:v>23.035202447364714</c:v>
                </c:pt>
                <c:pt idx="852">
                  <c:v>23.119261202307751</c:v>
                </c:pt>
                <c:pt idx="853">
                  <c:v>23.162499883760631</c:v>
                </c:pt>
                <c:pt idx="854">
                  <c:v>23.123874369942946</c:v>
                </c:pt>
                <c:pt idx="855">
                  <c:v>23.269578083969282</c:v>
                </c:pt>
                <c:pt idx="856">
                  <c:v>23.10778627439408</c:v>
                </c:pt>
                <c:pt idx="857">
                  <c:v>23.017390938793188</c:v>
                </c:pt>
                <c:pt idx="858">
                  <c:v>22.978199673962106</c:v>
                </c:pt>
                <c:pt idx="859">
                  <c:v>22.949167511705514</c:v>
                </c:pt>
                <c:pt idx="860">
                  <c:v>22.981954437098498</c:v>
                </c:pt>
                <c:pt idx="861">
                  <c:v>23.241827778081319</c:v>
                </c:pt>
                <c:pt idx="862">
                  <c:v>23.150926492534733</c:v>
                </c:pt>
                <c:pt idx="863">
                  <c:v>22.852593902357739</c:v>
                </c:pt>
                <c:pt idx="864">
                  <c:v>23.061483087095496</c:v>
                </c:pt>
                <c:pt idx="865">
                  <c:v>23.322302426679791</c:v>
                </c:pt>
                <c:pt idx="866">
                  <c:v>23.272413415395331</c:v>
                </c:pt>
                <c:pt idx="867">
                  <c:v>23.04571406726954</c:v>
                </c:pt>
                <c:pt idx="868">
                  <c:v>23.26570318851439</c:v>
                </c:pt>
                <c:pt idx="869">
                  <c:v>23.215438322346508</c:v>
                </c:pt>
                <c:pt idx="870">
                  <c:v>23.633359418685941</c:v>
                </c:pt>
                <c:pt idx="871">
                  <c:v>23.479293631165845</c:v>
                </c:pt>
                <c:pt idx="872">
                  <c:v>23.36642955345927</c:v>
                </c:pt>
                <c:pt idx="873">
                  <c:v>23.326337913264979</c:v>
                </c:pt>
                <c:pt idx="874">
                  <c:v>23.202391916091106</c:v>
                </c:pt>
                <c:pt idx="875">
                  <c:v>23.559695568875071</c:v>
                </c:pt>
                <c:pt idx="876">
                  <c:v>23.268131344487834</c:v>
                </c:pt>
                <c:pt idx="877">
                  <c:v>23.353502236964907</c:v>
                </c:pt>
                <c:pt idx="878">
                  <c:v>23.417958833603443</c:v>
                </c:pt>
                <c:pt idx="879">
                  <c:v>23.398423082542514</c:v>
                </c:pt>
                <c:pt idx="880">
                  <c:v>23.336683382780635</c:v>
                </c:pt>
                <c:pt idx="881">
                  <c:v>23.316912861834453</c:v>
                </c:pt>
                <c:pt idx="882">
                  <c:v>23.254824590852799</c:v>
                </c:pt>
                <c:pt idx="883">
                  <c:v>23.340468469020657</c:v>
                </c:pt>
                <c:pt idx="884">
                  <c:v>23.426208791731874</c:v>
                </c:pt>
                <c:pt idx="885">
                  <c:v>23.416857008003511</c:v>
                </c:pt>
                <c:pt idx="886">
                  <c:v>23.428609293080015</c:v>
                </c:pt>
                <c:pt idx="887">
                  <c:v>23.514556724559924</c:v>
                </c:pt>
                <c:pt idx="888">
                  <c:v>23.536956590902424</c:v>
                </c:pt>
                <c:pt idx="889">
                  <c:v>23.431893057185736</c:v>
                </c:pt>
                <c:pt idx="890">
                  <c:v>23.963900011920948</c:v>
                </c:pt>
                <c:pt idx="891">
                  <c:v>23.944200227239843</c:v>
                </c:pt>
                <c:pt idx="892">
                  <c:v>23.690435501688913</c:v>
                </c:pt>
                <c:pt idx="893">
                  <c:v>23.563679410393011</c:v>
                </c:pt>
                <c:pt idx="894">
                  <c:v>23.778005037684991</c:v>
                </c:pt>
                <c:pt idx="895">
                  <c:v>23.629689647009982</c:v>
                </c:pt>
                <c:pt idx="896">
                  <c:v>23.70548704550373</c:v>
                </c:pt>
                <c:pt idx="897">
                  <c:v>23.674368219508224</c:v>
                </c:pt>
                <c:pt idx="898">
                  <c:v>23.718144086273327</c:v>
                </c:pt>
                <c:pt idx="899">
                  <c:v>23.815526379184174</c:v>
                </c:pt>
                <c:pt idx="900">
                  <c:v>23.676985269619653</c:v>
                </c:pt>
                <c:pt idx="901">
                  <c:v>23.570258775683673</c:v>
                </c:pt>
                <c:pt idx="902">
                  <c:v>23.700034131582136</c:v>
                </c:pt>
                <c:pt idx="903">
                  <c:v>23.872988148920715</c:v>
                </c:pt>
                <c:pt idx="904">
                  <c:v>23.74455775373729</c:v>
                </c:pt>
                <c:pt idx="905">
                  <c:v>23.766816229712063</c:v>
                </c:pt>
                <c:pt idx="906">
                  <c:v>23.659446166990119</c:v>
                </c:pt>
                <c:pt idx="907">
                  <c:v>23.595022616783066</c:v>
                </c:pt>
                <c:pt idx="908">
                  <c:v>23.530392021113215</c:v>
                </c:pt>
                <c:pt idx="909">
                  <c:v>23.574076712244654</c:v>
                </c:pt>
                <c:pt idx="910">
                  <c:v>23.530907820012761</c:v>
                </c:pt>
                <c:pt idx="911">
                  <c:v>23.55284920650308</c:v>
                </c:pt>
                <c:pt idx="912">
                  <c:v>23.618313009406656</c:v>
                </c:pt>
                <c:pt idx="913">
                  <c:v>23.662058918209887</c:v>
                </c:pt>
                <c:pt idx="914">
                  <c:v>23.531419247530302</c:v>
                </c:pt>
                <c:pt idx="915">
                  <c:v>23.771492573090377</c:v>
                </c:pt>
                <c:pt idx="916">
                  <c:v>23.400183741303941</c:v>
                </c:pt>
                <c:pt idx="917">
                  <c:v>23.892055956767123</c:v>
                </c:pt>
                <c:pt idx="918">
                  <c:v>23.728290172499445</c:v>
                </c:pt>
                <c:pt idx="919">
                  <c:v>23.925377388620749</c:v>
                </c:pt>
                <c:pt idx="920">
                  <c:v>23.706640914007608</c:v>
                </c:pt>
                <c:pt idx="921">
                  <c:v>23.684625004087387</c:v>
                </c:pt>
                <c:pt idx="922">
                  <c:v>23.761415061466806</c:v>
                </c:pt>
                <c:pt idx="923">
                  <c:v>23.530229664502354</c:v>
                </c:pt>
                <c:pt idx="924">
                  <c:v>23.463705729700191</c:v>
                </c:pt>
                <c:pt idx="925">
                  <c:v>23.62873837160592</c:v>
                </c:pt>
                <c:pt idx="926">
                  <c:v>23.926210980169976</c:v>
                </c:pt>
                <c:pt idx="927">
                  <c:v>23.837838964131095</c:v>
                </c:pt>
                <c:pt idx="928">
                  <c:v>23.727190305150618</c:v>
                </c:pt>
                <c:pt idx="929">
                  <c:v>23.660381090660209</c:v>
                </c:pt>
                <c:pt idx="930">
                  <c:v>23.903579108038397</c:v>
                </c:pt>
                <c:pt idx="931">
                  <c:v>23.991913571994775</c:v>
                </c:pt>
                <c:pt idx="932">
                  <c:v>23.703193084217922</c:v>
                </c:pt>
                <c:pt idx="933">
                  <c:v>23.991404699531603</c:v>
                </c:pt>
                <c:pt idx="934">
                  <c:v>23.835487124973969</c:v>
                </c:pt>
                <c:pt idx="935">
                  <c:v>23.901725364401347</c:v>
                </c:pt>
                <c:pt idx="936">
                  <c:v>23.667158123395161</c:v>
                </c:pt>
                <c:pt idx="937">
                  <c:v>23.777990552892476</c:v>
                </c:pt>
                <c:pt idx="938">
                  <c:v>24.011672637655174</c:v>
                </c:pt>
                <c:pt idx="939">
                  <c:v>23.854776410920699</c:v>
                </c:pt>
                <c:pt idx="940">
                  <c:v>23.854047227715579</c:v>
                </c:pt>
                <c:pt idx="941">
                  <c:v>23.629150101026934</c:v>
                </c:pt>
                <c:pt idx="942">
                  <c:v>23.684232396960578</c:v>
                </c:pt>
                <c:pt idx="943">
                  <c:v>23.941380624627325</c:v>
                </c:pt>
                <c:pt idx="944">
                  <c:v>23.794547874281246</c:v>
                </c:pt>
                <c:pt idx="945">
                  <c:v>23.759798387178318</c:v>
                </c:pt>
                <c:pt idx="946">
                  <c:v>23.871323175570836</c:v>
                </c:pt>
                <c:pt idx="947">
                  <c:v>23.870325443118229</c:v>
                </c:pt>
                <c:pt idx="948">
                  <c:v>23.846718021192054</c:v>
                </c:pt>
                <c:pt idx="949">
                  <c:v>24.296708000799992</c:v>
                </c:pt>
                <c:pt idx="950">
                  <c:v>24.138101921688758</c:v>
                </c:pt>
                <c:pt idx="951">
                  <c:v>24.182381627462338</c:v>
                </c:pt>
                <c:pt idx="952">
                  <c:v>24.068398992517722</c:v>
                </c:pt>
                <c:pt idx="953">
                  <c:v>23.886064764611007</c:v>
                </c:pt>
                <c:pt idx="954">
                  <c:v>23.748568496137686</c:v>
                </c:pt>
                <c:pt idx="955">
                  <c:v>23.917529138045751</c:v>
                </c:pt>
                <c:pt idx="956">
                  <c:v>23.813850691975503</c:v>
                </c:pt>
                <c:pt idx="957">
                  <c:v>24.358076709680201</c:v>
                </c:pt>
                <c:pt idx="958">
                  <c:v>24.118321961558792</c:v>
                </c:pt>
                <c:pt idx="959">
                  <c:v>24.082895736029052</c:v>
                </c:pt>
                <c:pt idx="960">
                  <c:v>24.058754726581085</c:v>
                </c:pt>
                <c:pt idx="961">
                  <c:v>24.160072999173785</c:v>
                </c:pt>
                <c:pt idx="962">
                  <c:v>24.101603774469801</c:v>
                </c:pt>
                <c:pt idx="963">
                  <c:v>24.077288262404785</c:v>
                </c:pt>
                <c:pt idx="964">
                  <c:v>24.075775707196115</c:v>
                </c:pt>
                <c:pt idx="965">
                  <c:v>23.936624891127252</c:v>
                </c:pt>
                <c:pt idx="966">
                  <c:v>24.233193569758004</c:v>
                </c:pt>
                <c:pt idx="967">
                  <c:v>24.208755289848163</c:v>
                </c:pt>
                <c:pt idx="968">
                  <c:v>24.138271640707636</c:v>
                </c:pt>
                <c:pt idx="969">
                  <c:v>24.29759865551522</c:v>
                </c:pt>
                <c:pt idx="970">
                  <c:v>24.342079989395092</c:v>
                </c:pt>
                <c:pt idx="971">
                  <c:v>23.971701667509858</c:v>
                </c:pt>
                <c:pt idx="972">
                  <c:v>24.281314563358794</c:v>
                </c:pt>
                <c:pt idx="973">
                  <c:v>24.19883638375218</c:v>
                </c:pt>
                <c:pt idx="974">
                  <c:v>24.508824185318812</c:v>
                </c:pt>
                <c:pt idx="975">
                  <c:v>24.264580281183616</c:v>
                </c:pt>
                <c:pt idx="976">
                  <c:v>24.332202602319196</c:v>
                </c:pt>
                <c:pt idx="977">
                  <c:v>24.21452873169309</c:v>
                </c:pt>
                <c:pt idx="978">
                  <c:v>24.35175531087798</c:v>
                </c:pt>
                <c:pt idx="979">
                  <c:v>24.187331676808409</c:v>
                </c:pt>
                <c:pt idx="980">
                  <c:v>24.336364775880053</c:v>
                </c:pt>
                <c:pt idx="981">
                  <c:v>24.020114488166051</c:v>
                </c:pt>
                <c:pt idx="982">
                  <c:v>24.309121931984592</c:v>
                </c:pt>
                <c:pt idx="983">
                  <c:v>24.411907039754613</c:v>
                </c:pt>
                <c:pt idx="984">
                  <c:v>24.02470538340625</c:v>
                </c:pt>
                <c:pt idx="985">
                  <c:v>24.174264734365117</c:v>
                </c:pt>
                <c:pt idx="986">
                  <c:v>24.125123300569662</c:v>
                </c:pt>
                <c:pt idx="987">
                  <c:v>24.122704661838885</c:v>
                </c:pt>
                <c:pt idx="988">
                  <c:v>24.331165109674593</c:v>
                </c:pt>
                <c:pt idx="989">
                  <c:v>24.023809319299414</c:v>
                </c:pt>
                <c:pt idx="990">
                  <c:v>23.552204719682329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D-4F6C-9F6A-AEBACA69194A}"/>
            </c:ext>
          </c:extLst>
        </c:ser>
        <c:ser>
          <c:idx val="2"/>
          <c:order val="2"/>
          <c:tx>
            <c:strRef>
              <c:f>'Flow Rate Effect (Degredation)'!$AR$12</c:f>
              <c:strCache>
                <c:ptCount val="1"/>
                <c:pt idx="0">
                  <c:v>1 ml/min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(Degredation)'!$AA$265:$AA$1345</c:f>
              <c:numCache>
                <c:formatCode>0.00</c:formatCode>
                <c:ptCount val="1081"/>
                <c:pt idx="0">
                  <c:v>5.0088806649999995</c:v>
                </c:pt>
                <c:pt idx="1">
                  <c:v>5.0280380033333349</c:v>
                </c:pt>
                <c:pt idx="2">
                  <c:v>5.0471896024999996</c:v>
                </c:pt>
                <c:pt idx="3">
                  <c:v>5.0663412016666642</c:v>
                </c:pt>
                <c:pt idx="4">
                  <c:v>5.0854985399999997</c:v>
                </c:pt>
                <c:pt idx="5">
                  <c:v>5.1046443999999997</c:v>
                </c:pt>
                <c:pt idx="6">
                  <c:v>5.1238074774999998</c:v>
                </c:pt>
                <c:pt idx="7">
                  <c:v>5.1429533374999989</c:v>
                </c:pt>
                <c:pt idx="8">
                  <c:v>5.162116414999999</c:v>
                </c:pt>
                <c:pt idx="9">
                  <c:v>5.1812622749999999</c:v>
                </c:pt>
                <c:pt idx="10">
                  <c:v>5.2004138741666646</c:v>
                </c:pt>
                <c:pt idx="11">
                  <c:v>5.2195712124999991</c:v>
                </c:pt>
                <c:pt idx="12">
                  <c:v>5.2387285508333346</c:v>
                </c:pt>
                <c:pt idx="13">
                  <c:v>5.2578744108333346</c:v>
                </c:pt>
                <c:pt idx="14">
                  <c:v>5.2770317491666638</c:v>
                </c:pt>
                <c:pt idx="15">
                  <c:v>5.2961890874999993</c:v>
                </c:pt>
                <c:pt idx="16">
                  <c:v>5.3153406866666639</c:v>
                </c:pt>
                <c:pt idx="17">
                  <c:v>5.3344922858333357</c:v>
                </c:pt>
                <c:pt idx="18">
                  <c:v>5.3536496241666631</c:v>
                </c:pt>
                <c:pt idx="19">
                  <c:v>5.372801223333334</c:v>
                </c:pt>
                <c:pt idx="20">
                  <c:v>5.3919585616666641</c:v>
                </c:pt>
                <c:pt idx="21">
                  <c:v>5.4111044216666642</c:v>
                </c:pt>
                <c:pt idx="22">
                  <c:v>5.4302617599999987</c:v>
                </c:pt>
                <c:pt idx="23">
                  <c:v>5.4494190983333359</c:v>
                </c:pt>
                <c:pt idx="24">
                  <c:v>5.4685649583333351</c:v>
                </c:pt>
                <c:pt idx="25">
                  <c:v>5.4877165574999989</c:v>
                </c:pt>
                <c:pt idx="26">
                  <c:v>5.5068681566666635</c:v>
                </c:pt>
                <c:pt idx="27">
                  <c:v>5.5260312341666635</c:v>
                </c:pt>
                <c:pt idx="28">
                  <c:v>5.5460437083333352</c:v>
                </c:pt>
                <c:pt idx="29">
                  <c:v>5.5652412208333351</c:v>
                </c:pt>
                <c:pt idx="30">
                  <c:v>5.5844444724999986</c:v>
                </c:pt>
                <c:pt idx="31">
                  <c:v>5.6035960716666633</c:v>
                </c:pt>
                <c:pt idx="32">
                  <c:v>5.622747670833335</c:v>
                </c:pt>
                <c:pt idx="33">
                  <c:v>5.6419050091666634</c:v>
                </c:pt>
                <c:pt idx="34">
                  <c:v>5.6610566083333351</c:v>
                </c:pt>
                <c:pt idx="35">
                  <c:v>5.6802139466666635</c:v>
                </c:pt>
                <c:pt idx="36">
                  <c:v>5.6993598066666635</c:v>
                </c:pt>
                <c:pt idx="37">
                  <c:v>5.7185228841666635</c:v>
                </c:pt>
                <c:pt idx="38">
                  <c:v>5.7376744833333344</c:v>
                </c:pt>
                <c:pt idx="39">
                  <c:v>5.7568260824999991</c:v>
                </c:pt>
                <c:pt idx="40">
                  <c:v>5.7759776816666628</c:v>
                </c:pt>
                <c:pt idx="41">
                  <c:v>5.7951350199999991</c:v>
                </c:pt>
                <c:pt idx="42">
                  <c:v>5.8142808800000001</c:v>
                </c:pt>
                <c:pt idx="43">
                  <c:v>5.8334382183333346</c:v>
                </c:pt>
                <c:pt idx="44">
                  <c:v>5.8525955566666648</c:v>
                </c:pt>
                <c:pt idx="45">
                  <c:v>5.8717414166666639</c:v>
                </c:pt>
                <c:pt idx="46">
                  <c:v>5.8908987549999994</c:v>
                </c:pt>
                <c:pt idx="47">
                  <c:v>5.9100560933333339</c:v>
                </c:pt>
                <c:pt idx="48">
                  <c:v>5.9292076924999986</c:v>
                </c:pt>
                <c:pt idx="49">
                  <c:v>5.9483592916666632</c:v>
                </c:pt>
                <c:pt idx="50">
                  <c:v>5.9675166299999995</c:v>
                </c:pt>
                <c:pt idx="51">
                  <c:v>5.9866682291666642</c:v>
                </c:pt>
                <c:pt idx="52">
                  <c:v>6.0058198283333351</c:v>
                </c:pt>
                <c:pt idx="53">
                  <c:v>6.0249829058333351</c:v>
                </c:pt>
                <c:pt idx="54">
                  <c:v>6.0441287658333351</c:v>
                </c:pt>
                <c:pt idx="55">
                  <c:v>6.0632803649999989</c:v>
                </c:pt>
                <c:pt idx="56">
                  <c:v>6.0824377033333352</c:v>
                </c:pt>
                <c:pt idx="57">
                  <c:v>6.101589302499999</c:v>
                </c:pt>
                <c:pt idx="58">
                  <c:v>6.1207409016666627</c:v>
                </c:pt>
                <c:pt idx="59">
                  <c:v>6.13989824</c:v>
                </c:pt>
                <c:pt idx="60">
                  <c:v>6.1590498391666637</c:v>
                </c:pt>
                <c:pt idx="61">
                  <c:v>6.1782071775</c:v>
                </c:pt>
                <c:pt idx="62">
                  <c:v>6.1973530374999992</c:v>
                </c:pt>
                <c:pt idx="63">
                  <c:v>6.2165103758333355</c:v>
                </c:pt>
                <c:pt idx="64">
                  <c:v>6.2356734533333356</c:v>
                </c:pt>
                <c:pt idx="65">
                  <c:v>6.2548193133333347</c:v>
                </c:pt>
                <c:pt idx="66">
                  <c:v>6.2739766516666631</c:v>
                </c:pt>
                <c:pt idx="67">
                  <c:v>6.2931282508333348</c:v>
                </c:pt>
                <c:pt idx="68">
                  <c:v>6.3122798499999995</c:v>
                </c:pt>
                <c:pt idx="69">
                  <c:v>6.3314314491666641</c:v>
                </c:pt>
                <c:pt idx="70">
                  <c:v>6.3505887874999996</c:v>
                </c:pt>
                <c:pt idx="71">
                  <c:v>6.3697346474999996</c:v>
                </c:pt>
                <c:pt idx="72">
                  <c:v>6.3888977249999988</c:v>
                </c:pt>
                <c:pt idx="73">
                  <c:v>6.4080435849999997</c:v>
                </c:pt>
                <c:pt idx="74">
                  <c:v>6.4271951841666644</c:v>
                </c:pt>
                <c:pt idx="75">
                  <c:v>6.4463582616666644</c:v>
                </c:pt>
                <c:pt idx="76">
                  <c:v>6.4655098608333343</c:v>
                </c:pt>
                <c:pt idx="77">
                  <c:v>6.484661459999999</c:v>
                </c:pt>
                <c:pt idx="78">
                  <c:v>6.5038130591666636</c:v>
                </c:pt>
                <c:pt idx="79">
                  <c:v>6.5229646583333354</c:v>
                </c:pt>
                <c:pt idx="80">
                  <c:v>6.5421219966666637</c:v>
                </c:pt>
                <c:pt idx="81">
                  <c:v>6.5612793349999992</c:v>
                </c:pt>
                <c:pt idx="82">
                  <c:v>6.5804251949999992</c:v>
                </c:pt>
                <c:pt idx="83">
                  <c:v>6.5995825333333347</c:v>
                </c:pt>
                <c:pt idx="84">
                  <c:v>6.6187283933333356</c:v>
                </c:pt>
                <c:pt idx="85">
                  <c:v>6.6378857316666631</c:v>
                </c:pt>
                <c:pt idx="86">
                  <c:v>6.6570373308333348</c:v>
                </c:pt>
                <c:pt idx="87">
                  <c:v>6.6762004083333348</c:v>
                </c:pt>
                <c:pt idx="88">
                  <c:v>6.6953462683333349</c:v>
                </c:pt>
                <c:pt idx="89">
                  <c:v>6.7145036066666703</c:v>
                </c:pt>
                <c:pt idx="90">
                  <c:v>6.733655205833335</c:v>
                </c:pt>
                <c:pt idx="91">
                  <c:v>6.7528068049999996</c:v>
                </c:pt>
                <c:pt idx="92">
                  <c:v>6.7719584041666634</c:v>
                </c:pt>
                <c:pt idx="93">
                  <c:v>6.7911100033333351</c:v>
                </c:pt>
                <c:pt idx="94">
                  <c:v>6.8102730808333352</c:v>
                </c:pt>
                <c:pt idx="95">
                  <c:v>6.8294304191666626</c:v>
                </c:pt>
                <c:pt idx="96">
                  <c:v>6.8485762791666644</c:v>
                </c:pt>
                <c:pt idx="97">
                  <c:v>6.8677278783333344</c:v>
                </c:pt>
                <c:pt idx="98">
                  <c:v>6.8868852166666645</c:v>
                </c:pt>
                <c:pt idx="99">
                  <c:v>6.9060425549999991</c:v>
                </c:pt>
                <c:pt idx="100">
                  <c:v>6.9251884149999992</c:v>
                </c:pt>
                <c:pt idx="101">
                  <c:v>6.944345753333355</c:v>
                </c:pt>
                <c:pt idx="102">
                  <c:v>6.9634916133333551</c:v>
                </c:pt>
                <c:pt idx="103">
                  <c:v>6.9826489516666426</c:v>
                </c:pt>
                <c:pt idx="104">
                  <c:v>7.0018062899999993</c:v>
                </c:pt>
                <c:pt idx="105">
                  <c:v>7.0209578891666427</c:v>
                </c:pt>
                <c:pt idx="106">
                  <c:v>7.0401209666666427</c:v>
                </c:pt>
                <c:pt idx="107">
                  <c:v>7.0592668266666427</c:v>
                </c:pt>
                <c:pt idx="108">
                  <c:v>7.0784126866666428</c:v>
                </c:pt>
                <c:pt idx="109">
                  <c:v>7.0975700249999996</c:v>
                </c:pt>
                <c:pt idx="110">
                  <c:v>7.1167244937499987</c:v>
                </c:pt>
                <c:pt idx="111">
                  <c:v>7.1358789624999988</c:v>
                </c:pt>
                <c:pt idx="112">
                  <c:v>7.1550305616666421</c:v>
                </c:pt>
                <c:pt idx="113">
                  <c:v>7.1741878999999988</c:v>
                </c:pt>
                <c:pt idx="114">
                  <c:v>7.1933452383333565</c:v>
                </c:pt>
                <c:pt idx="115">
                  <c:v>7.2124910983333557</c:v>
                </c:pt>
                <c:pt idx="116">
                  <c:v>7.2316426974999999</c:v>
                </c:pt>
                <c:pt idx="117">
                  <c:v>7.2508000358333558</c:v>
                </c:pt>
                <c:pt idx="118">
                  <c:v>7.2699631133333558</c:v>
                </c:pt>
                <c:pt idx="119">
                  <c:v>7.2891032341666433</c:v>
                </c:pt>
                <c:pt idx="120">
                  <c:v>7.3082548333333559</c:v>
                </c:pt>
                <c:pt idx="121">
                  <c:v>7.3274121716666434</c:v>
                </c:pt>
                <c:pt idx="122">
                  <c:v>7.346563770833356</c:v>
                </c:pt>
                <c:pt idx="123">
                  <c:v>7.3657211091666435</c:v>
                </c:pt>
                <c:pt idx="124">
                  <c:v>7.3848727083333552</c:v>
                </c:pt>
                <c:pt idx="125">
                  <c:v>7.4040300466666427</c:v>
                </c:pt>
                <c:pt idx="126">
                  <c:v>7.4231816458333553</c:v>
                </c:pt>
                <c:pt idx="127">
                  <c:v>7.4423332449999995</c:v>
                </c:pt>
                <c:pt idx="128">
                  <c:v>7.4614848441666437</c:v>
                </c:pt>
                <c:pt idx="129">
                  <c:v>7.4806421824999987</c:v>
                </c:pt>
                <c:pt idx="130">
                  <c:v>7.4997937816666429</c:v>
                </c:pt>
                <c:pt idx="131">
                  <c:v>7.5189568591666429</c:v>
                </c:pt>
                <c:pt idx="132">
                  <c:v>7.538102719166643</c:v>
                </c:pt>
                <c:pt idx="133">
                  <c:v>7.5572600574999989</c:v>
                </c:pt>
                <c:pt idx="134">
                  <c:v>7.5764116566666422</c:v>
                </c:pt>
                <c:pt idx="135">
                  <c:v>7.5955689949999989</c:v>
                </c:pt>
                <c:pt idx="136">
                  <c:v>7.6147205941666423</c:v>
                </c:pt>
                <c:pt idx="137">
                  <c:v>7.6338721933333549</c:v>
                </c:pt>
                <c:pt idx="138">
                  <c:v>7.6530295316666432</c:v>
                </c:pt>
                <c:pt idx="139">
                  <c:v>7.672181130833355</c:v>
                </c:pt>
                <c:pt idx="140">
                  <c:v>7.6913327299999992</c:v>
                </c:pt>
                <c:pt idx="141">
                  <c:v>7.7104843291666425</c:v>
                </c:pt>
                <c:pt idx="142">
                  <c:v>7.729635928333356</c:v>
                </c:pt>
                <c:pt idx="143">
                  <c:v>7.7487932666666417</c:v>
                </c:pt>
                <c:pt idx="144">
                  <c:v>7.7679448658333561</c:v>
                </c:pt>
                <c:pt idx="145">
                  <c:v>7.7870964649999994</c:v>
                </c:pt>
                <c:pt idx="146">
                  <c:v>7.8062538033333553</c:v>
                </c:pt>
                <c:pt idx="147">
                  <c:v>7.8254111416666436</c:v>
                </c:pt>
                <c:pt idx="148">
                  <c:v>7.8445570016666428</c:v>
                </c:pt>
                <c:pt idx="149">
                  <c:v>7.8637086008333554</c:v>
                </c:pt>
                <c:pt idx="150">
                  <c:v>7.8828659391666429</c:v>
                </c:pt>
                <c:pt idx="151">
                  <c:v>7.9020232774999988</c:v>
                </c:pt>
                <c:pt idx="152">
                  <c:v>7.9211691374999988</c:v>
                </c:pt>
                <c:pt idx="153">
                  <c:v>7.9403207366666431</c:v>
                </c:pt>
                <c:pt idx="154">
                  <c:v>7.9594780749999998</c:v>
                </c:pt>
                <c:pt idx="155">
                  <c:v>7.9786354133333548</c:v>
                </c:pt>
                <c:pt idx="156">
                  <c:v>7.9977927516666432</c:v>
                </c:pt>
                <c:pt idx="157">
                  <c:v>8.0169386116666423</c:v>
                </c:pt>
                <c:pt idx="158">
                  <c:v>8.0361016891666424</c:v>
                </c:pt>
                <c:pt idx="159">
                  <c:v>8.0552475491666442</c:v>
                </c:pt>
                <c:pt idx="160">
                  <c:v>8.0743991483333559</c:v>
                </c:pt>
                <c:pt idx="161">
                  <c:v>8.0935564866666425</c:v>
                </c:pt>
                <c:pt idx="162">
                  <c:v>8.112708085833356</c:v>
                </c:pt>
                <c:pt idx="163">
                  <c:v>8.1318596850000002</c:v>
                </c:pt>
                <c:pt idx="164">
                  <c:v>8.1510112841666427</c:v>
                </c:pt>
                <c:pt idx="165">
                  <c:v>8.1701628833333562</c:v>
                </c:pt>
                <c:pt idx="166">
                  <c:v>8.1893202216666428</c:v>
                </c:pt>
                <c:pt idx="167">
                  <c:v>8.2084775599999986</c:v>
                </c:pt>
                <c:pt idx="168">
                  <c:v>8.2276348983333545</c:v>
                </c:pt>
                <c:pt idx="169">
                  <c:v>8.2467893670833554</c:v>
                </c:pt>
                <c:pt idx="170">
                  <c:v>8.2659438358333546</c:v>
                </c:pt>
                <c:pt idx="171">
                  <c:v>8.2850896958333546</c:v>
                </c:pt>
                <c:pt idx="172">
                  <c:v>8.3042412949999989</c:v>
                </c:pt>
                <c:pt idx="173">
                  <c:v>8.3233986333333547</c:v>
                </c:pt>
                <c:pt idx="174">
                  <c:v>8.3425559716666431</c:v>
                </c:pt>
                <c:pt idx="175">
                  <c:v>8.3617075708333548</c:v>
                </c:pt>
                <c:pt idx="176">
                  <c:v>8.3808649091666432</c:v>
                </c:pt>
                <c:pt idx="177">
                  <c:v>8.4000107691666432</c:v>
                </c:pt>
                <c:pt idx="178">
                  <c:v>8.419162368333355</c:v>
                </c:pt>
                <c:pt idx="179">
                  <c:v>8.4383139674999992</c:v>
                </c:pt>
                <c:pt idx="180">
                  <c:v>8.4574655666666434</c:v>
                </c:pt>
                <c:pt idx="181">
                  <c:v>8.4766286441666416</c:v>
                </c:pt>
                <c:pt idx="182">
                  <c:v>8.4957802433333551</c:v>
                </c:pt>
                <c:pt idx="183">
                  <c:v>8.5149318424999976</c:v>
                </c:pt>
                <c:pt idx="184">
                  <c:v>8.5340891808333552</c:v>
                </c:pt>
                <c:pt idx="185">
                  <c:v>8.5532407799999994</c:v>
                </c:pt>
                <c:pt idx="186">
                  <c:v>8.5723923791666419</c:v>
                </c:pt>
                <c:pt idx="187">
                  <c:v>8.5915439783333554</c:v>
                </c:pt>
                <c:pt idx="188">
                  <c:v>8.610701316666642</c:v>
                </c:pt>
                <c:pt idx="189">
                  <c:v>8.6298529158333555</c:v>
                </c:pt>
                <c:pt idx="190">
                  <c:v>8.6490045149999997</c:v>
                </c:pt>
                <c:pt idx="191">
                  <c:v>8.6681618533333555</c:v>
                </c:pt>
                <c:pt idx="192">
                  <c:v>8.6873191916666439</c:v>
                </c:pt>
                <c:pt idx="193">
                  <c:v>8.7064707908333556</c:v>
                </c:pt>
                <c:pt idx="194">
                  <c:v>8.7256223899999998</c:v>
                </c:pt>
                <c:pt idx="195">
                  <c:v>8.7447739891666423</c:v>
                </c:pt>
                <c:pt idx="196">
                  <c:v>8.7639313274999981</c:v>
                </c:pt>
                <c:pt idx="197">
                  <c:v>8.7830829266666424</c:v>
                </c:pt>
                <c:pt idx="198">
                  <c:v>8.8022402649999982</c:v>
                </c:pt>
                <c:pt idx="199">
                  <c:v>8.8213976033333541</c:v>
                </c:pt>
                <c:pt idx="200">
                  <c:v>8.8405434633333559</c:v>
                </c:pt>
                <c:pt idx="201">
                  <c:v>8.859689323333356</c:v>
                </c:pt>
                <c:pt idx="202">
                  <c:v>8.8788581399999984</c:v>
                </c:pt>
                <c:pt idx="203">
                  <c:v>8.8980039999999985</c:v>
                </c:pt>
                <c:pt idx="204">
                  <c:v>8.9171613383333543</c:v>
                </c:pt>
                <c:pt idx="205">
                  <c:v>8.9363129374999986</c:v>
                </c:pt>
                <c:pt idx="206">
                  <c:v>8.9554702758333544</c:v>
                </c:pt>
                <c:pt idx="207">
                  <c:v>8.9746218749999986</c:v>
                </c:pt>
                <c:pt idx="208">
                  <c:v>8.9937677349999987</c:v>
                </c:pt>
                <c:pt idx="209">
                  <c:v>9.0129193341666411</c:v>
                </c:pt>
                <c:pt idx="210">
                  <c:v>9.0320766724999988</c:v>
                </c:pt>
                <c:pt idx="211">
                  <c:v>9.0512340108333564</c:v>
                </c:pt>
                <c:pt idx="212">
                  <c:v>9.0703856099999989</c:v>
                </c:pt>
                <c:pt idx="213">
                  <c:v>9.0895372091666431</c:v>
                </c:pt>
                <c:pt idx="214">
                  <c:v>9.108694547499999</c:v>
                </c:pt>
                <c:pt idx="215">
                  <c:v>9.127846146666645</c:v>
                </c:pt>
                <c:pt idx="216">
                  <c:v>9.1469920066666432</c:v>
                </c:pt>
                <c:pt idx="217">
                  <c:v>9.1661493449999991</c:v>
                </c:pt>
                <c:pt idx="218">
                  <c:v>9.185306683333355</c:v>
                </c:pt>
                <c:pt idx="219">
                  <c:v>9.2044640216666433</c:v>
                </c:pt>
                <c:pt idx="220">
                  <c:v>9.2236156208333551</c:v>
                </c:pt>
                <c:pt idx="221">
                  <c:v>9.2427672199999975</c:v>
                </c:pt>
                <c:pt idx="222">
                  <c:v>9.2619245583333552</c:v>
                </c:pt>
                <c:pt idx="223">
                  <c:v>9.281070418333357</c:v>
                </c:pt>
                <c:pt idx="224">
                  <c:v>9.3002220174999977</c:v>
                </c:pt>
                <c:pt idx="225">
                  <c:v>9.3193850949999977</c:v>
                </c:pt>
                <c:pt idx="226">
                  <c:v>9.3385366941666437</c:v>
                </c:pt>
                <c:pt idx="227">
                  <c:v>9.3576882933333554</c:v>
                </c:pt>
                <c:pt idx="228">
                  <c:v>9.3768341533333537</c:v>
                </c:pt>
                <c:pt idx="229">
                  <c:v>9.3959914916666438</c:v>
                </c:pt>
                <c:pt idx="230">
                  <c:v>9.4151488299999997</c:v>
                </c:pt>
                <c:pt idx="231">
                  <c:v>9.4343004291666421</c:v>
                </c:pt>
                <c:pt idx="232">
                  <c:v>9.4534520283333539</c:v>
                </c:pt>
                <c:pt idx="233">
                  <c:v>9.472609366666644</c:v>
                </c:pt>
                <c:pt idx="234">
                  <c:v>9.4917609658333557</c:v>
                </c:pt>
                <c:pt idx="235">
                  <c:v>9.5109183041666405</c:v>
                </c:pt>
                <c:pt idx="236">
                  <c:v>9.5300699033333576</c:v>
                </c:pt>
                <c:pt idx="237">
                  <c:v>9.5492215025</c:v>
                </c:pt>
                <c:pt idx="238">
                  <c:v>9.5683788408333541</c:v>
                </c:pt>
                <c:pt idx="239">
                  <c:v>9.587524700833356</c:v>
                </c:pt>
                <c:pt idx="240">
                  <c:v>9.6066820391666425</c:v>
                </c:pt>
                <c:pt idx="241">
                  <c:v>9.625833638333356</c:v>
                </c:pt>
                <c:pt idx="242">
                  <c:v>9.6449852374999967</c:v>
                </c:pt>
                <c:pt idx="243">
                  <c:v>9.6641483150000003</c:v>
                </c:pt>
                <c:pt idx="244">
                  <c:v>9.6832999141666427</c:v>
                </c:pt>
                <c:pt idx="245">
                  <c:v>9.7024572524999986</c:v>
                </c:pt>
                <c:pt idx="246">
                  <c:v>9.7216031124999986</c:v>
                </c:pt>
                <c:pt idx="247">
                  <c:v>9.7407604508333563</c:v>
                </c:pt>
                <c:pt idx="248">
                  <c:v>9.7599120499999987</c:v>
                </c:pt>
                <c:pt idx="249">
                  <c:v>9.7790693883333546</c:v>
                </c:pt>
                <c:pt idx="250">
                  <c:v>9.798226726666643</c:v>
                </c:pt>
                <c:pt idx="251">
                  <c:v>9.817372586666643</c:v>
                </c:pt>
                <c:pt idx="252">
                  <c:v>9.8365241858333547</c:v>
                </c:pt>
                <c:pt idx="253">
                  <c:v>9.855675784999999</c:v>
                </c:pt>
                <c:pt idx="254">
                  <c:v>9.8748273841666432</c:v>
                </c:pt>
                <c:pt idx="255">
                  <c:v>9.8939847224999991</c:v>
                </c:pt>
                <c:pt idx="256">
                  <c:v>9.9131363216666433</c:v>
                </c:pt>
                <c:pt idx="257">
                  <c:v>9.9322936599999991</c:v>
                </c:pt>
                <c:pt idx="258">
                  <c:v>9.9514452591666416</c:v>
                </c:pt>
                <c:pt idx="259">
                  <c:v>9.9706025974999974</c:v>
                </c:pt>
                <c:pt idx="260">
                  <c:v>9.9897541966666434</c:v>
                </c:pt>
                <c:pt idx="261">
                  <c:v>10.008905795833355</c:v>
                </c:pt>
                <c:pt idx="262">
                  <c:v>10.028063134166642</c:v>
                </c:pt>
                <c:pt idx="263">
                  <c:v>10.047214733333353</c:v>
                </c:pt>
                <c:pt idx="264">
                  <c:v>10.066366332499999</c:v>
                </c:pt>
                <c:pt idx="265">
                  <c:v>10.085517931666642</c:v>
                </c:pt>
                <c:pt idx="266">
                  <c:v>10.104675269999998</c:v>
                </c:pt>
                <c:pt idx="267">
                  <c:v>10.123826869166644</c:v>
                </c:pt>
                <c:pt idx="268">
                  <c:v>10.142989946666642</c:v>
                </c:pt>
                <c:pt idx="269">
                  <c:v>10.162135806666642</c:v>
                </c:pt>
                <c:pt idx="270">
                  <c:v>10.181281666666642</c:v>
                </c:pt>
                <c:pt idx="271">
                  <c:v>10.200450483333356</c:v>
                </c:pt>
                <c:pt idx="272">
                  <c:v>10.219596343333356</c:v>
                </c:pt>
                <c:pt idx="273">
                  <c:v>10.238742203333356</c:v>
                </c:pt>
                <c:pt idx="274">
                  <c:v>10.257905280833356</c:v>
                </c:pt>
                <c:pt idx="275">
                  <c:v>10.277056879999998</c:v>
                </c:pt>
                <c:pt idx="276">
                  <c:v>10.296214218333354</c:v>
                </c:pt>
                <c:pt idx="277">
                  <c:v>10.315360078333354</c:v>
                </c:pt>
                <c:pt idx="278">
                  <c:v>10.334517416666642</c:v>
                </c:pt>
                <c:pt idx="279">
                  <c:v>10.353669015833354</c:v>
                </c:pt>
                <c:pt idx="280">
                  <c:v>10.372820614999998</c:v>
                </c:pt>
                <c:pt idx="281">
                  <c:v>10.391977953333356</c:v>
                </c:pt>
                <c:pt idx="282">
                  <c:v>10.411129552499998</c:v>
                </c:pt>
                <c:pt idx="283">
                  <c:v>10.430292629999999</c:v>
                </c:pt>
                <c:pt idx="284">
                  <c:v>10.449438489999999</c:v>
                </c:pt>
                <c:pt idx="285">
                  <c:v>10.468590089166643</c:v>
                </c:pt>
                <c:pt idx="286">
                  <c:v>10.487747427499999</c:v>
                </c:pt>
                <c:pt idx="287">
                  <c:v>10.506899026666643</c:v>
                </c:pt>
                <c:pt idx="288">
                  <c:v>10.526056364999999</c:v>
                </c:pt>
                <c:pt idx="289">
                  <c:v>10.545207964166641</c:v>
                </c:pt>
                <c:pt idx="290">
                  <c:v>10.564359563333355</c:v>
                </c:pt>
                <c:pt idx="291">
                  <c:v>10.583516901666643</c:v>
                </c:pt>
                <c:pt idx="292">
                  <c:v>10.602668500833355</c:v>
                </c:pt>
                <c:pt idx="293">
                  <c:v>10.621820099999997</c:v>
                </c:pt>
                <c:pt idx="294">
                  <c:v>10.640971699166641</c:v>
                </c:pt>
                <c:pt idx="295">
                  <c:v>10.660134776666643</c:v>
                </c:pt>
                <c:pt idx="296">
                  <c:v>10.679280636666642</c:v>
                </c:pt>
                <c:pt idx="297">
                  <c:v>10.698437974999997</c:v>
                </c:pt>
                <c:pt idx="298">
                  <c:v>10.717589574166643</c:v>
                </c:pt>
                <c:pt idx="299">
                  <c:v>10.736746912499999</c:v>
                </c:pt>
                <c:pt idx="300">
                  <c:v>10.755898511666643</c:v>
                </c:pt>
                <c:pt idx="301">
                  <c:v>10.775055850000001</c:v>
                </c:pt>
                <c:pt idx="302">
                  <c:v>10.794201709999999</c:v>
                </c:pt>
                <c:pt idx="303">
                  <c:v>10.813359048333355</c:v>
                </c:pt>
                <c:pt idx="304">
                  <c:v>10.832504908333355</c:v>
                </c:pt>
                <c:pt idx="305">
                  <c:v>10.851662246666644</c:v>
                </c:pt>
                <c:pt idx="306">
                  <c:v>10.870813845833355</c:v>
                </c:pt>
                <c:pt idx="307">
                  <c:v>10.889965445</c:v>
                </c:pt>
                <c:pt idx="308">
                  <c:v>10.909122783333355</c:v>
                </c:pt>
                <c:pt idx="309">
                  <c:v>10.9282743825</c:v>
                </c:pt>
                <c:pt idx="310">
                  <c:v>10.947425981666644</c:v>
                </c:pt>
                <c:pt idx="311">
                  <c:v>10.966583319999998</c:v>
                </c:pt>
                <c:pt idx="312">
                  <c:v>10.985740658333356</c:v>
                </c:pt>
                <c:pt idx="313">
                  <c:v>11.004897996666642</c:v>
                </c:pt>
                <c:pt idx="314">
                  <c:v>11.024043856666642</c:v>
                </c:pt>
                <c:pt idx="315">
                  <c:v>11.043201195</c:v>
                </c:pt>
                <c:pt idx="316">
                  <c:v>11.062352794166642</c:v>
                </c:pt>
                <c:pt idx="317">
                  <c:v>11.081504393333354</c:v>
                </c:pt>
                <c:pt idx="318">
                  <c:v>11.100655992499998</c:v>
                </c:pt>
                <c:pt idx="319">
                  <c:v>11.119813330833356</c:v>
                </c:pt>
                <c:pt idx="320">
                  <c:v>11.138970669166643</c:v>
                </c:pt>
                <c:pt idx="321">
                  <c:v>11.158116529166643</c:v>
                </c:pt>
                <c:pt idx="322">
                  <c:v>11.177273867499999</c:v>
                </c:pt>
                <c:pt idx="323">
                  <c:v>11.196431205833354</c:v>
                </c:pt>
                <c:pt idx="324">
                  <c:v>11.215582804999997</c:v>
                </c:pt>
                <c:pt idx="325">
                  <c:v>11.234728664999999</c:v>
                </c:pt>
                <c:pt idx="326">
                  <c:v>11.253891742499999</c:v>
                </c:pt>
                <c:pt idx="327">
                  <c:v>11.273031863333356</c:v>
                </c:pt>
                <c:pt idx="328">
                  <c:v>11.292194940833355</c:v>
                </c:pt>
                <c:pt idx="329">
                  <c:v>11.311346539999997</c:v>
                </c:pt>
                <c:pt idx="330">
                  <c:v>11.330503878333355</c:v>
                </c:pt>
                <c:pt idx="331">
                  <c:v>11.349649738333355</c:v>
                </c:pt>
                <c:pt idx="332">
                  <c:v>11.368807076666675</c:v>
                </c:pt>
                <c:pt idx="333">
                  <c:v>11.387964414999999</c:v>
                </c:pt>
                <c:pt idx="334">
                  <c:v>11.407121753333355</c:v>
                </c:pt>
                <c:pt idx="335">
                  <c:v>11.426267613333355</c:v>
                </c:pt>
                <c:pt idx="336">
                  <c:v>11.445413473333353</c:v>
                </c:pt>
                <c:pt idx="337">
                  <c:v>11.464576550833355</c:v>
                </c:pt>
                <c:pt idx="338">
                  <c:v>11.483728149999999</c:v>
                </c:pt>
                <c:pt idx="339">
                  <c:v>11.502885488333355</c:v>
                </c:pt>
                <c:pt idx="340">
                  <c:v>11.522037087499999</c:v>
                </c:pt>
                <c:pt idx="341">
                  <c:v>11.541188686666644</c:v>
                </c:pt>
                <c:pt idx="342">
                  <c:v>11.560340285833355</c:v>
                </c:pt>
                <c:pt idx="343">
                  <c:v>11.579497624166642</c:v>
                </c:pt>
                <c:pt idx="344">
                  <c:v>11.598649223333355</c:v>
                </c:pt>
                <c:pt idx="345">
                  <c:v>11.6178008225</c:v>
                </c:pt>
                <c:pt idx="346">
                  <c:v>11.6369639</c:v>
                </c:pt>
                <c:pt idx="347">
                  <c:v>11.656104020833357</c:v>
                </c:pt>
                <c:pt idx="348">
                  <c:v>11.675261359166642</c:v>
                </c:pt>
                <c:pt idx="349">
                  <c:v>11.694424436666642</c:v>
                </c:pt>
                <c:pt idx="350">
                  <c:v>11.713570296666642</c:v>
                </c:pt>
                <c:pt idx="351">
                  <c:v>11.732727634999998</c:v>
                </c:pt>
                <c:pt idx="352">
                  <c:v>11.751879234166642</c:v>
                </c:pt>
                <c:pt idx="353">
                  <c:v>11.771030833333354</c:v>
                </c:pt>
                <c:pt idx="354">
                  <c:v>11.790188171666644</c:v>
                </c:pt>
                <c:pt idx="355">
                  <c:v>11.809339770833356</c:v>
                </c:pt>
                <c:pt idx="356">
                  <c:v>11.828497109166642</c:v>
                </c:pt>
                <c:pt idx="357">
                  <c:v>11.847637229999998</c:v>
                </c:pt>
                <c:pt idx="358">
                  <c:v>11.866794568333356</c:v>
                </c:pt>
                <c:pt idx="359">
                  <c:v>11.885951906666643</c:v>
                </c:pt>
                <c:pt idx="360">
                  <c:v>11.905103505833354</c:v>
                </c:pt>
                <c:pt idx="361">
                  <c:v>11.924260844166643</c:v>
                </c:pt>
                <c:pt idx="362">
                  <c:v>11.943412443333356</c:v>
                </c:pt>
                <c:pt idx="363">
                  <c:v>11.962569781666641</c:v>
                </c:pt>
                <c:pt idx="364">
                  <c:v>11.981715641666643</c:v>
                </c:pt>
                <c:pt idx="365">
                  <c:v>12.000872979999999</c:v>
                </c:pt>
                <c:pt idx="366">
                  <c:v>12.020018839999999</c:v>
                </c:pt>
                <c:pt idx="367">
                  <c:v>12.039176178333353</c:v>
                </c:pt>
                <c:pt idx="368">
                  <c:v>12.058333516666643</c:v>
                </c:pt>
                <c:pt idx="369">
                  <c:v>12.077485115833355</c:v>
                </c:pt>
                <c:pt idx="370">
                  <c:v>12.096642454166641</c:v>
                </c:pt>
                <c:pt idx="371">
                  <c:v>12.115799792499999</c:v>
                </c:pt>
                <c:pt idx="372">
                  <c:v>12.134951391666643</c:v>
                </c:pt>
                <c:pt idx="373">
                  <c:v>12.154097251666641</c:v>
                </c:pt>
                <c:pt idx="374">
                  <c:v>12.173260329166641</c:v>
                </c:pt>
                <c:pt idx="375">
                  <c:v>12.192406189166643</c:v>
                </c:pt>
                <c:pt idx="376">
                  <c:v>12.211563527499999</c:v>
                </c:pt>
                <c:pt idx="377">
                  <c:v>12.230715126666642</c:v>
                </c:pt>
                <c:pt idx="378">
                  <c:v>12.249872464999997</c:v>
                </c:pt>
                <c:pt idx="379">
                  <c:v>12.269024064166642</c:v>
                </c:pt>
                <c:pt idx="380">
                  <c:v>12.288175663333355</c:v>
                </c:pt>
                <c:pt idx="381">
                  <c:v>12.307327262499999</c:v>
                </c:pt>
                <c:pt idx="382">
                  <c:v>12.326478861666642</c:v>
                </c:pt>
                <c:pt idx="383">
                  <c:v>12.345636199999998</c:v>
                </c:pt>
                <c:pt idx="384">
                  <c:v>12.364793538333354</c:v>
                </c:pt>
                <c:pt idx="385">
                  <c:v>12.383939398333355</c:v>
                </c:pt>
                <c:pt idx="386">
                  <c:v>12.403096736666642</c:v>
                </c:pt>
                <c:pt idx="387">
                  <c:v>12.422254074999998</c:v>
                </c:pt>
                <c:pt idx="388">
                  <c:v>12.441405674166644</c:v>
                </c:pt>
                <c:pt idx="389">
                  <c:v>12.460557273333356</c:v>
                </c:pt>
                <c:pt idx="390">
                  <c:v>12.479714611666642</c:v>
                </c:pt>
                <c:pt idx="391">
                  <c:v>12.498866210833354</c:v>
                </c:pt>
                <c:pt idx="392">
                  <c:v>12.518023549166642</c:v>
                </c:pt>
                <c:pt idx="393">
                  <c:v>12.537175148333356</c:v>
                </c:pt>
                <c:pt idx="394">
                  <c:v>12.556326747499998</c:v>
                </c:pt>
                <c:pt idx="395">
                  <c:v>12.575478346666644</c:v>
                </c:pt>
                <c:pt idx="396">
                  <c:v>12.594629945833356</c:v>
                </c:pt>
                <c:pt idx="397">
                  <c:v>12.613787284166641</c:v>
                </c:pt>
                <c:pt idx="398">
                  <c:v>12.632938883333354</c:v>
                </c:pt>
                <c:pt idx="399">
                  <c:v>12.652096221666643</c:v>
                </c:pt>
                <c:pt idx="400">
                  <c:v>12.671253559999998</c:v>
                </c:pt>
                <c:pt idx="401">
                  <c:v>12.690399419999997</c:v>
                </c:pt>
                <c:pt idx="402">
                  <c:v>12.709556758333354</c:v>
                </c:pt>
                <c:pt idx="403">
                  <c:v>12.728708357499999</c:v>
                </c:pt>
                <c:pt idx="404">
                  <c:v>12.747865695833354</c:v>
                </c:pt>
                <c:pt idx="405">
                  <c:v>12.767017295</c:v>
                </c:pt>
                <c:pt idx="406">
                  <c:v>12.786163154999999</c:v>
                </c:pt>
                <c:pt idx="407">
                  <c:v>12.805331971666641</c:v>
                </c:pt>
                <c:pt idx="408">
                  <c:v>12.824472092499997</c:v>
                </c:pt>
                <c:pt idx="409">
                  <c:v>12.843629430833357</c:v>
                </c:pt>
                <c:pt idx="410">
                  <c:v>12.862786769166641</c:v>
                </c:pt>
                <c:pt idx="411">
                  <c:v>12.881932629166643</c:v>
                </c:pt>
                <c:pt idx="412">
                  <c:v>12.901089967500001</c:v>
                </c:pt>
                <c:pt idx="413">
                  <c:v>12.920247305833355</c:v>
                </c:pt>
                <c:pt idx="414">
                  <c:v>12.939398904999997</c:v>
                </c:pt>
                <c:pt idx="415">
                  <c:v>12.95855050416664</c:v>
                </c:pt>
                <c:pt idx="416">
                  <c:v>12.977702103333357</c:v>
                </c:pt>
                <c:pt idx="417">
                  <c:v>12.996853702499999</c:v>
                </c:pt>
                <c:pt idx="418">
                  <c:v>13.016011040833353</c:v>
                </c:pt>
                <c:pt idx="419">
                  <c:v>13.035168379166644</c:v>
                </c:pt>
                <c:pt idx="420">
                  <c:v>13.054319978333355</c:v>
                </c:pt>
                <c:pt idx="421">
                  <c:v>13.073471577499998</c:v>
                </c:pt>
                <c:pt idx="422">
                  <c:v>13.092623176666642</c:v>
                </c:pt>
                <c:pt idx="423">
                  <c:v>13.111780515</c:v>
                </c:pt>
                <c:pt idx="424">
                  <c:v>13.130926374999998</c:v>
                </c:pt>
                <c:pt idx="425">
                  <c:v>13.150083713333354</c:v>
                </c:pt>
                <c:pt idx="426">
                  <c:v>13.1692353125</c:v>
                </c:pt>
                <c:pt idx="427">
                  <c:v>13.188386911666642</c:v>
                </c:pt>
                <c:pt idx="428">
                  <c:v>13.207544249999998</c:v>
                </c:pt>
                <c:pt idx="429">
                  <c:v>13.226695849166642</c:v>
                </c:pt>
                <c:pt idx="430">
                  <c:v>13.245858926666642</c:v>
                </c:pt>
                <c:pt idx="431">
                  <c:v>13.265004786666642</c:v>
                </c:pt>
                <c:pt idx="432">
                  <c:v>13.284162124999996</c:v>
                </c:pt>
                <c:pt idx="433">
                  <c:v>13.303313724166642</c:v>
                </c:pt>
                <c:pt idx="434">
                  <c:v>13.322465323333356</c:v>
                </c:pt>
                <c:pt idx="435">
                  <c:v>13.341622661666641</c:v>
                </c:pt>
                <c:pt idx="436">
                  <c:v>13.360774260833352</c:v>
                </c:pt>
                <c:pt idx="437">
                  <c:v>13.379931599166643</c:v>
                </c:pt>
                <c:pt idx="438">
                  <c:v>13.399077459166641</c:v>
                </c:pt>
                <c:pt idx="439">
                  <c:v>13.418229058333354</c:v>
                </c:pt>
                <c:pt idx="440">
                  <c:v>13.437392135833356</c:v>
                </c:pt>
                <c:pt idx="441">
                  <c:v>13.456543734999999</c:v>
                </c:pt>
                <c:pt idx="442">
                  <c:v>13.475701073333354</c:v>
                </c:pt>
                <c:pt idx="443">
                  <c:v>13.494846933333354</c:v>
                </c:pt>
                <c:pt idx="444">
                  <c:v>13.513998532499999</c:v>
                </c:pt>
                <c:pt idx="445">
                  <c:v>13.533161609999997</c:v>
                </c:pt>
                <c:pt idx="446">
                  <c:v>13.552307469999999</c:v>
                </c:pt>
                <c:pt idx="447">
                  <c:v>13.571459069166643</c:v>
                </c:pt>
                <c:pt idx="448">
                  <c:v>13.590616407499999</c:v>
                </c:pt>
                <c:pt idx="449">
                  <c:v>13.609768006666643</c:v>
                </c:pt>
                <c:pt idx="450">
                  <c:v>13.628925344999999</c:v>
                </c:pt>
                <c:pt idx="451">
                  <c:v>13.648076944166641</c:v>
                </c:pt>
                <c:pt idx="452">
                  <c:v>13.667228543333355</c:v>
                </c:pt>
                <c:pt idx="453">
                  <c:v>13.686380142499997</c:v>
                </c:pt>
                <c:pt idx="454">
                  <c:v>13.705531741666642</c:v>
                </c:pt>
                <c:pt idx="455">
                  <c:v>13.724689079999997</c:v>
                </c:pt>
                <c:pt idx="456">
                  <c:v>13.743846418333353</c:v>
                </c:pt>
                <c:pt idx="457">
                  <c:v>13.762998017499999</c:v>
                </c:pt>
                <c:pt idx="458">
                  <c:v>13.782161094999999</c:v>
                </c:pt>
                <c:pt idx="459">
                  <c:v>13.801306954999998</c:v>
                </c:pt>
                <c:pt idx="460">
                  <c:v>13.820458554166642</c:v>
                </c:pt>
                <c:pt idx="461">
                  <c:v>13.839610153333355</c:v>
                </c:pt>
                <c:pt idx="462">
                  <c:v>13.858761752499998</c:v>
                </c:pt>
                <c:pt idx="463">
                  <c:v>13.877919090833355</c:v>
                </c:pt>
                <c:pt idx="464">
                  <c:v>13.89707069</c:v>
                </c:pt>
                <c:pt idx="465">
                  <c:v>13.916228028333355</c:v>
                </c:pt>
                <c:pt idx="466">
                  <c:v>13.9353796275</c:v>
                </c:pt>
                <c:pt idx="467">
                  <c:v>13.954531226666642</c:v>
                </c:pt>
                <c:pt idx="468">
                  <c:v>13.973688564999998</c:v>
                </c:pt>
                <c:pt idx="469">
                  <c:v>13.99284016416664</c:v>
                </c:pt>
                <c:pt idx="470">
                  <c:v>14.011991763333356</c:v>
                </c:pt>
                <c:pt idx="471">
                  <c:v>14.031149101666642</c:v>
                </c:pt>
                <c:pt idx="472">
                  <c:v>14.050300700833354</c:v>
                </c:pt>
                <c:pt idx="473">
                  <c:v>14.069452299999998</c:v>
                </c:pt>
                <c:pt idx="474">
                  <c:v>14.088603899166641</c:v>
                </c:pt>
                <c:pt idx="475">
                  <c:v>14.107755498333354</c:v>
                </c:pt>
                <c:pt idx="476">
                  <c:v>14.126918575833354</c:v>
                </c:pt>
                <c:pt idx="477">
                  <c:v>14.146070174999998</c:v>
                </c:pt>
                <c:pt idx="478">
                  <c:v>14.165227513333356</c:v>
                </c:pt>
                <c:pt idx="479">
                  <c:v>14.184373373333354</c:v>
                </c:pt>
                <c:pt idx="480">
                  <c:v>14.203530711666643</c:v>
                </c:pt>
                <c:pt idx="481">
                  <c:v>14.222682310833354</c:v>
                </c:pt>
                <c:pt idx="482">
                  <c:v>14.241833909999999</c:v>
                </c:pt>
                <c:pt idx="483">
                  <c:v>14.260985509166643</c:v>
                </c:pt>
                <c:pt idx="484">
                  <c:v>14.280142847499999</c:v>
                </c:pt>
                <c:pt idx="485">
                  <c:v>14.299294446666643</c:v>
                </c:pt>
                <c:pt idx="486">
                  <c:v>14.318451784999997</c:v>
                </c:pt>
                <c:pt idx="487">
                  <c:v>14.337603384166641</c:v>
                </c:pt>
                <c:pt idx="488">
                  <c:v>14.356754983333355</c:v>
                </c:pt>
                <c:pt idx="489">
                  <c:v>14.375912321666641</c:v>
                </c:pt>
                <c:pt idx="490">
                  <c:v>14.395063920833353</c:v>
                </c:pt>
                <c:pt idx="491">
                  <c:v>14.414215519999997</c:v>
                </c:pt>
                <c:pt idx="492">
                  <c:v>14.433372858333355</c:v>
                </c:pt>
                <c:pt idx="493">
                  <c:v>14.452524457499999</c:v>
                </c:pt>
                <c:pt idx="494">
                  <c:v>14.471676056666642</c:v>
                </c:pt>
                <c:pt idx="495">
                  <c:v>14.490827655833353</c:v>
                </c:pt>
                <c:pt idx="496">
                  <c:v>14.509979254999999</c:v>
                </c:pt>
                <c:pt idx="497">
                  <c:v>14.52914807166664</c:v>
                </c:pt>
                <c:pt idx="498">
                  <c:v>14.548288192499998</c:v>
                </c:pt>
                <c:pt idx="499">
                  <c:v>14.567445530833355</c:v>
                </c:pt>
                <c:pt idx="500">
                  <c:v>14.586597129999999</c:v>
                </c:pt>
                <c:pt idx="501">
                  <c:v>14.605754468333355</c:v>
                </c:pt>
                <c:pt idx="502">
                  <c:v>14.624911806666642</c:v>
                </c:pt>
                <c:pt idx="503">
                  <c:v>14.644057666666644</c:v>
                </c:pt>
                <c:pt idx="504">
                  <c:v>14.663215004999998</c:v>
                </c:pt>
                <c:pt idx="505">
                  <c:v>14.682363734583321</c:v>
                </c:pt>
                <c:pt idx="506">
                  <c:v>14.701512464166644</c:v>
                </c:pt>
                <c:pt idx="507">
                  <c:v>14.720675541666642</c:v>
                </c:pt>
                <c:pt idx="508">
                  <c:v>14.73982140166664</c:v>
                </c:pt>
                <c:pt idx="509">
                  <c:v>14.758984479166642</c:v>
                </c:pt>
                <c:pt idx="510">
                  <c:v>14.778136078333354</c:v>
                </c:pt>
                <c:pt idx="511">
                  <c:v>14.797293416666642</c:v>
                </c:pt>
                <c:pt idx="512">
                  <c:v>14.816445015833354</c:v>
                </c:pt>
                <c:pt idx="513">
                  <c:v>14.835596614999998</c:v>
                </c:pt>
                <c:pt idx="514">
                  <c:v>14.854748214166642</c:v>
                </c:pt>
                <c:pt idx="515">
                  <c:v>14.873899813333354</c:v>
                </c:pt>
                <c:pt idx="516">
                  <c:v>14.893057151666643</c:v>
                </c:pt>
                <c:pt idx="517">
                  <c:v>14.912214489999997</c:v>
                </c:pt>
                <c:pt idx="518">
                  <c:v>14.931360349999999</c:v>
                </c:pt>
                <c:pt idx="519">
                  <c:v>14.950511949166641</c:v>
                </c:pt>
                <c:pt idx="520">
                  <c:v>14.969675026666641</c:v>
                </c:pt>
                <c:pt idx="521">
                  <c:v>14.988820886666643</c:v>
                </c:pt>
                <c:pt idx="522">
                  <c:v>15.007972485833355</c:v>
                </c:pt>
                <c:pt idx="523">
                  <c:v>15.027129824166643</c:v>
                </c:pt>
                <c:pt idx="524">
                  <c:v>15.046281423333355</c:v>
                </c:pt>
                <c:pt idx="525">
                  <c:v>15.065438761666641</c:v>
                </c:pt>
                <c:pt idx="526">
                  <c:v>15.084590360833353</c:v>
                </c:pt>
                <c:pt idx="527">
                  <c:v>15.103741959999999</c:v>
                </c:pt>
                <c:pt idx="528">
                  <c:v>15.122899298333355</c:v>
                </c:pt>
                <c:pt idx="529">
                  <c:v>15.142045158333353</c:v>
                </c:pt>
                <c:pt idx="530">
                  <c:v>15.161202496666643</c:v>
                </c:pt>
                <c:pt idx="531">
                  <c:v>15.180354095833355</c:v>
                </c:pt>
                <c:pt idx="532">
                  <c:v>15.199511434166642</c:v>
                </c:pt>
                <c:pt idx="533">
                  <c:v>15.218663033333353</c:v>
                </c:pt>
                <c:pt idx="534">
                  <c:v>15.237826110833353</c:v>
                </c:pt>
                <c:pt idx="535">
                  <c:v>15.256977709999997</c:v>
                </c:pt>
                <c:pt idx="536">
                  <c:v>15.27612930916664</c:v>
                </c:pt>
                <c:pt idx="537">
                  <c:v>15.295280908333355</c:v>
                </c:pt>
                <c:pt idx="538">
                  <c:v>15.314432507499999</c:v>
                </c:pt>
                <c:pt idx="539">
                  <c:v>15.333589845833353</c:v>
                </c:pt>
                <c:pt idx="540">
                  <c:v>15.352741444999998</c:v>
                </c:pt>
                <c:pt idx="541">
                  <c:v>15.371893044166642</c:v>
                </c:pt>
                <c:pt idx="542">
                  <c:v>15.391050382499998</c:v>
                </c:pt>
                <c:pt idx="543">
                  <c:v>15.410196242499996</c:v>
                </c:pt>
                <c:pt idx="544">
                  <c:v>15.429359319999998</c:v>
                </c:pt>
                <c:pt idx="545">
                  <c:v>15.448505179999998</c:v>
                </c:pt>
                <c:pt idx="546">
                  <c:v>15.46765677916664</c:v>
                </c:pt>
                <c:pt idx="547">
                  <c:v>15.4868141175</c:v>
                </c:pt>
                <c:pt idx="548">
                  <c:v>15.505971455833356</c:v>
                </c:pt>
                <c:pt idx="549">
                  <c:v>15.525117315833354</c:v>
                </c:pt>
                <c:pt idx="550">
                  <c:v>15.544274654166641</c:v>
                </c:pt>
                <c:pt idx="551">
                  <c:v>15.5634319925</c:v>
                </c:pt>
                <c:pt idx="552">
                  <c:v>15.582583591666642</c:v>
                </c:pt>
                <c:pt idx="553">
                  <c:v>15.601729451666642</c:v>
                </c:pt>
                <c:pt idx="554">
                  <c:v>15.620892529166643</c:v>
                </c:pt>
                <c:pt idx="555">
                  <c:v>15.640044128333356</c:v>
                </c:pt>
                <c:pt idx="556">
                  <c:v>15.659189988333354</c:v>
                </c:pt>
                <c:pt idx="557">
                  <c:v>15.678353065833354</c:v>
                </c:pt>
                <c:pt idx="558">
                  <c:v>15.697498925833356</c:v>
                </c:pt>
                <c:pt idx="559">
                  <c:v>15.716656264166641</c:v>
                </c:pt>
                <c:pt idx="560">
                  <c:v>15.735807863333353</c:v>
                </c:pt>
                <c:pt idx="561">
                  <c:v>15.754959462499999</c:v>
                </c:pt>
                <c:pt idx="562">
                  <c:v>15.774116800833355</c:v>
                </c:pt>
                <c:pt idx="563">
                  <c:v>15.793268399999997</c:v>
                </c:pt>
                <c:pt idx="564">
                  <c:v>15.812425738333355</c:v>
                </c:pt>
                <c:pt idx="565">
                  <c:v>15.831577337499999</c:v>
                </c:pt>
                <c:pt idx="566">
                  <c:v>15.850728936666641</c:v>
                </c:pt>
                <c:pt idx="567">
                  <c:v>15.869886274999997</c:v>
                </c:pt>
                <c:pt idx="568">
                  <c:v>15.889037874166643</c:v>
                </c:pt>
                <c:pt idx="569">
                  <c:v>15.908189473333355</c:v>
                </c:pt>
                <c:pt idx="570">
                  <c:v>15.927346811666641</c:v>
                </c:pt>
                <c:pt idx="571">
                  <c:v>15.946498410833353</c:v>
                </c:pt>
                <c:pt idx="572">
                  <c:v>15.965650009999999</c:v>
                </c:pt>
                <c:pt idx="573">
                  <c:v>15.984801609166642</c:v>
                </c:pt>
                <c:pt idx="574">
                  <c:v>16.003964686666642</c:v>
                </c:pt>
                <c:pt idx="575">
                  <c:v>16.023116285833353</c:v>
                </c:pt>
                <c:pt idx="576">
                  <c:v>16.042267884999998</c:v>
                </c:pt>
                <c:pt idx="577">
                  <c:v>16.061419484166642</c:v>
                </c:pt>
                <c:pt idx="578">
                  <c:v>16.080571083333353</c:v>
                </c:pt>
                <c:pt idx="579">
                  <c:v>16.09972842166664</c:v>
                </c:pt>
                <c:pt idx="580">
                  <c:v>16.118880020833355</c:v>
                </c:pt>
                <c:pt idx="581">
                  <c:v>16.138031619999996</c:v>
                </c:pt>
                <c:pt idx="582">
                  <c:v>16.157188958333354</c:v>
                </c:pt>
                <c:pt idx="583">
                  <c:v>16.176340557499998</c:v>
                </c:pt>
                <c:pt idx="584">
                  <c:v>16.195492156666642</c:v>
                </c:pt>
                <c:pt idx="585">
                  <c:v>16.214643755833354</c:v>
                </c:pt>
                <c:pt idx="586">
                  <c:v>16.233801094166644</c:v>
                </c:pt>
                <c:pt idx="587">
                  <c:v>16.252952693333356</c:v>
                </c:pt>
                <c:pt idx="588">
                  <c:v>16.272110031666642</c:v>
                </c:pt>
                <c:pt idx="589">
                  <c:v>16.291261630833354</c:v>
                </c:pt>
                <c:pt idx="590">
                  <c:v>16.310413229999998</c:v>
                </c:pt>
                <c:pt idx="591">
                  <c:v>16.329564829166642</c:v>
                </c:pt>
                <c:pt idx="592">
                  <c:v>16.348716428333354</c:v>
                </c:pt>
                <c:pt idx="593">
                  <c:v>16.367873766666641</c:v>
                </c:pt>
                <c:pt idx="594">
                  <c:v>16.387036844166641</c:v>
                </c:pt>
                <c:pt idx="595">
                  <c:v>16.406182704166639</c:v>
                </c:pt>
                <c:pt idx="596">
                  <c:v>16.425334303333354</c:v>
                </c:pt>
                <c:pt idx="597">
                  <c:v>16.444491641666641</c:v>
                </c:pt>
                <c:pt idx="598">
                  <c:v>16.463643240833353</c:v>
                </c:pt>
                <c:pt idx="599">
                  <c:v>16.482794839999997</c:v>
                </c:pt>
                <c:pt idx="600">
                  <c:v>16.501952178333354</c:v>
                </c:pt>
                <c:pt idx="601">
                  <c:v>16.521103777499999</c:v>
                </c:pt>
                <c:pt idx="602">
                  <c:v>16.540347203333354</c:v>
                </c:pt>
                <c:pt idx="603">
                  <c:v>16.559516019999997</c:v>
                </c:pt>
                <c:pt idx="604">
                  <c:v>16.578656140833356</c:v>
                </c:pt>
                <c:pt idx="605">
                  <c:v>16.597813479166639</c:v>
                </c:pt>
                <c:pt idx="606">
                  <c:v>16.616965078333351</c:v>
                </c:pt>
                <c:pt idx="607">
                  <c:v>16.636116677499999</c:v>
                </c:pt>
                <c:pt idx="608">
                  <c:v>16.655274015833353</c:v>
                </c:pt>
                <c:pt idx="609">
                  <c:v>16.674425614999997</c:v>
                </c:pt>
                <c:pt idx="610">
                  <c:v>16.693577214166641</c:v>
                </c:pt>
                <c:pt idx="611">
                  <c:v>16.712728813333353</c:v>
                </c:pt>
                <c:pt idx="612">
                  <c:v>16.731891890833353</c:v>
                </c:pt>
                <c:pt idx="613">
                  <c:v>16.751037750833355</c:v>
                </c:pt>
                <c:pt idx="614">
                  <c:v>16.770195089166641</c:v>
                </c:pt>
                <c:pt idx="615">
                  <c:v>16.789346688333353</c:v>
                </c:pt>
                <c:pt idx="616">
                  <c:v>16.808504026666643</c:v>
                </c:pt>
                <c:pt idx="617">
                  <c:v>16.827655625833355</c:v>
                </c:pt>
                <c:pt idx="618">
                  <c:v>16.846807224999999</c:v>
                </c:pt>
                <c:pt idx="619">
                  <c:v>16.865964563333353</c:v>
                </c:pt>
                <c:pt idx="620">
                  <c:v>16.885121901666643</c:v>
                </c:pt>
                <c:pt idx="621">
                  <c:v>16.904267761666642</c:v>
                </c:pt>
                <c:pt idx="622">
                  <c:v>16.923419360833353</c:v>
                </c:pt>
                <c:pt idx="623">
                  <c:v>16.94257669916664</c:v>
                </c:pt>
                <c:pt idx="624">
                  <c:v>16.961728298333355</c:v>
                </c:pt>
                <c:pt idx="625">
                  <c:v>16.980885636666642</c:v>
                </c:pt>
                <c:pt idx="626">
                  <c:v>17.000037235833354</c:v>
                </c:pt>
                <c:pt idx="627">
                  <c:v>17.019194574166644</c:v>
                </c:pt>
                <c:pt idx="628">
                  <c:v>17.038340434166642</c:v>
                </c:pt>
                <c:pt idx="629">
                  <c:v>17.057497772499996</c:v>
                </c:pt>
                <c:pt idx="630">
                  <c:v>17.07664937166664</c:v>
                </c:pt>
                <c:pt idx="631">
                  <c:v>17.095800970833356</c:v>
                </c:pt>
                <c:pt idx="632">
                  <c:v>17.114958309166642</c:v>
                </c:pt>
                <c:pt idx="633">
                  <c:v>17.134109908333354</c:v>
                </c:pt>
                <c:pt idx="634">
                  <c:v>17.153272985833354</c:v>
                </c:pt>
                <c:pt idx="635">
                  <c:v>17.172418845833356</c:v>
                </c:pt>
                <c:pt idx="636">
                  <c:v>17.191570445</c:v>
                </c:pt>
                <c:pt idx="637">
                  <c:v>17.210727783333354</c:v>
                </c:pt>
                <c:pt idx="638">
                  <c:v>17.229879382499998</c:v>
                </c:pt>
                <c:pt idx="639">
                  <c:v>17.249030981666643</c:v>
                </c:pt>
                <c:pt idx="640">
                  <c:v>17.268188319999997</c:v>
                </c:pt>
                <c:pt idx="641">
                  <c:v>17.287339919166641</c:v>
                </c:pt>
                <c:pt idx="642">
                  <c:v>17.306491518333353</c:v>
                </c:pt>
                <c:pt idx="643">
                  <c:v>17.325643117499997</c:v>
                </c:pt>
                <c:pt idx="644">
                  <c:v>17.344794716666641</c:v>
                </c:pt>
                <c:pt idx="645">
                  <c:v>17.363957794166641</c:v>
                </c:pt>
                <c:pt idx="646">
                  <c:v>17.383103654166643</c:v>
                </c:pt>
                <c:pt idx="647">
                  <c:v>17.402266731666643</c:v>
                </c:pt>
                <c:pt idx="648">
                  <c:v>17.421412591666641</c:v>
                </c:pt>
                <c:pt idx="649">
                  <c:v>17.440575669166641</c:v>
                </c:pt>
                <c:pt idx="650">
                  <c:v>17.459721529166643</c:v>
                </c:pt>
                <c:pt idx="651">
                  <c:v>17.478878867500001</c:v>
                </c:pt>
                <c:pt idx="652">
                  <c:v>17.498030466666641</c:v>
                </c:pt>
                <c:pt idx="653">
                  <c:v>17.517187804999995</c:v>
                </c:pt>
                <c:pt idx="654">
                  <c:v>17.53633940416664</c:v>
                </c:pt>
                <c:pt idx="655">
                  <c:v>17.555496742499997</c:v>
                </c:pt>
                <c:pt idx="656">
                  <c:v>17.574642602499999</c:v>
                </c:pt>
                <c:pt idx="657">
                  <c:v>17.593805679999996</c:v>
                </c:pt>
                <c:pt idx="658">
                  <c:v>17.612945800833355</c:v>
                </c:pt>
                <c:pt idx="659">
                  <c:v>17.632103139166642</c:v>
                </c:pt>
                <c:pt idx="660">
                  <c:v>17.651254738333353</c:v>
                </c:pt>
                <c:pt idx="661">
                  <c:v>17.670412076666643</c:v>
                </c:pt>
                <c:pt idx="662">
                  <c:v>17.689563675833355</c:v>
                </c:pt>
                <c:pt idx="663">
                  <c:v>17.708721014166642</c:v>
                </c:pt>
                <c:pt idx="664">
                  <c:v>17.727872613333354</c:v>
                </c:pt>
                <c:pt idx="665">
                  <c:v>17.74702995166664</c:v>
                </c:pt>
                <c:pt idx="666">
                  <c:v>17.766181550833352</c:v>
                </c:pt>
                <c:pt idx="667">
                  <c:v>17.78533315</c:v>
                </c:pt>
                <c:pt idx="668">
                  <c:v>17.804490488333354</c:v>
                </c:pt>
                <c:pt idx="669">
                  <c:v>17.823636348333352</c:v>
                </c:pt>
                <c:pt idx="670">
                  <c:v>17.842793686666642</c:v>
                </c:pt>
                <c:pt idx="671">
                  <c:v>17.86193954666664</c:v>
                </c:pt>
                <c:pt idx="672">
                  <c:v>17.881096884999998</c:v>
                </c:pt>
                <c:pt idx="673">
                  <c:v>17.900254223333352</c:v>
                </c:pt>
                <c:pt idx="674">
                  <c:v>17.919411561666642</c:v>
                </c:pt>
                <c:pt idx="675">
                  <c:v>17.938557421666641</c:v>
                </c:pt>
                <c:pt idx="676">
                  <c:v>17.957714759999998</c:v>
                </c:pt>
                <c:pt idx="677">
                  <c:v>17.976866359166642</c:v>
                </c:pt>
                <c:pt idx="678">
                  <c:v>17.996029436666642</c:v>
                </c:pt>
                <c:pt idx="679">
                  <c:v>18.015175296666641</c:v>
                </c:pt>
                <c:pt idx="680">
                  <c:v>18.034332634999998</c:v>
                </c:pt>
                <c:pt idx="681">
                  <c:v>18.053484234166639</c:v>
                </c:pt>
                <c:pt idx="682">
                  <c:v>18.072635833333354</c:v>
                </c:pt>
                <c:pt idx="683">
                  <c:v>18.091781693333353</c:v>
                </c:pt>
                <c:pt idx="684">
                  <c:v>18.110939031666643</c:v>
                </c:pt>
                <c:pt idx="685">
                  <c:v>18.130096369999997</c:v>
                </c:pt>
                <c:pt idx="686">
                  <c:v>18.149247969166641</c:v>
                </c:pt>
                <c:pt idx="687">
                  <c:v>18.168405307499999</c:v>
                </c:pt>
                <c:pt idx="688">
                  <c:v>18.187551167499997</c:v>
                </c:pt>
                <c:pt idx="689">
                  <c:v>18.206708505833355</c:v>
                </c:pt>
                <c:pt idx="690">
                  <c:v>18.225871583333355</c:v>
                </c:pt>
                <c:pt idx="691">
                  <c:v>18.24501170416664</c:v>
                </c:pt>
                <c:pt idx="692">
                  <c:v>18.264169042499997</c:v>
                </c:pt>
                <c:pt idx="693">
                  <c:v>18.283320641666645</c:v>
                </c:pt>
                <c:pt idx="694">
                  <c:v>18.302477979999999</c:v>
                </c:pt>
                <c:pt idx="695">
                  <c:v>18.322014103333355</c:v>
                </c:pt>
                <c:pt idx="696">
                  <c:v>18.341165702499996</c:v>
                </c:pt>
                <c:pt idx="697">
                  <c:v>18.360323040833354</c:v>
                </c:pt>
                <c:pt idx="698">
                  <c:v>18.379474639999998</c:v>
                </c:pt>
                <c:pt idx="699">
                  <c:v>18.398626239166642</c:v>
                </c:pt>
                <c:pt idx="700">
                  <c:v>18.417783577499996</c:v>
                </c:pt>
                <c:pt idx="701">
                  <c:v>18.436935176666644</c:v>
                </c:pt>
                <c:pt idx="702">
                  <c:v>18.456092515000002</c:v>
                </c:pt>
                <c:pt idx="703">
                  <c:v>18.475238374999996</c:v>
                </c:pt>
                <c:pt idx="704">
                  <c:v>18.494395713333354</c:v>
                </c:pt>
                <c:pt idx="705">
                  <c:v>18.513553051666637</c:v>
                </c:pt>
                <c:pt idx="706">
                  <c:v>18.532704650833356</c:v>
                </c:pt>
                <c:pt idx="707">
                  <c:v>18.551856249999997</c:v>
                </c:pt>
                <c:pt idx="708">
                  <c:v>18.571013588333354</c:v>
                </c:pt>
                <c:pt idx="709">
                  <c:v>18.590165187499998</c:v>
                </c:pt>
                <c:pt idx="710">
                  <c:v>18.609316786666643</c:v>
                </c:pt>
                <c:pt idx="711">
                  <c:v>18.628474125</c:v>
                </c:pt>
                <c:pt idx="712">
                  <c:v>18.647619984999995</c:v>
                </c:pt>
                <c:pt idx="713">
                  <c:v>18.666777323333349</c:v>
                </c:pt>
                <c:pt idx="714">
                  <c:v>18.685923183333355</c:v>
                </c:pt>
                <c:pt idx="715">
                  <c:v>18.705086260833355</c:v>
                </c:pt>
                <c:pt idx="716">
                  <c:v>18.724243599166641</c:v>
                </c:pt>
                <c:pt idx="717">
                  <c:v>18.743389459166643</c:v>
                </c:pt>
                <c:pt idx="718">
                  <c:v>18.762638624166641</c:v>
                </c:pt>
                <c:pt idx="719">
                  <c:v>18.781795962499999</c:v>
                </c:pt>
                <c:pt idx="720">
                  <c:v>18.800947561666639</c:v>
                </c:pt>
                <c:pt idx="721">
                  <c:v>18.820093421666641</c:v>
                </c:pt>
                <c:pt idx="722">
                  <c:v>18.839250759999999</c:v>
                </c:pt>
                <c:pt idx="723">
                  <c:v>18.858408098333356</c:v>
                </c:pt>
                <c:pt idx="724">
                  <c:v>18.877559697499994</c:v>
                </c:pt>
                <c:pt idx="725">
                  <c:v>18.896722774999997</c:v>
                </c:pt>
                <c:pt idx="726">
                  <c:v>18.915862895833353</c:v>
                </c:pt>
                <c:pt idx="727">
                  <c:v>18.93502023416664</c:v>
                </c:pt>
                <c:pt idx="728">
                  <c:v>18.954177572499997</c:v>
                </c:pt>
                <c:pt idx="729">
                  <c:v>18.973329171666645</c:v>
                </c:pt>
                <c:pt idx="730">
                  <c:v>18.992486509999999</c:v>
                </c:pt>
                <c:pt idx="731">
                  <c:v>19.011643848333353</c:v>
                </c:pt>
                <c:pt idx="732">
                  <c:v>19.030789708333355</c:v>
                </c:pt>
                <c:pt idx="733">
                  <c:v>19.049947046666638</c:v>
                </c:pt>
                <c:pt idx="734">
                  <c:v>19.069104384999996</c:v>
                </c:pt>
                <c:pt idx="735">
                  <c:v>19.088250244999998</c:v>
                </c:pt>
                <c:pt idx="736">
                  <c:v>19.107407583333355</c:v>
                </c:pt>
                <c:pt idx="737">
                  <c:v>19.126559182499996</c:v>
                </c:pt>
                <c:pt idx="738">
                  <c:v>19.14571078166664</c:v>
                </c:pt>
                <c:pt idx="739">
                  <c:v>19.164868120000001</c:v>
                </c:pt>
                <c:pt idx="740">
                  <c:v>19.184013979999996</c:v>
                </c:pt>
                <c:pt idx="741">
                  <c:v>19.20317131833335</c:v>
                </c:pt>
                <c:pt idx="742">
                  <c:v>19.222322917499998</c:v>
                </c:pt>
                <c:pt idx="743">
                  <c:v>19.241480255833356</c:v>
                </c:pt>
                <c:pt idx="744">
                  <c:v>19.260626115833354</c:v>
                </c:pt>
                <c:pt idx="745">
                  <c:v>19.27978345416664</c:v>
                </c:pt>
                <c:pt idx="746">
                  <c:v>19.298935053333356</c:v>
                </c:pt>
                <c:pt idx="747">
                  <c:v>19.318092391666639</c:v>
                </c:pt>
                <c:pt idx="748">
                  <c:v>19.337249729999996</c:v>
                </c:pt>
                <c:pt idx="749">
                  <c:v>19.356401329166644</c:v>
                </c:pt>
                <c:pt idx="750">
                  <c:v>19.375547189166642</c:v>
                </c:pt>
                <c:pt idx="751">
                  <c:v>19.394698788333354</c:v>
                </c:pt>
                <c:pt idx="752">
                  <c:v>19.413861865833354</c:v>
                </c:pt>
                <c:pt idx="753">
                  <c:v>19.433013465000002</c:v>
                </c:pt>
                <c:pt idx="754">
                  <c:v>19.452165064166639</c:v>
                </c:pt>
                <c:pt idx="755">
                  <c:v>19.471322402499997</c:v>
                </c:pt>
                <c:pt idx="756">
                  <c:v>19.490474001666641</c:v>
                </c:pt>
                <c:pt idx="757">
                  <c:v>19.509625600833353</c:v>
                </c:pt>
                <c:pt idx="758">
                  <c:v>19.528788678333353</c:v>
                </c:pt>
                <c:pt idx="759">
                  <c:v>19.547934538333354</c:v>
                </c:pt>
                <c:pt idx="760">
                  <c:v>19.567086137499999</c:v>
                </c:pt>
                <c:pt idx="761">
                  <c:v>19.586243475833353</c:v>
                </c:pt>
                <c:pt idx="762">
                  <c:v>19.605395074999997</c:v>
                </c:pt>
                <c:pt idx="763">
                  <c:v>19.624546674166641</c:v>
                </c:pt>
                <c:pt idx="764">
                  <c:v>19.643698273333353</c:v>
                </c:pt>
                <c:pt idx="765">
                  <c:v>19.662861350833353</c:v>
                </c:pt>
                <c:pt idx="766">
                  <c:v>19.682012950000001</c:v>
                </c:pt>
                <c:pt idx="767">
                  <c:v>19.701164549166641</c:v>
                </c:pt>
                <c:pt idx="768">
                  <c:v>19.720316148333353</c:v>
                </c:pt>
                <c:pt idx="769">
                  <c:v>19.739473486666643</c:v>
                </c:pt>
                <c:pt idx="770">
                  <c:v>19.758630824999997</c:v>
                </c:pt>
                <c:pt idx="771">
                  <c:v>19.777776684999996</c:v>
                </c:pt>
                <c:pt idx="772">
                  <c:v>19.79692828416664</c:v>
                </c:pt>
                <c:pt idx="773">
                  <c:v>19.816085622499997</c:v>
                </c:pt>
                <c:pt idx="774">
                  <c:v>19.835242960833352</c:v>
                </c:pt>
                <c:pt idx="775">
                  <c:v>19.854388820833353</c:v>
                </c:pt>
                <c:pt idx="776">
                  <c:v>19.873540419999994</c:v>
                </c:pt>
                <c:pt idx="777">
                  <c:v>19.892703497499998</c:v>
                </c:pt>
                <c:pt idx="778">
                  <c:v>19.911843618333354</c:v>
                </c:pt>
                <c:pt idx="779">
                  <c:v>19.931012434999996</c:v>
                </c:pt>
                <c:pt idx="780">
                  <c:v>19.950158294999998</c:v>
                </c:pt>
                <c:pt idx="781">
                  <c:v>19.969315633333352</c:v>
                </c:pt>
                <c:pt idx="782">
                  <c:v>19.9884672325</c:v>
                </c:pt>
                <c:pt idx="783">
                  <c:v>20.007618831666644</c:v>
                </c:pt>
                <c:pt idx="784">
                  <c:v>20.026770430833356</c:v>
                </c:pt>
                <c:pt idx="785">
                  <c:v>20.045922029999996</c:v>
                </c:pt>
                <c:pt idx="786">
                  <c:v>20.065073629166641</c:v>
                </c:pt>
                <c:pt idx="787">
                  <c:v>20.084230967499998</c:v>
                </c:pt>
                <c:pt idx="788">
                  <c:v>20.103388305833352</c:v>
                </c:pt>
                <c:pt idx="789">
                  <c:v>20.122539905</c:v>
                </c:pt>
                <c:pt idx="790">
                  <c:v>20.141691504166641</c:v>
                </c:pt>
                <c:pt idx="791">
                  <c:v>20.160843103333356</c:v>
                </c:pt>
                <c:pt idx="792">
                  <c:v>20.180000441666639</c:v>
                </c:pt>
                <c:pt idx="793">
                  <c:v>20.199152040833351</c:v>
                </c:pt>
                <c:pt idx="794">
                  <c:v>20.218315118333354</c:v>
                </c:pt>
                <c:pt idx="795">
                  <c:v>20.237460978333353</c:v>
                </c:pt>
                <c:pt idx="796">
                  <c:v>20.256612577499997</c:v>
                </c:pt>
                <c:pt idx="797">
                  <c:v>20.275769915833354</c:v>
                </c:pt>
                <c:pt idx="798">
                  <c:v>20.294921514999999</c:v>
                </c:pt>
                <c:pt idx="799">
                  <c:v>20.314078853333356</c:v>
                </c:pt>
                <c:pt idx="800">
                  <c:v>20.333236191666643</c:v>
                </c:pt>
                <c:pt idx="801">
                  <c:v>20.352382051666641</c:v>
                </c:pt>
                <c:pt idx="802">
                  <c:v>20.371539389999999</c:v>
                </c:pt>
                <c:pt idx="803">
                  <c:v>20.390690989166643</c:v>
                </c:pt>
                <c:pt idx="804">
                  <c:v>20.409842588333355</c:v>
                </c:pt>
                <c:pt idx="805">
                  <c:v>20.428999926666641</c:v>
                </c:pt>
                <c:pt idx="806">
                  <c:v>20.44814578666664</c:v>
                </c:pt>
                <c:pt idx="807">
                  <c:v>20.467308864166643</c:v>
                </c:pt>
                <c:pt idx="808">
                  <c:v>20.486454724166638</c:v>
                </c:pt>
                <c:pt idx="809">
                  <c:v>20.505617801666638</c:v>
                </c:pt>
                <c:pt idx="810">
                  <c:v>20.524763661666643</c:v>
                </c:pt>
                <c:pt idx="811">
                  <c:v>20.543915260833355</c:v>
                </c:pt>
                <c:pt idx="812">
                  <c:v>20.563072599166642</c:v>
                </c:pt>
                <c:pt idx="813">
                  <c:v>20.582224198333353</c:v>
                </c:pt>
                <c:pt idx="814">
                  <c:v>20.601381536666644</c:v>
                </c:pt>
                <c:pt idx="815">
                  <c:v>20.620533135833355</c:v>
                </c:pt>
                <c:pt idx="816">
                  <c:v>20.639684734999996</c:v>
                </c:pt>
                <c:pt idx="817">
                  <c:v>20.65884207333335</c:v>
                </c:pt>
                <c:pt idx="818">
                  <c:v>20.677993672499998</c:v>
                </c:pt>
                <c:pt idx="819">
                  <c:v>20.697145271666642</c:v>
                </c:pt>
                <c:pt idx="820">
                  <c:v>20.71630261</c:v>
                </c:pt>
                <c:pt idx="821">
                  <c:v>20.735448469999998</c:v>
                </c:pt>
                <c:pt idx="822">
                  <c:v>20.754605808333356</c:v>
                </c:pt>
                <c:pt idx="823">
                  <c:v>20.773763146666639</c:v>
                </c:pt>
                <c:pt idx="824">
                  <c:v>20.792920484999996</c:v>
                </c:pt>
                <c:pt idx="825">
                  <c:v>20.812066344999995</c:v>
                </c:pt>
                <c:pt idx="826">
                  <c:v>20.83131551</c:v>
                </c:pt>
                <c:pt idx="827">
                  <c:v>20.850472848333357</c:v>
                </c:pt>
                <c:pt idx="828">
                  <c:v>20.869624447499994</c:v>
                </c:pt>
                <c:pt idx="829">
                  <c:v>20.888776046666642</c:v>
                </c:pt>
                <c:pt idx="830">
                  <c:v>20.907927645833354</c:v>
                </c:pt>
                <c:pt idx="831">
                  <c:v>20.92708498416664</c:v>
                </c:pt>
                <c:pt idx="832">
                  <c:v>20.946242322499998</c:v>
                </c:pt>
                <c:pt idx="833">
                  <c:v>20.965393921666642</c:v>
                </c:pt>
                <c:pt idx="834">
                  <c:v>20.984539781666641</c:v>
                </c:pt>
                <c:pt idx="835">
                  <c:v>21.003697119999995</c:v>
                </c:pt>
                <c:pt idx="836">
                  <c:v>21.022854458333356</c:v>
                </c:pt>
                <c:pt idx="837">
                  <c:v>21.042006057499997</c:v>
                </c:pt>
                <c:pt idx="838">
                  <c:v>21.061157656666641</c:v>
                </c:pt>
                <c:pt idx="839">
                  <c:v>21.080309255833352</c:v>
                </c:pt>
                <c:pt idx="840">
                  <c:v>21.099460854999997</c:v>
                </c:pt>
                <c:pt idx="841">
                  <c:v>21.118618193333354</c:v>
                </c:pt>
                <c:pt idx="842">
                  <c:v>21.137775531666641</c:v>
                </c:pt>
                <c:pt idx="843">
                  <c:v>21.156932870000002</c:v>
                </c:pt>
                <c:pt idx="844">
                  <c:v>21.176078729999997</c:v>
                </c:pt>
                <c:pt idx="845">
                  <c:v>21.195230329166641</c:v>
                </c:pt>
                <c:pt idx="846">
                  <c:v>21.214381928333356</c:v>
                </c:pt>
                <c:pt idx="847">
                  <c:v>21.233539266666643</c:v>
                </c:pt>
                <c:pt idx="848">
                  <c:v>21.252696604999997</c:v>
                </c:pt>
                <c:pt idx="849">
                  <c:v>21.271848204166641</c:v>
                </c:pt>
                <c:pt idx="850">
                  <c:v>21.29099406416664</c:v>
                </c:pt>
                <c:pt idx="851">
                  <c:v>21.310151402499997</c:v>
                </c:pt>
                <c:pt idx="852">
                  <c:v>21.329303001666645</c:v>
                </c:pt>
                <c:pt idx="853">
                  <c:v>21.348460339999999</c:v>
                </c:pt>
                <c:pt idx="854">
                  <c:v>21.367611939166643</c:v>
                </c:pt>
                <c:pt idx="855">
                  <c:v>21.386763538333355</c:v>
                </c:pt>
                <c:pt idx="856">
                  <c:v>21.405920876666638</c:v>
                </c:pt>
                <c:pt idx="857">
                  <c:v>21.425072475833353</c:v>
                </c:pt>
                <c:pt idx="858">
                  <c:v>21.44422981416664</c:v>
                </c:pt>
                <c:pt idx="859">
                  <c:v>21.463381413333352</c:v>
                </c:pt>
                <c:pt idx="860">
                  <c:v>21.482527273333357</c:v>
                </c:pt>
                <c:pt idx="861">
                  <c:v>21.501684611666644</c:v>
                </c:pt>
                <c:pt idx="862">
                  <c:v>21.520847689166644</c:v>
                </c:pt>
                <c:pt idx="863">
                  <c:v>21.539993549166638</c:v>
                </c:pt>
                <c:pt idx="864">
                  <c:v>21.5591508875</c:v>
                </c:pt>
                <c:pt idx="865">
                  <c:v>21.578308225833354</c:v>
                </c:pt>
                <c:pt idx="866">
                  <c:v>21.597459824999998</c:v>
                </c:pt>
                <c:pt idx="867">
                  <c:v>21.616611424166642</c:v>
                </c:pt>
                <c:pt idx="868">
                  <c:v>21.635763023333354</c:v>
                </c:pt>
                <c:pt idx="869">
                  <c:v>21.65492036166664</c:v>
                </c:pt>
                <c:pt idx="870">
                  <c:v>21.674071960833356</c:v>
                </c:pt>
                <c:pt idx="871">
                  <c:v>21.69322356</c:v>
                </c:pt>
                <c:pt idx="872">
                  <c:v>21.712375159166637</c:v>
                </c:pt>
                <c:pt idx="873">
                  <c:v>21.731532497499995</c:v>
                </c:pt>
                <c:pt idx="874">
                  <c:v>21.750689835833352</c:v>
                </c:pt>
                <c:pt idx="875">
                  <c:v>21.769841434999996</c:v>
                </c:pt>
                <c:pt idx="876">
                  <c:v>21.788993034166641</c:v>
                </c:pt>
                <c:pt idx="877">
                  <c:v>21.808144633333352</c:v>
                </c:pt>
                <c:pt idx="878">
                  <c:v>21.827301971666643</c:v>
                </c:pt>
                <c:pt idx="879">
                  <c:v>21.84645931</c:v>
                </c:pt>
                <c:pt idx="880">
                  <c:v>21.865610909166644</c:v>
                </c:pt>
                <c:pt idx="881">
                  <c:v>21.884756769166643</c:v>
                </c:pt>
                <c:pt idx="882">
                  <c:v>21.903914107499997</c:v>
                </c:pt>
                <c:pt idx="883">
                  <c:v>21.923065706666641</c:v>
                </c:pt>
                <c:pt idx="884">
                  <c:v>21.942223044999999</c:v>
                </c:pt>
                <c:pt idx="885">
                  <c:v>21.961374644166643</c:v>
                </c:pt>
                <c:pt idx="886">
                  <c:v>21.980520504166638</c:v>
                </c:pt>
                <c:pt idx="887">
                  <c:v>21.999683581666645</c:v>
                </c:pt>
                <c:pt idx="888">
                  <c:v>22.018835180833356</c:v>
                </c:pt>
                <c:pt idx="889">
                  <c:v>22.037992519166639</c:v>
                </c:pt>
                <c:pt idx="890">
                  <c:v>22.057138379166641</c:v>
                </c:pt>
                <c:pt idx="891">
                  <c:v>22.076289978333353</c:v>
                </c:pt>
                <c:pt idx="892">
                  <c:v>22.09544731666664</c:v>
                </c:pt>
                <c:pt idx="893">
                  <c:v>22.114598915833351</c:v>
                </c:pt>
                <c:pt idx="894">
                  <c:v>22.133756254166641</c:v>
                </c:pt>
                <c:pt idx="895">
                  <c:v>22.152907853333357</c:v>
                </c:pt>
                <c:pt idx="896">
                  <c:v>22.172059452499994</c:v>
                </c:pt>
                <c:pt idx="897">
                  <c:v>22.191211051666642</c:v>
                </c:pt>
                <c:pt idx="898">
                  <c:v>22.210374129166642</c:v>
                </c:pt>
                <c:pt idx="899">
                  <c:v>22.229525728333353</c:v>
                </c:pt>
                <c:pt idx="900">
                  <c:v>22.24868306666664</c:v>
                </c:pt>
                <c:pt idx="901">
                  <c:v>22.267828926666642</c:v>
                </c:pt>
                <c:pt idx="902">
                  <c:v>22.286986264999999</c:v>
                </c:pt>
                <c:pt idx="903">
                  <c:v>22.306143603333354</c:v>
                </c:pt>
                <c:pt idx="904">
                  <c:v>22.325295202499994</c:v>
                </c:pt>
                <c:pt idx="905">
                  <c:v>22.3444410625</c:v>
                </c:pt>
                <c:pt idx="906">
                  <c:v>22.363598400833354</c:v>
                </c:pt>
                <c:pt idx="907">
                  <c:v>22.382749999999998</c:v>
                </c:pt>
                <c:pt idx="908">
                  <c:v>22.401901599166639</c:v>
                </c:pt>
                <c:pt idx="909">
                  <c:v>22.421064676666642</c:v>
                </c:pt>
                <c:pt idx="910">
                  <c:v>22.44021053666664</c:v>
                </c:pt>
                <c:pt idx="911">
                  <c:v>22.459362135833352</c:v>
                </c:pt>
                <c:pt idx="912">
                  <c:v>22.478519474166639</c:v>
                </c:pt>
                <c:pt idx="913">
                  <c:v>22.49767107333335</c:v>
                </c:pt>
                <c:pt idx="914">
                  <c:v>22.516828411666644</c:v>
                </c:pt>
                <c:pt idx="915">
                  <c:v>22.535974271666639</c:v>
                </c:pt>
                <c:pt idx="916">
                  <c:v>22.555137349166642</c:v>
                </c:pt>
                <c:pt idx="917">
                  <c:v>22.574283209166641</c:v>
                </c:pt>
                <c:pt idx="918">
                  <c:v>22.593440547499998</c:v>
                </c:pt>
                <c:pt idx="919">
                  <c:v>22.612592146666639</c:v>
                </c:pt>
                <c:pt idx="920">
                  <c:v>22.631743745833351</c:v>
                </c:pt>
                <c:pt idx="921">
                  <c:v>22.650901084166644</c:v>
                </c:pt>
                <c:pt idx="922">
                  <c:v>22.670052683333356</c:v>
                </c:pt>
                <c:pt idx="923">
                  <c:v>22.689204282499997</c:v>
                </c:pt>
                <c:pt idx="924">
                  <c:v>22.708355881666641</c:v>
                </c:pt>
                <c:pt idx="925">
                  <c:v>22.727513219999995</c:v>
                </c:pt>
                <c:pt idx="926">
                  <c:v>22.746670558333353</c:v>
                </c:pt>
                <c:pt idx="927">
                  <c:v>22.765827896666639</c:v>
                </c:pt>
                <c:pt idx="928">
                  <c:v>22.784973756666641</c:v>
                </c:pt>
                <c:pt idx="929">
                  <c:v>22.804125355833353</c:v>
                </c:pt>
                <c:pt idx="930">
                  <c:v>22.823288433333353</c:v>
                </c:pt>
                <c:pt idx="931">
                  <c:v>22.842434293333355</c:v>
                </c:pt>
                <c:pt idx="932">
                  <c:v>22.861591631666641</c:v>
                </c:pt>
                <c:pt idx="933">
                  <c:v>22.880743230833353</c:v>
                </c:pt>
                <c:pt idx="934">
                  <c:v>22.899894829999997</c:v>
                </c:pt>
                <c:pt idx="935">
                  <c:v>22.919046429166642</c:v>
                </c:pt>
                <c:pt idx="936">
                  <c:v>22.938209506666642</c:v>
                </c:pt>
                <c:pt idx="937">
                  <c:v>22.957361105833353</c:v>
                </c:pt>
                <c:pt idx="938">
                  <c:v>22.976506965833355</c:v>
                </c:pt>
                <c:pt idx="939">
                  <c:v>22.995658564999996</c:v>
                </c:pt>
                <c:pt idx="940">
                  <c:v>23.014815903333353</c:v>
                </c:pt>
                <c:pt idx="941">
                  <c:v>23.033967502499998</c:v>
                </c:pt>
                <c:pt idx="942">
                  <c:v>23.053124840833355</c:v>
                </c:pt>
                <c:pt idx="943">
                  <c:v>23.072276439999996</c:v>
                </c:pt>
                <c:pt idx="944">
                  <c:v>23.091433778333354</c:v>
                </c:pt>
                <c:pt idx="945">
                  <c:v>23.11059111666664</c:v>
                </c:pt>
                <c:pt idx="946">
                  <c:v>23.129736976666639</c:v>
                </c:pt>
                <c:pt idx="947">
                  <c:v>23.148888575833354</c:v>
                </c:pt>
                <c:pt idx="948">
                  <c:v>23.16804591416664</c:v>
                </c:pt>
                <c:pt idx="949">
                  <c:v>23.187203252499994</c:v>
                </c:pt>
                <c:pt idx="950">
                  <c:v>23.206354851666642</c:v>
                </c:pt>
                <c:pt idx="951">
                  <c:v>23.225506450833354</c:v>
                </c:pt>
                <c:pt idx="952">
                  <c:v>23.244663789166641</c:v>
                </c:pt>
                <c:pt idx="953">
                  <c:v>23.263815388333352</c:v>
                </c:pt>
                <c:pt idx="954">
                  <c:v>23.2829669875</c:v>
                </c:pt>
                <c:pt idx="955">
                  <c:v>23.302118586666641</c:v>
                </c:pt>
                <c:pt idx="956">
                  <c:v>23.321275924999995</c:v>
                </c:pt>
                <c:pt idx="957">
                  <c:v>23.340427524166643</c:v>
                </c:pt>
                <c:pt idx="958">
                  <c:v>23.359584862499993</c:v>
                </c:pt>
                <c:pt idx="959">
                  <c:v>23.378730722499999</c:v>
                </c:pt>
                <c:pt idx="960">
                  <c:v>23.397888060833353</c:v>
                </c:pt>
                <c:pt idx="961">
                  <c:v>23.417039659999997</c:v>
                </c:pt>
                <c:pt idx="962">
                  <c:v>23.436196998333351</c:v>
                </c:pt>
                <c:pt idx="963">
                  <c:v>23.455348597499995</c:v>
                </c:pt>
                <c:pt idx="964">
                  <c:v>23.474500196666639</c:v>
                </c:pt>
                <c:pt idx="965">
                  <c:v>23.493651795833351</c:v>
                </c:pt>
                <c:pt idx="966">
                  <c:v>23.512803394999999</c:v>
                </c:pt>
                <c:pt idx="967">
                  <c:v>23.531960733333353</c:v>
                </c:pt>
                <c:pt idx="968">
                  <c:v>23.551112332499997</c:v>
                </c:pt>
                <c:pt idx="969">
                  <c:v>23.570275409999997</c:v>
                </c:pt>
                <c:pt idx="970">
                  <c:v>23.589421269999995</c:v>
                </c:pt>
                <c:pt idx="971">
                  <c:v>23.60857286916664</c:v>
                </c:pt>
                <c:pt idx="972">
                  <c:v>23.627730207499997</c:v>
                </c:pt>
                <c:pt idx="973">
                  <c:v>23.646881806666642</c:v>
                </c:pt>
                <c:pt idx="974">
                  <c:v>23.666039144999999</c:v>
                </c:pt>
                <c:pt idx="975">
                  <c:v>23.685190744166643</c:v>
                </c:pt>
                <c:pt idx="976">
                  <c:v>23.704342343333355</c:v>
                </c:pt>
                <c:pt idx="977">
                  <c:v>23.723505420833355</c:v>
                </c:pt>
                <c:pt idx="978">
                  <c:v>23.742657019999996</c:v>
                </c:pt>
                <c:pt idx="979">
                  <c:v>23.76180861916664</c:v>
                </c:pt>
                <c:pt idx="980">
                  <c:v>23.780954479166638</c:v>
                </c:pt>
                <c:pt idx="981">
                  <c:v>23.800106078333354</c:v>
                </c:pt>
                <c:pt idx="982">
                  <c:v>23.819263416666644</c:v>
                </c:pt>
                <c:pt idx="983">
                  <c:v>23.838420754999998</c:v>
                </c:pt>
                <c:pt idx="984">
                  <c:v>23.857572354166642</c:v>
                </c:pt>
                <c:pt idx="985">
                  <c:v>23.87671821416664</c:v>
                </c:pt>
                <c:pt idx="986">
                  <c:v>23.895869813333352</c:v>
                </c:pt>
                <c:pt idx="987">
                  <c:v>23.915038629999998</c:v>
                </c:pt>
                <c:pt idx="988">
                  <c:v>23.934190229166639</c:v>
                </c:pt>
                <c:pt idx="989">
                  <c:v>23.953336089166644</c:v>
                </c:pt>
                <c:pt idx="990">
                  <c:v>23.972487688333356</c:v>
                </c:pt>
                <c:pt idx="991">
                  <c:v>23.991645026666642</c:v>
                </c:pt>
                <c:pt idx="992">
                  <c:v>24.010802365</c:v>
                </c:pt>
                <c:pt idx="993">
                  <c:v>24.029948224999998</c:v>
                </c:pt>
                <c:pt idx="994">
                  <c:v>24.049105563333352</c:v>
                </c:pt>
                <c:pt idx="995">
                  <c:v>24.068262901666643</c:v>
                </c:pt>
                <c:pt idx="996">
                  <c:v>24.087414500833354</c:v>
                </c:pt>
                <c:pt idx="997">
                  <c:v>24.106566099999995</c:v>
                </c:pt>
                <c:pt idx="998">
                  <c:v>24.125723438333353</c:v>
                </c:pt>
                <c:pt idx="999">
                  <c:v>24.1448750375</c:v>
                </c:pt>
                <c:pt idx="1000">
                  <c:v>24.164026636666637</c:v>
                </c:pt>
                <c:pt idx="1001">
                  <c:v>24.183178235833349</c:v>
                </c:pt>
                <c:pt idx="1002">
                  <c:v>24.202329834999997</c:v>
                </c:pt>
                <c:pt idx="1003">
                  <c:v>24.221487173333355</c:v>
                </c:pt>
                <c:pt idx="1004">
                  <c:v>24.240644511666641</c:v>
                </c:pt>
                <c:pt idx="1005">
                  <c:v>24.259790371666639</c:v>
                </c:pt>
                <c:pt idx="1006">
                  <c:v>24.278953449166643</c:v>
                </c:pt>
                <c:pt idx="1007">
                  <c:v>24.298105048333355</c:v>
                </c:pt>
                <c:pt idx="1008">
                  <c:v>24.317250908333349</c:v>
                </c:pt>
                <c:pt idx="1009">
                  <c:v>24.336408246666643</c:v>
                </c:pt>
                <c:pt idx="1010">
                  <c:v>24.355559845833355</c:v>
                </c:pt>
                <c:pt idx="1011">
                  <c:v>24.374717184166641</c:v>
                </c:pt>
                <c:pt idx="1012">
                  <c:v>24.393868783333353</c:v>
                </c:pt>
                <c:pt idx="1013">
                  <c:v>24.41302612166664</c:v>
                </c:pt>
                <c:pt idx="1014">
                  <c:v>24.432171981666638</c:v>
                </c:pt>
                <c:pt idx="1015">
                  <c:v>24.451335059166645</c:v>
                </c:pt>
                <c:pt idx="1016">
                  <c:v>24.47048091916664</c:v>
                </c:pt>
                <c:pt idx="1017">
                  <c:v>24.489638257499994</c:v>
                </c:pt>
                <c:pt idx="1018">
                  <c:v>24.508789856666642</c:v>
                </c:pt>
                <c:pt idx="1019">
                  <c:v>24.527947194999999</c:v>
                </c:pt>
                <c:pt idx="1020">
                  <c:v>24.54709879416664</c:v>
                </c:pt>
                <c:pt idx="1021">
                  <c:v>24.566250393333352</c:v>
                </c:pt>
                <c:pt idx="1022">
                  <c:v>24.585401992499996</c:v>
                </c:pt>
                <c:pt idx="1023">
                  <c:v>24.604559330833357</c:v>
                </c:pt>
                <c:pt idx="1024">
                  <c:v>24.62371666916664</c:v>
                </c:pt>
                <c:pt idx="1025">
                  <c:v>24.642862529166642</c:v>
                </c:pt>
                <c:pt idx="1026">
                  <c:v>24.662014128333354</c:v>
                </c:pt>
                <c:pt idx="1027">
                  <c:v>24.68117146666664</c:v>
                </c:pt>
                <c:pt idx="1028">
                  <c:v>24.700328804999998</c:v>
                </c:pt>
                <c:pt idx="1029">
                  <c:v>24.719474664999996</c:v>
                </c:pt>
                <c:pt idx="1030">
                  <c:v>24.738632003333358</c:v>
                </c:pt>
                <c:pt idx="1031">
                  <c:v>24.757789341666641</c:v>
                </c:pt>
                <c:pt idx="1032">
                  <c:v>24.776940940833352</c:v>
                </c:pt>
                <c:pt idx="1033">
                  <c:v>24.796092539999997</c:v>
                </c:pt>
                <c:pt idx="1034">
                  <c:v>24.815244139166641</c:v>
                </c:pt>
                <c:pt idx="1035">
                  <c:v>24.834401477499998</c:v>
                </c:pt>
                <c:pt idx="1036">
                  <c:v>24.853553076666643</c:v>
                </c:pt>
                <c:pt idx="1037">
                  <c:v>24.872704675833354</c:v>
                </c:pt>
                <c:pt idx="1038">
                  <c:v>24.891862014166641</c:v>
                </c:pt>
                <c:pt idx="1039">
                  <c:v>24.911019352499995</c:v>
                </c:pt>
                <c:pt idx="1040">
                  <c:v>24.930165212499997</c:v>
                </c:pt>
                <c:pt idx="1041">
                  <c:v>24.949328289999997</c:v>
                </c:pt>
                <c:pt idx="1042">
                  <c:v>24.968474149999999</c:v>
                </c:pt>
                <c:pt idx="1043">
                  <c:v>24.987625749166643</c:v>
                </c:pt>
                <c:pt idx="1044">
                  <c:v>25.006783087499997</c:v>
                </c:pt>
                <c:pt idx="1045">
                  <c:v>25.025940425833355</c:v>
                </c:pt>
                <c:pt idx="1046">
                  <c:v>25.045183851666643</c:v>
                </c:pt>
                <c:pt idx="1047">
                  <c:v>25.064335450833354</c:v>
                </c:pt>
                <c:pt idx="1048">
                  <c:v>25.083487049999995</c:v>
                </c:pt>
                <c:pt idx="1049">
                  <c:v>25.102644388333353</c:v>
                </c:pt>
                <c:pt idx="1050">
                  <c:v>25.121801726666639</c:v>
                </c:pt>
                <c:pt idx="1051">
                  <c:v>25.140947586666638</c:v>
                </c:pt>
                <c:pt idx="1052">
                  <c:v>25.160110664166638</c:v>
                </c:pt>
                <c:pt idx="1053">
                  <c:v>25.179262263333349</c:v>
                </c:pt>
                <c:pt idx="1054">
                  <c:v>25.198413862499997</c:v>
                </c:pt>
                <c:pt idx="1055">
                  <c:v>25.217565461666641</c:v>
                </c:pt>
                <c:pt idx="1056">
                  <c:v>25.236717060833353</c:v>
                </c:pt>
                <c:pt idx="1057">
                  <c:v>25.25587439916664</c:v>
                </c:pt>
                <c:pt idx="1058">
                  <c:v>25.275031737499997</c:v>
                </c:pt>
                <c:pt idx="1059">
                  <c:v>25.294177597499996</c:v>
                </c:pt>
                <c:pt idx="1060">
                  <c:v>25.313329196666643</c:v>
                </c:pt>
                <c:pt idx="1061">
                  <c:v>25.332486534999994</c:v>
                </c:pt>
                <c:pt idx="1062">
                  <c:v>25.351930831666643</c:v>
                </c:pt>
                <c:pt idx="1063">
                  <c:v>25.371082430833354</c:v>
                </c:pt>
                <c:pt idx="1064">
                  <c:v>25.390234029999998</c:v>
                </c:pt>
                <c:pt idx="1065">
                  <c:v>25.409391368333353</c:v>
                </c:pt>
                <c:pt idx="1066">
                  <c:v>25.428548706666643</c:v>
                </c:pt>
                <c:pt idx="1067">
                  <c:v>25.447700305833354</c:v>
                </c:pt>
                <c:pt idx="1068">
                  <c:v>25.466857644166637</c:v>
                </c:pt>
                <c:pt idx="1069">
                  <c:v>25.486003504166643</c:v>
                </c:pt>
                <c:pt idx="1070">
                  <c:v>25.505160842499997</c:v>
                </c:pt>
                <c:pt idx="1071">
                  <c:v>25.524306702499999</c:v>
                </c:pt>
                <c:pt idx="1072">
                  <c:v>25.543469779999999</c:v>
                </c:pt>
                <c:pt idx="1073">
                  <c:v>25.562621379166639</c:v>
                </c:pt>
                <c:pt idx="1074">
                  <c:v>25.581772978333351</c:v>
                </c:pt>
                <c:pt idx="1075">
                  <c:v>25.600924577499995</c:v>
                </c:pt>
                <c:pt idx="1076">
                  <c:v>25.62007617666664</c:v>
                </c:pt>
                <c:pt idx="1077">
                  <c:v>25.639227775833355</c:v>
                </c:pt>
                <c:pt idx="1078">
                  <c:v>25.658385114166641</c:v>
                </c:pt>
                <c:pt idx="1079">
                  <c:v>25.677542452499999</c:v>
                </c:pt>
                <c:pt idx="1080">
                  <c:v>25.687362166666642</c:v>
                </c:pt>
              </c:numCache>
            </c:numRef>
          </c:xVal>
          <c:yVal>
            <c:numRef>
              <c:f>'Flow Rate Effect (Degredation)'!$AD$265:$AD$1345</c:f>
              <c:numCache>
                <c:formatCode>0.00</c:formatCode>
                <c:ptCount val="1081"/>
                <c:pt idx="0">
                  <c:v>4.3141974213426506</c:v>
                </c:pt>
                <c:pt idx="1">
                  <c:v>4.343250004576956</c:v>
                </c:pt>
                <c:pt idx="2">
                  <c:v>4.3445390410581997</c:v>
                </c:pt>
                <c:pt idx="3">
                  <c:v>4.3716782907161482</c:v>
                </c:pt>
                <c:pt idx="4">
                  <c:v>4.355429485079287</c:v>
                </c:pt>
                <c:pt idx="5">
                  <c:v>4.389296057106165</c:v>
                </c:pt>
                <c:pt idx="6">
                  <c:v>4.3976836726533381</c:v>
                </c:pt>
                <c:pt idx="7">
                  <c:v>4.4364345105001863</c:v>
                </c:pt>
                <c:pt idx="8">
                  <c:v>4.4468594542862583</c:v>
                </c:pt>
                <c:pt idx="9">
                  <c:v>4.4517689285040722</c:v>
                </c:pt>
                <c:pt idx="10">
                  <c:v>4.4675398765941914</c:v>
                </c:pt>
                <c:pt idx="11">
                  <c:v>4.4908633063622387</c:v>
                </c:pt>
                <c:pt idx="12">
                  <c:v>4.5045900890612973</c:v>
                </c:pt>
                <c:pt idx="13">
                  <c:v>4.5238189689843988</c:v>
                </c:pt>
                <c:pt idx="14">
                  <c:v>4.5541736199484184</c:v>
                </c:pt>
                <c:pt idx="15">
                  <c:v>4.5734894314942443</c:v>
                </c:pt>
                <c:pt idx="16">
                  <c:v>4.5816476625463878</c:v>
                </c:pt>
                <c:pt idx="17">
                  <c:v>4.6051645778858772</c:v>
                </c:pt>
                <c:pt idx="18">
                  <c:v>4.6012937523254296</c:v>
                </c:pt>
                <c:pt idx="19">
                  <c:v>4.6410585843550454</c:v>
                </c:pt>
                <c:pt idx="20">
                  <c:v>4.617894414302337</c:v>
                </c:pt>
                <c:pt idx="21">
                  <c:v>4.6556564332260821</c:v>
                </c:pt>
                <c:pt idx="22">
                  <c:v>4.6578494135968844</c:v>
                </c:pt>
                <c:pt idx="23">
                  <c:v>4.7015151900737404</c:v>
                </c:pt>
                <c:pt idx="24">
                  <c:v>4.7201885863117719</c:v>
                </c:pt>
                <c:pt idx="25">
                  <c:v>4.74752801254155</c:v>
                </c:pt>
                <c:pt idx="26">
                  <c:v>4.7337047239855501</c:v>
                </c:pt>
                <c:pt idx="27">
                  <c:v>4.7676127160420672</c:v>
                </c:pt>
                <c:pt idx="28">
                  <c:v>4.8008994392783437</c:v>
                </c:pt>
                <c:pt idx="29">
                  <c:v>4.8014413397154279</c:v>
                </c:pt>
                <c:pt idx="30">
                  <c:v>4.82020991993849</c:v>
                </c:pt>
                <c:pt idx="31">
                  <c:v>4.8094787051867467</c:v>
                </c:pt>
                <c:pt idx="32">
                  <c:v>4.8495778133928642</c:v>
                </c:pt>
                <c:pt idx="33">
                  <c:v>4.8557186020830576</c:v>
                </c:pt>
                <c:pt idx="34">
                  <c:v>4.8647556648234564</c:v>
                </c:pt>
                <c:pt idx="35">
                  <c:v>4.8991420465070847</c:v>
                </c:pt>
                <c:pt idx="36">
                  <c:v>4.9111613003730445</c:v>
                </c:pt>
                <c:pt idx="37">
                  <c:v>4.9216599535033874</c:v>
                </c:pt>
                <c:pt idx="38">
                  <c:v>4.9185134085556816</c:v>
                </c:pt>
                <c:pt idx="39">
                  <c:v>4.9364467136210184</c:v>
                </c:pt>
                <c:pt idx="40">
                  <c:v>4.9604716920514278</c:v>
                </c:pt>
                <c:pt idx="41">
                  <c:v>4.9967376319838657</c:v>
                </c:pt>
                <c:pt idx="42">
                  <c:v>4.9987215633057831</c:v>
                </c:pt>
                <c:pt idx="43">
                  <c:v>5.0044450711782016</c:v>
                </c:pt>
                <c:pt idx="44">
                  <c:v>5.0339713057826643</c:v>
                </c:pt>
                <c:pt idx="45">
                  <c:v>5.0334397626315992</c:v>
                </c:pt>
                <c:pt idx="46">
                  <c:v>5.0607174224491605</c:v>
                </c:pt>
                <c:pt idx="47">
                  <c:v>5.0756196725740645</c:v>
                </c:pt>
                <c:pt idx="48">
                  <c:v>5.1045455256289998</c:v>
                </c:pt>
                <c:pt idx="49">
                  <c:v>5.1006853873954867</c:v>
                </c:pt>
                <c:pt idx="50">
                  <c:v>5.106109130903004</c:v>
                </c:pt>
                <c:pt idx="51">
                  <c:v>5.1461409409326162</c:v>
                </c:pt>
                <c:pt idx="52">
                  <c:v>5.1641836779450365</c:v>
                </c:pt>
                <c:pt idx="53">
                  <c:v>5.1576614702805621</c:v>
                </c:pt>
                <c:pt idx="54">
                  <c:v>5.1796237896784652</c:v>
                </c:pt>
                <c:pt idx="55">
                  <c:v>5.1912446016005394</c:v>
                </c:pt>
                <c:pt idx="56">
                  <c:v>5.206044134934495</c:v>
                </c:pt>
                <c:pt idx="57">
                  <c:v>5.2240438543182437</c:v>
                </c:pt>
                <c:pt idx="58">
                  <c:v>5.2436657946761951</c:v>
                </c:pt>
                <c:pt idx="59">
                  <c:v>5.2657373131283354</c:v>
                </c:pt>
                <c:pt idx="60">
                  <c:v>5.2651248814027944</c:v>
                </c:pt>
                <c:pt idx="61">
                  <c:v>5.2766152682330576</c:v>
                </c:pt>
                <c:pt idx="62">
                  <c:v>5.3019522023331991</c:v>
                </c:pt>
                <c:pt idx="63">
                  <c:v>5.3207988244796267</c:v>
                </c:pt>
                <c:pt idx="64">
                  <c:v>5.2968944819928456</c:v>
                </c:pt>
                <c:pt idx="65">
                  <c:v>5.365943464584161</c:v>
                </c:pt>
                <c:pt idx="66">
                  <c:v>5.3650249235696066</c:v>
                </c:pt>
                <c:pt idx="67">
                  <c:v>5.3714466840261963</c:v>
                </c:pt>
                <c:pt idx="68">
                  <c:v>5.4094206369311442</c:v>
                </c:pt>
                <c:pt idx="69">
                  <c:v>5.424999129627416</c:v>
                </c:pt>
                <c:pt idx="70">
                  <c:v>5.462308376099001</c:v>
                </c:pt>
                <c:pt idx="71">
                  <c:v>5.4553019487943102</c:v>
                </c:pt>
                <c:pt idx="72">
                  <c:v>5.4733969309409503</c:v>
                </c:pt>
                <c:pt idx="73">
                  <c:v>5.4779796562032788</c:v>
                </c:pt>
                <c:pt idx="74">
                  <c:v>5.5155149436730815</c:v>
                </c:pt>
                <c:pt idx="75">
                  <c:v>5.5217745903822077</c:v>
                </c:pt>
                <c:pt idx="76">
                  <c:v>5.529661483406592</c:v>
                </c:pt>
                <c:pt idx="77">
                  <c:v>5.5503131158035046</c:v>
                </c:pt>
                <c:pt idx="78">
                  <c:v>5.5649914874384026</c:v>
                </c:pt>
                <c:pt idx="79">
                  <c:v>5.5813785645828089</c:v>
                </c:pt>
                <c:pt idx="80">
                  <c:v>5.5977705524485559</c:v>
                </c:pt>
                <c:pt idx="81">
                  <c:v>5.6115688323990582</c:v>
                </c:pt>
                <c:pt idx="82">
                  <c:v>5.6314116763436335</c:v>
                </c:pt>
                <c:pt idx="83">
                  <c:v>5.6460671088703309</c:v>
                </c:pt>
                <c:pt idx="84">
                  <c:v>5.6615746441000496</c:v>
                </c:pt>
                <c:pt idx="85">
                  <c:v>5.6727126746191132</c:v>
                </c:pt>
                <c:pt idx="86">
                  <c:v>5.6873245042542369</c:v>
                </c:pt>
                <c:pt idx="87">
                  <c:v>5.6843226265282691</c:v>
                </c:pt>
                <c:pt idx="88">
                  <c:v>5.7359327530450681</c:v>
                </c:pt>
                <c:pt idx="89">
                  <c:v>5.7293371167548326</c:v>
                </c:pt>
                <c:pt idx="90">
                  <c:v>5.7634303713112125</c:v>
                </c:pt>
                <c:pt idx="91">
                  <c:v>5.7904947070736705</c:v>
                </c:pt>
                <c:pt idx="92">
                  <c:v>5.7872906862565392</c:v>
                </c:pt>
                <c:pt idx="93">
                  <c:v>5.8179739682602394</c:v>
                </c:pt>
                <c:pt idx="94">
                  <c:v>5.8379783588811476</c:v>
                </c:pt>
                <c:pt idx="95">
                  <c:v>5.857997252993596</c:v>
                </c:pt>
                <c:pt idx="96">
                  <c:v>5.8527680397670769</c:v>
                </c:pt>
                <c:pt idx="97">
                  <c:v>5.8111002075214442</c:v>
                </c:pt>
                <c:pt idx="98">
                  <c:v>5.834595512816418</c:v>
                </c:pt>
                <c:pt idx="99">
                  <c:v>5.890951386670177</c:v>
                </c:pt>
                <c:pt idx="100">
                  <c:v>5.9063696175177558</c:v>
                </c:pt>
                <c:pt idx="101">
                  <c:v>5.9217925857034359</c:v>
                </c:pt>
                <c:pt idx="102">
                  <c:v>5.9500563357975622</c:v>
                </c:pt>
                <c:pt idx="103">
                  <c:v>5.9655051509899808</c:v>
                </c:pt>
                <c:pt idx="104">
                  <c:v>5.9818718910764375</c:v>
                </c:pt>
                <c:pt idx="105">
                  <c:v>5.9982337280052489</c:v>
                </c:pt>
                <c:pt idx="106">
                  <c:v>6.0127491221414093</c:v>
                </c:pt>
                <c:pt idx="107">
                  <c:v>6.008613701082405</c:v>
                </c:pt>
                <c:pt idx="108">
                  <c:v>6.0491853862866423</c:v>
                </c:pt>
                <c:pt idx="109">
                  <c:v>6.0440263860971344</c:v>
                </c:pt>
                <c:pt idx="110">
                  <c:v>6.0424744297014552</c:v>
                </c:pt>
                <c:pt idx="111">
                  <c:v>6.0408263167402403</c:v>
                </c:pt>
                <c:pt idx="112">
                  <c:v>6.0731168348654228</c:v>
                </c:pt>
                <c:pt idx="113">
                  <c:v>6.1083245128520414</c:v>
                </c:pt>
                <c:pt idx="114">
                  <c:v>6.147406321223162</c:v>
                </c:pt>
                <c:pt idx="115">
                  <c:v>6.1485506878604239</c:v>
                </c:pt>
                <c:pt idx="116">
                  <c:v>6.164877165997348</c:v>
                </c:pt>
                <c:pt idx="117">
                  <c:v>6.1850343645269765</c:v>
                </c:pt>
                <c:pt idx="118">
                  <c:v>6.1773927288577646</c:v>
                </c:pt>
                <c:pt idx="119">
                  <c:v>6.1965442141833211</c:v>
                </c:pt>
                <c:pt idx="120">
                  <c:v>6.2205440311007205</c:v>
                </c:pt>
                <c:pt idx="121">
                  <c:v>6.2310461258341103</c:v>
                </c:pt>
                <c:pt idx="122">
                  <c:v>6.2550906377308744</c:v>
                </c:pt>
                <c:pt idx="123">
                  <c:v>6.2675128447999384</c:v>
                </c:pt>
                <c:pt idx="124">
                  <c:v>6.2945293711633425</c:v>
                </c:pt>
                <c:pt idx="125">
                  <c:v>6.3010873712933817</c:v>
                </c:pt>
                <c:pt idx="126">
                  <c:v>6.3124860662931894</c:v>
                </c:pt>
                <c:pt idx="127">
                  <c:v>6.3110757536456807</c:v>
                </c:pt>
                <c:pt idx="128">
                  <c:v>6.3332320986825268</c:v>
                </c:pt>
                <c:pt idx="129">
                  <c:v>6.3652995098908312</c:v>
                </c:pt>
                <c:pt idx="130">
                  <c:v>6.3815956595815955</c:v>
                </c:pt>
                <c:pt idx="131">
                  <c:v>6.3859869783434577</c:v>
                </c:pt>
                <c:pt idx="132">
                  <c:v>6.4151878838791783</c:v>
                </c:pt>
                <c:pt idx="133">
                  <c:v>6.4165219577661992</c:v>
                </c:pt>
                <c:pt idx="134">
                  <c:v>6.4327826998399278</c:v>
                </c:pt>
                <c:pt idx="135">
                  <c:v>6.4309780027698</c:v>
                </c:pt>
                <c:pt idx="136">
                  <c:v>6.447193182045984</c:v>
                </c:pt>
                <c:pt idx="137">
                  <c:v>6.4573506852689784</c:v>
                </c:pt>
                <c:pt idx="138">
                  <c:v>6.4836759086462594</c:v>
                </c:pt>
                <c:pt idx="139">
                  <c:v>6.4796043923614919</c:v>
                </c:pt>
                <c:pt idx="140">
                  <c:v>6.5130757540617337</c:v>
                </c:pt>
                <c:pt idx="141">
                  <c:v>6.5119536771254332</c:v>
                </c:pt>
                <c:pt idx="142">
                  <c:v>6.5506208271538089</c:v>
                </c:pt>
                <c:pt idx="143">
                  <c:v>6.5668560626348045</c:v>
                </c:pt>
                <c:pt idx="144">
                  <c:v>6.5769243346729587</c:v>
                </c:pt>
                <c:pt idx="145">
                  <c:v>6.6116654812386084</c:v>
                </c:pt>
                <c:pt idx="146">
                  <c:v>6.6248370451755001</c:v>
                </c:pt>
                <c:pt idx="147">
                  <c:v>6.6152290443851669</c:v>
                </c:pt>
                <c:pt idx="148">
                  <c:v>6.6251858679212567</c:v>
                </c:pt>
                <c:pt idx="149">
                  <c:v>6.6434418578092753</c:v>
                </c:pt>
                <c:pt idx="150">
                  <c:v>6.6512794128064154</c:v>
                </c:pt>
                <c:pt idx="151">
                  <c:v>6.6758109777317296</c:v>
                </c:pt>
                <c:pt idx="152">
                  <c:v>6.6815008280214503</c:v>
                </c:pt>
                <c:pt idx="153">
                  <c:v>6.7186703227135052</c:v>
                </c:pt>
                <c:pt idx="154">
                  <c:v>6.7496129825354121</c:v>
                </c:pt>
                <c:pt idx="155">
                  <c:v>6.7426462131318887</c:v>
                </c:pt>
                <c:pt idx="156">
                  <c:v>6.7440148311079176</c:v>
                </c:pt>
                <c:pt idx="157">
                  <c:v>6.7813794528828995</c:v>
                </c:pt>
                <c:pt idx="158">
                  <c:v>6.7784463578791367</c:v>
                </c:pt>
                <c:pt idx="159">
                  <c:v>6.7967288296286226</c:v>
                </c:pt>
                <c:pt idx="160">
                  <c:v>6.806473509904218</c:v>
                </c:pt>
                <c:pt idx="161">
                  <c:v>6.7990284103736407</c:v>
                </c:pt>
                <c:pt idx="162">
                  <c:v>6.8108138193311012</c:v>
                </c:pt>
                <c:pt idx="163">
                  <c:v>6.8527570729805927</c:v>
                </c:pt>
                <c:pt idx="164">
                  <c:v>6.8591778467937221</c:v>
                </c:pt>
                <c:pt idx="165">
                  <c:v>6.8709632455335878</c:v>
                </c:pt>
                <c:pt idx="166">
                  <c:v>6.8859888477558213</c:v>
                </c:pt>
                <c:pt idx="167">
                  <c:v>6.9140615293600973</c:v>
                </c:pt>
                <c:pt idx="168">
                  <c:v>6.9269280269479951</c:v>
                </c:pt>
                <c:pt idx="169">
                  <c:v>6.909127905961264</c:v>
                </c:pt>
                <c:pt idx="170">
                  <c:v>6.8911701858698526</c:v>
                </c:pt>
                <c:pt idx="171">
                  <c:v>6.9577296540917537</c:v>
                </c:pt>
                <c:pt idx="172">
                  <c:v>6.9782170593116124</c:v>
                </c:pt>
                <c:pt idx="173">
                  <c:v>6.9854858909134112</c:v>
                </c:pt>
                <c:pt idx="174">
                  <c:v>7.0015638564813116</c:v>
                </c:pt>
                <c:pt idx="175">
                  <c:v>7.0220725255019554</c:v>
                </c:pt>
                <c:pt idx="176">
                  <c:v>7.0381606531998395</c:v>
                </c:pt>
                <c:pt idx="177">
                  <c:v>7.0497833032460289</c:v>
                </c:pt>
                <c:pt idx="178">
                  <c:v>7.0636230961591098</c:v>
                </c:pt>
                <c:pt idx="179">
                  <c:v>7.0819296010891923</c:v>
                </c:pt>
                <c:pt idx="180">
                  <c:v>7.1114588263704643</c:v>
                </c:pt>
                <c:pt idx="181">
                  <c:v>7.1275720976044488</c:v>
                </c:pt>
                <c:pt idx="182">
                  <c:v>7.1256510797379926</c:v>
                </c:pt>
                <c:pt idx="183">
                  <c:v>7.1484903499525068</c:v>
                </c:pt>
                <c:pt idx="184">
                  <c:v>7.1702313135652078</c:v>
                </c:pt>
                <c:pt idx="185">
                  <c:v>7.1851882617720744</c:v>
                </c:pt>
                <c:pt idx="186">
                  <c:v>7.1864959895635421</c:v>
                </c:pt>
                <c:pt idx="187">
                  <c:v>7.1991313913274935</c:v>
                </c:pt>
                <c:pt idx="188">
                  <c:v>7.2151839420817296</c:v>
                </c:pt>
                <c:pt idx="189">
                  <c:v>7.2243595468487172</c:v>
                </c:pt>
                <c:pt idx="190">
                  <c:v>7.2403920377412465</c:v>
                </c:pt>
                <c:pt idx="191">
                  <c:v>7.2748314713799074</c:v>
                </c:pt>
                <c:pt idx="192">
                  <c:v>7.2666999892906468</c:v>
                </c:pt>
                <c:pt idx="193">
                  <c:v>7.2746261558100827</c:v>
                </c:pt>
                <c:pt idx="194">
                  <c:v>7.3091641243066743</c:v>
                </c:pt>
                <c:pt idx="195">
                  <c:v>7.3135982191916558</c:v>
                </c:pt>
                <c:pt idx="196">
                  <c:v>7.3191443146487041</c:v>
                </c:pt>
                <c:pt idx="197">
                  <c:v>7.3316379658953297</c:v>
                </c:pt>
                <c:pt idx="198">
                  <c:v>7.3511377924186103</c:v>
                </c:pt>
                <c:pt idx="199">
                  <c:v>7.357759692167348</c:v>
                </c:pt>
                <c:pt idx="200">
                  <c:v>7.3889979614340806</c:v>
                </c:pt>
                <c:pt idx="201">
                  <c:v>7.4050002265772426</c:v>
                </c:pt>
                <c:pt idx="202">
                  <c:v>7.4269169725848574</c:v>
                </c:pt>
                <c:pt idx="203">
                  <c:v>7.4275678018500999</c:v>
                </c:pt>
                <c:pt idx="204">
                  <c:v>7.457772535353369</c:v>
                </c:pt>
                <c:pt idx="205">
                  <c:v>7.4571711628340109</c:v>
                </c:pt>
                <c:pt idx="206">
                  <c:v>7.4767273529163285</c:v>
                </c:pt>
                <c:pt idx="207">
                  <c:v>7.5213155577379656</c:v>
                </c:pt>
                <c:pt idx="208">
                  <c:v>7.5254238433362417</c:v>
                </c:pt>
                <c:pt idx="209">
                  <c:v>7.5234928470619247</c:v>
                </c:pt>
                <c:pt idx="210">
                  <c:v>7.5754580568605032</c:v>
                </c:pt>
                <c:pt idx="211">
                  <c:v>7.5482589098709791</c:v>
                </c:pt>
                <c:pt idx="212">
                  <c:v>7.564230348558219</c:v>
                </c:pt>
                <c:pt idx="213">
                  <c:v>7.5777854448314113</c:v>
                </c:pt>
                <c:pt idx="214">
                  <c:v>7.6107011890848772</c:v>
                </c:pt>
                <c:pt idx="215">
                  <c:v>7.6097229244097679</c:v>
                </c:pt>
                <c:pt idx="216">
                  <c:v>7.6427003429151599</c:v>
                </c:pt>
                <c:pt idx="217">
                  <c:v>7.651400891915916</c:v>
                </c:pt>
                <c:pt idx="218">
                  <c:v>7.6270821520908019</c:v>
                </c:pt>
                <c:pt idx="219">
                  <c:v>7.7176020057685646</c:v>
                </c:pt>
                <c:pt idx="220">
                  <c:v>7.6969194013013302</c:v>
                </c:pt>
                <c:pt idx="221">
                  <c:v>7.7030732390446808</c:v>
                </c:pt>
                <c:pt idx="222">
                  <c:v>7.7251948332369942</c:v>
                </c:pt>
                <c:pt idx="223">
                  <c:v>7.7337618570313982</c:v>
                </c:pt>
                <c:pt idx="224">
                  <c:v>7.7410639025198194</c:v>
                </c:pt>
                <c:pt idx="225">
                  <c:v>7.7421361506882569</c:v>
                </c:pt>
                <c:pt idx="226">
                  <c:v>7.7878544210139573</c:v>
                </c:pt>
                <c:pt idx="227">
                  <c:v>7.7664834987871751</c:v>
                </c:pt>
                <c:pt idx="228">
                  <c:v>7.7411435956255428</c:v>
                </c:pt>
                <c:pt idx="229">
                  <c:v>7.8195281661567071</c:v>
                </c:pt>
                <c:pt idx="230">
                  <c:v>7.8279565458285161</c:v>
                </c:pt>
                <c:pt idx="231">
                  <c:v>7.8551737508950099</c:v>
                </c:pt>
                <c:pt idx="232">
                  <c:v>7.8610603985101575</c:v>
                </c:pt>
                <c:pt idx="233">
                  <c:v>7.8795111021468838</c:v>
                </c:pt>
                <c:pt idx="234">
                  <c:v>7.8979669543072202</c:v>
                </c:pt>
                <c:pt idx="235">
                  <c:v>7.9012535353257896</c:v>
                </c:pt>
                <c:pt idx="236">
                  <c:v>7.9450497137385589</c:v>
                </c:pt>
                <c:pt idx="237">
                  <c:v>7.9305323466887092</c:v>
                </c:pt>
                <c:pt idx="238">
                  <c:v>7.9553552612368561</c:v>
                </c:pt>
                <c:pt idx="239">
                  <c:v>7.9342527179584623</c:v>
                </c:pt>
                <c:pt idx="240">
                  <c:v>7.9884795006978697</c:v>
                </c:pt>
                <c:pt idx="241">
                  <c:v>7.9890327365837317</c:v>
                </c:pt>
                <c:pt idx="242">
                  <c:v>7.9907996514076753</c:v>
                </c:pt>
                <c:pt idx="243">
                  <c:v>7.9950876575875061</c:v>
                </c:pt>
                <c:pt idx="244">
                  <c:v>8.0109316522292922</c:v>
                </c:pt>
                <c:pt idx="245">
                  <c:v>8.0513353678110686</c:v>
                </c:pt>
                <c:pt idx="246">
                  <c:v>8.0141001024078502</c:v>
                </c:pt>
                <c:pt idx="247">
                  <c:v>8.0792295848075995</c:v>
                </c:pt>
                <c:pt idx="248">
                  <c:v>8.0769136065972376</c:v>
                </c:pt>
                <c:pt idx="249">
                  <c:v>8.0992820323789427</c:v>
                </c:pt>
                <c:pt idx="250">
                  <c:v>8.100786145089284</c:v>
                </c:pt>
                <c:pt idx="251">
                  <c:v>8.1244656529750738</c:v>
                </c:pt>
                <c:pt idx="252">
                  <c:v>8.1114611721961136</c:v>
                </c:pt>
                <c:pt idx="253">
                  <c:v>8.1272540935665951</c:v>
                </c:pt>
                <c:pt idx="254">
                  <c:v>8.1614838358258002</c:v>
                </c:pt>
                <c:pt idx="255">
                  <c:v>8.158844668978066</c:v>
                </c:pt>
                <c:pt idx="256">
                  <c:v>8.1971101672620179</c:v>
                </c:pt>
                <c:pt idx="257">
                  <c:v>8.1798323530794956</c:v>
                </c:pt>
                <c:pt idx="258">
                  <c:v>8.1929482830185592</c:v>
                </c:pt>
                <c:pt idx="259">
                  <c:v>8.2406414580386471</c:v>
                </c:pt>
                <c:pt idx="260">
                  <c:v>8.2511425952784201</c:v>
                </c:pt>
                <c:pt idx="261">
                  <c:v>8.2402551005676212</c:v>
                </c:pt>
                <c:pt idx="262">
                  <c:v>8.2560271897584183</c:v>
                </c:pt>
                <c:pt idx="263">
                  <c:v>8.2637464882484277</c:v>
                </c:pt>
                <c:pt idx="264">
                  <c:v>8.2848744045325908</c:v>
                </c:pt>
                <c:pt idx="265">
                  <c:v>8.2925570405259226</c:v>
                </c:pt>
                <c:pt idx="266">
                  <c:v>8.3204500973152662</c:v>
                </c:pt>
                <c:pt idx="267">
                  <c:v>8.3118851814929364</c:v>
                </c:pt>
                <c:pt idx="268">
                  <c:v>8.3316836474823059</c:v>
                </c:pt>
                <c:pt idx="269">
                  <c:v>8.3474104942521201</c:v>
                </c:pt>
                <c:pt idx="270">
                  <c:v>8.3794526345788913</c:v>
                </c:pt>
                <c:pt idx="271">
                  <c:v>8.3788830449222047</c:v>
                </c:pt>
                <c:pt idx="272">
                  <c:v>8.4000699618164276</c:v>
                </c:pt>
                <c:pt idx="273">
                  <c:v>8.4048652635419234</c:v>
                </c:pt>
                <c:pt idx="274">
                  <c:v>8.439776864752794</c:v>
                </c:pt>
                <c:pt idx="275">
                  <c:v>8.4170862144753293</c:v>
                </c:pt>
                <c:pt idx="276">
                  <c:v>8.4575455644669013</c:v>
                </c:pt>
                <c:pt idx="277">
                  <c:v>8.4456984630857601</c:v>
                </c:pt>
                <c:pt idx="278">
                  <c:v>8.4669109368845668</c:v>
                </c:pt>
                <c:pt idx="279">
                  <c:v>8.4826015470897378</c:v>
                </c:pt>
                <c:pt idx="280">
                  <c:v>8.4927442629927246</c:v>
                </c:pt>
                <c:pt idx="281">
                  <c:v>8.5251001653041936</c:v>
                </c:pt>
                <c:pt idx="282">
                  <c:v>8.5463760481784465</c:v>
                </c:pt>
                <c:pt idx="283">
                  <c:v>8.5342196273993824</c:v>
                </c:pt>
                <c:pt idx="284">
                  <c:v>8.5442937744207246</c:v>
                </c:pt>
                <c:pt idx="285">
                  <c:v>8.5585530407423462</c:v>
                </c:pt>
                <c:pt idx="286">
                  <c:v>8.585437994780305</c:v>
                </c:pt>
                <c:pt idx="287">
                  <c:v>8.5800304090496038</c:v>
                </c:pt>
                <c:pt idx="288">
                  <c:v>8.6224284595874128</c:v>
                </c:pt>
                <c:pt idx="289">
                  <c:v>8.605667671871986</c:v>
                </c:pt>
                <c:pt idx="290">
                  <c:v>8.6326084164153105</c:v>
                </c:pt>
                <c:pt idx="291">
                  <c:v>8.6199232275031132</c:v>
                </c:pt>
                <c:pt idx="292">
                  <c:v>8.6497207835748409</c:v>
                </c:pt>
                <c:pt idx="293">
                  <c:v>8.6696107003238208</c:v>
                </c:pt>
                <c:pt idx="294">
                  <c:v>8.6980592506457253</c:v>
                </c:pt>
                <c:pt idx="295">
                  <c:v>8.7122969943203632</c:v>
                </c:pt>
                <c:pt idx="296">
                  <c:v>8.7150808638484154</c:v>
                </c:pt>
                <c:pt idx="297">
                  <c:v>8.7335789250261495</c:v>
                </c:pt>
                <c:pt idx="298">
                  <c:v>8.7735904567302825</c:v>
                </c:pt>
                <c:pt idx="299">
                  <c:v>8.738970306783699</c:v>
                </c:pt>
                <c:pt idx="300">
                  <c:v>8.7646444294838091</c:v>
                </c:pt>
                <c:pt idx="301">
                  <c:v>8.7990097380366716</c:v>
                </c:pt>
                <c:pt idx="302">
                  <c:v>8.8030842077605289</c:v>
                </c:pt>
                <c:pt idx="303">
                  <c:v>8.7839355943206012</c:v>
                </c:pt>
                <c:pt idx="304">
                  <c:v>8.7107491684514908</c:v>
                </c:pt>
                <c:pt idx="305">
                  <c:v>8.8325034505991002</c:v>
                </c:pt>
                <c:pt idx="306">
                  <c:v>8.8495479886205963</c:v>
                </c:pt>
                <c:pt idx="307">
                  <c:v>8.8374029944867676</c:v>
                </c:pt>
                <c:pt idx="308">
                  <c:v>8.8821955418579925</c:v>
                </c:pt>
                <c:pt idx="309">
                  <c:v>8.8875382277055728</c:v>
                </c:pt>
                <c:pt idx="310">
                  <c:v>8.9001789202272796</c:v>
                </c:pt>
                <c:pt idx="311">
                  <c:v>8.9436680016777288</c:v>
                </c:pt>
                <c:pt idx="312">
                  <c:v>8.9048107591178507</c:v>
                </c:pt>
                <c:pt idx="313">
                  <c:v>8.9528028589907347</c:v>
                </c:pt>
                <c:pt idx="314">
                  <c:v>8.9609910780923823</c:v>
                </c:pt>
                <c:pt idx="315">
                  <c:v>8.9217384392130121</c:v>
                </c:pt>
                <c:pt idx="316">
                  <c:v>9.0069552449187729</c:v>
                </c:pt>
                <c:pt idx="317">
                  <c:v>9.0195790808004013</c:v>
                </c:pt>
                <c:pt idx="318">
                  <c:v>9.0217778719610919</c:v>
                </c:pt>
                <c:pt idx="319">
                  <c:v>9.0358568918636717</c:v>
                </c:pt>
                <c:pt idx="320">
                  <c:v>9.0439565616078106</c:v>
                </c:pt>
                <c:pt idx="321">
                  <c:v>9.0699732299877542</c:v>
                </c:pt>
                <c:pt idx="322">
                  <c:v>9.0660613876937948</c:v>
                </c:pt>
                <c:pt idx="323">
                  <c:v>9.0470358920534135</c:v>
                </c:pt>
                <c:pt idx="324">
                  <c:v>9.0775698976109087</c:v>
                </c:pt>
                <c:pt idx="325">
                  <c:v>9.1111568686350974</c:v>
                </c:pt>
                <c:pt idx="326">
                  <c:v>9.1221683987727538</c:v>
                </c:pt>
                <c:pt idx="327">
                  <c:v>9.0695392480230748</c:v>
                </c:pt>
                <c:pt idx="328">
                  <c:v>9.1683624603479501</c:v>
                </c:pt>
                <c:pt idx="329">
                  <c:v>9.1490042734861099</c:v>
                </c:pt>
                <c:pt idx="330">
                  <c:v>9.1614567306690304</c:v>
                </c:pt>
                <c:pt idx="331">
                  <c:v>9.1555936286658977</c:v>
                </c:pt>
                <c:pt idx="332">
                  <c:v>9.175629947338912</c:v>
                </c:pt>
                <c:pt idx="333">
                  <c:v>9.1956817093526748</c:v>
                </c:pt>
                <c:pt idx="334">
                  <c:v>9.1958233621576113</c:v>
                </c:pt>
                <c:pt idx="335">
                  <c:v>9.225076193325835</c:v>
                </c:pt>
                <c:pt idx="336">
                  <c:v>9.2374583978722278</c:v>
                </c:pt>
                <c:pt idx="337">
                  <c:v>9.2606253270306542</c:v>
                </c:pt>
                <c:pt idx="338">
                  <c:v>9.2421404124058544</c:v>
                </c:pt>
                <c:pt idx="339">
                  <c:v>9.2946596966463009</c:v>
                </c:pt>
                <c:pt idx="340">
                  <c:v>9.3039442203075176</c:v>
                </c:pt>
                <c:pt idx="341">
                  <c:v>9.3007985121859882</c:v>
                </c:pt>
                <c:pt idx="342">
                  <c:v>9.3193401081998175</c:v>
                </c:pt>
                <c:pt idx="343">
                  <c:v>9.3565644884418777</c:v>
                </c:pt>
                <c:pt idx="344">
                  <c:v>9.3439863714951343</c:v>
                </c:pt>
                <c:pt idx="345">
                  <c:v>9.3594150889397021</c:v>
                </c:pt>
                <c:pt idx="346">
                  <c:v>9.3920564909468407</c:v>
                </c:pt>
                <c:pt idx="347">
                  <c:v>9.3934063360473115</c:v>
                </c:pt>
                <c:pt idx="348">
                  <c:v>9.3742975557152395</c:v>
                </c:pt>
                <c:pt idx="349">
                  <c:v>9.3975520826180325</c:v>
                </c:pt>
                <c:pt idx="350">
                  <c:v>9.4145135470591796</c:v>
                </c:pt>
                <c:pt idx="351">
                  <c:v>9.447268962546179</c:v>
                </c:pt>
                <c:pt idx="352">
                  <c:v>9.4611098326688694</c:v>
                </c:pt>
                <c:pt idx="353">
                  <c:v>9.463863243988115</c:v>
                </c:pt>
                <c:pt idx="354">
                  <c:v>9.4634009233770406</c:v>
                </c:pt>
                <c:pt idx="355">
                  <c:v>9.4596929868523905</c:v>
                </c:pt>
                <c:pt idx="356">
                  <c:v>9.4814103727467707</c:v>
                </c:pt>
                <c:pt idx="357">
                  <c:v>9.4999430689187747</c:v>
                </c:pt>
                <c:pt idx="358">
                  <c:v>9.5504334666535975</c:v>
                </c:pt>
                <c:pt idx="359">
                  <c:v>9.5354659240895945</c:v>
                </c:pt>
                <c:pt idx="360">
                  <c:v>9.5460219906650696</c:v>
                </c:pt>
                <c:pt idx="361">
                  <c:v>9.5678043537396373</c:v>
                </c:pt>
                <c:pt idx="362">
                  <c:v>9.5686983580828233</c:v>
                </c:pt>
                <c:pt idx="363">
                  <c:v>9.5840466341910684</c:v>
                </c:pt>
                <c:pt idx="364">
                  <c:v>9.6009993577145565</c:v>
                </c:pt>
                <c:pt idx="365">
                  <c:v>9.5920982777336405</c:v>
                </c:pt>
                <c:pt idx="366">
                  <c:v>9.599300039264584</c:v>
                </c:pt>
                <c:pt idx="367">
                  <c:v>9.6308253942899125</c:v>
                </c:pt>
                <c:pt idx="368">
                  <c:v>9.6266470539912898</c:v>
                </c:pt>
                <c:pt idx="369">
                  <c:v>9.645193147354215</c:v>
                </c:pt>
                <c:pt idx="370">
                  <c:v>9.6686452264218108</c:v>
                </c:pt>
                <c:pt idx="371">
                  <c:v>9.6953858217577977</c:v>
                </c:pt>
                <c:pt idx="372">
                  <c:v>9.720519250285145</c:v>
                </c:pt>
                <c:pt idx="373">
                  <c:v>9.6867073766040122</c:v>
                </c:pt>
                <c:pt idx="374">
                  <c:v>9.7282439362914452</c:v>
                </c:pt>
                <c:pt idx="375">
                  <c:v>9.7303946442683618</c:v>
                </c:pt>
                <c:pt idx="376">
                  <c:v>9.7325074871753348</c:v>
                </c:pt>
                <c:pt idx="377">
                  <c:v>9.7246630930354439</c:v>
                </c:pt>
                <c:pt idx="378">
                  <c:v>9.7795602115307894</c:v>
                </c:pt>
                <c:pt idx="379">
                  <c:v>9.791541078285432</c:v>
                </c:pt>
                <c:pt idx="380">
                  <c:v>9.7968818969577409</c:v>
                </c:pt>
                <c:pt idx="381">
                  <c:v>9.8104905249895769</c:v>
                </c:pt>
                <c:pt idx="382">
                  <c:v>9.8107881649916653</c:v>
                </c:pt>
                <c:pt idx="383">
                  <c:v>9.8227031845242028</c:v>
                </c:pt>
                <c:pt idx="384">
                  <c:v>9.8813074320428811</c:v>
                </c:pt>
                <c:pt idx="385">
                  <c:v>9.8732305777961837</c:v>
                </c:pt>
                <c:pt idx="386">
                  <c:v>9.851675530756749</c:v>
                </c:pt>
                <c:pt idx="387">
                  <c:v>9.8970742233267828</c:v>
                </c:pt>
                <c:pt idx="388">
                  <c:v>9.9173679126795236</c:v>
                </c:pt>
                <c:pt idx="389">
                  <c:v>9.8855342064078471</c:v>
                </c:pt>
                <c:pt idx="390">
                  <c:v>9.9394866308273961</c:v>
                </c:pt>
                <c:pt idx="391">
                  <c:v>9.9614851697080056</c:v>
                </c:pt>
                <c:pt idx="392">
                  <c:v>9.9226678291687858</c:v>
                </c:pt>
                <c:pt idx="393">
                  <c:v>9.9632518084768318</c:v>
                </c:pt>
                <c:pt idx="394">
                  <c:v>9.9649050755632338</c:v>
                </c:pt>
                <c:pt idx="395">
                  <c:v>10.003877714521069</c:v>
                </c:pt>
                <c:pt idx="396">
                  <c:v>9.9765825512006021</c:v>
                </c:pt>
                <c:pt idx="397">
                  <c:v>10.03094726487355</c:v>
                </c:pt>
                <c:pt idx="398">
                  <c:v>10.081970608966259</c:v>
                </c:pt>
                <c:pt idx="399">
                  <c:v>10.059703942258965</c:v>
                </c:pt>
                <c:pt idx="400">
                  <c:v>10.05097739335913</c:v>
                </c:pt>
                <c:pt idx="401">
                  <c:v>10.066164099640808</c:v>
                </c:pt>
                <c:pt idx="402">
                  <c:v>10.105390915951164</c:v>
                </c:pt>
                <c:pt idx="403">
                  <c:v>10.048361762827817</c:v>
                </c:pt>
                <c:pt idx="404">
                  <c:v>10.111746980335811</c:v>
                </c:pt>
                <c:pt idx="405">
                  <c:v>10.185531293658489</c:v>
                </c:pt>
                <c:pt idx="406">
                  <c:v>10.152488275546148</c:v>
                </c:pt>
                <c:pt idx="407">
                  <c:v>10.162519670343828</c:v>
                </c:pt>
                <c:pt idx="408">
                  <c:v>10.17424459986589</c:v>
                </c:pt>
                <c:pt idx="409">
                  <c:v>10.18423710265817</c:v>
                </c:pt>
                <c:pt idx="410">
                  <c:v>10.162907912542058</c:v>
                </c:pt>
                <c:pt idx="411">
                  <c:v>10.204163777006475</c:v>
                </c:pt>
                <c:pt idx="412">
                  <c:v>10.233286154289125</c:v>
                </c:pt>
                <c:pt idx="413">
                  <c:v>10.244990537620142</c:v>
                </c:pt>
                <c:pt idx="414">
                  <c:v>10.223439280699692</c:v>
                </c:pt>
                <c:pt idx="415">
                  <c:v>10.261351784052058</c:v>
                </c:pt>
                <c:pt idx="416">
                  <c:v>10.281779688009184</c:v>
                </c:pt>
                <c:pt idx="417">
                  <c:v>10.254766013771544</c:v>
                </c:pt>
                <c:pt idx="418">
                  <c:v>10.250498995522969</c:v>
                </c:pt>
                <c:pt idx="419">
                  <c:v>10.283232908901587</c:v>
                </c:pt>
                <c:pt idx="420">
                  <c:v>10.326597875875422</c:v>
                </c:pt>
                <c:pt idx="421">
                  <c:v>10.285126990174001</c:v>
                </c:pt>
                <c:pt idx="422">
                  <c:v>10.317924394660269</c:v>
                </c:pt>
                <c:pt idx="423">
                  <c:v>10.350768535904592</c:v>
                </c:pt>
                <c:pt idx="424">
                  <c:v>10.369436137773247</c:v>
                </c:pt>
                <c:pt idx="425">
                  <c:v>10.338273040813956</c:v>
                </c:pt>
                <c:pt idx="426">
                  <c:v>10.38186592925762</c:v>
                </c:pt>
                <c:pt idx="427">
                  <c:v>10.389821618246565</c:v>
                </c:pt>
                <c:pt idx="428">
                  <c:v>10.404913979269811</c:v>
                </c:pt>
                <c:pt idx="429">
                  <c:v>10.409254379573643</c:v>
                </c:pt>
                <c:pt idx="430">
                  <c:v>10.415363747209257</c:v>
                </c:pt>
                <c:pt idx="431">
                  <c:v>10.446589036745937</c:v>
                </c:pt>
                <c:pt idx="432">
                  <c:v>10.499431108325995</c:v>
                </c:pt>
                <c:pt idx="433">
                  <c:v>10.483963629918245</c:v>
                </c:pt>
                <c:pt idx="434">
                  <c:v>10.475600194771033</c:v>
                </c:pt>
                <c:pt idx="435">
                  <c:v>10.481624843127667</c:v>
                </c:pt>
                <c:pt idx="436">
                  <c:v>10.496670979771016</c:v>
                </c:pt>
                <c:pt idx="437">
                  <c:v>10.547966735269435</c:v>
                </c:pt>
                <c:pt idx="438">
                  <c:v>10.548546182632228</c:v>
                </c:pt>
                <c:pt idx="439">
                  <c:v>10.559988766988926</c:v>
                </c:pt>
                <c:pt idx="440">
                  <c:v>10.542293126707957</c:v>
                </c:pt>
                <c:pt idx="441">
                  <c:v>10.586496504991187</c:v>
                </c:pt>
                <c:pt idx="442">
                  <c:v>10.57052124901535</c:v>
                </c:pt>
                <c:pt idx="443">
                  <c:v>10.567237390588884</c:v>
                </c:pt>
                <c:pt idx="444">
                  <c:v>10.628035764774943</c:v>
                </c:pt>
                <c:pt idx="445">
                  <c:v>10.591731844712243</c:v>
                </c:pt>
                <c:pt idx="446">
                  <c:v>10.62509942252402</c:v>
                </c:pt>
                <c:pt idx="447">
                  <c:v>10.64747521081409</c:v>
                </c:pt>
                <c:pt idx="448">
                  <c:v>10.63301064108861</c:v>
                </c:pt>
                <c:pt idx="449">
                  <c:v>10.703353324871532</c:v>
                </c:pt>
                <c:pt idx="450">
                  <c:v>10.679623257381273</c:v>
                </c:pt>
                <c:pt idx="451">
                  <c:v>10.733481251619589</c:v>
                </c:pt>
                <c:pt idx="452">
                  <c:v>10.689240945675008</c:v>
                </c:pt>
                <c:pt idx="453">
                  <c:v>10.724644825560469</c:v>
                </c:pt>
                <c:pt idx="454">
                  <c:v>10.74522827320172</c:v>
                </c:pt>
                <c:pt idx="455">
                  <c:v>10.704366576895032</c:v>
                </c:pt>
                <c:pt idx="456">
                  <c:v>10.680081989472665</c:v>
                </c:pt>
                <c:pt idx="457">
                  <c:v>10.719286309976999</c:v>
                </c:pt>
                <c:pt idx="458">
                  <c:v>10.779130547899101</c:v>
                </c:pt>
                <c:pt idx="459">
                  <c:v>10.797850466330678</c:v>
                </c:pt>
                <c:pt idx="460">
                  <c:v>10.799703939643205</c:v>
                </c:pt>
                <c:pt idx="461">
                  <c:v>10.83908420359211</c:v>
                </c:pt>
                <c:pt idx="462">
                  <c:v>10.820227365645234</c:v>
                </c:pt>
                <c:pt idx="463">
                  <c:v>10.80502043705121</c:v>
                </c:pt>
                <c:pt idx="464">
                  <c:v>10.831261631956131</c:v>
                </c:pt>
                <c:pt idx="465">
                  <c:v>10.846192702560081</c:v>
                </c:pt>
                <c:pt idx="466">
                  <c:v>10.878154433576773</c:v>
                </c:pt>
                <c:pt idx="467">
                  <c:v>10.910154708979006</c:v>
                </c:pt>
                <c:pt idx="468">
                  <c:v>10.908058932015328</c:v>
                </c:pt>
                <c:pt idx="469">
                  <c:v>10.902101217432369</c:v>
                </c:pt>
                <c:pt idx="470">
                  <c:v>10.905597455960388</c:v>
                </c:pt>
                <c:pt idx="471">
                  <c:v>10.958629037514804</c:v>
                </c:pt>
                <c:pt idx="472">
                  <c:v>10.931593845606956</c:v>
                </c:pt>
                <c:pt idx="473">
                  <c:v>10.984723997339696</c:v>
                </c:pt>
                <c:pt idx="474">
                  <c:v>11.022625306338174</c:v>
                </c:pt>
                <c:pt idx="475">
                  <c:v>11.033780348826822</c:v>
                </c:pt>
                <c:pt idx="476">
                  <c:v>11.00656438558935</c:v>
                </c:pt>
                <c:pt idx="477">
                  <c:v>11.033016478044809</c:v>
                </c:pt>
                <c:pt idx="478">
                  <c:v>11.032562031057038</c:v>
                </c:pt>
                <c:pt idx="479">
                  <c:v>11.097553524694867</c:v>
                </c:pt>
                <c:pt idx="480">
                  <c:v>11.023770964400187</c:v>
                </c:pt>
                <c:pt idx="481">
                  <c:v>11.104358318649686</c:v>
                </c:pt>
                <c:pt idx="482">
                  <c:v>11.107705975070022</c:v>
                </c:pt>
                <c:pt idx="483">
                  <c:v>11.080001652052346</c:v>
                </c:pt>
                <c:pt idx="484">
                  <c:v>11.09682775771123</c:v>
                </c:pt>
                <c:pt idx="485">
                  <c:v>11.140865869006564</c:v>
                </c:pt>
                <c:pt idx="486">
                  <c:v>11.116860044441419</c:v>
                </c:pt>
                <c:pt idx="487">
                  <c:v>11.155124737352658</c:v>
                </c:pt>
                <c:pt idx="488">
                  <c:v>11.162218142058085</c:v>
                </c:pt>
                <c:pt idx="489">
                  <c:v>11.202513606818334</c:v>
                </c:pt>
                <c:pt idx="490">
                  <c:v>11.180257708250597</c:v>
                </c:pt>
                <c:pt idx="491">
                  <c:v>11.222568186071499</c:v>
                </c:pt>
                <c:pt idx="492">
                  <c:v>11.208048052522296</c:v>
                </c:pt>
                <c:pt idx="493">
                  <c:v>11.26025043054336</c:v>
                </c:pt>
                <c:pt idx="494">
                  <c:v>11.239760286836304</c:v>
                </c:pt>
                <c:pt idx="495">
                  <c:v>11.250692840044406</c:v>
                </c:pt>
                <c:pt idx="496">
                  <c:v>11.230018032024237</c:v>
                </c:pt>
                <c:pt idx="497">
                  <c:v>11.248810060519851</c:v>
                </c:pt>
                <c:pt idx="498">
                  <c:v>11.259667285917169</c:v>
                </c:pt>
                <c:pt idx="499">
                  <c:v>11.262591350562051</c:v>
                </c:pt>
                <c:pt idx="500">
                  <c:v>11.301231056267099</c:v>
                </c:pt>
                <c:pt idx="501">
                  <c:v>11.23048725959111</c:v>
                </c:pt>
                <c:pt idx="502">
                  <c:v>11.287095537768929</c:v>
                </c:pt>
                <c:pt idx="503">
                  <c:v>11.317833483764611</c:v>
                </c:pt>
                <c:pt idx="504">
                  <c:v>11.344621806814658</c:v>
                </c:pt>
                <c:pt idx="505">
                  <c:v>11.331424572864968</c:v>
                </c:pt>
                <c:pt idx="506">
                  <c:v>11.318154271916745</c:v>
                </c:pt>
                <c:pt idx="507">
                  <c:v>11.344951036367448</c:v>
                </c:pt>
                <c:pt idx="508">
                  <c:v>11.373770719206549</c:v>
                </c:pt>
                <c:pt idx="509">
                  <c:v>11.378499192338197</c:v>
                </c:pt>
                <c:pt idx="510">
                  <c:v>11.401321653862142</c:v>
                </c:pt>
                <c:pt idx="511">
                  <c:v>11.408033623722577</c:v>
                </c:pt>
                <c:pt idx="512">
                  <c:v>11.449046719944242</c:v>
                </c:pt>
                <c:pt idx="513">
                  <c:v>11.39709306782782</c:v>
                </c:pt>
                <c:pt idx="514">
                  <c:v>11.488761188041295</c:v>
                </c:pt>
                <c:pt idx="515">
                  <c:v>11.475203308471547</c:v>
                </c:pt>
                <c:pt idx="516">
                  <c:v>11.465617488941195</c:v>
                </c:pt>
                <c:pt idx="517">
                  <c:v>11.529144047754828</c:v>
                </c:pt>
                <c:pt idx="518">
                  <c:v>11.519534072342402</c:v>
                </c:pt>
                <c:pt idx="519">
                  <c:v>11.518004845211992</c:v>
                </c:pt>
                <c:pt idx="520">
                  <c:v>11.504181256635617</c:v>
                </c:pt>
                <c:pt idx="521">
                  <c:v>11.543430651589855</c:v>
                </c:pt>
                <c:pt idx="522">
                  <c:v>11.539756070791876</c:v>
                </c:pt>
                <c:pt idx="523">
                  <c:v>11.536029874932023</c:v>
                </c:pt>
                <c:pt idx="524">
                  <c:v>11.579474921623058</c:v>
                </c:pt>
                <c:pt idx="525">
                  <c:v>11.581886931424089</c:v>
                </c:pt>
                <c:pt idx="526">
                  <c:v>11.559544824991868</c:v>
                </c:pt>
                <c:pt idx="527">
                  <c:v>11.594843493906327</c:v>
                </c:pt>
                <c:pt idx="528">
                  <c:v>11.632250597601873</c:v>
                </c:pt>
                <c:pt idx="529">
                  <c:v>11.591162946627993</c:v>
                </c:pt>
                <c:pt idx="530">
                  <c:v>11.603756335202085</c:v>
                </c:pt>
                <c:pt idx="531">
                  <c:v>11.616340097138709</c:v>
                </c:pt>
                <c:pt idx="532">
                  <c:v>11.62684586404491</c:v>
                </c:pt>
                <c:pt idx="533">
                  <c:v>11.579054696918309</c:v>
                </c:pt>
                <c:pt idx="534">
                  <c:v>11.647824611667001</c:v>
                </c:pt>
                <c:pt idx="535">
                  <c:v>11.639518288820305</c:v>
                </c:pt>
                <c:pt idx="536">
                  <c:v>11.675015570439042</c:v>
                </c:pt>
                <c:pt idx="537">
                  <c:v>11.70428461620935</c:v>
                </c:pt>
                <c:pt idx="538">
                  <c:v>11.664495607648767</c:v>
                </c:pt>
                <c:pt idx="539">
                  <c:v>11.70425634324503</c:v>
                </c:pt>
                <c:pt idx="540">
                  <c:v>11.744058955098652</c:v>
                </c:pt>
                <c:pt idx="541">
                  <c:v>11.720879525122315</c:v>
                </c:pt>
                <c:pt idx="542">
                  <c:v>11.714428014481518</c:v>
                </c:pt>
                <c:pt idx="543">
                  <c:v>11.754300839564975</c:v>
                </c:pt>
                <c:pt idx="544">
                  <c:v>11.777357977420328</c:v>
                </c:pt>
                <c:pt idx="545">
                  <c:v>11.741239714310536</c:v>
                </c:pt>
                <c:pt idx="546">
                  <c:v>11.829849488457711</c:v>
                </c:pt>
                <c:pt idx="547">
                  <c:v>11.800030920692175</c:v>
                </c:pt>
                <c:pt idx="548">
                  <c:v>11.797652081703442</c:v>
                </c:pt>
                <c:pt idx="549">
                  <c:v>11.850450850088599</c:v>
                </c:pt>
                <c:pt idx="550">
                  <c:v>11.828922448176183</c:v>
                </c:pt>
                <c:pt idx="551">
                  <c:v>11.845631013054085</c:v>
                </c:pt>
                <c:pt idx="552">
                  <c:v>11.864472768667879</c:v>
                </c:pt>
                <c:pt idx="553">
                  <c:v>11.861966110116734</c:v>
                </c:pt>
                <c:pt idx="554">
                  <c:v>11.83588071015383</c:v>
                </c:pt>
                <c:pt idx="555">
                  <c:v>11.899660701306834</c:v>
                </c:pt>
                <c:pt idx="556">
                  <c:v>11.854166577673395</c:v>
                </c:pt>
                <c:pt idx="557">
                  <c:v>11.894456583312911</c:v>
                </c:pt>
                <c:pt idx="558">
                  <c:v>11.943374938319357</c:v>
                </c:pt>
                <c:pt idx="559">
                  <c:v>11.91920894736854</c:v>
                </c:pt>
                <c:pt idx="560">
                  <c:v>11.933733150755536</c:v>
                </c:pt>
                <c:pt idx="561">
                  <c:v>11.922345156662582</c:v>
                </c:pt>
                <c:pt idx="562">
                  <c:v>11.962785910002761</c:v>
                </c:pt>
                <c:pt idx="563">
                  <c:v>11.977310113389706</c:v>
                </c:pt>
                <c:pt idx="564">
                  <c:v>11.983171676347361</c:v>
                </c:pt>
                <c:pt idx="565">
                  <c:v>11.984665559704231</c:v>
                </c:pt>
                <c:pt idx="566">
                  <c:v>12.010026732664453</c:v>
                </c:pt>
                <c:pt idx="567">
                  <c:v>12.004962532210067</c:v>
                </c:pt>
                <c:pt idx="568">
                  <c:v>11.962763475389538</c:v>
                </c:pt>
                <c:pt idx="569">
                  <c:v>12.016483083246074</c:v>
                </c:pt>
                <c:pt idx="570">
                  <c:v>11.995979959639183</c:v>
                </c:pt>
                <c:pt idx="571">
                  <c:v>12.02353895193756</c:v>
                </c:pt>
                <c:pt idx="572">
                  <c:v>12.007288111896539</c:v>
                </c:pt>
                <c:pt idx="573">
                  <c:v>12.074353178127406</c:v>
                </c:pt>
                <c:pt idx="574">
                  <c:v>12.084437217773658</c:v>
                </c:pt>
                <c:pt idx="575">
                  <c:v>12.063710325578157</c:v>
                </c:pt>
                <c:pt idx="576">
                  <c:v>12.053890611137497</c:v>
                </c:pt>
                <c:pt idx="577">
                  <c:v>12.083725660777914</c:v>
                </c:pt>
                <c:pt idx="578">
                  <c:v>12.062780984321254</c:v>
                </c:pt>
                <c:pt idx="579">
                  <c:v>12.090428733756998</c:v>
                </c:pt>
                <c:pt idx="580">
                  <c:v>12.109240961520232</c:v>
                </c:pt>
                <c:pt idx="581">
                  <c:v>12.132497441834687</c:v>
                </c:pt>
                <c:pt idx="582">
                  <c:v>12.169089882961421</c:v>
                </c:pt>
                <c:pt idx="583">
                  <c:v>12.183514269051251</c:v>
                </c:pt>
                <c:pt idx="584">
                  <c:v>12.148988602876505</c:v>
                </c:pt>
                <c:pt idx="585">
                  <c:v>12.194548864976358</c:v>
                </c:pt>
                <c:pt idx="586">
                  <c:v>12.22233368275743</c:v>
                </c:pt>
                <c:pt idx="587">
                  <c:v>12.178684663250408</c:v>
                </c:pt>
                <c:pt idx="588">
                  <c:v>12.219882319316273</c:v>
                </c:pt>
                <c:pt idx="589">
                  <c:v>12.184981536191257</c:v>
                </c:pt>
                <c:pt idx="590">
                  <c:v>12.226226617091054</c:v>
                </c:pt>
                <c:pt idx="591">
                  <c:v>12.280977568898649</c:v>
                </c:pt>
                <c:pt idx="592">
                  <c:v>12.250442475676605</c:v>
                </c:pt>
                <c:pt idx="593">
                  <c:v>12.260295632153152</c:v>
                </c:pt>
                <c:pt idx="594">
                  <c:v>12.274649664858996</c:v>
                </c:pt>
                <c:pt idx="595">
                  <c:v>12.266421396151102</c:v>
                </c:pt>
                <c:pt idx="596">
                  <c:v>12.285260635253074</c:v>
                </c:pt>
                <c:pt idx="597">
                  <c:v>12.304114208529709</c:v>
                </c:pt>
                <c:pt idx="598">
                  <c:v>12.291255166308639</c:v>
                </c:pt>
                <c:pt idx="599">
                  <c:v>12.330505735820561</c:v>
                </c:pt>
                <c:pt idx="600">
                  <c:v>12.315311704035317</c:v>
                </c:pt>
                <c:pt idx="601">
                  <c:v>12.334153454848511</c:v>
                </c:pt>
                <c:pt idx="602">
                  <c:v>12.31207131053972</c:v>
                </c:pt>
                <c:pt idx="603">
                  <c:v>12.308082319868523</c:v>
                </c:pt>
                <c:pt idx="604">
                  <c:v>12.37255542871187</c:v>
                </c:pt>
                <c:pt idx="605">
                  <c:v>12.400561355543577</c:v>
                </c:pt>
                <c:pt idx="606">
                  <c:v>12.332453030179821</c:v>
                </c:pt>
                <c:pt idx="607">
                  <c:v>12.378774093672037</c:v>
                </c:pt>
                <c:pt idx="608">
                  <c:v>12.383847293304425</c:v>
                </c:pt>
                <c:pt idx="609">
                  <c:v>12.393490417115725</c:v>
                </c:pt>
                <c:pt idx="610">
                  <c:v>12.407725099990241</c:v>
                </c:pt>
                <c:pt idx="611">
                  <c:v>12.408134522165437</c:v>
                </c:pt>
                <c:pt idx="612">
                  <c:v>12.399283124903782</c:v>
                </c:pt>
                <c:pt idx="613">
                  <c:v>12.445814942872326</c:v>
                </c:pt>
                <c:pt idx="614">
                  <c:v>12.446174272446825</c:v>
                </c:pt>
                <c:pt idx="615">
                  <c:v>12.49047732083285</c:v>
                </c:pt>
                <c:pt idx="616">
                  <c:v>12.460694988569944</c:v>
                </c:pt>
                <c:pt idx="617">
                  <c:v>12.472571096821428</c:v>
                </c:pt>
                <c:pt idx="618">
                  <c:v>12.470493371682256</c:v>
                </c:pt>
                <c:pt idx="619">
                  <c:v>12.489329507112824</c:v>
                </c:pt>
                <c:pt idx="620">
                  <c:v>12.47088048463692</c:v>
                </c:pt>
                <c:pt idx="621">
                  <c:v>12.499026534606632</c:v>
                </c:pt>
                <c:pt idx="622">
                  <c:v>12.517859974327211</c:v>
                </c:pt>
                <c:pt idx="623">
                  <c:v>12.532030212245672</c:v>
                </c:pt>
                <c:pt idx="624">
                  <c:v>12.527459834359883</c:v>
                </c:pt>
                <c:pt idx="625">
                  <c:v>12.525189166139134</c:v>
                </c:pt>
                <c:pt idx="626">
                  <c:v>12.560449202099255</c:v>
                </c:pt>
                <c:pt idx="627">
                  <c:v>12.541687381214677</c:v>
                </c:pt>
                <c:pt idx="628">
                  <c:v>12.541665580892824</c:v>
                </c:pt>
                <c:pt idx="629">
                  <c:v>12.607614625488901</c:v>
                </c:pt>
                <c:pt idx="630">
                  <c:v>12.659479922157663</c:v>
                </c:pt>
                <c:pt idx="631">
                  <c:v>12.598139728251921</c:v>
                </c:pt>
                <c:pt idx="632">
                  <c:v>12.631175283413523</c:v>
                </c:pt>
                <c:pt idx="633">
                  <c:v>12.631105772568992</c:v>
                </c:pt>
                <c:pt idx="634">
                  <c:v>12.607290347200987</c:v>
                </c:pt>
                <c:pt idx="635">
                  <c:v>12.628486770554224</c:v>
                </c:pt>
                <c:pt idx="636">
                  <c:v>12.616411981372606</c:v>
                </c:pt>
                <c:pt idx="637">
                  <c:v>12.616179911410024</c:v>
                </c:pt>
                <c:pt idx="638">
                  <c:v>12.663594417335409</c:v>
                </c:pt>
                <c:pt idx="639">
                  <c:v>12.622764347416137</c:v>
                </c:pt>
                <c:pt idx="640">
                  <c:v>12.710853145241321</c:v>
                </c:pt>
                <c:pt idx="641">
                  <c:v>12.701044443288994</c:v>
                </c:pt>
                <c:pt idx="642">
                  <c:v>12.715115162862615</c:v>
                </c:pt>
                <c:pt idx="643">
                  <c:v>12.733978723168732</c:v>
                </c:pt>
                <c:pt idx="644">
                  <c:v>12.623129318079583</c:v>
                </c:pt>
                <c:pt idx="645">
                  <c:v>12.766942100055392</c:v>
                </c:pt>
                <c:pt idx="646">
                  <c:v>12.759378009224136</c:v>
                </c:pt>
                <c:pt idx="647">
                  <c:v>12.7710360841581</c:v>
                </c:pt>
                <c:pt idx="648">
                  <c:v>12.736847735184952</c:v>
                </c:pt>
                <c:pt idx="649">
                  <c:v>12.736359820369055</c:v>
                </c:pt>
                <c:pt idx="650">
                  <c:v>12.769692442739172</c:v>
                </c:pt>
                <c:pt idx="651">
                  <c:v>12.749796765077681</c:v>
                </c:pt>
                <c:pt idx="652">
                  <c:v>12.824362587429997</c:v>
                </c:pt>
                <c:pt idx="653">
                  <c:v>12.821426203956197</c:v>
                </c:pt>
                <c:pt idx="654">
                  <c:v>12.825729229908532</c:v>
                </c:pt>
                <c:pt idx="655">
                  <c:v>12.851896737072556</c:v>
                </c:pt>
                <c:pt idx="656">
                  <c:v>12.824522703053965</c:v>
                </c:pt>
                <c:pt idx="657">
                  <c:v>12.848259369459219</c:v>
                </c:pt>
                <c:pt idx="658">
                  <c:v>12.886636453556086</c:v>
                </c:pt>
                <c:pt idx="659">
                  <c:v>12.895768917602014</c:v>
                </c:pt>
                <c:pt idx="660">
                  <c:v>12.934217786406524</c:v>
                </c:pt>
                <c:pt idx="661">
                  <c:v>12.923787311186697</c:v>
                </c:pt>
                <c:pt idx="662">
                  <c:v>12.940244436648907</c:v>
                </c:pt>
                <c:pt idx="663">
                  <c:v>12.927270696995581</c:v>
                </c:pt>
                <c:pt idx="664">
                  <c:v>12.815774005282531</c:v>
                </c:pt>
                <c:pt idx="665">
                  <c:v>12.999484705949593</c:v>
                </c:pt>
                <c:pt idx="666">
                  <c:v>12.996291835492952</c:v>
                </c:pt>
                <c:pt idx="667">
                  <c:v>13.002911162292619</c:v>
                </c:pt>
                <c:pt idx="668">
                  <c:v>12.962624016695838</c:v>
                </c:pt>
                <c:pt idx="669">
                  <c:v>12.993864056681845</c:v>
                </c:pt>
                <c:pt idx="670">
                  <c:v>13.000408479566124</c:v>
                </c:pt>
                <c:pt idx="671">
                  <c:v>13.004450012434138</c:v>
                </c:pt>
                <c:pt idx="672">
                  <c:v>13.063015340406064</c:v>
                </c:pt>
                <c:pt idx="673">
                  <c:v>13.027379544049284</c:v>
                </c:pt>
                <c:pt idx="674">
                  <c:v>13.071139018295101</c:v>
                </c:pt>
                <c:pt idx="675">
                  <c:v>13.045301568594056</c:v>
                </c:pt>
                <c:pt idx="676">
                  <c:v>13.071688730729221</c:v>
                </c:pt>
                <c:pt idx="677">
                  <c:v>13.070666379959093</c:v>
                </c:pt>
                <c:pt idx="678">
                  <c:v>13.077108190636087</c:v>
                </c:pt>
                <c:pt idx="679">
                  <c:v>13.12101078733874</c:v>
                </c:pt>
                <c:pt idx="680">
                  <c:v>13.12495862508646</c:v>
                </c:pt>
                <c:pt idx="681">
                  <c:v>13.123869006519499</c:v>
                </c:pt>
                <c:pt idx="682">
                  <c:v>13.157848209791384</c:v>
                </c:pt>
                <c:pt idx="683">
                  <c:v>13.181823220442663</c:v>
                </c:pt>
                <c:pt idx="684">
                  <c:v>13.215867544993227</c:v>
                </c:pt>
                <c:pt idx="685">
                  <c:v>13.1946531951655</c:v>
                </c:pt>
                <c:pt idx="686">
                  <c:v>13.196002045771689</c:v>
                </c:pt>
                <c:pt idx="687">
                  <c:v>13.237651825583765</c:v>
                </c:pt>
                <c:pt idx="688">
                  <c:v>13.236467431115475</c:v>
                </c:pt>
                <c:pt idx="689">
                  <c:v>13.25798533451032</c:v>
                </c:pt>
                <c:pt idx="690">
                  <c:v>13.244126733771198</c:v>
                </c:pt>
                <c:pt idx="691">
                  <c:v>13.237775541873742</c:v>
                </c:pt>
                <c:pt idx="692">
                  <c:v>13.226311336415407</c:v>
                </c:pt>
                <c:pt idx="693">
                  <c:v>13.219857663441289</c:v>
                </c:pt>
                <c:pt idx="694">
                  <c:v>13.22353411003148</c:v>
                </c:pt>
                <c:pt idx="695">
                  <c:v>13.258019146873457</c:v>
                </c:pt>
                <c:pt idx="696">
                  <c:v>13.246386679700564</c:v>
                </c:pt>
                <c:pt idx="697">
                  <c:v>13.275534680580479</c:v>
                </c:pt>
                <c:pt idx="698">
                  <c:v>13.330232245480746</c:v>
                </c:pt>
                <c:pt idx="699">
                  <c:v>13.262300979031716</c:v>
                </c:pt>
                <c:pt idx="700">
                  <c:v>13.342670530827275</c:v>
                </c:pt>
                <c:pt idx="701">
                  <c:v>13.2899152504837</c:v>
                </c:pt>
                <c:pt idx="702">
                  <c:v>13.303724454694461</c:v>
                </c:pt>
                <c:pt idx="703">
                  <c:v>13.338079717850869</c:v>
                </c:pt>
                <c:pt idx="704">
                  <c:v>13.35448147194748</c:v>
                </c:pt>
                <c:pt idx="705">
                  <c:v>13.365740752657048</c:v>
                </c:pt>
                <c:pt idx="706">
                  <c:v>13.415626909149307</c:v>
                </c:pt>
                <c:pt idx="707">
                  <c:v>13.377914686909643</c:v>
                </c:pt>
                <c:pt idx="708">
                  <c:v>13.417550995637599</c:v>
                </c:pt>
                <c:pt idx="709">
                  <c:v>13.431388019515923</c:v>
                </c:pt>
                <c:pt idx="710">
                  <c:v>13.419350009986298</c:v>
                </c:pt>
                <c:pt idx="711">
                  <c:v>13.417616585977186</c:v>
                </c:pt>
                <c:pt idx="712">
                  <c:v>13.441783401045852</c:v>
                </c:pt>
                <c:pt idx="713">
                  <c:v>13.450399296445706</c:v>
                </c:pt>
                <c:pt idx="714">
                  <c:v>13.469393535528347</c:v>
                </c:pt>
                <c:pt idx="715">
                  <c:v>13.478002909917517</c:v>
                </c:pt>
                <c:pt idx="716">
                  <c:v>13.491806784339788</c:v>
                </c:pt>
                <c:pt idx="717">
                  <c:v>13.474302390484178</c:v>
                </c:pt>
                <c:pt idx="718">
                  <c:v>13.550783542254317</c:v>
                </c:pt>
                <c:pt idx="719">
                  <c:v>13.522823931951935</c:v>
                </c:pt>
                <c:pt idx="720">
                  <c:v>13.557536729675673</c:v>
                </c:pt>
                <c:pt idx="721">
                  <c:v>13.581811983759112</c:v>
                </c:pt>
                <c:pt idx="722">
                  <c:v>13.51698256019656</c:v>
                </c:pt>
                <c:pt idx="723">
                  <c:v>13.541233355140138</c:v>
                </c:pt>
                <c:pt idx="724">
                  <c:v>13.56024235848057</c:v>
                </c:pt>
                <c:pt idx="725">
                  <c:v>13.63711274375494</c:v>
                </c:pt>
                <c:pt idx="726">
                  <c:v>13.614087255971056</c:v>
                </c:pt>
                <c:pt idx="727">
                  <c:v>13.63050999038817</c:v>
                </c:pt>
                <c:pt idx="728">
                  <c:v>13.554539477776935</c:v>
                </c:pt>
                <c:pt idx="729">
                  <c:v>13.639602120533311</c:v>
                </c:pt>
                <c:pt idx="730">
                  <c:v>13.59517267922382</c:v>
                </c:pt>
                <c:pt idx="731">
                  <c:v>13.64596872767949</c:v>
                </c:pt>
                <c:pt idx="732">
                  <c:v>13.585441458026569</c:v>
                </c:pt>
                <c:pt idx="733">
                  <c:v>13.604431419512059</c:v>
                </c:pt>
                <c:pt idx="734">
                  <c:v>13.612793018566903</c:v>
                </c:pt>
                <c:pt idx="735">
                  <c:v>13.647756486584473</c:v>
                </c:pt>
                <c:pt idx="736">
                  <c:v>13.688086764916491</c:v>
                </c:pt>
                <c:pt idx="737">
                  <c:v>13.699141125205667</c:v>
                </c:pt>
                <c:pt idx="738">
                  <c:v>13.699516140516186</c:v>
                </c:pt>
                <c:pt idx="739">
                  <c:v>13.718566619950785</c:v>
                </c:pt>
                <c:pt idx="740">
                  <c:v>13.750984717344233</c:v>
                </c:pt>
                <c:pt idx="741">
                  <c:v>13.778092086416853</c:v>
                </c:pt>
                <c:pt idx="742">
                  <c:v>13.802541492180858</c:v>
                </c:pt>
                <c:pt idx="743">
                  <c:v>13.784133199576994</c:v>
                </c:pt>
                <c:pt idx="744">
                  <c:v>13.733391473597587</c:v>
                </c:pt>
                <c:pt idx="745">
                  <c:v>13.795450460315621</c:v>
                </c:pt>
                <c:pt idx="746">
                  <c:v>13.776861411826209</c:v>
                </c:pt>
                <c:pt idx="747">
                  <c:v>13.758190590681476</c:v>
                </c:pt>
                <c:pt idx="748">
                  <c:v>13.804212972366544</c:v>
                </c:pt>
                <c:pt idx="749">
                  <c:v>13.780069995307707</c:v>
                </c:pt>
                <c:pt idx="750">
                  <c:v>13.809926132952013</c:v>
                </c:pt>
                <c:pt idx="751">
                  <c:v>13.780252296440587</c:v>
                </c:pt>
                <c:pt idx="752">
                  <c:v>13.799290977885851</c:v>
                </c:pt>
                <c:pt idx="753">
                  <c:v>13.774892593747381</c:v>
                </c:pt>
                <c:pt idx="754">
                  <c:v>13.815648720186704</c:v>
                </c:pt>
                <c:pt idx="755">
                  <c:v>13.834694633834173</c:v>
                </c:pt>
                <c:pt idx="756">
                  <c:v>13.810174221540676</c:v>
                </c:pt>
                <c:pt idx="757">
                  <c:v>13.85100834847089</c:v>
                </c:pt>
                <c:pt idx="758">
                  <c:v>13.8809804705694</c:v>
                </c:pt>
                <c:pt idx="759">
                  <c:v>13.878206072506707</c:v>
                </c:pt>
                <c:pt idx="760">
                  <c:v>13.880866995275234</c:v>
                </c:pt>
                <c:pt idx="761">
                  <c:v>13.856124668872845</c:v>
                </c:pt>
                <c:pt idx="762">
                  <c:v>13.853219772422062</c:v>
                </c:pt>
                <c:pt idx="763">
                  <c:v>13.85027716997001</c:v>
                </c:pt>
                <c:pt idx="764">
                  <c:v>13.924234362647667</c:v>
                </c:pt>
                <c:pt idx="765">
                  <c:v>13.987262017916306</c:v>
                </c:pt>
                <c:pt idx="766">
                  <c:v>13.951393328847006</c:v>
                </c:pt>
                <c:pt idx="767">
                  <c:v>14.009007146989154</c:v>
                </c:pt>
                <c:pt idx="768">
                  <c:v>13.97303121971572</c:v>
                </c:pt>
                <c:pt idx="769">
                  <c:v>14.005916587101815</c:v>
                </c:pt>
                <c:pt idx="770">
                  <c:v>13.989130311116584</c:v>
                </c:pt>
                <c:pt idx="771">
                  <c:v>14.016509970503378</c:v>
                </c:pt>
                <c:pt idx="772">
                  <c:v>13.999634410882457</c:v>
                </c:pt>
                <c:pt idx="773">
                  <c:v>14.046429369797133</c:v>
                </c:pt>
                <c:pt idx="774">
                  <c:v>13.998978794393205</c:v>
                </c:pt>
                <c:pt idx="775">
                  <c:v>14.045821857835202</c:v>
                </c:pt>
                <c:pt idx="776">
                  <c:v>14.006535615650995</c:v>
                </c:pt>
                <c:pt idx="777">
                  <c:v>14.028395648955836</c:v>
                </c:pt>
                <c:pt idx="778">
                  <c:v>14.061399504456727</c:v>
                </c:pt>
                <c:pt idx="779">
                  <c:v>14.027504964054257</c:v>
                </c:pt>
                <c:pt idx="780">
                  <c:v>14.063327592459791</c:v>
                </c:pt>
                <c:pt idx="781">
                  <c:v>14.082422762621754</c:v>
                </c:pt>
                <c:pt idx="782">
                  <c:v>14.107118802261182</c:v>
                </c:pt>
                <c:pt idx="783">
                  <c:v>14.07021094214201</c:v>
                </c:pt>
                <c:pt idx="784">
                  <c:v>14.066843583645694</c:v>
                </c:pt>
                <c:pt idx="785">
                  <c:v>14.046575244106018</c:v>
                </c:pt>
                <c:pt idx="786">
                  <c:v>14.135906508854008</c:v>
                </c:pt>
                <c:pt idx="787">
                  <c:v>14.124087863777344</c:v>
                </c:pt>
                <c:pt idx="788">
                  <c:v>14.098117921976151</c:v>
                </c:pt>
                <c:pt idx="789">
                  <c:v>14.134112253741202</c:v>
                </c:pt>
                <c:pt idx="790">
                  <c:v>14.141919040013574</c:v>
                </c:pt>
                <c:pt idx="791">
                  <c:v>14.127102720033273</c:v>
                </c:pt>
                <c:pt idx="792">
                  <c:v>14.078232601242501</c:v>
                </c:pt>
                <c:pt idx="793">
                  <c:v>14.176601252128462</c:v>
                </c:pt>
                <c:pt idx="794">
                  <c:v>14.178713875771249</c:v>
                </c:pt>
                <c:pt idx="795">
                  <c:v>14.186465761311815</c:v>
                </c:pt>
                <c:pt idx="796">
                  <c:v>14.165796940279099</c:v>
                </c:pt>
                <c:pt idx="797">
                  <c:v>14.17065871967225</c:v>
                </c:pt>
                <c:pt idx="798">
                  <c:v>14.195434388878082</c:v>
                </c:pt>
                <c:pt idx="799">
                  <c:v>14.225931470331975</c:v>
                </c:pt>
                <c:pt idx="800">
                  <c:v>14.185134904716769</c:v>
                </c:pt>
                <c:pt idx="801">
                  <c:v>14.267025465606803</c:v>
                </c:pt>
                <c:pt idx="802">
                  <c:v>14.277598276529011</c:v>
                </c:pt>
                <c:pt idx="803">
                  <c:v>14.242391676888044</c:v>
                </c:pt>
                <c:pt idx="804">
                  <c:v>14.264361602153091</c:v>
                </c:pt>
                <c:pt idx="805">
                  <c:v>14.300679889272685</c:v>
                </c:pt>
                <c:pt idx="806">
                  <c:v>14.265299620827692</c:v>
                </c:pt>
                <c:pt idx="807">
                  <c:v>14.272920800997911</c:v>
                </c:pt>
                <c:pt idx="808">
                  <c:v>14.303529227961475</c:v>
                </c:pt>
                <c:pt idx="809">
                  <c:v>14.351437564547012</c:v>
                </c:pt>
                <c:pt idx="810">
                  <c:v>14.330276315956993</c:v>
                </c:pt>
                <c:pt idx="811">
                  <c:v>14.297487024968556</c:v>
                </c:pt>
                <c:pt idx="812">
                  <c:v>14.328150874176654</c:v>
                </c:pt>
                <c:pt idx="813">
                  <c:v>14.35883713445191</c:v>
                </c:pt>
                <c:pt idx="814">
                  <c:v>14.308528059895846</c:v>
                </c:pt>
                <c:pt idx="815">
                  <c:v>14.301534246197557</c:v>
                </c:pt>
                <c:pt idx="816">
                  <c:v>14.338032532661614</c:v>
                </c:pt>
                <c:pt idx="817">
                  <c:v>14.296135622272381</c:v>
                </c:pt>
                <c:pt idx="818">
                  <c:v>14.291926982673374</c:v>
                </c:pt>
                <c:pt idx="819">
                  <c:v>14.340113823985275</c:v>
                </c:pt>
                <c:pt idx="820">
                  <c:v>14.330068211174526</c:v>
                </c:pt>
                <c:pt idx="821">
                  <c:v>14.349148053094613</c:v>
                </c:pt>
                <c:pt idx="822">
                  <c:v>14.391602650296221</c:v>
                </c:pt>
                <c:pt idx="823">
                  <c:v>14.352270726322898</c:v>
                </c:pt>
                <c:pt idx="824">
                  <c:v>14.327437306371111</c:v>
                </c:pt>
                <c:pt idx="825">
                  <c:v>14.451931693228147</c:v>
                </c:pt>
                <c:pt idx="826">
                  <c:v>14.386167028870458</c:v>
                </c:pt>
                <c:pt idx="827">
                  <c:v>14.452213364802391</c:v>
                </c:pt>
                <c:pt idx="828">
                  <c:v>14.441999238305373</c:v>
                </c:pt>
                <c:pt idx="829">
                  <c:v>14.375826191654681</c:v>
                </c:pt>
                <c:pt idx="830">
                  <c:v>14.409629061899896</c:v>
                </c:pt>
                <c:pt idx="831">
                  <c:v>14.499428628351961</c:v>
                </c:pt>
                <c:pt idx="832">
                  <c:v>14.436035326917894</c:v>
                </c:pt>
                <c:pt idx="833">
                  <c:v>14.472857814318807</c:v>
                </c:pt>
                <c:pt idx="834">
                  <c:v>14.486074609125914</c:v>
                </c:pt>
                <c:pt idx="835">
                  <c:v>14.487467433527272</c:v>
                </c:pt>
                <c:pt idx="836">
                  <c:v>14.482912299255863</c:v>
                </c:pt>
                <c:pt idx="837">
                  <c:v>14.507963583953018</c:v>
                </c:pt>
                <c:pt idx="838">
                  <c:v>14.592321506045961</c:v>
                </c:pt>
                <c:pt idx="839">
                  <c:v>14.575928351595813</c:v>
                </c:pt>
                <c:pt idx="840">
                  <c:v>14.571348983381792</c:v>
                </c:pt>
                <c:pt idx="841">
                  <c:v>14.590525728854473</c:v>
                </c:pt>
                <c:pt idx="842">
                  <c:v>14.532292396276466</c:v>
                </c:pt>
                <c:pt idx="843">
                  <c:v>14.557392157126161</c:v>
                </c:pt>
                <c:pt idx="844">
                  <c:v>14.648108707372371</c:v>
                </c:pt>
                <c:pt idx="845">
                  <c:v>14.619578990573032</c:v>
                </c:pt>
                <c:pt idx="846">
                  <c:v>14.572995423393346</c:v>
                </c:pt>
                <c:pt idx="847">
                  <c:v>14.544221681956673</c:v>
                </c:pt>
                <c:pt idx="848">
                  <c:v>14.641253482630519</c:v>
                </c:pt>
                <c:pt idx="849">
                  <c:v>14.666434287021215</c:v>
                </c:pt>
                <c:pt idx="850">
                  <c:v>14.5925890092137</c:v>
                </c:pt>
                <c:pt idx="851">
                  <c:v>14.629767771247346</c:v>
                </c:pt>
                <c:pt idx="852">
                  <c:v>14.639907569317101</c:v>
                </c:pt>
                <c:pt idx="853">
                  <c:v>14.647034430693305</c:v>
                </c:pt>
                <c:pt idx="854">
                  <c:v>14.642087112160821</c:v>
                </c:pt>
                <c:pt idx="855">
                  <c:v>14.688395298404211</c:v>
                </c:pt>
                <c:pt idx="856">
                  <c:v>14.716643230752998</c:v>
                </c:pt>
                <c:pt idx="857">
                  <c:v>14.669367835187719</c:v>
                </c:pt>
                <c:pt idx="858">
                  <c:v>14.688537238145805</c:v>
                </c:pt>
                <c:pt idx="859">
                  <c:v>14.695597286509136</c:v>
                </c:pt>
                <c:pt idx="860">
                  <c:v>14.714769640053991</c:v>
                </c:pt>
                <c:pt idx="861">
                  <c:v>14.740027530109284</c:v>
                </c:pt>
                <c:pt idx="862">
                  <c:v>14.704561390012977</c:v>
                </c:pt>
                <c:pt idx="863">
                  <c:v>14.738931265826421</c:v>
                </c:pt>
                <c:pt idx="864">
                  <c:v>14.715508211816781</c:v>
                </c:pt>
                <c:pt idx="865">
                  <c:v>14.737727774709521</c:v>
                </c:pt>
                <c:pt idx="866">
                  <c:v>14.714192828817335</c:v>
                </c:pt>
                <c:pt idx="867">
                  <c:v>14.715019210077136</c:v>
                </c:pt>
                <c:pt idx="868">
                  <c:v>14.697463323492578</c:v>
                </c:pt>
                <c:pt idx="869">
                  <c:v>14.744158107456677</c:v>
                </c:pt>
                <c:pt idx="870">
                  <c:v>14.741877432526032</c:v>
                </c:pt>
                <c:pt idx="871">
                  <c:v>14.773303926455126</c:v>
                </c:pt>
                <c:pt idx="872">
                  <c:v>14.774069356067756</c:v>
                </c:pt>
                <c:pt idx="873">
                  <c:v>14.719471779891352</c:v>
                </c:pt>
                <c:pt idx="874">
                  <c:v>14.793989990075513</c:v>
                </c:pt>
                <c:pt idx="875">
                  <c:v>14.757744576730214</c:v>
                </c:pt>
                <c:pt idx="876">
                  <c:v>14.77689424229496</c:v>
                </c:pt>
                <c:pt idx="877">
                  <c:v>14.826901222744146</c:v>
                </c:pt>
                <c:pt idx="878">
                  <c:v>14.839925896228943</c:v>
                </c:pt>
                <c:pt idx="879">
                  <c:v>14.822049197782343</c:v>
                </c:pt>
                <c:pt idx="880">
                  <c:v>14.822666567192069</c:v>
                </c:pt>
                <c:pt idx="881">
                  <c:v>14.86041699832745</c:v>
                </c:pt>
                <c:pt idx="882">
                  <c:v>14.870326798549911</c:v>
                </c:pt>
                <c:pt idx="883">
                  <c:v>14.889530907661349</c:v>
                </c:pt>
                <c:pt idx="884">
                  <c:v>14.87460182521782</c:v>
                </c:pt>
                <c:pt idx="885">
                  <c:v>14.881368347556332</c:v>
                </c:pt>
                <c:pt idx="886">
                  <c:v>14.919224586599674</c:v>
                </c:pt>
                <c:pt idx="887">
                  <c:v>14.897984915538355</c:v>
                </c:pt>
                <c:pt idx="888">
                  <c:v>14.945230579771918</c:v>
                </c:pt>
                <c:pt idx="889">
                  <c:v>14.995633944230683</c:v>
                </c:pt>
                <c:pt idx="890">
                  <c:v>14.902535446220474</c:v>
                </c:pt>
                <c:pt idx="891">
                  <c:v>14.877936950151248</c:v>
                </c:pt>
                <c:pt idx="892">
                  <c:v>14.953450989434444</c:v>
                </c:pt>
                <c:pt idx="893">
                  <c:v>14.96014960127053</c:v>
                </c:pt>
                <c:pt idx="894">
                  <c:v>15.010706315784748</c:v>
                </c:pt>
                <c:pt idx="895">
                  <c:v>14.97665342963454</c:v>
                </c:pt>
                <c:pt idx="896">
                  <c:v>14.983320421320245</c:v>
                </c:pt>
                <c:pt idx="897">
                  <c:v>14.974255942452732</c:v>
                </c:pt>
                <c:pt idx="898">
                  <c:v>15.012358423785267</c:v>
                </c:pt>
                <c:pt idx="899">
                  <c:v>15.022154685952986</c:v>
                </c:pt>
                <c:pt idx="900">
                  <c:v>15.057155759227713</c:v>
                </c:pt>
                <c:pt idx="901">
                  <c:v>15.007021338859577</c:v>
                </c:pt>
                <c:pt idx="902">
                  <c:v>14.959876617465516</c:v>
                </c:pt>
                <c:pt idx="903">
                  <c:v>15.077090591910256</c:v>
                </c:pt>
                <c:pt idx="904">
                  <c:v>15.026759333119816</c:v>
                </c:pt>
                <c:pt idx="905">
                  <c:v>15.045982361125775</c:v>
                </c:pt>
                <c:pt idx="906">
                  <c:v>15.046198089195578</c:v>
                </c:pt>
                <c:pt idx="907">
                  <c:v>15.0527346572076</c:v>
                </c:pt>
                <c:pt idx="908">
                  <c:v>15.040191009736532</c:v>
                </c:pt>
                <c:pt idx="909">
                  <c:v>15.084861320136255</c:v>
                </c:pt>
                <c:pt idx="910">
                  <c:v>15.110470249411504</c:v>
                </c:pt>
                <c:pt idx="911">
                  <c:v>15.085142110332521</c:v>
                </c:pt>
                <c:pt idx="912">
                  <c:v>15.08206125673826</c:v>
                </c:pt>
                <c:pt idx="913">
                  <c:v>15.107680784389823</c:v>
                </c:pt>
                <c:pt idx="914">
                  <c:v>15.104569303749969</c:v>
                </c:pt>
                <c:pt idx="915">
                  <c:v>15.107816465532716</c:v>
                </c:pt>
                <c:pt idx="916">
                  <c:v>15.034151441399667</c:v>
                </c:pt>
                <c:pt idx="917">
                  <c:v>15.123884370323891</c:v>
                </c:pt>
                <c:pt idx="918">
                  <c:v>15.1046333078127</c:v>
                </c:pt>
                <c:pt idx="919">
                  <c:v>15.136706886486236</c:v>
                </c:pt>
                <c:pt idx="920">
                  <c:v>15.110947663862525</c:v>
                </c:pt>
                <c:pt idx="921">
                  <c:v>15.149482947860383</c:v>
                </c:pt>
                <c:pt idx="922">
                  <c:v>15.16229201112556</c:v>
                </c:pt>
                <c:pt idx="923">
                  <c:v>15.162208702952396</c:v>
                </c:pt>
                <c:pt idx="924">
                  <c:v>15.155646473054672</c:v>
                </c:pt>
                <c:pt idx="925">
                  <c:v>15.110262029920024</c:v>
                </c:pt>
                <c:pt idx="926">
                  <c:v>15.19414729635133</c:v>
                </c:pt>
                <c:pt idx="927">
                  <c:v>15.161639710569512</c:v>
                </c:pt>
                <c:pt idx="928">
                  <c:v>15.206781545671452</c:v>
                </c:pt>
                <c:pt idx="929">
                  <c:v>15.264917842018461</c:v>
                </c:pt>
                <c:pt idx="930">
                  <c:v>15.280986312559895</c:v>
                </c:pt>
                <c:pt idx="931">
                  <c:v>15.258114824764217</c:v>
                </c:pt>
                <c:pt idx="932">
                  <c:v>15.218914448200387</c:v>
                </c:pt>
                <c:pt idx="933">
                  <c:v>15.267446497481648</c:v>
                </c:pt>
                <c:pt idx="934">
                  <c:v>15.257438292197056</c:v>
                </c:pt>
                <c:pt idx="935">
                  <c:v>15.263680549905178</c:v>
                </c:pt>
                <c:pt idx="936">
                  <c:v>15.269918809734548</c:v>
                </c:pt>
                <c:pt idx="937">
                  <c:v>15.30878134472694</c:v>
                </c:pt>
                <c:pt idx="938">
                  <c:v>15.308482410241632</c:v>
                </c:pt>
                <c:pt idx="939">
                  <c:v>15.281993641206006</c:v>
                </c:pt>
                <c:pt idx="940">
                  <c:v>15.311095332702434</c:v>
                </c:pt>
                <c:pt idx="941">
                  <c:v>15.261551493856178</c:v>
                </c:pt>
                <c:pt idx="942">
                  <c:v>15.333302069502777</c:v>
                </c:pt>
                <c:pt idx="943">
                  <c:v>15.372290425659216</c:v>
                </c:pt>
                <c:pt idx="944">
                  <c:v>15.322638903415552</c:v>
                </c:pt>
                <c:pt idx="945">
                  <c:v>15.259642070088864</c:v>
                </c:pt>
                <c:pt idx="946">
                  <c:v>15.331591979712332</c:v>
                </c:pt>
                <c:pt idx="947">
                  <c:v>15.357468844264531</c:v>
                </c:pt>
                <c:pt idx="948">
                  <c:v>15.323989164262025</c:v>
                </c:pt>
                <c:pt idx="949">
                  <c:v>15.316837324433116</c:v>
                </c:pt>
                <c:pt idx="950">
                  <c:v>15.342715381431008</c:v>
                </c:pt>
                <c:pt idx="951">
                  <c:v>15.414910558723458</c:v>
                </c:pt>
                <c:pt idx="952">
                  <c:v>15.368043061214603</c:v>
                </c:pt>
                <c:pt idx="953">
                  <c:v>15.387333754903587</c:v>
                </c:pt>
                <c:pt idx="954">
                  <c:v>15.419899218486268</c:v>
                </c:pt>
                <c:pt idx="955">
                  <c:v>15.339590357768696</c:v>
                </c:pt>
                <c:pt idx="956">
                  <c:v>15.398754685103446</c:v>
                </c:pt>
                <c:pt idx="957">
                  <c:v>15.384781152546021</c:v>
                </c:pt>
                <c:pt idx="958">
                  <c:v>15.463988136543145</c:v>
                </c:pt>
                <c:pt idx="959">
                  <c:v>15.416695447169172</c:v>
                </c:pt>
                <c:pt idx="960">
                  <c:v>15.429328419171345</c:v>
                </c:pt>
                <c:pt idx="961">
                  <c:v>15.428601306532746</c:v>
                </c:pt>
                <c:pt idx="962">
                  <c:v>15.474635671293917</c:v>
                </c:pt>
                <c:pt idx="963">
                  <c:v>15.427076105693788</c:v>
                </c:pt>
                <c:pt idx="964">
                  <c:v>15.523342148271128</c:v>
                </c:pt>
                <c:pt idx="965">
                  <c:v>15.452268924863533</c:v>
                </c:pt>
                <c:pt idx="966">
                  <c:v>15.458155641706666</c:v>
                </c:pt>
                <c:pt idx="967">
                  <c:v>15.484179907775042</c:v>
                </c:pt>
                <c:pt idx="968">
                  <c:v>15.537084717651084</c:v>
                </c:pt>
                <c:pt idx="969">
                  <c:v>15.539645511805789</c:v>
                </c:pt>
                <c:pt idx="970">
                  <c:v>15.521989306550864</c:v>
                </c:pt>
                <c:pt idx="971">
                  <c:v>15.514380114972019</c:v>
                </c:pt>
                <c:pt idx="972">
                  <c:v>15.553937772607224</c:v>
                </c:pt>
                <c:pt idx="973">
                  <c:v>15.559798705326688</c:v>
                </c:pt>
                <c:pt idx="974">
                  <c:v>15.538633376203679</c:v>
                </c:pt>
                <c:pt idx="975">
                  <c:v>15.5647295724737</c:v>
                </c:pt>
                <c:pt idx="976">
                  <c:v>15.563782466526375</c:v>
                </c:pt>
                <c:pt idx="977">
                  <c:v>15.644051097276364</c:v>
                </c:pt>
                <c:pt idx="978">
                  <c:v>15.575381522477349</c:v>
                </c:pt>
                <c:pt idx="979">
                  <c:v>15.61168787675232</c:v>
                </c:pt>
                <c:pt idx="980">
                  <c:v>15.583526192471071</c:v>
                </c:pt>
                <c:pt idx="981">
                  <c:v>15.619864162944129</c:v>
                </c:pt>
                <c:pt idx="982">
                  <c:v>15.635837140471008</c:v>
                </c:pt>
                <c:pt idx="983">
                  <c:v>15.59734780524238</c:v>
                </c:pt>
                <c:pt idx="984">
                  <c:v>15.582604025245315</c:v>
                </c:pt>
                <c:pt idx="985">
                  <c:v>15.567800158235441</c:v>
                </c:pt>
                <c:pt idx="986">
                  <c:v>15.593954173997242</c:v>
                </c:pt>
                <c:pt idx="987">
                  <c:v>15.626974441423728</c:v>
                </c:pt>
                <c:pt idx="988">
                  <c:v>15.660009246327522</c:v>
                </c:pt>
                <c:pt idx="989">
                  <c:v>15.638304252650302</c:v>
                </c:pt>
                <c:pt idx="990">
                  <c:v>15.671365668515595</c:v>
                </c:pt>
                <c:pt idx="991">
                  <c:v>15.690745826655352</c:v>
                </c:pt>
                <c:pt idx="992">
                  <c:v>15.716996610248055</c:v>
                </c:pt>
                <c:pt idx="993">
                  <c:v>15.667707279704196</c:v>
                </c:pt>
                <c:pt idx="994">
                  <c:v>15.680198008625242</c:v>
                </c:pt>
                <c:pt idx="995">
                  <c:v>15.720216826951072</c:v>
                </c:pt>
                <c:pt idx="996">
                  <c:v>15.712064411138787</c:v>
                </c:pt>
                <c:pt idx="997">
                  <c:v>15.710767754644225</c:v>
                </c:pt>
                <c:pt idx="998">
                  <c:v>15.702546931936835</c:v>
                </c:pt>
                <c:pt idx="999">
                  <c:v>15.735734513389254</c:v>
                </c:pt>
                <c:pt idx="1000">
                  <c:v>15.71364713426232</c:v>
                </c:pt>
                <c:pt idx="1001">
                  <c:v>15.767614401172946</c:v>
                </c:pt>
                <c:pt idx="1002">
                  <c:v>15.793943694000625</c:v>
                </c:pt>
                <c:pt idx="1003">
                  <c:v>15.778735667057822</c:v>
                </c:pt>
                <c:pt idx="1004">
                  <c:v>15.780812685653061</c:v>
                </c:pt>
                <c:pt idx="1005">
                  <c:v>15.796747350076371</c:v>
                </c:pt>
                <c:pt idx="1006">
                  <c:v>15.795331256228085</c:v>
                </c:pt>
                <c:pt idx="1007">
                  <c:v>15.769535269376734</c:v>
                </c:pt>
                <c:pt idx="1008">
                  <c:v>15.82024670635556</c:v>
                </c:pt>
                <c:pt idx="1009">
                  <c:v>15.783940276780267</c:v>
                </c:pt>
                <c:pt idx="1010">
                  <c:v>15.838199441234691</c:v>
                </c:pt>
                <c:pt idx="1011">
                  <c:v>15.815766909800113</c:v>
                </c:pt>
                <c:pt idx="1012">
                  <c:v>15.828193606942158</c:v>
                </c:pt>
                <c:pt idx="1013">
                  <c:v>15.847614679674924</c:v>
                </c:pt>
                <c:pt idx="1014">
                  <c:v>15.870535725343236</c:v>
                </c:pt>
                <c:pt idx="1015">
                  <c:v>15.872482767607252</c:v>
                </c:pt>
                <c:pt idx="1016">
                  <c:v>15.793755871479092</c:v>
                </c:pt>
                <c:pt idx="1017">
                  <c:v>15.753427281100448</c:v>
                </c:pt>
                <c:pt idx="1018">
                  <c:v>15.839562179751459</c:v>
                </c:pt>
                <c:pt idx="1019">
                  <c:v>15.880061724749488</c:v>
                </c:pt>
                <c:pt idx="1020">
                  <c:v>15.779821149715721</c:v>
                </c:pt>
                <c:pt idx="1021">
                  <c:v>15.813284836324224</c:v>
                </c:pt>
                <c:pt idx="1022">
                  <c:v>15.896122453572952</c:v>
                </c:pt>
                <c:pt idx="1023">
                  <c:v>15.90850896635499</c:v>
                </c:pt>
                <c:pt idx="1024">
                  <c:v>15.927952963867348</c:v>
                </c:pt>
                <c:pt idx="1025">
                  <c:v>15.901481014956319</c:v>
                </c:pt>
                <c:pt idx="1026">
                  <c:v>15.924447098667271</c:v>
                </c:pt>
                <c:pt idx="1027">
                  <c:v>15.92266188892472</c:v>
                </c:pt>
                <c:pt idx="1028">
                  <c:v>15.885413373221356</c:v>
                </c:pt>
                <c:pt idx="1029">
                  <c:v>15.897726565603808</c:v>
                </c:pt>
                <c:pt idx="1030">
                  <c:v>15.88874149505784</c:v>
                </c:pt>
                <c:pt idx="1031">
                  <c:v>15.972090682040173</c:v>
                </c:pt>
                <c:pt idx="1032">
                  <c:v>15.927572539706025</c:v>
                </c:pt>
                <c:pt idx="1033">
                  <c:v>15.989689567572189</c:v>
                </c:pt>
                <c:pt idx="1034">
                  <c:v>15.909439718643346</c:v>
                </c:pt>
                <c:pt idx="1035">
                  <c:v>15.943119793130808</c:v>
                </c:pt>
                <c:pt idx="1036">
                  <c:v>16.073061915143253</c:v>
                </c:pt>
                <c:pt idx="1037">
                  <c:v>16.017686401170181</c:v>
                </c:pt>
                <c:pt idx="1038">
                  <c:v>15.972859801960565</c:v>
                </c:pt>
                <c:pt idx="1039">
                  <c:v>15.985152875062257</c:v>
                </c:pt>
                <c:pt idx="1040">
                  <c:v>16.090445647656473</c:v>
                </c:pt>
                <c:pt idx="1041">
                  <c:v>16.03838977155624</c:v>
                </c:pt>
                <c:pt idx="1042">
                  <c:v>16.100849357229045</c:v>
                </c:pt>
                <c:pt idx="1043">
                  <c:v>16.066595121171762</c:v>
                </c:pt>
                <c:pt idx="1044">
                  <c:v>16.075323929696285</c:v>
                </c:pt>
                <c:pt idx="1045">
                  <c:v>16.044520391348694</c:v>
                </c:pt>
                <c:pt idx="1046">
                  <c:v>16.056857651524655</c:v>
                </c:pt>
                <c:pt idx="1047">
                  <c:v>16.04753243029046</c:v>
                </c:pt>
                <c:pt idx="1048">
                  <c:v>16.117431311574521</c:v>
                </c:pt>
                <c:pt idx="1049">
                  <c:v>16.115325628852233</c:v>
                </c:pt>
                <c:pt idx="1050">
                  <c:v>16.170892991192783</c:v>
                </c:pt>
                <c:pt idx="1051">
                  <c:v>16.154352663498386</c:v>
                </c:pt>
                <c:pt idx="1052">
                  <c:v>16.173888805220148</c:v>
                </c:pt>
                <c:pt idx="1053">
                  <c:v>16.135584023692953</c:v>
                </c:pt>
                <c:pt idx="1054">
                  <c:v>16.227438725173592</c:v>
                </c:pt>
                <c:pt idx="1055">
                  <c:v>16.228917633521423</c:v>
                </c:pt>
                <c:pt idx="1056">
                  <c:v>16.172402684340355</c:v>
                </c:pt>
                <c:pt idx="1057">
                  <c:v>16.177423014987777</c:v>
                </c:pt>
                <c:pt idx="1058">
                  <c:v>16.204216712899022</c:v>
                </c:pt>
                <c:pt idx="1059">
                  <c:v>16.180151027610929</c:v>
                </c:pt>
                <c:pt idx="1060">
                  <c:v>16.192401900988493</c:v>
                </c:pt>
                <c:pt idx="1061">
                  <c:v>16.255604166065254</c:v>
                </c:pt>
                <c:pt idx="1062">
                  <c:v>16.213450951393501</c:v>
                </c:pt>
                <c:pt idx="1063">
                  <c:v>16.200169545442801</c:v>
                </c:pt>
                <c:pt idx="1064">
                  <c:v>16.263485867129635</c:v>
                </c:pt>
                <c:pt idx="1065">
                  <c:v>16.147864121182455</c:v>
                </c:pt>
                <c:pt idx="1066">
                  <c:v>16.24417518261702</c:v>
                </c:pt>
                <c:pt idx="1067">
                  <c:v>16.227135397877937</c:v>
                </c:pt>
                <c:pt idx="1068">
                  <c:v>16.202712088653026</c:v>
                </c:pt>
                <c:pt idx="1069">
                  <c:v>16.17453506028739</c:v>
                </c:pt>
                <c:pt idx="1070">
                  <c:v>16.205054796004067</c:v>
                </c:pt>
                <c:pt idx="1071">
                  <c:v>16.327359754219891</c:v>
                </c:pt>
                <c:pt idx="1072">
                  <c:v>16.266157185292748</c:v>
                </c:pt>
                <c:pt idx="1073">
                  <c:v>16.256281630580084</c:v>
                </c:pt>
                <c:pt idx="1074">
                  <c:v>16.264778723054551</c:v>
                </c:pt>
                <c:pt idx="1075">
                  <c:v>16.324841319147602</c:v>
                </c:pt>
                <c:pt idx="1076">
                  <c:v>16.24855443552152</c:v>
                </c:pt>
                <c:pt idx="1077">
                  <c:v>16.312378685729982</c:v>
                </c:pt>
                <c:pt idx="1078">
                  <c:v>16.354100693936715</c:v>
                </c:pt>
                <c:pt idx="1079">
                  <c:v>16.35892354138954</c:v>
                </c:pt>
                <c:pt idx="1080">
                  <c:v>16.283828133851507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D-4F6C-9F6A-AEBACA69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875"/>
        <c:axId val="35732383"/>
      </c:scatterChart>
      <c:valAx>
        <c:axId val="269898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Dye Processed (mg)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732383"/>
        <c:crosses val="autoZero"/>
        <c:crossBetween val="midCat"/>
      </c:valAx>
      <c:valAx>
        <c:axId val="35732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Total Dye Converted (mg)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9898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'Flow Rate Effect (Degredation)'!$AR$8</c:f>
              <c:strCache>
                <c:ptCount val="1"/>
                <c:pt idx="0">
                  <c:v>5 ml/min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(Degredation)'!$G$164:$G$715</c:f>
              <c:numCache>
                <c:formatCode>0.00</c:formatCode>
                <c:ptCount val="552"/>
                <c:pt idx="0">
                  <c:v>1.0000000000000001E-5</c:v>
                </c:pt>
                <c:pt idx="1">
                  <c:v>9.8518518518805109E-2</c:v>
                </c:pt>
                <c:pt idx="2">
                  <c:v>0.19703703703757469</c:v>
                </c:pt>
                <c:pt idx="3">
                  <c:v>0.29555555555634427</c:v>
                </c:pt>
                <c:pt idx="4">
                  <c:v>0.39407407407514938</c:v>
                </c:pt>
                <c:pt idx="5">
                  <c:v>0.49259259259391897</c:v>
                </c:pt>
                <c:pt idx="6">
                  <c:v>0.59111111111268855</c:v>
                </c:pt>
                <c:pt idx="7">
                  <c:v>0.68962962963149721</c:v>
                </c:pt>
                <c:pt idx="8">
                  <c:v>0.78814814815026679</c:v>
                </c:pt>
                <c:pt idx="9">
                  <c:v>0.88666666666906835</c:v>
                </c:pt>
                <c:pt idx="10">
                  <c:v>0.98518518518784148</c:v>
                </c:pt>
                <c:pt idx="11">
                  <c:v>1.0837037037066075</c:v>
                </c:pt>
                <c:pt idx="12">
                  <c:v>1.1822222222254162</c:v>
                </c:pt>
                <c:pt idx="13">
                  <c:v>1.2807407407441858</c:v>
                </c:pt>
                <c:pt idx="14">
                  <c:v>1.3792592592629553</c:v>
                </c:pt>
                <c:pt idx="15">
                  <c:v>1.4777777777817569</c:v>
                </c:pt>
                <c:pt idx="16">
                  <c:v>1.57629629630053</c:v>
                </c:pt>
                <c:pt idx="17">
                  <c:v>1.6748148148192996</c:v>
                </c:pt>
                <c:pt idx="18">
                  <c:v>1.7733333333381047</c:v>
                </c:pt>
                <c:pt idx="19">
                  <c:v>1.8718518518568779</c:v>
                </c:pt>
                <c:pt idx="20">
                  <c:v>1.9703703703756439</c:v>
                </c:pt>
                <c:pt idx="21">
                  <c:v>2.068888888894449</c:v>
                </c:pt>
                <c:pt idx="22">
                  <c:v>2.1674074074132221</c:v>
                </c:pt>
                <c:pt idx="23">
                  <c:v>2.2659259259320237</c:v>
                </c:pt>
                <c:pt idx="24">
                  <c:v>2.3644444444507968</c:v>
                </c:pt>
                <c:pt idx="25">
                  <c:v>2.4629629629695629</c:v>
                </c:pt>
                <c:pt idx="26">
                  <c:v>2.561481481488368</c:v>
                </c:pt>
                <c:pt idx="27">
                  <c:v>2.6600000000071411</c:v>
                </c:pt>
                <c:pt idx="28">
                  <c:v>2.7585185185259107</c:v>
                </c:pt>
                <c:pt idx="29">
                  <c:v>2.8570370370447158</c:v>
                </c:pt>
                <c:pt idx="30">
                  <c:v>2.9555555555634854</c:v>
                </c:pt>
                <c:pt idx="31">
                  <c:v>3.0540740740822514</c:v>
                </c:pt>
                <c:pt idx="32">
                  <c:v>3.1525925926010601</c:v>
                </c:pt>
                <c:pt idx="33">
                  <c:v>3.2511111111198332</c:v>
                </c:pt>
                <c:pt idx="34">
                  <c:v>3.3496296296386348</c:v>
                </c:pt>
                <c:pt idx="35">
                  <c:v>3.4481481481574043</c:v>
                </c:pt>
                <c:pt idx="36">
                  <c:v>3.5466666666761775</c:v>
                </c:pt>
                <c:pt idx="37">
                  <c:v>3.645185185194979</c:v>
                </c:pt>
                <c:pt idx="38">
                  <c:v>3.7437037037137522</c:v>
                </c:pt>
                <c:pt idx="39">
                  <c:v>3.8422222222325253</c:v>
                </c:pt>
                <c:pt idx="40">
                  <c:v>3.9407407407513269</c:v>
                </c:pt>
                <c:pt idx="41">
                  <c:v>4.0392592592700929</c:v>
                </c:pt>
                <c:pt idx="42">
                  <c:v>4.1377777777888625</c:v>
                </c:pt>
                <c:pt idx="43">
                  <c:v>4.2362962963076711</c:v>
                </c:pt>
                <c:pt idx="44">
                  <c:v>4.3348148148264407</c:v>
                </c:pt>
                <c:pt idx="45">
                  <c:v>4.4333333333452458</c:v>
                </c:pt>
                <c:pt idx="46">
                  <c:v>4.5318518518640154</c:v>
                </c:pt>
                <c:pt idx="47">
                  <c:v>4.630370370382785</c:v>
                </c:pt>
                <c:pt idx="48">
                  <c:v>4.7288888889015901</c:v>
                </c:pt>
                <c:pt idx="49">
                  <c:v>4.8274074074203632</c:v>
                </c:pt>
                <c:pt idx="50">
                  <c:v>4.9259259259391328</c:v>
                </c:pt>
                <c:pt idx="51">
                  <c:v>5.0244444444579308</c:v>
                </c:pt>
                <c:pt idx="52">
                  <c:v>5.1229629629767039</c:v>
                </c:pt>
                <c:pt idx="53">
                  <c:v>5.2214814814954735</c:v>
                </c:pt>
                <c:pt idx="54">
                  <c:v>5.3200000000142786</c:v>
                </c:pt>
                <c:pt idx="55">
                  <c:v>5.4185185185330518</c:v>
                </c:pt>
                <c:pt idx="56">
                  <c:v>5.5170370370518604</c:v>
                </c:pt>
                <c:pt idx="57">
                  <c:v>5.6155555555706229</c:v>
                </c:pt>
                <c:pt idx="58">
                  <c:v>5.714074074089396</c:v>
                </c:pt>
                <c:pt idx="59">
                  <c:v>5.8125925926082012</c:v>
                </c:pt>
                <c:pt idx="60">
                  <c:v>5.9111111111269707</c:v>
                </c:pt>
                <c:pt idx="61">
                  <c:v>6.0096296296457439</c:v>
                </c:pt>
                <c:pt idx="62">
                  <c:v>6.1081481481645419</c:v>
                </c:pt>
                <c:pt idx="63">
                  <c:v>6.206666666683315</c:v>
                </c:pt>
                <c:pt idx="64">
                  <c:v>6.3051851852020881</c:v>
                </c:pt>
                <c:pt idx="65">
                  <c:v>6.4037037037208897</c:v>
                </c:pt>
                <c:pt idx="66">
                  <c:v>6.5022222222396628</c:v>
                </c:pt>
                <c:pt idx="67">
                  <c:v>6.6007407407584253</c:v>
                </c:pt>
                <c:pt idx="68">
                  <c:v>6.699259259277234</c:v>
                </c:pt>
                <c:pt idx="69">
                  <c:v>6.7977777777960071</c:v>
                </c:pt>
                <c:pt idx="70">
                  <c:v>6.8962962963148087</c:v>
                </c:pt>
                <c:pt idx="71">
                  <c:v>6.9948148148335818</c:v>
                </c:pt>
                <c:pt idx="72">
                  <c:v>7.0933333333523514</c:v>
                </c:pt>
                <c:pt idx="73">
                  <c:v>7.1918518518711529</c:v>
                </c:pt>
                <c:pt idx="74">
                  <c:v>7.2903703703899261</c:v>
                </c:pt>
                <c:pt idx="75">
                  <c:v>7.3888888889086992</c:v>
                </c:pt>
                <c:pt idx="76">
                  <c:v>7.4874074074275008</c:v>
                </c:pt>
                <c:pt idx="77">
                  <c:v>7.5859259259462739</c:v>
                </c:pt>
                <c:pt idx="78">
                  <c:v>7.6844444444650364</c:v>
                </c:pt>
                <c:pt idx="79">
                  <c:v>7.782962962983845</c:v>
                </c:pt>
                <c:pt idx="80">
                  <c:v>7.8814814815026146</c:v>
                </c:pt>
                <c:pt idx="81">
                  <c:v>7.9800000000213842</c:v>
                </c:pt>
                <c:pt idx="82">
                  <c:v>8.0785185185401929</c:v>
                </c:pt>
                <c:pt idx="83">
                  <c:v>8.1770370370589589</c:v>
                </c:pt>
                <c:pt idx="84">
                  <c:v>8.2755555555777285</c:v>
                </c:pt>
                <c:pt idx="85">
                  <c:v>8.3740740740965371</c:v>
                </c:pt>
                <c:pt idx="86">
                  <c:v>8.4725925926153067</c:v>
                </c:pt>
                <c:pt idx="87">
                  <c:v>8.5711111111341118</c:v>
                </c:pt>
                <c:pt idx="88">
                  <c:v>8.6696296296528779</c:v>
                </c:pt>
                <c:pt idx="89">
                  <c:v>8.768148148171651</c:v>
                </c:pt>
                <c:pt idx="90">
                  <c:v>8.8666666666904526</c:v>
                </c:pt>
                <c:pt idx="91">
                  <c:v>8.9651851852092257</c:v>
                </c:pt>
                <c:pt idx="92">
                  <c:v>9.0637037037280344</c:v>
                </c:pt>
                <c:pt idx="93">
                  <c:v>9.1622222222468004</c:v>
                </c:pt>
                <c:pt idx="94">
                  <c:v>9.26074074076557</c:v>
                </c:pt>
                <c:pt idx="95">
                  <c:v>9.3592592592843786</c:v>
                </c:pt>
                <c:pt idx="96">
                  <c:v>9.4577777778031447</c:v>
                </c:pt>
                <c:pt idx="97">
                  <c:v>9.5562962963219178</c:v>
                </c:pt>
                <c:pt idx="98">
                  <c:v>9.6548148148407265</c:v>
                </c:pt>
                <c:pt idx="99">
                  <c:v>9.7533333333594889</c:v>
                </c:pt>
                <c:pt idx="100">
                  <c:v>9.8518518518782621</c:v>
                </c:pt>
                <c:pt idx="101">
                  <c:v>9.9503703703970636</c:v>
                </c:pt>
                <c:pt idx="102">
                  <c:v>10.048888888915837</c:v>
                </c:pt>
                <c:pt idx="103">
                  <c:v>10.14740740743461</c:v>
                </c:pt>
                <c:pt idx="104">
                  <c:v>10.245925925953408</c:v>
                </c:pt>
                <c:pt idx="105">
                  <c:v>10.344444444472181</c:v>
                </c:pt>
                <c:pt idx="106">
                  <c:v>10.442962962990947</c:v>
                </c:pt>
                <c:pt idx="107">
                  <c:v>10.541481481509756</c:v>
                </c:pt>
                <c:pt idx="108">
                  <c:v>10.640000000028529</c:v>
                </c:pt>
                <c:pt idx="109">
                  <c:v>10.738518518547334</c:v>
                </c:pt>
                <c:pt idx="110">
                  <c:v>10.8370370370661</c:v>
                </c:pt>
                <c:pt idx="111">
                  <c:v>10.935555555584873</c:v>
                </c:pt>
                <c:pt idx="112">
                  <c:v>11.034074074103675</c:v>
                </c:pt>
                <c:pt idx="113">
                  <c:v>11.132592592622448</c:v>
                </c:pt>
                <c:pt idx="114">
                  <c:v>11.231111111141221</c:v>
                </c:pt>
                <c:pt idx="115">
                  <c:v>11.329629629660019</c:v>
                </c:pt>
                <c:pt idx="116">
                  <c:v>11.428148148178789</c:v>
                </c:pt>
                <c:pt idx="117">
                  <c:v>11.526666666697562</c:v>
                </c:pt>
                <c:pt idx="118">
                  <c:v>11.625185185216367</c:v>
                </c:pt>
                <c:pt idx="119">
                  <c:v>11.723703703735136</c:v>
                </c:pt>
                <c:pt idx="120">
                  <c:v>11.822222222253902</c:v>
                </c:pt>
                <c:pt idx="121">
                  <c:v>11.920740740772711</c:v>
                </c:pt>
                <c:pt idx="122">
                  <c:v>12.019259259291477</c:v>
                </c:pt>
                <c:pt idx="123">
                  <c:v>12.117777777810286</c:v>
                </c:pt>
                <c:pt idx="124">
                  <c:v>12.216296296329059</c:v>
                </c:pt>
                <c:pt idx="125">
                  <c:v>12.314814814847825</c:v>
                </c:pt>
                <c:pt idx="126">
                  <c:v>12.413333333366626</c:v>
                </c:pt>
                <c:pt idx="127">
                  <c:v>12.5118518518854</c:v>
                </c:pt>
                <c:pt idx="128">
                  <c:v>12.610370370404173</c:v>
                </c:pt>
                <c:pt idx="129">
                  <c:v>12.708888888922974</c:v>
                </c:pt>
                <c:pt idx="130">
                  <c:v>12.807407407441747</c:v>
                </c:pt>
                <c:pt idx="131">
                  <c:v>12.905925925960549</c:v>
                </c:pt>
                <c:pt idx="132">
                  <c:v>13.004444444479322</c:v>
                </c:pt>
                <c:pt idx="133">
                  <c:v>13.102962962998088</c:v>
                </c:pt>
                <c:pt idx="134">
                  <c:v>13.201481481516897</c:v>
                </c:pt>
                <c:pt idx="135">
                  <c:v>13.30000000003567</c:v>
                </c:pt>
                <c:pt idx="136">
                  <c:v>13.398518518554436</c:v>
                </c:pt>
                <c:pt idx="137">
                  <c:v>13.497037037073238</c:v>
                </c:pt>
                <c:pt idx="138">
                  <c:v>13.595555555592011</c:v>
                </c:pt>
                <c:pt idx="139">
                  <c:v>13.694074074110784</c:v>
                </c:pt>
                <c:pt idx="140">
                  <c:v>13.792592592629585</c:v>
                </c:pt>
                <c:pt idx="141">
                  <c:v>13.891111111148351</c:v>
                </c:pt>
                <c:pt idx="142">
                  <c:v>13.989629629667125</c:v>
                </c:pt>
                <c:pt idx="143">
                  <c:v>14.088148148185933</c:v>
                </c:pt>
                <c:pt idx="144">
                  <c:v>14.186666666704699</c:v>
                </c:pt>
                <c:pt idx="145">
                  <c:v>14.285185185223508</c:v>
                </c:pt>
                <c:pt idx="146">
                  <c:v>14.383703703742281</c:v>
                </c:pt>
                <c:pt idx="147">
                  <c:v>14.482222222261047</c:v>
                </c:pt>
                <c:pt idx="148">
                  <c:v>14.580740740779849</c:v>
                </c:pt>
                <c:pt idx="149">
                  <c:v>14.679259259298622</c:v>
                </c:pt>
                <c:pt idx="150">
                  <c:v>14.777777777817395</c:v>
                </c:pt>
                <c:pt idx="151">
                  <c:v>14.876296296336196</c:v>
                </c:pt>
                <c:pt idx="152">
                  <c:v>14.974814814854998</c:v>
                </c:pt>
                <c:pt idx="153">
                  <c:v>15.0733333333737</c:v>
                </c:pt>
                <c:pt idx="154">
                  <c:v>15.171851851892402</c:v>
                </c:pt>
                <c:pt idx="155">
                  <c:v>15.270370370411452</c:v>
                </c:pt>
                <c:pt idx="156">
                  <c:v>15.368888888930154</c:v>
                </c:pt>
                <c:pt idx="157">
                  <c:v>15.467407407448849</c:v>
                </c:pt>
                <c:pt idx="158">
                  <c:v>15.565925925967552</c:v>
                </c:pt>
                <c:pt idx="159">
                  <c:v>15.664444444486602</c:v>
                </c:pt>
                <c:pt idx="160">
                  <c:v>15.762962963005304</c:v>
                </c:pt>
                <c:pt idx="161">
                  <c:v>15.861481481524006</c:v>
                </c:pt>
                <c:pt idx="162">
                  <c:v>15.960000000042701</c:v>
                </c:pt>
                <c:pt idx="163">
                  <c:v>16.058518518561758</c:v>
                </c:pt>
                <c:pt idx="164">
                  <c:v>16.157037037080446</c:v>
                </c:pt>
                <c:pt idx="165">
                  <c:v>16.255555555599148</c:v>
                </c:pt>
                <c:pt idx="166">
                  <c:v>16.35407407411785</c:v>
                </c:pt>
                <c:pt idx="167">
                  <c:v>16.452592592636552</c:v>
                </c:pt>
                <c:pt idx="168">
                  <c:v>16.551111111155603</c:v>
                </c:pt>
                <c:pt idx="169">
                  <c:v>16.649629629674305</c:v>
                </c:pt>
                <c:pt idx="170">
                  <c:v>16.748148148193</c:v>
                </c:pt>
                <c:pt idx="171">
                  <c:v>16.846666666711702</c:v>
                </c:pt>
                <c:pt idx="172">
                  <c:v>16.945185185230752</c:v>
                </c:pt>
                <c:pt idx="173">
                  <c:v>17.043703703749454</c:v>
                </c:pt>
                <c:pt idx="174">
                  <c:v>17.142222222268156</c:v>
                </c:pt>
                <c:pt idx="175">
                  <c:v>17.240740740786851</c:v>
                </c:pt>
                <c:pt idx="176">
                  <c:v>17.339259259305901</c:v>
                </c:pt>
                <c:pt idx="177">
                  <c:v>17.437777777824603</c:v>
                </c:pt>
                <c:pt idx="178">
                  <c:v>17.536296296343306</c:v>
                </c:pt>
                <c:pt idx="179">
                  <c:v>17.634814814862001</c:v>
                </c:pt>
                <c:pt idx="180">
                  <c:v>17.733333333381051</c:v>
                </c:pt>
                <c:pt idx="181">
                  <c:v>17.831851851899746</c:v>
                </c:pt>
                <c:pt idx="182">
                  <c:v>17.930370370418455</c:v>
                </c:pt>
                <c:pt idx="183">
                  <c:v>18.02888888893715</c:v>
                </c:pt>
                <c:pt idx="184">
                  <c:v>18.127407407455852</c:v>
                </c:pt>
                <c:pt idx="185">
                  <c:v>18.225925925974902</c:v>
                </c:pt>
                <c:pt idx="186">
                  <c:v>18.324444444493597</c:v>
                </c:pt>
                <c:pt idx="187">
                  <c:v>18.422962963012299</c:v>
                </c:pt>
                <c:pt idx="188">
                  <c:v>18.521481481531001</c:v>
                </c:pt>
                <c:pt idx="189">
                  <c:v>18.620000000050052</c:v>
                </c:pt>
                <c:pt idx="190">
                  <c:v>18.718518518568754</c:v>
                </c:pt>
                <c:pt idx="191">
                  <c:v>18.817037037087456</c:v>
                </c:pt>
                <c:pt idx="192">
                  <c:v>18.915555555606151</c:v>
                </c:pt>
                <c:pt idx="193">
                  <c:v>19.014074074125201</c:v>
                </c:pt>
                <c:pt idx="194">
                  <c:v>19.112592592643903</c:v>
                </c:pt>
                <c:pt idx="195">
                  <c:v>19.211111111162605</c:v>
                </c:pt>
                <c:pt idx="196">
                  <c:v>19.309629629681307</c:v>
                </c:pt>
                <c:pt idx="197">
                  <c:v>19.408148148200357</c:v>
                </c:pt>
                <c:pt idx="198">
                  <c:v>19.506666666719052</c:v>
                </c:pt>
                <c:pt idx="199">
                  <c:v>19.605185185237755</c:v>
                </c:pt>
                <c:pt idx="200">
                  <c:v>19.70370370375645</c:v>
                </c:pt>
                <c:pt idx="201">
                  <c:v>19.802222222275152</c:v>
                </c:pt>
                <c:pt idx="202">
                  <c:v>19.900740740794202</c:v>
                </c:pt>
                <c:pt idx="203">
                  <c:v>19.999259259312897</c:v>
                </c:pt>
                <c:pt idx="204">
                  <c:v>20.097777777831599</c:v>
                </c:pt>
                <c:pt idx="205">
                  <c:v>20.196296296350301</c:v>
                </c:pt>
                <c:pt idx="206">
                  <c:v>20.294814814869351</c:v>
                </c:pt>
                <c:pt idx="207">
                  <c:v>20.393333333388053</c:v>
                </c:pt>
                <c:pt idx="208">
                  <c:v>20.491851851906755</c:v>
                </c:pt>
                <c:pt idx="209">
                  <c:v>20.59037037042545</c:v>
                </c:pt>
                <c:pt idx="210">
                  <c:v>20.688888888944501</c:v>
                </c:pt>
                <c:pt idx="211">
                  <c:v>20.787407407463203</c:v>
                </c:pt>
                <c:pt idx="212">
                  <c:v>20.885925925981905</c:v>
                </c:pt>
                <c:pt idx="213">
                  <c:v>20.984444444500607</c:v>
                </c:pt>
                <c:pt idx="214">
                  <c:v>21.082962963019657</c:v>
                </c:pt>
                <c:pt idx="215">
                  <c:v>21.181481481538352</c:v>
                </c:pt>
                <c:pt idx="216">
                  <c:v>21.280000000057047</c:v>
                </c:pt>
                <c:pt idx="217">
                  <c:v>21.378518518575749</c:v>
                </c:pt>
                <c:pt idx="218">
                  <c:v>21.477037037094799</c:v>
                </c:pt>
                <c:pt idx="219">
                  <c:v>21.575555555613501</c:v>
                </c:pt>
                <c:pt idx="220">
                  <c:v>21.674074074132204</c:v>
                </c:pt>
                <c:pt idx="221">
                  <c:v>21.772592592650899</c:v>
                </c:pt>
                <c:pt idx="222">
                  <c:v>21.871111111169601</c:v>
                </c:pt>
                <c:pt idx="223">
                  <c:v>21.969629629688651</c:v>
                </c:pt>
                <c:pt idx="224">
                  <c:v>22.068148148207353</c:v>
                </c:pt>
                <c:pt idx="225">
                  <c:v>22.166666666726048</c:v>
                </c:pt>
                <c:pt idx="226">
                  <c:v>22.26518518524475</c:v>
                </c:pt>
                <c:pt idx="227">
                  <c:v>22.3637037037638</c:v>
                </c:pt>
                <c:pt idx="228">
                  <c:v>22.462222222282502</c:v>
                </c:pt>
                <c:pt idx="229">
                  <c:v>22.560740740801204</c:v>
                </c:pt>
                <c:pt idx="230">
                  <c:v>22.659259259319906</c:v>
                </c:pt>
                <c:pt idx="231">
                  <c:v>22.757777777838957</c:v>
                </c:pt>
                <c:pt idx="232">
                  <c:v>22.856296296357645</c:v>
                </c:pt>
                <c:pt idx="233">
                  <c:v>22.954814814876354</c:v>
                </c:pt>
                <c:pt idx="234">
                  <c:v>23.053333333395056</c:v>
                </c:pt>
                <c:pt idx="235">
                  <c:v>23.151851851913758</c:v>
                </c:pt>
                <c:pt idx="236">
                  <c:v>23.250370370432808</c:v>
                </c:pt>
                <c:pt idx="237">
                  <c:v>23.348888888951496</c:v>
                </c:pt>
                <c:pt idx="238">
                  <c:v>23.447407407470198</c:v>
                </c:pt>
                <c:pt idx="239">
                  <c:v>23.545925925988907</c:v>
                </c:pt>
                <c:pt idx="240">
                  <c:v>23.64444444450795</c:v>
                </c:pt>
                <c:pt idx="241">
                  <c:v>23.74296296302666</c:v>
                </c:pt>
                <c:pt idx="242">
                  <c:v>23.841481481545348</c:v>
                </c:pt>
                <c:pt idx="243">
                  <c:v>23.94000000006405</c:v>
                </c:pt>
                <c:pt idx="244">
                  <c:v>24.0385185185831</c:v>
                </c:pt>
                <c:pt idx="245">
                  <c:v>24.137037037101802</c:v>
                </c:pt>
                <c:pt idx="246">
                  <c:v>24.235555555620504</c:v>
                </c:pt>
                <c:pt idx="247">
                  <c:v>24.334074074139199</c:v>
                </c:pt>
                <c:pt idx="248">
                  <c:v>24.432592592658256</c:v>
                </c:pt>
                <c:pt idx="249">
                  <c:v>24.531111111176951</c:v>
                </c:pt>
                <c:pt idx="250">
                  <c:v>24.629629629695653</c:v>
                </c:pt>
                <c:pt idx="251">
                  <c:v>24.728148148214355</c:v>
                </c:pt>
                <c:pt idx="252">
                  <c:v>24.826666666733399</c:v>
                </c:pt>
                <c:pt idx="253">
                  <c:v>24.925185185252108</c:v>
                </c:pt>
                <c:pt idx="254">
                  <c:v>25.023703703770803</c:v>
                </c:pt>
                <c:pt idx="255">
                  <c:v>25.122222222289498</c:v>
                </c:pt>
                <c:pt idx="256">
                  <c:v>25.220740740808207</c:v>
                </c:pt>
                <c:pt idx="257">
                  <c:v>25.31925925932725</c:v>
                </c:pt>
                <c:pt idx="258">
                  <c:v>25.417777777845959</c:v>
                </c:pt>
                <c:pt idx="259">
                  <c:v>25.516296296364647</c:v>
                </c:pt>
                <c:pt idx="260">
                  <c:v>25.614814814883349</c:v>
                </c:pt>
                <c:pt idx="261">
                  <c:v>25.713333333402399</c:v>
                </c:pt>
                <c:pt idx="262">
                  <c:v>25.811851851921102</c:v>
                </c:pt>
                <c:pt idx="263">
                  <c:v>25.910370370439804</c:v>
                </c:pt>
                <c:pt idx="264">
                  <c:v>26.008888888958499</c:v>
                </c:pt>
                <c:pt idx="265">
                  <c:v>26.107407407477549</c:v>
                </c:pt>
                <c:pt idx="266">
                  <c:v>26.205925925996251</c:v>
                </c:pt>
                <c:pt idx="267">
                  <c:v>26.304444444514953</c:v>
                </c:pt>
                <c:pt idx="268">
                  <c:v>26.402962963033655</c:v>
                </c:pt>
                <c:pt idx="269">
                  <c:v>26.501481481552705</c:v>
                </c:pt>
                <c:pt idx="270">
                  <c:v>26.600000000071407</c:v>
                </c:pt>
                <c:pt idx="271">
                  <c:v>26.698518518590102</c:v>
                </c:pt>
                <c:pt idx="272">
                  <c:v>26.797037037108797</c:v>
                </c:pt>
                <c:pt idx="273">
                  <c:v>26.895555555627507</c:v>
                </c:pt>
                <c:pt idx="274">
                  <c:v>26.99407407414655</c:v>
                </c:pt>
                <c:pt idx="275">
                  <c:v>27.092592592665259</c:v>
                </c:pt>
                <c:pt idx="276">
                  <c:v>27.191111111183947</c:v>
                </c:pt>
                <c:pt idx="277">
                  <c:v>27.289629629702649</c:v>
                </c:pt>
                <c:pt idx="278">
                  <c:v>27.388148148221699</c:v>
                </c:pt>
                <c:pt idx="279">
                  <c:v>27.486666666740401</c:v>
                </c:pt>
                <c:pt idx="280">
                  <c:v>27.58518518525911</c:v>
                </c:pt>
                <c:pt idx="281">
                  <c:v>27.683703703777798</c:v>
                </c:pt>
                <c:pt idx="282">
                  <c:v>27.782222222296863</c:v>
                </c:pt>
                <c:pt idx="283">
                  <c:v>27.880740740815551</c:v>
                </c:pt>
                <c:pt idx="284">
                  <c:v>27.979259259334253</c:v>
                </c:pt>
                <c:pt idx="285">
                  <c:v>28.077777777852962</c:v>
                </c:pt>
                <c:pt idx="286">
                  <c:v>28.176296296372005</c:v>
                </c:pt>
                <c:pt idx="287">
                  <c:v>28.274814814890714</c:v>
                </c:pt>
                <c:pt idx="288">
                  <c:v>28.373333333409402</c:v>
                </c:pt>
                <c:pt idx="289">
                  <c:v>28.471851851928097</c:v>
                </c:pt>
                <c:pt idx="290">
                  <c:v>28.570370370447154</c:v>
                </c:pt>
                <c:pt idx="291">
                  <c:v>28.668888888965849</c:v>
                </c:pt>
                <c:pt idx="292">
                  <c:v>28.767407407484558</c:v>
                </c:pt>
                <c:pt idx="293">
                  <c:v>28.865925926003253</c:v>
                </c:pt>
                <c:pt idx="294">
                  <c:v>28.964444444521948</c:v>
                </c:pt>
                <c:pt idx="295">
                  <c:v>29.062962963041006</c:v>
                </c:pt>
                <c:pt idx="296">
                  <c:v>29.161481481559701</c:v>
                </c:pt>
                <c:pt idx="297">
                  <c:v>29.26000000007841</c:v>
                </c:pt>
                <c:pt idx="298">
                  <c:v>29.358518518597105</c:v>
                </c:pt>
                <c:pt idx="299">
                  <c:v>29.457037037116148</c:v>
                </c:pt>
                <c:pt idx="300">
                  <c:v>29.555555555634857</c:v>
                </c:pt>
                <c:pt idx="301">
                  <c:v>29.654074074153552</c:v>
                </c:pt>
                <c:pt idx="302">
                  <c:v>29.752592592672261</c:v>
                </c:pt>
                <c:pt idx="303">
                  <c:v>29.851111111191305</c:v>
                </c:pt>
                <c:pt idx="304">
                  <c:v>29.949629629709992</c:v>
                </c:pt>
                <c:pt idx="305">
                  <c:v>30.048148148228702</c:v>
                </c:pt>
                <c:pt idx="306">
                  <c:v>30.146666666747404</c:v>
                </c:pt>
                <c:pt idx="307">
                  <c:v>30.245185185266106</c:v>
                </c:pt>
                <c:pt idx="308">
                  <c:v>30.343703703785156</c:v>
                </c:pt>
                <c:pt idx="309">
                  <c:v>30.442222222303844</c:v>
                </c:pt>
                <c:pt idx="310">
                  <c:v>30.540740740822553</c:v>
                </c:pt>
                <c:pt idx="311">
                  <c:v>30.639259259341255</c:v>
                </c:pt>
                <c:pt idx="312">
                  <c:v>30.737777777860305</c:v>
                </c:pt>
                <c:pt idx="313">
                  <c:v>30.836296296379007</c:v>
                </c:pt>
                <c:pt idx="314">
                  <c:v>30.934814814897695</c:v>
                </c:pt>
                <c:pt idx="315">
                  <c:v>31.033333333416405</c:v>
                </c:pt>
                <c:pt idx="316">
                  <c:v>31.131851851935448</c:v>
                </c:pt>
                <c:pt idx="317">
                  <c:v>31.230370370454157</c:v>
                </c:pt>
                <c:pt idx="318">
                  <c:v>31.328888888972852</c:v>
                </c:pt>
                <c:pt idx="319">
                  <c:v>31.427407407491554</c:v>
                </c:pt>
                <c:pt idx="320">
                  <c:v>31.525925926010604</c:v>
                </c:pt>
                <c:pt idx="321">
                  <c:v>31.624444444529299</c:v>
                </c:pt>
                <c:pt idx="322">
                  <c:v>31.722962963048001</c:v>
                </c:pt>
                <c:pt idx="323">
                  <c:v>31.821481481566703</c:v>
                </c:pt>
                <c:pt idx="324">
                  <c:v>31.920000000085754</c:v>
                </c:pt>
                <c:pt idx="325">
                  <c:v>32.018518518604452</c:v>
                </c:pt>
                <c:pt idx="326">
                  <c:v>32.117037037123154</c:v>
                </c:pt>
                <c:pt idx="327">
                  <c:v>32.215555555641856</c:v>
                </c:pt>
                <c:pt idx="328">
                  <c:v>32.314074074160558</c:v>
                </c:pt>
                <c:pt idx="329">
                  <c:v>32.412592592679601</c:v>
                </c:pt>
                <c:pt idx="330">
                  <c:v>32.511111111198304</c:v>
                </c:pt>
                <c:pt idx="331">
                  <c:v>32.609629629716991</c:v>
                </c:pt>
                <c:pt idx="332">
                  <c:v>32.708148148235708</c:v>
                </c:pt>
                <c:pt idx="333">
                  <c:v>32.806666666754751</c:v>
                </c:pt>
                <c:pt idx="334">
                  <c:v>32.905185185273453</c:v>
                </c:pt>
                <c:pt idx="335">
                  <c:v>33.003703703792155</c:v>
                </c:pt>
                <c:pt idx="336">
                  <c:v>33.102222222310857</c:v>
                </c:pt>
                <c:pt idx="337">
                  <c:v>33.2007407408299</c:v>
                </c:pt>
                <c:pt idx="338">
                  <c:v>33.299259259348602</c:v>
                </c:pt>
                <c:pt idx="339">
                  <c:v>33.397777777867304</c:v>
                </c:pt>
                <c:pt idx="340">
                  <c:v>33.496296296386006</c:v>
                </c:pt>
                <c:pt idx="341">
                  <c:v>33.59481481490505</c:v>
                </c:pt>
                <c:pt idx="342">
                  <c:v>33.693333333423752</c:v>
                </c:pt>
                <c:pt idx="343">
                  <c:v>33.791851851942454</c:v>
                </c:pt>
                <c:pt idx="344">
                  <c:v>33.890370370461156</c:v>
                </c:pt>
                <c:pt idx="345">
                  <c:v>33.988888888979858</c:v>
                </c:pt>
                <c:pt idx="346">
                  <c:v>34.087407407498901</c:v>
                </c:pt>
                <c:pt idx="347">
                  <c:v>34.185925926017603</c:v>
                </c:pt>
                <c:pt idx="348">
                  <c:v>34.284444444536291</c:v>
                </c:pt>
                <c:pt idx="349">
                  <c:v>34.382962963055007</c:v>
                </c:pt>
                <c:pt idx="350">
                  <c:v>34.48148148157405</c:v>
                </c:pt>
                <c:pt idx="351">
                  <c:v>34.580000000092753</c:v>
                </c:pt>
                <c:pt idx="352">
                  <c:v>34.678518518611455</c:v>
                </c:pt>
                <c:pt idx="353">
                  <c:v>34.777037037130142</c:v>
                </c:pt>
                <c:pt idx="354">
                  <c:v>34.875555555649214</c:v>
                </c:pt>
                <c:pt idx="355">
                  <c:v>34.974074074167902</c:v>
                </c:pt>
                <c:pt idx="356">
                  <c:v>35.072592592686604</c:v>
                </c:pt>
                <c:pt idx="357">
                  <c:v>35.171111111205306</c:v>
                </c:pt>
                <c:pt idx="358">
                  <c:v>35.269629629724349</c:v>
                </c:pt>
                <c:pt idx="359">
                  <c:v>35.368148148243066</c:v>
                </c:pt>
                <c:pt idx="360">
                  <c:v>35.466666666761753</c:v>
                </c:pt>
                <c:pt idx="361">
                  <c:v>35.565185185280441</c:v>
                </c:pt>
                <c:pt idx="362">
                  <c:v>35.663703703799499</c:v>
                </c:pt>
                <c:pt idx="363">
                  <c:v>35.762222222318201</c:v>
                </c:pt>
                <c:pt idx="364">
                  <c:v>35.860740740836903</c:v>
                </c:pt>
                <c:pt idx="365">
                  <c:v>35.959259259355605</c:v>
                </c:pt>
                <c:pt idx="366">
                  <c:v>36.057777777874293</c:v>
                </c:pt>
                <c:pt idx="367">
                  <c:v>36.15629629639335</c:v>
                </c:pt>
                <c:pt idx="368">
                  <c:v>36.254814814912052</c:v>
                </c:pt>
                <c:pt idx="369">
                  <c:v>36.353333333430754</c:v>
                </c:pt>
                <c:pt idx="370">
                  <c:v>36.451851851949456</c:v>
                </c:pt>
                <c:pt idx="371">
                  <c:v>36.550370370468514</c:v>
                </c:pt>
                <c:pt idx="372">
                  <c:v>36.648888888987202</c:v>
                </c:pt>
                <c:pt idx="373">
                  <c:v>36.747407407505904</c:v>
                </c:pt>
                <c:pt idx="374">
                  <c:v>36.845925926024606</c:v>
                </c:pt>
                <c:pt idx="375">
                  <c:v>36.944444444543649</c:v>
                </c:pt>
                <c:pt idx="376">
                  <c:v>37.042962963062365</c:v>
                </c:pt>
                <c:pt idx="377">
                  <c:v>37.141481481581053</c:v>
                </c:pt>
                <c:pt idx="378">
                  <c:v>37.240000000099755</c:v>
                </c:pt>
                <c:pt idx="379">
                  <c:v>37.338518518618457</c:v>
                </c:pt>
                <c:pt idx="380">
                  <c:v>37.4370370371375</c:v>
                </c:pt>
                <c:pt idx="381">
                  <c:v>37.535555555656202</c:v>
                </c:pt>
                <c:pt idx="382">
                  <c:v>37.634074074174904</c:v>
                </c:pt>
                <c:pt idx="383">
                  <c:v>37.732592592693607</c:v>
                </c:pt>
                <c:pt idx="384">
                  <c:v>37.83111111121265</c:v>
                </c:pt>
                <c:pt idx="385">
                  <c:v>37.929629629731352</c:v>
                </c:pt>
                <c:pt idx="386">
                  <c:v>38.028148148250054</c:v>
                </c:pt>
                <c:pt idx="387">
                  <c:v>38.126666666768756</c:v>
                </c:pt>
                <c:pt idx="388">
                  <c:v>38.225185185287813</c:v>
                </c:pt>
                <c:pt idx="389">
                  <c:v>38.323703703806501</c:v>
                </c:pt>
                <c:pt idx="390">
                  <c:v>38.422222222325203</c:v>
                </c:pt>
                <c:pt idx="391">
                  <c:v>38.520740740843905</c:v>
                </c:pt>
                <c:pt idx="392">
                  <c:v>38.619259259362948</c:v>
                </c:pt>
                <c:pt idx="393">
                  <c:v>38.717777777881665</c:v>
                </c:pt>
                <c:pt idx="394">
                  <c:v>38.816296296400353</c:v>
                </c:pt>
                <c:pt idx="395">
                  <c:v>38.914814814919055</c:v>
                </c:pt>
                <c:pt idx="396">
                  <c:v>39.013333333438098</c:v>
                </c:pt>
                <c:pt idx="397">
                  <c:v>39.1118518519568</c:v>
                </c:pt>
                <c:pt idx="398">
                  <c:v>39.210370370475516</c:v>
                </c:pt>
                <c:pt idx="399">
                  <c:v>39.308888888994204</c:v>
                </c:pt>
                <c:pt idx="400">
                  <c:v>39.407407407512906</c:v>
                </c:pt>
                <c:pt idx="401">
                  <c:v>39.505925926031949</c:v>
                </c:pt>
                <c:pt idx="402">
                  <c:v>39.604444444550651</c:v>
                </c:pt>
                <c:pt idx="403">
                  <c:v>39.702962963069368</c:v>
                </c:pt>
                <c:pt idx="404">
                  <c:v>39.801481481588056</c:v>
                </c:pt>
                <c:pt idx="405">
                  <c:v>39.900000000107099</c:v>
                </c:pt>
                <c:pt idx="406">
                  <c:v>39.998518518625801</c:v>
                </c:pt>
                <c:pt idx="407">
                  <c:v>40.097037037144503</c:v>
                </c:pt>
                <c:pt idx="408">
                  <c:v>40.195555555663205</c:v>
                </c:pt>
                <c:pt idx="409">
                  <c:v>40.294074074182248</c:v>
                </c:pt>
                <c:pt idx="410">
                  <c:v>40.39259259270095</c:v>
                </c:pt>
                <c:pt idx="411">
                  <c:v>40.491111111219652</c:v>
                </c:pt>
                <c:pt idx="412">
                  <c:v>40.589629629738354</c:v>
                </c:pt>
                <c:pt idx="413">
                  <c:v>40.688148148257412</c:v>
                </c:pt>
                <c:pt idx="414">
                  <c:v>40.7866666667761</c:v>
                </c:pt>
                <c:pt idx="415">
                  <c:v>40.885185185294802</c:v>
                </c:pt>
                <c:pt idx="416">
                  <c:v>40.983703703813504</c:v>
                </c:pt>
                <c:pt idx="417">
                  <c:v>41.082222222332206</c:v>
                </c:pt>
                <c:pt idx="418">
                  <c:v>41.180740740851263</c:v>
                </c:pt>
                <c:pt idx="419">
                  <c:v>41.279259259369951</c:v>
                </c:pt>
                <c:pt idx="420">
                  <c:v>41.377777777888639</c:v>
                </c:pt>
                <c:pt idx="421">
                  <c:v>41.476296296407355</c:v>
                </c:pt>
                <c:pt idx="422">
                  <c:v>41.574814814926398</c:v>
                </c:pt>
                <c:pt idx="423">
                  <c:v>41.6733333334451</c:v>
                </c:pt>
                <c:pt idx="424">
                  <c:v>41.771851851963802</c:v>
                </c:pt>
                <c:pt idx="425">
                  <c:v>41.870370370482505</c:v>
                </c:pt>
                <c:pt idx="426">
                  <c:v>41.968888889001562</c:v>
                </c:pt>
                <c:pt idx="427">
                  <c:v>42.06740740752025</c:v>
                </c:pt>
                <c:pt idx="428">
                  <c:v>42.165925926038952</c:v>
                </c:pt>
                <c:pt idx="429">
                  <c:v>42.264444444557654</c:v>
                </c:pt>
                <c:pt idx="430">
                  <c:v>42.362962963076711</c:v>
                </c:pt>
                <c:pt idx="431">
                  <c:v>42.461481481595413</c:v>
                </c:pt>
                <c:pt idx="432">
                  <c:v>42.560000000114101</c:v>
                </c:pt>
                <c:pt idx="433">
                  <c:v>42.658518518632803</c:v>
                </c:pt>
                <c:pt idx="434">
                  <c:v>42.757037037151505</c:v>
                </c:pt>
                <c:pt idx="435">
                  <c:v>42.855555555670563</c:v>
                </c:pt>
                <c:pt idx="436">
                  <c:v>42.954074074189251</c:v>
                </c:pt>
                <c:pt idx="437">
                  <c:v>43.052592592707953</c:v>
                </c:pt>
                <c:pt idx="438">
                  <c:v>43.151111111226655</c:v>
                </c:pt>
                <c:pt idx="439">
                  <c:v>43.249629629745698</c:v>
                </c:pt>
                <c:pt idx="440">
                  <c:v>43.3481481482644</c:v>
                </c:pt>
                <c:pt idx="441">
                  <c:v>43.446666666783102</c:v>
                </c:pt>
                <c:pt idx="442">
                  <c:v>43.545185185301804</c:v>
                </c:pt>
                <c:pt idx="443">
                  <c:v>43.643703703820862</c:v>
                </c:pt>
                <c:pt idx="444">
                  <c:v>43.742222222339549</c:v>
                </c:pt>
                <c:pt idx="445">
                  <c:v>43.840740740858251</c:v>
                </c:pt>
                <c:pt idx="446">
                  <c:v>43.939259259376954</c:v>
                </c:pt>
                <c:pt idx="447">
                  <c:v>44.037777777896011</c:v>
                </c:pt>
                <c:pt idx="448">
                  <c:v>44.136296296414713</c:v>
                </c:pt>
                <c:pt idx="449">
                  <c:v>44.234814814933401</c:v>
                </c:pt>
                <c:pt idx="450">
                  <c:v>44.333333333452117</c:v>
                </c:pt>
                <c:pt idx="451">
                  <c:v>44.431851851970805</c:v>
                </c:pt>
                <c:pt idx="452">
                  <c:v>44.530370370489848</c:v>
                </c:pt>
                <c:pt idx="453">
                  <c:v>44.62888888900855</c:v>
                </c:pt>
                <c:pt idx="454">
                  <c:v>44.727407407527252</c:v>
                </c:pt>
                <c:pt idx="455">
                  <c:v>44.825925926045969</c:v>
                </c:pt>
                <c:pt idx="456">
                  <c:v>44.924444444565012</c:v>
                </c:pt>
                <c:pt idx="457">
                  <c:v>45.022962963083714</c:v>
                </c:pt>
                <c:pt idx="458">
                  <c:v>45.121481481602402</c:v>
                </c:pt>
                <c:pt idx="459">
                  <c:v>45.220000000121104</c:v>
                </c:pt>
                <c:pt idx="460">
                  <c:v>45.318518518640161</c:v>
                </c:pt>
                <c:pt idx="461">
                  <c:v>45.417037037158863</c:v>
                </c:pt>
                <c:pt idx="462">
                  <c:v>45.515555555677551</c:v>
                </c:pt>
                <c:pt idx="463">
                  <c:v>45.614074074196253</c:v>
                </c:pt>
                <c:pt idx="464">
                  <c:v>45.712592592715296</c:v>
                </c:pt>
                <c:pt idx="465">
                  <c:v>45.811111111234013</c:v>
                </c:pt>
                <c:pt idx="466">
                  <c:v>45.9096296297527</c:v>
                </c:pt>
                <c:pt idx="467">
                  <c:v>46.008148148271403</c:v>
                </c:pt>
                <c:pt idx="468">
                  <c:v>46.106666666790105</c:v>
                </c:pt>
                <c:pt idx="469">
                  <c:v>46.205185185309148</c:v>
                </c:pt>
                <c:pt idx="470">
                  <c:v>46.303703703827864</c:v>
                </c:pt>
                <c:pt idx="471">
                  <c:v>46.402222222346552</c:v>
                </c:pt>
                <c:pt idx="472">
                  <c:v>46.500740740865254</c:v>
                </c:pt>
                <c:pt idx="473">
                  <c:v>46.599259259384311</c:v>
                </c:pt>
                <c:pt idx="474">
                  <c:v>46.697777777902999</c:v>
                </c:pt>
                <c:pt idx="475">
                  <c:v>46.796296296421716</c:v>
                </c:pt>
                <c:pt idx="476">
                  <c:v>46.894814814940403</c:v>
                </c:pt>
                <c:pt idx="477">
                  <c:v>46.993333333459461</c:v>
                </c:pt>
                <c:pt idx="478">
                  <c:v>47.091851851978163</c:v>
                </c:pt>
                <c:pt idx="479">
                  <c:v>47.190370370496851</c:v>
                </c:pt>
                <c:pt idx="480">
                  <c:v>47.288888889015553</c:v>
                </c:pt>
                <c:pt idx="481">
                  <c:v>47.387407407534596</c:v>
                </c:pt>
                <c:pt idx="482">
                  <c:v>47.485925926053312</c:v>
                </c:pt>
                <c:pt idx="483">
                  <c:v>47.584444444572014</c:v>
                </c:pt>
                <c:pt idx="484">
                  <c:v>47.682962963090702</c:v>
                </c:pt>
                <c:pt idx="485">
                  <c:v>47.781481481609759</c:v>
                </c:pt>
                <c:pt idx="486">
                  <c:v>47.880000000128447</c:v>
                </c:pt>
                <c:pt idx="487">
                  <c:v>47.978518518647164</c:v>
                </c:pt>
                <c:pt idx="488">
                  <c:v>48.077037037165866</c:v>
                </c:pt>
                <c:pt idx="489">
                  <c:v>48.175555555684554</c:v>
                </c:pt>
                <c:pt idx="490">
                  <c:v>48.274074074203611</c:v>
                </c:pt>
                <c:pt idx="491">
                  <c:v>48.372592592722299</c:v>
                </c:pt>
                <c:pt idx="492">
                  <c:v>48.471111111241015</c:v>
                </c:pt>
                <c:pt idx="493">
                  <c:v>48.569629629759703</c:v>
                </c:pt>
                <c:pt idx="494">
                  <c:v>48.66814814827876</c:v>
                </c:pt>
                <c:pt idx="495">
                  <c:v>48.766666666797462</c:v>
                </c:pt>
                <c:pt idx="496">
                  <c:v>48.865185185316165</c:v>
                </c:pt>
                <c:pt idx="497">
                  <c:v>48.963703703834852</c:v>
                </c:pt>
                <c:pt idx="498">
                  <c:v>49.06222222235391</c:v>
                </c:pt>
                <c:pt idx="499">
                  <c:v>49.160740740872612</c:v>
                </c:pt>
                <c:pt idx="500">
                  <c:v>49.259259259391314</c:v>
                </c:pt>
                <c:pt idx="501">
                  <c:v>49.357777777910016</c:v>
                </c:pt>
                <c:pt idx="502">
                  <c:v>49.456296296429059</c:v>
                </c:pt>
                <c:pt idx="503">
                  <c:v>49.554814814947761</c:v>
                </c:pt>
                <c:pt idx="504">
                  <c:v>49.653333333466463</c:v>
                </c:pt>
                <c:pt idx="505">
                  <c:v>49.751851851985165</c:v>
                </c:pt>
                <c:pt idx="506">
                  <c:v>49.850370370503853</c:v>
                </c:pt>
                <c:pt idx="507">
                  <c:v>49.948888889022911</c:v>
                </c:pt>
                <c:pt idx="508">
                  <c:v>50.047407407541598</c:v>
                </c:pt>
                <c:pt idx="509">
                  <c:v>50.145925926060315</c:v>
                </c:pt>
                <c:pt idx="510">
                  <c:v>50.244444444579003</c:v>
                </c:pt>
                <c:pt idx="511">
                  <c:v>50.34296296309806</c:v>
                </c:pt>
                <c:pt idx="512">
                  <c:v>50.441481481616762</c:v>
                </c:pt>
                <c:pt idx="513">
                  <c:v>50.54000000013545</c:v>
                </c:pt>
                <c:pt idx="514">
                  <c:v>50.638518518654166</c:v>
                </c:pt>
                <c:pt idx="515">
                  <c:v>50.737037037173209</c:v>
                </c:pt>
                <c:pt idx="516">
                  <c:v>50.835555555691911</c:v>
                </c:pt>
                <c:pt idx="517">
                  <c:v>50.934074074210614</c:v>
                </c:pt>
                <c:pt idx="518">
                  <c:v>51.032592592729316</c:v>
                </c:pt>
                <c:pt idx="519">
                  <c:v>51.131111111248359</c:v>
                </c:pt>
                <c:pt idx="520">
                  <c:v>51.229629629767061</c:v>
                </c:pt>
                <c:pt idx="521">
                  <c:v>51.328148148285749</c:v>
                </c:pt>
                <c:pt idx="522">
                  <c:v>51.426666666804465</c:v>
                </c:pt>
                <c:pt idx="523">
                  <c:v>51.525185185323153</c:v>
                </c:pt>
                <c:pt idx="524">
                  <c:v>51.62370370384221</c:v>
                </c:pt>
                <c:pt idx="525">
                  <c:v>51.722222222360898</c:v>
                </c:pt>
                <c:pt idx="526">
                  <c:v>51.8207407408796</c:v>
                </c:pt>
                <c:pt idx="527">
                  <c:v>51.919259259398302</c:v>
                </c:pt>
                <c:pt idx="528">
                  <c:v>52.01777777791736</c:v>
                </c:pt>
                <c:pt idx="529">
                  <c:v>52.116296296436062</c:v>
                </c:pt>
                <c:pt idx="530">
                  <c:v>52.214814814954764</c:v>
                </c:pt>
                <c:pt idx="531">
                  <c:v>52.313333333473452</c:v>
                </c:pt>
                <c:pt idx="532">
                  <c:v>52.411851851992509</c:v>
                </c:pt>
                <c:pt idx="533">
                  <c:v>52.510370370511211</c:v>
                </c:pt>
                <c:pt idx="534">
                  <c:v>52.608888889029913</c:v>
                </c:pt>
                <c:pt idx="535">
                  <c:v>52.707407407548601</c:v>
                </c:pt>
                <c:pt idx="536">
                  <c:v>52.805925926067673</c:v>
                </c:pt>
                <c:pt idx="537">
                  <c:v>52.90444444458636</c:v>
                </c:pt>
                <c:pt idx="538">
                  <c:v>53.002962963105048</c:v>
                </c:pt>
                <c:pt idx="539">
                  <c:v>53.101481481623765</c:v>
                </c:pt>
                <c:pt idx="540">
                  <c:v>53.200000000142452</c:v>
                </c:pt>
                <c:pt idx="541">
                  <c:v>53.29851851866151</c:v>
                </c:pt>
                <c:pt idx="542">
                  <c:v>53.397037037180198</c:v>
                </c:pt>
                <c:pt idx="543">
                  <c:v>53.495555555698914</c:v>
                </c:pt>
                <c:pt idx="544">
                  <c:v>53.594074074217616</c:v>
                </c:pt>
                <c:pt idx="545">
                  <c:v>53.692592592736659</c:v>
                </c:pt>
                <c:pt idx="546">
                  <c:v>53.791111111255361</c:v>
                </c:pt>
                <c:pt idx="547">
                  <c:v>53.889629629774063</c:v>
                </c:pt>
                <c:pt idx="548">
                  <c:v>53.988148148292751</c:v>
                </c:pt>
                <c:pt idx="549">
                  <c:v>54.086666666811809</c:v>
                </c:pt>
                <c:pt idx="550">
                  <c:v>54.185185185330511</c:v>
                </c:pt>
                <c:pt idx="551">
                  <c:v>54.282472222367915</c:v>
                </c:pt>
              </c:numCache>
            </c:numRef>
          </c:xVal>
          <c:yVal>
            <c:numRef>
              <c:f>'Flow Rate Effect (Degredation)'!$H$164:$H$1345</c:f>
              <c:numCache>
                <c:formatCode>0.00</c:formatCode>
                <c:ptCount val="1182"/>
                <c:pt idx="0">
                  <c:v>1.0000000000000001E-5</c:v>
                </c:pt>
                <c:pt idx="1">
                  <c:v>7.6806605406568806E-2</c:v>
                </c:pt>
                <c:pt idx="2">
                  <c:v>6.5952785706340222E-2</c:v>
                </c:pt>
                <c:pt idx="3">
                  <c:v>0.14005013046318027</c:v>
                </c:pt>
                <c:pt idx="4">
                  <c:v>0.12554248470232565</c:v>
                </c:pt>
                <c:pt idx="5">
                  <c:v>0.219888277667593</c:v>
                </c:pt>
                <c:pt idx="6">
                  <c:v>0.26257465869722907</c:v>
                </c:pt>
                <c:pt idx="7">
                  <c:v>0.2644796395336293</c:v>
                </c:pt>
                <c:pt idx="8">
                  <c:v>0.28638234005529739</c:v>
                </c:pt>
                <c:pt idx="9">
                  <c:v>0.32860378430813952</c:v>
                </c:pt>
                <c:pt idx="10">
                  <c:v>0.4091537088614654</c:v>
                </c:pt>
                <c:pt idx="11">
                  <c:v>0.41287867629442232</c:v>
                </c:pt>
                <c:pt idx="12">
                  <c:v>0.44896766865036497</c:v>
                </c:pt>
                <c:pt idx="13">
                  <c:v>0.49393328446663887</c:v>
                </c:pt>
                <c:pt idx="14">
                  <c:v>0.55993967633102137</c:v>
                </c:pt>
                <c:pt idx="15">
                  <c:v>0.53536858614110017</c:v>
                </c:pt>
                <c:pt idx="16">
                  <c:v>0.5343900827232666</c:v>
                </c:pt>
                <c:pt idx="17">
                  <c:v>0.60020924890723926</c:v>
                </c:pt>
                <c:pt idx="18">
                  <c:v>0.66618864114017029</c:v>
                </c:pt>
                <c:pt idx="19">
                  <c:v>0.71999803210143298</c:v>
                </c:pt>
                <c:pt idx="20">
                  <c:v>0.79243741662613232</c:v>
                </c:pt>
                <c:pt idx="21">
                  <c:v>0.80911849745468523</c:v>
                </c:pt>
                <c:pt idx="22">
                  <c:v>0.8442611793702568</c:v>
                </c:pt>
                <c:pt idx="23">
                  <c:v>0.90754355467694658</c:v>
                </c:pt>
                <c:pt idx="24">
                  <c:v>0.87002332629143808</c:v>
                </c:pt>
                <c:pt idx="25">
                  <c:v>0.92681806157572311</c:v>
                </c:pt>
                <c:pt idx="26">
                  <c:v>0.94547634786746748</c:v>
                </c:pt>
                <c:pt idx="27">
                  <c:v>1.0214667006079274</c:v>
                </c:pt>
                <c:pt idx="28">
                  <c:v>1.0141598438239328</c:v>
                </c:pt>
                <c:pt idx="29">
                  <c:v>0.97723252871053212</c:v>
                </c:pt>
                <c:pt idx="30">
                  <c:v>1.1213066363449418</c:v>
                </c:pt>
                <c:pt idx="31">
                  <c:v>1.1554247417741372</c:v>
                </c:pt>
                <c:pt idx="32">
                  <c:v>1.1665242785407042</c:v>
                </c:pt>
                <c:pt idx="33">
                  <c:v>1.197024519476237</c:v>
                </c:pt>
                <c:pt idx="34">
                  <c:v>1.1976524196053333</c:v>
                </c:pt>
                <c:pt idx="35">
                  <c:v>1.2774936410033568</c:v>
                </c:pt>
                <c:pt idx="36">
                  <c:v>1.317643658750562</c:v>
                </c:pt>
                <c:pt idx="37">
                  <c:v>1.3978593820239578</c:v>
                </c:pt>
                <c:pt idx="38">
                  <c:v>1.3809775434587213</c:v>
                </c:pt>
                <c:pt idx="39">
                  <c:v>1.4208869575698113</c:v>
                </c:pt>
                <c:pt idx="40">
                  <c:v>1.4302363755959746</c:v>
                </c:pt>
                <c:pt idx="41">
                  <c:v>1.4971337775035956</c:v>
                </c:pt>
                <c:pt idx="42">
                  <c:v>1.5300247519725403</c:v>
                </c:pt>
                <c:pt idx="43">
                  <c:v>1.6039751483960227</c:v>
                </c:pt>
                <c:pt idx="44">
                  <c:v>1.6023569513509095</c:v>
                </c:pt>
                <c:pt idx="45">
                  <c:v>1.6660778521954089</c:v>
                </c:pt>
                <c:pt idx="46">
                  <c:v>1.6951983023385964</c:v>
                </c:pt>
                <c:pt idx="47">
                  <c:v>1.713705483739993</c:v>
                </c:pt>
                <c:pt idx="48">
                  <c:v>1.7389877572912127</c:v>
                </c:pt>
                <c:pt idx="49">
                  <c:v>1.788732194388011</c:v>
                </c:pt>
                <c:pt idx="50">
                  <c:v>1.8208391147551719</c:v>
                </c:pt>
                <c:pt idx="51">
                  <c:v>1.8386365779120855</c:v>
                </c:pt>
                <c:pt idx="52">
                  <c:v>1.92389021124451</c:v>
                </c:pt>
                <c:pt idx="53">
                  <c:v>1.93435804525501</c:v>
                </c:pt>
                <c:pt idx="54">
                  <c:v>1.969671044026704</c:v>
                </c:pt>
                <c:pt idx="55">
                  <c:v>1.9543964492419157</c:v>
                </c:pt>
                <c:pt idx="56">
                  <c:v>2.0038260398377368</c:v>
                </c:pt>
                <c:pt idx="57">
                  <c:v>2.0678268800233077</c:v>
                </c:pt>
                <c:pt idx="58">
                  <c:v>2.0662583638512455</c:v>
                </c:pt>
                <c:pt idx="59">
                  <c:v>2.0973020087323189</c:v>
                </c:pt>
                <c:pt idx="60">
                  <c:v>2.1171848472832675</c:v>
                </c:pt>
                <c:pt idx="61">
                  <c:v>2.177523790713666</c:v>
                </c:pt>
                <c:pt idx="62">
                  <c:v>2.1711836215366116</c:v>
                </c:pt>
                <c:pt idx="63">
                  <c:v>2.2165994856635667</c:v>
                </c:pt>
                <c:pt idx="64">
                  <c:v>2.2620153497905218</c:v>
                </c:pt>
                <c:pt idx="65">
                  <c:v>2.3749735372907228</c:v>
                </c:pt>
                <c:pt idx="66">
                  <c:v>2.2623482890675923</c:v>
                </c:pt>
                <c:pt idx="67">
                  <c:v>2.4285138892053393</c:v>
                </c:pt>
                <c:pt idx="68">
                  <c:v>2.3144842354463009</c:v>
                </c:pt>
                <c:pt idx="69">
                  <c:v>2.4814738664472831</c:v>
                </c:pt>
                <c:pt idx="70">
                  <c:v>2.4273492743648397</c:v>
                </c:pt>
                <c:pt idx="71">
                  <c:v>2.5338529729199841</c:v>
                </c:pt>
                <c:pt idx="72">
                  <c:v>2.5405426856143425</c:v>
                </c:pt>
                <c:pt idx="73">
                  <c:v>2.5933921081677944</c:v>
                </c:pt>
                <c:pt idx="74">
                  <c:v>2.622988464842356</c:v>
                </c:pt>
                <c:pt idx="75">
                  <c:v>2.5588002168016128</c:v>
                </c:pt>
                <c:pt idx="76">
                  <c:v>2.6818345590556412</c:v>
                </c:pt>
                <c:pt idx="77">
                  <c:v>2.7071539740090778</c:v>
                </c:pt>
                <c:pt idx="78">
                  <c:v>2.7638837719816802</c:v>
                </c:pt>
                <c:pt idx="79">
                  <c:v>2.6979233442529189</c:v>
                </c:pt>
                <c:pt idx="80">
                  <c:v>2.7265573214988201</c:v>
                </c:pt>
                <c:pt idx="81">
                  <c:v>2.7670554729028822</c:v>
                </c:pt>
                <c:pt idx="82">
                  <c:v>2.8475873902879645</c:v>
                </c:pt>
                <c:pt idx="83">
                  <c:v>2.7715161419832839</c:v>
                </c:pt>
                <c:pt idx="84">
                  <c:v>2.8237778140145373</c:v>
                </c:pt>
                <c:pt idx="85">
                  <c:v>2.8760947801721368</c:v>
                </c:pt>
                <c:pt idx="86">
                  <c:v>2.8959262075059531</c:v>
                </c:pt>
                <c:pt idx="87">
                  <c:v>2.9523268967505985</c:v>
                </c:pt>
                <c:pt idx="88">
                  <c:v>2.9596504508359445</c:v>
                </c:pt>
                <c:pt idx="89">
                  <c:v>3.0201666904793978</c:v>
                </c:pt>
                <c:pt idx="90">
                  <c:v>3.0807916628133487</c:v>
                </c:pt>
                <c:pt idx="91">
                  <c:v>3.1911572315793659</c:v>
                </c:pt>
                <c:pt idx="92">
                  <c:v>3.1940661775218189</c:v>
                </c:pt>
                <c:pt idx="93">
                  <c:v>3.2466622800905949</c:v>
                </c:pt>
                <c:pt idx="94">
                  <c:v>3.1864178666523166</c:v>
                </c:pt>
                <c:pt idx="95">
                  <c:v>3.2513511173350764</c:v>
                </c:pt>
                <c:pt idx="96">
                  <c:v>3.3374672927471405</c:v>
                </c:pt>
                <c:pt idx="97">
                  <c:v>3.3140207236935026</c:v>
                </c:pt>
                <c:pt idx="98">
                  <c:v>3.3749120218412703</c:v>
                </c:pt>
                <c:pt idx="99">
                  <c:v>3.3593160055571367</c:v>
                </c:pt>
                <c:pt idx="100">
                  <c:v>3.3603765269028276</c:v>
                </c:pt>
                <c:pt idx="101">
                  <c:v>3.4083119736828298</c:v>
                </c:pt>
                <c:pt idx="102">
                  <c:v>3.3960281712686751</c:v>
                </c:pt>
                <c:pt idx="103">
                  <c:v>3.4265479232214275</c:v>
                </c:pt>
                <c:pt idx="104">
                  <c:v>3.534966953820371</c:v>
                </c:pt>
                <c:pt idx="105">
                  <c:v>3.5525436161411168</c:v>
                </c:pt>
                <c:pt idx="106">
                  <c:v>3.5699423436354643</c:v>
                </c:pt>
                <c:pt idx="107">
                  <c:v>3.6659097740085222</c:v>
                </c:pt>
                <c:pt idx="108">
                  <c:v>3.5602666964096112</c:v>
                </c:pt>
                <c:pt idx="109">
                  <c:v>3.6519214876180257</c:v>
                </c:pt>
                <c:pt idx="110">
                  <c:v>3.6819821478762425</c:v>
                </c:pt>
                <c:pt idx="111">
                  <c:v>3.7252633045553729</c:v>
                </c:pt>
                <c:pt idx="112">
                  <c:v>3.7596448301210081</c:v>
                </c:pt>
                <c:pt idx="113">
                  <c:v>3.6956845315597775</c:v>
                </c:pt>
                <c:pt idx="114">
                  <c:v>3.7475669688230493</c:v>
                </c:pt>
                <c:pt idx="115">
                  <c:v>3.8714320793683452</c:v>
                </c:pt>
                <c:pt idx="116">
                  <c:v>3.8244270276826224</c:v>
                </c:pt>
                <c:pt idx="117">
                  <c:v>3.8311188169680577</c:v>
                </c:pt>
                <c:pt idx="118">
                  <c:v>3.8011995161888112</c:v>
                </c:pt>
                <c:pt idx="119">
                  <c:v>3.8255273942577581</c:v>
                </c:pt>
                <c:pt idx="120">
                  <c:v>3.8954996129587514</c:v>
                </c:pt>
                <c:pt idx="121">
                  <c:v>3.9931521293508556</c:v>
                </c:pt>
                <c:pt idx="122">
                  <c:v>3.8885905517567618</c:v>
                </c:pt>
                <c:pt idx="123">
                  <c:v>3.8892969154420065</c:v>
                </c:pt>
                <c:pt idx="124">
                  <c:v>4.0288525095898251</c:v>
                </c:pt>
                <c:pt idx="125">
                  <c:v>4.015551109237645</c:v>
                </c:pt>
                <c:pt idx="126">
                  <c:v>4.109170475045369</c:v>
                </c:pt>
                <c:pt idx="127">
                  <c:v>4.0908325581371816</c:v>
                </c:pt>
                <c:pt idx="128">
                  <c:v>4.1988126664365186</c:v>
                </c:pt>
                <c:pt idx="129">
                  <c:v>4.1848318525454964</c:v>
                </c:pt>
                <c:pt idx="130">
                  <c:v>4.1610222393285401</c:v>
                </c:pt>
                <c:pt idx="131">
                  <c:v>4.2457895557721734</c:v>
                </c:pt>
                <c:pt idx="132">
                  <c:v>4.2357578828719387</c:v>
                </c:pt>
                <c:pt idx="133">
                  <c:v>4.254005388790878</c:v>
                </c:pt>
                <c:pt idx="134">
                  <c:v>4.3199449506253078</c:v>
                </c:pt>
                <c:pt idx="135">
                  <c:v>4.280452460088382</c:v>
                </c:pt>
                <c:pt idx="136">
                  <c:v>4.3078567957969742</c:v>
                </c:pt>
                <c:pt idx="137">
                  <c:v>4.2916784793016483</c:v>
                </c:pt>
                <c:pt idx="138">
                  <c:v>4.328469602574657</c:v>
                </c:pt>
                <c:pt idx="139">
                  <c:v>4.4478624161690323</c:v>
                </c:pt>
                <c:pt idx="140">
                  <c:v>4.367817320258764</c:v>
                </c:pt>
                <c:pt idx="141">
                  <c:v>4.3015879587319503</c:v>
                </c:pt>
                <c:pt idx="142">
                  <c:v>4.4900659606843831</c:v>
                </c:pt>
                <c:pt idx="143">
                  <c:v>4.5218370865759372</c:v>
                </c:pt>
                <c:pt idx="144">
                  <c:v>4.6226138999221433</c:v>
                </c:pt>
                <c:pt idx="145">
                  <c:v>4.5555012937881383</c:v>
                </c:pt>
                <c:pt idx="146">
                  <c:v>4.6068730134409783</c:v>
                </c:pt>
                <c:pt idx="147">
                  <c:v>4.6782134983404333</c:v>
                </c:pt>
                <c:pt idx="148">
                  <c:v>4.6398609376034585</c:v>
                </c:pt>
                <c:pt idx="149">
                  <c:v>4.6611429494470364</c:v>
                </c:pt>
                <c:pt idx="150">
                  <c:v>4.7024131324800678</c:v>
                </c:pt>
                <c:pt idx="151">
                  <c:v>4.6831792684152376</c:v>
                </c:pt>
                <c:pt idx="152">
                  <c:v>4.704044583438014</c:v>
                </c:pt>
                <c:pt idx="153">
                  <c:v>4.6943390548397996</c:v>
                </c:pt>
                <c:pt idx="154">
                  <c:v>4.6945058870368452</c:v>
                </c:pt>
                <c:pt idx="155">
                  <c:v>4.63309180082571</c:v>
                </c:pt>
                <c:pt idx="156">
                  <c:v>4.7504679161513241</c:v>
                </c:pt>
                <c:pt idx="157">
                  <c:v>4.888733944192877</c:v>
                </c:pt>
                <c:pt idx="158">
                  <c:v>4.9245735877393582</c:v>
                </c:pt>
                <c:pt idx="159">
                  <c:v>4.8726129524064028</c:v>
                </c:pt>
                <c:pt idx="160">
                  <c:v>4.8926063614539235</c:v>
                </c:pt>
                <c:pt idx="161">
                  <c:v>4.8916928267318571</c:v>
                </c:pt>
                <c:pt idx="162">
                  <c:v>4.9374486630326988</c:v>
                </c:pt>
                <c:pt idx="163">
                  <c:v>4.9675545511149686</c:v>
                </c:pt>
                <c:pt idx="164">
                  <c:v>4.9504179720132448</c:v>
                </c:pt>
                <c:pt idx="165">
                  <c:v>5.0170785998041421</c:v>
                </c:pt>
                <c:pt idx="166">
                  <c:v>4.9836982202656284</c:v>
                </c:pt>
                <c:pt idx="167">
                  <c:v>5.0133627429039027</c:v>
                </c:pt>
                <c:pt idx="168">
                  <c:v>5.0853997613788859</c:v>
                </c:pt>
                <c:pt idx="169">
                  <c:v>5.1682266549328659</c:v>
                </c:pt>
                <c:pt idx="170">
                  <c:v>5.0272881123089164</c:v>
                </c:pt>
                <c:pt idx="171">
                  <c:v>5.131437381878019</c:v>
                </c:pt>
                <c:pt idx="172">
                  <c:v>5.1929925691092382</c:v>
                </c:pt>
                <c:pt idx="173">
                  <c:v>5.2600326410218319</c:v>
                </c:pt>
                <c:pt idx="174">
                  <c:v>5.2085908682959143</c:v>
                </c:pt>
                <c:pt idx="175">
                  <c:v>5.1944684910499657</c:v>
                </c:pt>
                <c:pt idx="176">
                  <c:v>5.2777171542669876</c:v>
                </c:pt>
                <c:pt idx="177">
                  <c:v>5.3666103500466473</c:v>
                </c:pt>
                <c:pt idx="178">
                  <c:v>5.4502881350780878</c:v>
                </c:pt>
                <c:pt idx="179">
                  <c:v>5.2772383278516344</c:v>
                </c:pt>
                <c:pt idx="180">
                  <c:v>5.4485137292399539</c:v>
                </c:pt>
                <c:pt idx="181">
                  <c:v>5.3455199496345358</c:v>
                </c:pt>
                <c:pt idx="182">
                  <c:v>5.374099168412517</c:v>
                </c:pt>
                <c:pt idx="183">
                  <c:v>5.4579367902362126</c:v>
                </c:pt>
                <c:pt idx="184">
                  <c:v>5.4421778387940538</c:v>
                </c:pt>
                <c:pt idx="185">
                  <c:v>5.4928583893595384</c:v>
                </c:pt>
                <c:pt idx="186">
                  <c:v>5.4431949435256346</c:v>
                </c:pt>
                <c:pt idx="187">
                  <c:v>5.4489761653574913</c:v>
                </c:pt>
                <c:pt idx="188">
                  <c:v>5.5219098638538764</c:v>
                </c:pt>
                <c:pt idx="189">
                  <c:v>5.5387698100045402</c:v>
                </c:pt>
                <c:pt idx="190">
                  <c:v>5.6457188538204761</c:v>
                </c:pt>
                <c:pt idx="191">
                  <c:v>5.6569377787897093</c:v>
                </c:pt>
                <c:pt idx="192">
                  <c:v>5.888784699742228</c:v>
                </c:pt>
                <c:pt idx="193">
                  <c:v>6.5108500829807348</c:v>
                </c:pt>
                <c:pt idx="194">
                  <c:v>6.3146301032555741</c:v>
                </c:pt>
                <c:pt idx="195">
                  <c:v>6.4575322537874982</c:v>
                </c:pt>
                <c:pt idx="196">
                  <c:v>6.5269721042112145</c:v>
                </c:pt>
                <c:pt idx="197">
                  <c:v>6.613635707821512</c:v>
                </c:pt>
                <c:pt idx="198">
                  <c:v>6.7347457236629573</c:v>
                </c:pt>
                <c:pt idx="199">
                  <c:v>6.4897415823789864</c:v>
                </c:pt>
                <c:pt idx="200">
                  <c:v>6.7085357045837029</c:v>
                </c:pt>
                <c:pt idx="201">
                  <c:v>6.7093737171093402</c:v>
                </c:pt>
                <c:pt idx="202">
                  <c:v>6.7561731235868585</c:v>
                </c:pt>
                <c:pt idx="203">
                  <c:v>6.8203529257911413</c:v>
                </c:pt>
                <c:pt idx="204">
                  <c:v>6.7396236206061602</c:v>
                </c:pt>
                <c:pt idx="205">
                  <c:v>6.7280388605167296</c:v>
                </c:pt>
                <c:pt idx="206">
                  <c:v>6.8270579756904333</c:v>
                </c:pt>
                <c:pt idx="207">
                  <c:v>6.7625677256482888</c:v>
                </c:pt>
                <c:pt idx="208">
                  <c:v>6.8969637955286061</c:v>
                </c:pt>
                <c:pt idx="209">
                  <c:v>6.9553776376747116</c:v>
                </c:pt>
                <c:pt idx="210">
                  <c:v>6.9255064272410713</c:v>
                </c:pt>
                <c:pt idx="211">
                  <c:v>6.9129791741339766</c:v>
                </c:pt>
                <c:pt idx="212">
                  <c:v>6.8764512970727409</c:v>
                </c:pt>
                <c:pt idx="213">
                  <c:v>6.9702776409092131</c:v>
                </c:pt>
                <c:pt idx="214">
                  <c:v>7.0881384325040528</c:v>
                </c:pt>
                <c:pt idx="215">
                  <c:v>7.0631610784213628</c:v>
                </c:pt>
                <c:pt idx="216">
                  <c:v>6.9599709124836622</c:v>
                </c:pt>
                <c:pt idx="217">
                  <c:v>7.0841734031432431</c:v>
                </c:pt>
                <c:pt idx="218">
                  <c:v>7.2747986654221499</c:v>
                </c:pt>
                <c:pt idx="219">
                  <c:v>7.2131133989000773</c:v>
                </c:pt>
                <c:pt idx="220">
                  <c:v>7.2173352215173949</c:v>
                </c:pt>
                <c:pt idx="221">
                  <c:v>7.3666939326189151</c:v>
                </c:pt>
                <c:pt idx="222">
                  <c:v>7.2009225047619445</c:v>
                </c:pt>
                <c:pt idx="223">
                  <c:v>7.2167133079692043</c:v>
                </c:pt>
                <c:pt idx="224">
                  <c:v>7.3910824501868753</c:v>
                </c:pt>
                <c:pt idx="225">
                  <c:v>7.3703455627549097</c:v>
                </c:pt>
                <c:pt idx="226">
                  <c:v>7.2265213500160854</c:v>
                </c:pt>
                <c:pt idx="227">
                  <c:v>7.3032961428452303</c:v>
                </c:pt>
                <c:pt idx="228">
                  <c:v>7.2630075468436779</c:v>
                </c:pt>
                <c:pt idx="229">
                  <c:v>7.4696780925331403</c:v>
                </c:pt>
                <c:pt idx="230">
                  <c:v>7.3176865092187882</c:v>
                </c:pt>
                <c:pt idx="231">
                  <c:v>7.4381682439667571</c:v>
                </c:pt>
                <c:pt idx="232">
                  <c:v>7.4593583623701214</c:v>
                </c:pt>
                <c:pt idx="233">
                  <c:v>7.6301982167634534</c:v>
                </c:pt>
                <c:pt idx="234">
                  <c:v>7.5577865666996473</c:v>
                </c:pt>
                <c:pt idx="235">
                  <c:v>7.5851189133630363</c:v>
                </c:pt>
                <c:pt idx="236">
                  <c:v>7.6940746638708646</c:v>
                </c:pt>
                <c:pt idx="237">
                  <c:v>7.6962984327486339</c:v>
                </c:pt>
                <c:pt idx="238">
                  <c:v>7.7235900516703282</c:v>
                </c:pt>
                <c:pt idx="239">
                  <c:v>7.8077551951887543</c:v>
                </c:pt>
                <c:pt idx="240">
                  <c:v>7.6701231631220814</c:v>
                </c:pt>
                <c:pt idx="241">
                  <c:v>7.8750233016821802</c:v>
                </c:pt>
                <c:pt idx="242">
                  <c:v>7.7684264355632919</c:v>
                </c:pt>
                <c:pt idx="243">
                  <c:v>7.8144465005357517</c:v>
                </c:pt>
                <c:pt idx="244">
                  <c:v>7.8797052082375885</c:v>
                </c:pt>
                <c:pt idx="245">
                  <c:v>7.7909867739431711</c:v>
                </c:pt>
                <c:pt idx="246">
                  <c:v>7.8690288932989709</c:v>
                </c:pt>
                <c:pt idx="247">
                  <c:v>7.8698163141234971</c:v>
                </c:pt>
                <c:pt idx="248">
                  <c:v>8.0062038210507929</c:v>
                </c:pt>
                <c:pt idx="249">
                  <c:v>8.0393570038723361</c:v>
                </c:pt>
                <c:pt idx="250">
                  <c:v>8.078972254669921</c:v>
                </c:pt>
                <c:pt idx="251">
                  <c:v>8.0860557169791178</c:v>
                </c:pt>
                <c:pt idx="252">
                  <c:v>8.0146784420314567</c:v>
                </c:pt>
                <c:pt idx="253">
                  <c:v>8.1128438435096193</c:v>
                </c:pt>
                <c:pt idx="254">
                  <c:v>8.0736069168812463</c:v>
                </c:pt>
                <c:pt idx="255">
                  <c:v>8.0010836195540982</c:v>
                </c:pt>
                <c:pt idx="256">
                  <c:v>8.2113839591755955</c:v>
                </c:pt>
                <c:pt idx="257">
                  <c:v>8.2441723455678861</c:v>
                </c:pt>
                <c:pt idx="258">
                  <c:v>8.276932075344611</c:v>
                </c:pt>
                <c:pt idx="259">
                  <c:v>8.3825381259212008</c:v>
                </c:pt>
                <c:pt idx="260">
                  <c:v>8.1296279946161611</c:v>
                </c:pt>
                <c:pt idx="261">
                  <c:v>8.421623095386348</c:v>
                </c:pt>
                <c:pt idx="262">
                  <c:v>8.3676451108989767</c:v>
                </c:pt>
                <c:pt idx="263">
                  <c:v>8.4469799492106752</c:v>
                </c:pt>
                <c:pt idx="264">
                  <c:v>8.4192611513550872</c:v>
                </c:pt>
                <c:pt idx="265">
                  <c:v>8.2701570544257734</c:v>
                </c:pt>
                <c:pt idx="266">
                  <c:v>8.3628467426901487</c:v>
                </c:pt>
                <c:pt idx="267">
                  <c:v>8.442237389841754</c:v>
                </c:pt>
                <c:pt idx="268">
                  <c:v>8.3999652598860877</c:v>
                </c:pt>
                <c:pt idx="269">
                  <c:v>8.4183897897245679</c:v>
                </c:pt>
                <c:pt idx="270">
                  <c:v>8.5183259080727645</c:v>
                </c:pt>
                <c:pt idx="271">
                  <c:v>8.5435707605893469</c:v>
                </c:pt>
                <c:pt idx="272">
                  <c:v>8.4594578780977479</c:v>
                </c:pt>
                <c:pt idx="273">
                  <c:v>8.4706423669436752</c:v>
                </c:pt>
                <c:pt idx="274">
                  <c:v>8.4679721874509788</c:v>
                </c:pt>
                <c:pt idx="275">
                  <c:v>8.5889594271023206</c:v>
                </c:pt>
                <c:pt idx="276">
                  <c:v>8.4896702797363055</c:v>
                </c:pt>
                <c:pt idx="277">
                  <c:v>8.5832882845169642</c:v>
                </c:pt>
                <c:pt idx="278">
                  <c:v>8.5801722838671104</c:v>
                </c:pt>
                <c:pt idx="279">
                  <c:v>8.5907559645933951</c:v>
                </c:pt>
                <c:pt idx="280">
                  <c:v>8.538570693367916</c:v>
                </c:pt>
                <c:pt idx="281">
                  <c:v>8.4719778238835168</c:v>
                </c:pt>
                <c:pt idx="282">
                  <c:v>8.5658364187557119</c:v>
                </c:pt>
                <c:pt idx="283">
                  <c:v>8.5267231906550158</c:v>
                </c:pt>
                <c:pt idx="284">
                  <c:v>8.6699391542986071</c:v>
                </c:pt>
                <c:pt idx="285">
                  <c:v>8.7080036340084312</c:v>
                </c:pt>
                <c:pt idx="286">
                  <c:v>8.576744326066212</c:v>
                </c:pt>
                <c:pt idx="287">
                  <c:v>8.5578537622214235</c:v>
                </c:pt>
                <c:pt idx="288">
                  <c:v>8.6947075276769326</c:v>
                </c:pt>
                <c:pt idx="289">
                  <c:v>8.718310037640645</c:v>
                </c:pt>
                <c:pt idx="290">
                  <c:v>8.7133821471243955</c:v>
                </c:pt>
                <c:pt idx="291">
                  <c:v>8.9933554497676731</c:v>
                </c:pt>
                <c:pt idx="292">
                  <c:v>8.6600402556456615</c:v>
                </c:pt>
                <c:pt idx="293">
                  <c:v>8.8049635434588112</c:v>
                </c:pt>
                <c:pt idx="294">
                  <c:v>8.7492668256466501</c:v>
                </c:pt>
                <c:pt idx="295">
                  <c:v>8.7579326258315362</c:v>
                </c:pt>
                <c:pt idx="296">
                  <c:v>8.8313958104675514</c:v>
                </c:pt>
                <c:pt idx="297">
                  <c:v>8.7893592957923836</c:v>
                </c:pt>
                <c:pt idx="298">
                  <c:v>8.8846196477173009</c:v>
                </c:pt>
                <c:pt idx="299">
                  <c:v>8.7477838009191196</c:v>
                </c:pt>
                <c:pt idx="300">
                  <c:v>8.9449377035410471</c:v>
                </c:pt>
                <c:pt idx="301">
                  <c:v>8.7781719281381534</c:v>
                </c:pt>
                <c:pt idx="302">
                  <c:v>8.9174956328709563</c:v>
                </c:pt>
                <c:pt idx="303">
                  <c:v>8.9400523649330914</c:v>
                </c:pt>
                <c:pt idx="304">
                  <c:v>8.7569533441411025</c:v>
                </c:pt>
                <c:pt idx="305">
                  <c:v>8.8967317897493423</c:v>
                </c:pt>
                <c:pt idx="306">
                  <c:v>8.9041801456591685</c:v>
                </c:pt>
                <c:pt idx="307">
                  <c:v>8.8671606692270686</c:v>
                </c:pt>
                <c:pt idx="308">
                  <c:v>9.0519429065576915</c:v>
                </c:pt>
                <c:pt idx="309">
                  <c:v>9.1037922272298424</c:v>
                </c:pt>
                <c:pt idx="310">
                  <c:v>9.1037103774400663</c:v>
                </c:pt>
                <c:pt idx="311">
                  <c:v>9.1258059311264006</c:v>
                </c:pt>
                <c:pt idx="312">
                  <c:v>9.2000438221960295</c:v>
                </c:pt>
                <c:pt idx="313">
                  <c:v>8.9603683568026682</c:v>
                </c:pt>
                <c:pt idx="314">
                  <c:v>9.0943335069833218</c:v>
                </c:pt>
                <c:pt idx="315">
                  <c:v>9.311119508924687</c:v>
                </c:pt>
                <c:pt idx="316">
                  <c:v>9.0321817738450925</c:v>
                </c:pt>
                <c:pt idx="317">
                  <c:v>9.3324616670235159</c:v>
                </c:pt>
                <c:pt idx="318">
                  <c:v>9.3165549609385252</c:v>
                </c:pt>
                <c:pt idx="319">
                  <c:v>9.4894453857900203</c:v>
                </c:pt>
                <c:pt idx="320">
                  <c:v>9.4811016032644737</c:v>
                </c:pt>
                <c:pt idx="321">
                  <c:v>9.4573883074493246</c:v>
                </c:pt>
                <c:pt idx="322">
                  <c:v>9.479058085612909</c:v>
                </c:pt>
                <c:pt idx="323">
                  <c:v>9.3634148220515101</c:v>
                </c:pt>
                <c:pt idx="324">
                  <c:v>9.3693984742838161</c:v>
                </c:pt>
                <c:pt idx="325">
                  <c:v>9.5437093590793083</c:v>
                </c:pt>
                <c:pt idx="326">
                  <c:v>9.5114581425386966</c:v>
                </c:pt>
                <c:pt idx="327">
                  <c:v>9.4635315879530282</c:v>
                </c:pt>
                <c:pt idx="328">
                  <c:v>9.5693272162772764</c:v>
                </c:pt>
                <c:pt idx="329">
                  <c:v>9.5210429674515673</c:v>
                </c:pt>
                <c:pt idx="330">
                  <c:v>9.7738708620000025</c:v>
                </c:pt>
                <c:pt idx="331">
                  <c:v>9.6404192057566824</c:v>
                </c:pt>
                <c:pt idx="332">
                  <c:v>9.614853546759381</c:v>
                </c:pt>
                <c:pt idx="333">
                  <c:v>9.6123714379275391</c:v>
                </c:pt>
                <c:pt idx="334">
                  <c:v>9.6097333887697793</c:v>
                </c:pt>
                <c:pt idx="335">
                  <c:v>9.6147528979170538</c:v>
                </c:pt>
                <c:pt idx="336">
                  <c:v>9.5099790805968603</c:v>
                </c:pt>
                <c:pt idx="337">
                  <c:v>9.7028658854807404</c:v>
                </c:pt>
                <c:pt idx="338">
                  <c:v>9.7548211739449826</c:v>
                </c:pt>
                <c:pt idx="339">
                  <c:v>9.8697724474094741</c:v>
                </c:pt>
                <c:pt idx="340">
                  <c:v>9.8273650665325221</c:v>
                </c:pt>
                <c:pt idx="341">
                  <c:v>9.8873324447457698</c:v>
                </c:pt>
                <c:pt idx="342">
                  <c:v>9.8840805266235598</c:v>
                </c:pt>
                <c:pt idx="343">
                  <c:v>9.745769159427315</c:v>
                </c:pt>
                <c:pt idx="344">
                  <c:v>9.8373584597531973</c:v>
                </c:pt>
                <c:pt idx="345">
                  <c:v>9.8813488292483918</c:v>
                </c:pt>
                <c:pt idx="346">
                  <c:v>10.013105872430771</c:v>
                </c:pt>
                <c:pt idx="347">
                  <c:v>9.8254681923870244</c:v>
                </c:pt>
                <c:pt idx="348">
                  <c:v>9.8692907543353918</c:v>
                </c:pt>
                <c:pt idx="349">
                  <c:v>9.8488923380518969</c:v>
                </c:pt>
                <c:pt idx="350">
                  <c:v>9.8846123607562468</c:v>
                </c:pt>
                <c:pt idx="351">
                  <c:v>10.000930968657542</c:v>
                </c:pt>
                <c:pt idx="352">
                  <c:v>9.9479751763942197</c:v>
                </c:pt>
                <c:pt idx="353">
                  <c:v>9.8460523112726506</c:v>
                </c:pt>
                <c:pt idx="354">
                  <c:v>10.05991200919301</c:v>
                </c:pt>
                <c:pt idx="355">
                  <c:v>10.144392507296136</c:v>
                </c:pt>
                <c:pt idx="356">
                  <c:v>9.9605698012980106</c:v>
                </c:pt>
                <c:pt idx="357">
                  <c:v>9.9634083897747487</c:v>
                </c:pt>
                <c:pt idx="358">
                  <c:v>10.088708647281496</c:v>
                </c:pt>
                <c:pt idx="359">
                  <c:v>10.026048756466285</c:v>
                </c:pt>
                <c:pt idx="360">
                  <c:v>10.012218173738702</c:v>
                </c:pt>
                <c:pt idx="361">
                  <c:v>10.129717564766782</c:v>
                </c:pt>
                <c:pt idx="362">
                  <c:v>10.198095191324001</c:v>
                </c:pt>
                <c:pt idx="363">
                  <c:v>10.109905138141492</c:v>
                </c:pt>
                <c:pt idx="364">
                  <c:v>10.054256082263102</c:v>
                </c:pt>
                <c:pt idx="365">
                  <c:v>10.304644310295451</c:v>
                </c:pt>
                <c:pt idx="366">
                  <c:v>10.074724253238085</c:v>
                </c:pt>
                <c:pt idx="367">
                  <c:v>10.425478297995227</c:v>
                </c:pt>
                <c:pt idx="368">
                  <c:v>10.20313538636465</c:v>
                </c:pt>
                <c:pt idx="369">
                  <c:v>10.330031179751177</c:v>
                </c:pt>
                <c:pt idx="370">
                  <c:v>10.047607244900156</c:v>
                </c:pt>
                <c:pt idx="371">
                  <c:v>10.099135580914659</c:v>
                </c:pt>
                <c:pt idx="372">
                  <c:v>10.049908359417319</c:v>
                </c:pt>
                <c:pt idx="373">
                  <c:v>10.177124078833348</c:v>
                </c:pt>
                <c:pt idx="374">
                  <c:v>10.186641225002287</c:v>
                </c:pt>
                <c:pt idx="375">
                  <c:v>10.22984302439907</c:v>
                </c:pt>
                <c:pt idx="376">
                  <c:v>10.061483278933292</c:v>
                </c:pt>
                <c:pt idx="377">
                  <c:v>10.223116824231543</c:v>
                </c:pt>
                <c:pt idx="378">
                  <c:v>10.130328360057579</c:v>
                </c:pt>
                <c:pt idx="379">
                  <c:v>10.224334723245057</c:v>
                </c:pt>
                <c:pt idx="380">
                  <c:v>10.36112105373839</c:v>
                </c:pt>
                <c:pt idx="381">
                  <c:v>10.242138906234537</c:v>
                </c:pt>
                <c:pt idx="382">
                  <c:v>10.242343885210989</c:v>
                </c:pt>
                <c:pt idx="383">
                  <c:v>10.276722572603898</c:v>
                </c:pt>
                <c:pt idx="384">
                  <c:v>10.225193085664078</c:v>
                </c:pt>
                <c:pt idx="385">
                  <c:v>10.224989588713946</c:v>
                </c:pt>
                <c:pt idx="386">
                  <c:v>10.51767422637873</c:v>
                </c:pt>
                <c:pt idx="387">
                  <c:v>10.474649659922079</c:v>
                </c:pt>
                <c:pt idx="388">
                  <c:v>10.448616009568692</c:v>
                </c:pt>
                <c:pt idx="389">
                  <c:v>10.5262950016993</c:v>
                </c:pt>
                <c:pt idx="390">
                  <c:v>10.378491925634851</c:v>
                </c:pt>
                <c:pt idx="391">
                  <c:v>10.595198545690511</c:v>
                </c:pt>
                <c:pt idx="392">
                  <c:v>10.46420713274204</c:v>
                </c:pt>
                <c:pt idx="393">
                  <c:v>10.472197344852216</c:v>
                </c:pt>
                <c:pt idx="394">
                  <c:v>10.567517613701849</c:v>
                </c:pt>
                <c:pt idx="395">
                  <c:v>10.531699558173699</c:v>
                </c:pt>
                <c:pt idx="396">
                  <c:v>10.565814961307169</c:v>
                </c:pt>
                <c:pt idx="397">
                  <c:v>10.599930364440514</c:v>
                </c:pt>
                <c:pt idx="398">
                  <c:v>10.528381057519315</c:v>
                </c:pt>
                <c:pt idx="399">
                  <c:v>10.509372512656796</c:v>
                </c:pt>
                <c:pt idx="400">
                  <c:v>10.472480284068869</c:v>
                </c:pt>
                <c:pt idx="401">
                  <c:v>10.577076191842682</c:v>
                </c:pt>
                <c:pt idx="402">
                  <c:v>10.593186539098966</c:v>
                </c:pt>
                <c:pt idx="403">
                  <c:v>10.777993808250987</c:v>
                </c:pt>
                <c:pt idx="404">
                  <c:v>10.74981111229939</c:v>
                </c:pt>
                <c:pt idx="405">
                  <c:v>10.534094873890126</c:v>
                </c:pt>
                <c:pt idx="406">
                  <c:v>10.728476689058066</c:v>
                </c:pt>
                <c:pt idx="407">
                  <c:v>10.726516890922873</c:v>
                </c:pt>
                <c:pt idx="408">
                  <c:v>10.787162054928025</c:v>
                </c:pt>
                <c:pt idx="409">
                  <c:v>10.794044736752017</c:v>
                </c:pt>
                <c:pt idx="410">
                  <c:v>10.863766839017167</c:v>
                </c:pt>
                <c:pt idx="411">
                  <c:v>10.807531455684256</c:v>
                </c:pt>
                <c:pt idx="412">
                  <c:v>10.750949707631683</c:v>
                </c:pt>
                <c:pt idx="413">
                  <c:v>10.85680679964144</c:v>
                </c:pt>
                <c:pt idx="414">
                  <c:v>10.799891740822392</c:v>
                </c:pt>
                <c:pt idx="415">
                  <c:v>10.878752340779307</c:v>
                </c:pt>
                <c:pt idx="416">
                  <c:v>10.903240166246295</c:v>
                </c:pt>
                <c:pt idx="417">
                  <c:v>10.827551635403815</c:v>
                </c:pt>
                <c:pt idx="418">
                  <c:v>11.207175561003016</c:v>
                </c:pt>
                <c:pt idx="419">
                  <c:v>10.967391671205252</c:v>
                </c:pt>
                <c:pt idx="420">
                  <c:v>10.909395940610228</c:v>
                </c:pt>
                <c:pt idx="421">
                  <c:v>11.089351155324248</c:v>
                </c:pt>
                <c:pt idx="422">
                  <c:v>11.012824601955291</c:v>
                </c:pt>
                <c:pt idx="423">
                  <c:v>11.055430143999672</c:v>
                </c:pt>
                <c:pt idx="424">
                  <c:v>11.079648491534105</c:v>
                </c:pt>
                <c:pt idx="425">
                  <c:v>10.910011643318207</c:v>
                </c:pt>
                <c:pt idx="426">
                  <c:v>11.017084513963106</c:v>
                </c:pt>
                <c:pt idx="427">
                  <c:v>11.068810818287936</c:v>
                </c:pt>
                <c:pt idx="428">
                  <c:v>11.046392150262399</c:v>
                </c:pt>
                <c:pt idx="429">
                  <c:v>11.060954531864528</c:v>
                </c:pt>
                <c:pt idx="430">
                  <c:v>11.14991008883932</c:v>
                </c:pt>
                <c:pt idx="431">
                  <c:v>11.276281506491454</c:v>
                </c:pt>
                <c:pt idx="432">
                  <c:v>11.318962618277357</c:v>
                </c:pt>
                <c:pt idx="433">
                  <c:v>11.417715188475722</c:v>
                </c:pt>
                <c:pt idx="434">
                  <c:v>11.207811379461809</c:v>
                </c:pt>
                <c:pt idx="435">
                  <c:v>11.165822906282326</c:v>
                </c:pt>
                <c:pt idx="436">
                  <c:v>11.292782270112411</c:v>
                </c:pt>
                <c:pt idx="437">
                  <c:v>11.514003773796741</c:v>
                </c:pt>
                <c:pt idx="438">
                  <c:v>11.349592792251279</c:v>
                </c:pt>
                <c:pt idx="439">
                  <c:v>11.37325567731947</c:v>
                </c:pt>
                <c:pt idx="440">
                  <c:v>11.38743157335573</c:v>
                </c:pt>
                <c:pt idx="441">
                  <c:v>11.211977102192641</c:v>
                </c:pt>
                <c:pt idx="442">
                  <c:v>11.1496969248164</c:v>
                </c:pt>
                <c:pt idx="443">
                  <c:v>11.543606654187919</c:v>
                </c:pt>
                <c:pt idx="444">
                  <c:v>11.652835918801991</c:v>
                </c:pt>
                <c:pt idx="445">
                  <c:v>11.495535604278999</c:v>
                </c:pt>
                <c:pt idx="446">
                  <c:v>11.375656718054156</c:v>
                </c:pt>
                <c:pt idx="447">
                  <c:v>11.360523386069801</c:v>
                </c:pt>
                <c:pt idx="448">
                  <c:v>11.316448068357047</c:v>
                </c:pt>
                <c:pt idx="449">
                  <c:v>11.300939733353722</c:v>
                </c:pt>
                <c:pt idx="450">
                  <c:v>11.333410624838731</c:v>
                </c:pt>
                <c:pt idx="451">
                  <c:v>11.423720348900108</c:v>
                </c:pt>
                <c:pt idx="452">
                  <c:v>11.53348385665689</c:v>
                </c:pt>
                <c:pt idx="453">
                  <c:v>11.546833837925973</c:v>
                </c:pt>
                <c:pt idx="454">
                  <c:v>11.18216639351159</c:v>
                </c:pt>
                <c:pt idx="455">
                  <c:v>11.340484259306159</c:v>
                </c:pt>
                <c:pt idx="456">
                  <c:v>11.392166983910059</c:v>
                </c:pt>
                <c:pt idx="457">
                  <c:v>11.434168960459409</c:v>
                </c:pt>
                <c:pt idx="458">
                  <c:v>11.534699497302164</c:v>
                </c:pt>
                <c:pt idx="459">
                  <c:v>11.684194483265536</c:v>
                </c:pt>
                <c:pt idx="460">
                  <c:v>11.853485858743259</c:v>
                </c:pt>
                <c:pt idx="461">
                  <c:v>11.602467081247955</c:v>
                </c:pt>
                <c:pt idx="462">
                  <c:v>11.585754344529452</c:v>
                </c:pt>
                <c:pt idx="463">
                  <c:v>11.745713329918352</c:v>
                </c:pt>
                <c:pt idx="464">
                  <c:v>11.689643604817888</c:v>
                </c:pt>
                <c:pt idx="465">
                  <c:v>11.652977259548845</c:v>
                </c:pt>
                <c:pt idx="466">
                  <c:v>11.645703100897361</c:v>
                </c:pt>
                <c:pt idx="467">
                  <c:v>11.766846841978111</c:v>
                </c:pt>
                <c:pt idx="468">
                  <c:v>11.818937722467656</c:v>
                </c:pt>
                <c:pt idx="469">
                  <c:v>11.781858553538672</c:v>
                </c:pt>
                <c:pt idx="470">
                  <c:v>11.883584781292658</c:v>
                </c:pt>
                <c:pt idx="471">
                  <c:v>11.886079206732948</c:v>
                </c:pt>
                <c:pt idx="472">
                  <c:v>11.98805428351778</c:v>
                </c:pt>
                <c:pt idx="473">
                  <c:v>11.69113158470509</c:v>
                </c:pt>
                <c:pt idx="474">
                  <c:v>11.753035342414734</c:v>
                </c:pt>
                <c:pt idx="475">
                  <c:v>11.875099104106479</c:v>
                </c:pt>
                <c:pt idx="476">
                  <c:v>11.73664640183064</c:v>
                </c:pt>
                <c:pt idx="477">
                  <c:v>12.069722746078117</c:v>
                </c:pt>
                <c:pt idx="478">
                  <c:v>11.941149022871922</c:v>
                </c:pt>
                <c:pt idx="479">
                  <c:v>11.942958794098775</c:v>
                </c:pt>
                <c:pt idx="480">
                  <c:v>11.924493452801887</c:v>
                </c:pt>
                <c:pt idx="481">
                  <c:v>11.693438332708112</c:v>
                </c:pt>
                <c:pt idx="482">
                  <c:v>11.927577463535865</c:v>
                </c:pt>
                <c:pt idx="483">
                  <c:v>11.949259313922294</c:v>
                </c:pt>
                <c:pt idx="484">
                  <c:v>11.889649349525033</c:v>
                </c:pt>
                <c:pt idx="485">
                  <c:v>11.738075693327971</c:v>
                </c:pt>
                <c:pt idx="486">
                  <c:v>12.075231030443778</c:v>
                </c:pt>
                <c:pt idx="487">
                  <c:v>12.270161032429648</c:v>
                </c:pt>
                <c:pt idx="488">
                  <c:v>12.077650698210199</c:v>
                </c:pt>
                <c:pt idx="489">
                  <c:v>12.007078573099747</c:v>
                </c:pt>
                <c:pt idx="490">
                  <c:v>11.997683406895579</c:v>
                </c:pt>
                <c:pt idx="491">
                  <c:v>12.03950717148626</c:v>
                </c:pt>
                <c:pt idx="492">
                  <c:v>12.29714958186668</c:v>
                </c:pt>
                <c:pt idx="493">
                  <c:v>12.205592791718981</c:v>
                </c:pt>
                <c:pt idx="494">
                  <c:v>12.247617373927881</c:v>
                </c:pt>
                <c:pt idx="495">
                  <c:v>12.196768407055949</c:v>
                </c:pt>
                <c:pt idx="496">
                  <c:v>12.083562908500088</c:v>
                </c:pt>
                <c:pt idx="497">
                  <c:v>12.032043680607948</c:v>
                </c:pt>
                <c:pt idx="498">
                  <c:v>12.281243131025509</c:v>
                </c:pt>
                <c:pt idx="499">
                  <c:v>12.25052233550494</c:v>
                </c:pt>
                <c:pt idx="500">
                  <c:v>11.969650603499598</c:v>
                </c:pt>
                <c:pt idx="501">
                  <c:v>12.178055745578295</c:v>
                </c:pt>
                <c:pt idx="502">
                  <c:v>12.282447259371928</c:v>
                </c:pt>
                <c:pt idx="503">
                  <c:v>12.198865323833651</c:v>
                </c:pt>
                <c:pt idx="504">
                  <c:v>12.397617064151735</c:v>
                </c:pt>
                <c:pt idx="505">
                  <c:v>12.36623426636822</c:v>
                </c:pt>
                <c:pt idx="506">
                  <c:v>12.418634105870204</c:v>
                </c:pt>
                <c:pt idx="507">
                  <c:v>12.523626849664009</c:v>
                </c:pt>
                <c:pt idx="508">
                  <c:v>12.355164996903081</c:v>
                </c:pt>
                <c:pt idx="509">
                  <c:v>12.217588511753174</c:v>
                </c:pt>
                <c:pt idx="510">
                  <c:v>12.153436461955202</c:v>
                </c:pt>
                <c:pt idx="511">
                  <c:v>12.194918656177503</c:v>
                </c:pt>
                <c:pt idx="512">
                  <c:v>12.310657393700463</c:v>
                </c:pt>
                <c:pt idx="513">
                  <c:v>12.235482867792168</c:v>
                </c:pt>
                <c:pt idx="514">
                  <c:v>12.5639658686712</c:v>
                </c:pt>
                <c:pt idx="515">
                  <c:v>12.6484211815843</c:v>
                </c:pt>
                <c:pt idx="516">
                  <c:v>12.296101704032917</c:v>
                </c:pt>
                <c:pt idx="517">
                  <c:v>12.284190307279044</c:v>
                </c:pt>
                <c:pt idx="518">
                  <c:v>12.389856553127206</c:v>
                </c:pt>
                <c:pt idx="519">
                  <c:v>12.33501580830497</c:v>
                </c:pt>
                <c:pt idx="520">
                  <c:v>12.494507724772628</c:v>
                </c:pt>
                <c:pt idx="521">
                  <c:v>12.41802003708527</c:v>
                </c:pt>
                <c:pt idx="522">
                  <c:v>12.298099867878456</c:v>
                </c:pt>
                <c:pt idx="523">
                  <c:v>12.210013967860309</c:v>
                </c:pt>
                <c:pt idx="524">
                  <c:v>11.98089838889744</c:v>
                </c:pt>
                <c:pt idx="525">
                  <c:v>12.324939844934221</c:v>
                </c:pt>
                <c:pt idx="526">
                  <c:v>12.615221828665106</c:v>
                </c:pt>
                <c:pt idx="527">
                  <c:v>12.516038929674519</c:v>
                </c:pt>
                <c:pt idx="528">
                  <c:v>12.394681028248538</c:v>
                </c:pt>
                <c:pt idx="529">
                  <c:v>12.533890983395111</c:v>
                </c:pt>
                <c:pt idx="530">
                  <c:v>12.499166991989561</c:v>
                </c:pt>
                <c:pt idx="531">
                  <c:v>12.398773681089246</c:v>
                </c:pt>
                <c:pt idx="532">
                  <c:v>12.450968976547745</c:v>
                </c:pt>
                <c:pt idx="533">
                  <c:v>12.557914302302994</c:v>
                </c:pt>
                <c:pt idx="534">
                  <c:v>12.599340317739181</c:v>
                </c:pt>
                <c:pt idx="535">
                  <c:v>12.673688496724353</c:v>
                </c:pt>
                <c:pt idx="536">
                  <c:v>12.550475675252102</c:v>
                </c:pt>
                <c:pt idx="537">
                  <c:v>12.602819548826592</c:v>
                </c:pt>
                <c:pt idx="538">
                  <c:v>12.655220218886271</c:v>
                </c:pt>
                <c:pt idx="539">
                  <c:v>12.486982603977896</c:v>
                </c:pt>
                <c:pt idx="540">
                  <c:v>12.693929892193832</c:v>
                </c:pt>
                <c:pt idx="541">
                  <c:v>12.43650304914016</c:v>
                </c:pt>
                <c:pt idx="542">
                  <c:v>12.688206013071653</c:v>
                </c:pt>
                <c:pt idx="543">
                  <c:v>12.718486969994029</c:v>
                </c:pt>
                <c:pt idx="544">
                  <c:v>12.926427942011738</c:v>
                </c:pt>
                <c:pt idx="545">
                  <c:v>12.979171832750772</c:v>
                </c:pt>
                <c:pt idx="546">
                  <c:v>12.798190386391077</c:v>
                </c:pt>
                <c:pt idx="547">
                  <c:v>12.728040923196367</c:v>
                </c:pt>
                <c:pt idx="548">
                  <c:v>12.668750226307562</c:v>
                </c:pt>
                <c:pt idx="549">
                  <c:v>13.079021138448329</c:v>
                </c:pt>
                <c:pt idx="550">
                  <c:v>13.031210349032527</c:v>
                </c:pt>
                <c:pt idx="551">
                  <c:v>12.825752836761339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3-433A-98A7-0554B8B89967}"/>
            </c:ext>
          </c:extLst>
        </c:ser>
        <c:ser>
          <c:idx val="1"/>
          <c:order val="1"/>
          <c:tx>
            <c:strRef>
              <c:f>'Flow Rate Effect (Degredation)'!$AR$10</c:f>
              <c:strCache>
                <c:ptCount val="1"/>
                <c:pt idx="0">
                  <c:v>3 ml/min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(Degredation)'!$S$166:$S$1345</c:f>
              <c:numCache>
                <c:formatCode>0.00</c:formatCode>
                <c:ptCount val="1180"/>
                <c:pt idx="0">
                  <c:v>1.0000000000000001E-5</c:v>
                </c:pt>
                <c:pt idx="1">
                  <c:v>6.3269520000014623E-2</c:v>
                </c:pt>
                <c:pt idx="2">
                  <c:v>0.12655799999999928</c:v>
                </c:pt>
                <c:pt idx="3">
                  <c:v>0.18982752000001391</c:v>
                </c:pt>
                <c:pt idx="4">
                  <c:v>0.25311600000000034</c:v>
                </c:pt>
                <c:pt idx="5">
                  <c:v>0.31636655999999874</c:v>
                </c:pt>
                <c:pt idx="6">
                  <c:v>0.37963608000001337</c:v>
                </c:pt>
                <c:pt idx="7">
                  <c:v>0.44290560000000845</c:v>
                </c:pt>
                <c:pt idx="8">
                  <c:v>0.50619408000001442</c:v>
                </c:pt>
                <c:pt idx="9">
                  <c:v>0.56948255999999908</c:v>
                </c:pt>
                <c:pt idx="10">
                  <c:v>0.63275208000001548</c:v>
                </c:pt>
                <c:pt idx="11">
                  <c:v>0.69602160000000524</c:v>
                </c:pt>
                <c:pt idx="12">
                  <c:v>0.75931008000001476</c:v>
                </c:pt>
                <c:pt idx="13">
                  <c:v>0.82259855999999765</c:v>
                </c:pt>
                <c:pt idx="14">
                  <c:v>0.88584911999999782</c:v>
                </c:pt>
                <c:pt idx="15">
                  <c:v>0.94913760000000558</c:v>
                </c:pt>
                <c:pt idx="16">
                  <c:v>1.0123881600000075</c:v>
                </c:pt>
                <c:pt idx="17">
                  <c:v>1.0756766400000135</c:v>
                </c:pt>
                <c:pt idx="18">
                  <c:v>1.1389651199999999</c:v>
                </c:pt>
                <c:pt idx="19">
                  <c:v>1.2022346400000146</c:v>
                </c:pt>
                <c:pt idx="20">
                  <c:v>1.2655231199999992</c:v>
                </c:pt>
                <c:pt idx="21">
                  <c:v>1.3287926400000138</c:v>
                </c:pt>
                <c:pt idx="22">
                  <c:v>1.3920811199999985</c:v>
                </c:pt>
                <c:pt idx="23">
                  <c:v>1.4553506400000131</c:v>
                </c:pt>
                <c:pt idx="24">
                  <c:v>1.5186201600000064</c:v>
                </c:pt>
                <c:pt idx="25">
                  <c:v>1.5819086400000142</c:v>
                </c:pt>
                <c:pt idx="26">
                  <c:v>1.6451592000000144</c:v>
                </c:pt>
                <c:pt idx="27">
                  <c:v>1.7084287200000077</c:v>
                </c:pt>
                <c:pt idx="28">
                  <c:v>1.7716982399999992</c:v>
                </c:pt>
                <c:pt idx="29">
                  <c:v>1.8349867200000052</c:v>
                </c:pt>
                <c:pt idx="30">
                  <c:v>1.8982752000000147</c:v>
                </c:pt>
                <c:pt idx="31">
                  <c:v>1.9615257600000149</c:v>
                </c:pt>
                <c:pt idx="32">
                  <c:v>2.024833200000014</c:v>
                </c:pt>
                <c:pt idx="33">
                  <c:v>2.0881027200000055</c:v>
                </c:pt>
                <c:pt idx="34">
                  <c:v>2.1513722399999988</c:v>
                </c:pt>
                <c:pt idx="35">
                  <c:v>2.2146607200000066</c:v>
                </c:pt>
                <c:pt idx="36">
                  <c:v>2.2779302399999999</c:v>
                </c:pt>
                <c:pt idx="37">
                  <c:v>2.3411997600000145</c:v>
                </c:pt>
                <c:pt idx="38">
                  <c:v>2.404469280000006</c:v>
                </c:pt>
                <c:pt idx="39">
                  <c:v>2.4677767200000069</c:v>
                </c:pt>
                <c:pt idx="40">
                  <c:v>2.5310462399999984</c:v>
                </c:pt>
                <c:pt idx="41">
                  <c:v>2.5943347200000062</c:v>
                </c:pt>
                <c:pt idx="42">
                  <c:v>2.6575852800000064</c:v>
                </c:pt>
                <c:pt idx="43">
                  <c:v>2.7208547999999997</c:v>
                </c:pt>
                <c:pt idx="44">
                  <c:v>2.7841243200000143</c:v>
                </c:pt>
                <c:pt idx="45">
                  <c:v>2.8474317600000134</c:v>
                </c:pt>
                <c:pt idx="46">
                  <c:v>2.9106823200000136</c:v>
                </c:pt>
                <c:pt idx="47">
                  <c:v>2.9739518400000069</c:v>
                </c:pt>
                <c:pt idx="48">
                  <c:v>3.0372403200000146</c:v>
                </c:pt>
                <c:pt idx="49">
                  <c:v>3.1004908800000148</c:v>
                </c:pt>
                <c:pt idx="50">
                  <c:v>3.1637793599999977</c:v>
                </c:pt>
                <c:pt idx="51">
                  <c:v>3.2270488800000141</c:v>
                </c:pt>
                <c:pt idx="52">
                  <c:v>3.2903184000000074</c:v>
                </c:pt>
                <c:pt idx="53">
                  <c:v>3.3536068800000152</c:v>
                </c:pt>
                <c:pt idx="54">
                  <c:v>3.4168953599999998</c:v>
                </c:pt>
                <c:pt idx="55">
                  <c:v>3.4801648800000127</c:v>
                </c:pt>
                <c:pt idx="56">
                  <c:v>3.5488190400000139</c:v>
                </c:pt>
                <c:pt idx="57">
                  <c:v>3.6121075199999986</c:v>
                </c:pt>
                <c:pt idx="58">
                  <c:v>3.675377040000015</c:v>
                </c:pt>
                <c:pt idx="59">
                  <c:v>3.7386465600000047</c:v>
                </c:pt>
                <c:pt idx="60">
                  <c:v>3.8019350400000143</c:v>
                </c:pt>
                <c:pt idx="61">
                  <c:v>3.8652045600000058</c:v>
                </c:pt>
                <c:pt idx="62">
                  <c:v>3.9285120000000084</c:v>
                </c:pt>
                <c:pt idx="63">
                  <c:v>3.9917625600000068</c:v>
                </c:pt>
                <c:pt idx="64">
                  <c:v>4.055013120000007</c:v>
                </c:pt>
                <c:pt idx="65">
                  <c:v>4.118301600000013</c:v>
                </c:pt>
                <c:pt idx="66">
                  <c:v>4.1815900799999994</c:v>
                </c:pt>
                <c:pt idx="67">
                  <c:v>4.2448596000000123</c:v>
                </c:pt>
                <c:pt idx="68">
                  <c:v>4.3081291200000074</c:v>
                </c:pt>
                <c:pt idx="69">
                  <c:v>4.3714176000000133</c:v>
                </c:pt>
                <c:pt idx="70">
                  <c:v>4.4346681600000153</c:v>
                </c:pt>
                <c:pt idx="71">
                  <c:v>4.4979566399999982</c:v>
                </c:pt>
                <c:pt idx="72">
                  <c:v>4.5612451200000077</c:v>
                </c:pt>
                <c:pt idx="73">
                  <c:v>4.6245336000000119</c:v>
                </c:pt>
                <c:pt idx="74">
                  <c:v>4.6877841600000139</c:v>
                </c:pt>
                <c:pt idx="75">
                  <c:v>4.7510536800000072</c:v>
                </c:pt>
                <c:pt idx="76">
                  <c:v>4.8143421600000149</c:v>
                </c:pt>
                <c:pt idx="77">
                  <c:v>4.8776306399999996</c:v>
                </c:pt>
                <c:pt idx="78">
                  <c:v>4.9408811999999998</c:v>
                </c:pt>
                <c:pt idx="79">
                  <c:v>5.004169680000004</c:v>
                </c:pt>
                <c:pt idx="80">
                  <c:v>5.0674391999999973</c:v>
                </c:pt>
                <c:pt idx="81">
                  <c:v>5.1307087200000137</c:v>
                </c:pt>
                <c:pt idx="82">
                  <c:v>5.1939971999999983</c:v>
                </c:pt>
                <c:pt idx="83">
                  <c:v>5.2572856800000043</c:v>
                </c:pt>
                <c:pt idx="84">
                  <c:v>5.3205362400000062</c:v>
                </c:pt>
                <c:pt idx="85">
                  <c:v>5.3838057599999996</c:v>
                </c:pt>
                <c:pt idx="86">
                  <c:v>5.4470942400000073</c:v>
                </c:pt>
                <c:pt idx="87">
                  <c:v>5.5103637600000006</c:v>
                </c:pt>
                <c:pt idx="88">
                  <c:v>5.5736522400000048</c:v>
                </c:pt>
                <c:pt idx="89">
                  <c:v>5.6369217599999981</c:v>
                </c:pt>
                <c:pt idx="90">
                  <c:v>5.7001912800000127</c:v>
                </c:pt>
                <c:pt idx="91">
                  <c:v>5.7634797599999992</c:v>
                </c:pt>
                <c:pt idx="92">
                  <c:v>5.8267492800000156</c:v>
                </c:pt>
                <c:pt idx="93">
                  <c:v>5.8900377599999985</c:v>
                </c:pt>
                <c:pt idx="94">
                  <c:v>5.9533072800000149</c:v>
                </c:pt>
                <c:pt idx="95">
                  <c:v>6.0165957599999977</c:v>
                </c:pt>
                <c:pt idx="96">
                  <c:v>6.0798463200000228</c:v>
                </c:pt>
                <c:pt idx="97">
                  <c:v>6.1431158400000143</c:v>
                </c:pt>
                <c:pt idx="98">
                  <c:v>6.2064043199999972</c:v>
                </c:pt>
                <c:pt idx="99">
                  <c:v>6.269692800000005</c:v>
                </c:pt>
                <c:pt idx="100">
                  <c:v>6.33296232</c:v>
                </c:pt>
                <c:pt idx="101">
                  <c:v>6.3962508000000042</c:v>
                </c:pt>
                <c:pt idx="102">
                  <c:v>6.4595203199999993</c:v>
                </c:pt>
                <c:pt idx="103">
                  <c:v>6.5228088000000071</c:v>
                </c:pt>
                <c:pt idx="104">
                  <c:v>6.5860593600000072</c:v>
                </c:pt>
                <c:pt idx="105">
                  <c:v>6.649347840000015</c:v>
                </c:pt>
                <c:pt idx="106">
                  <c:v>6.7126363200000227</c:v>
                </c:pt>
                <c:pt idx="107">
                  <c:v>6.7759058400000143</c:v>
                </c:pt>
                <c:pt idx="108">
                  <c:v>6.8391753600000058</c:v>
                </c:pt>
                <c:pt idx="109">
                  <c:v>6.9024448799999973</c:v>
                </c:pt>
                <c:pt idx="110">
                  <c:v>6.9657144000000137</c:v>
                </c:pt>
                <c:pt idx="111">
                  <c:v>7.0290028799999966</c:v>
                </c:pt>
                <c:pt idx="112">
                  <c:v>7.0922724000000166</c:v>
                </c:pt>
                <c:pt idx="113">
                  <c:v>7.1555419200000081</c:v>
                </c:pt>
                <c:pt idx="114">
                  <c:v>7.2188304000000159</c:v>
                </c:pt>
                <c:pt idx="115">
                  <c:v>7.2820999200000038</c:v>
                </c:pt>
                <c:pt idx="116">
                  <c:v>7.3453694399999989</c:v>
                </c:pt>
                <c:pt idx="117">
                  <c:v>7.4086579200000067</c:v>
                </c:pt>
                <c:pt idx="118">
                  <c:v>7.4719084800000068</c:v>
                </c:pt>
                <c:pt idx="119">
                  <c:v>7.5351969600000146</c:v>
                </c:pt>
                <c:pt idx="120">
                  <c:v>7.5985044000000137</c:v>
                </c:pt>
                <c:pt idx="121">
                  <c:v>7.6617549600000139</c:v>
                </c:pt>
                <c:pt idx="122">
                  <c:v>7.7250434400000003</c:v>
                </c:pt>
                <c:pt idx="123">
                  <c:v>7.7883129600000132</c:v>
                </c:pt>
                <c:pt idx="124">
                  <c:v>7.8516014399999996</c:v>
                </c:pt>
                <c:pt idx="125">
                  <c:v>7.9148519999999998</c:v>
                </c:pt>
                <c:pt idx="126">
                  <c:v>7.9781404800000075</c:v>
                </c:pt>
                <c:pt idx="127">
                  <c:v>8.0413910400000077</c:v>
                </c:pt>
                <c:pt idx="128">
                  <c:v>8.1046795200000155</c:v>
                </c:pt>
                <c:pt idx="129">
                  <c:v>8.167949040000007</c:v>
                </c:pt>
                <c:pt idx="130">
                  <c:v>8.2312564800000061</c:v>
                </c:pt>
                <c:pt idx="131">
                  <c:v>8.2945070400000063</c:v>
                </c:pt>
                <c:pt idx="132">
                  <c:v>8.357795520000014</c:v>
                </c:pt>
                <c:pt idx="133">
                  <c:v>8.4210650400000056</c:v>
                </c:pt>
                <c:pt idx="134">
                  <c:v>8.4843535200000133</c:v>
                </c:pt>
                <c:pt idx="135">
                  <c:v>8.5476230400000084</c:v>
                </c:pt>
                <c:pt idx="136">
                  <c:v>8.6108925599999999</c:v>
                </c:pt>
                <c:pt idx="137">
                  <c:v>8.6741620800000163</c:v>
                </c:pt>
                <c:pt idx="138">
                  <c:v>8.7374505599999992</c:v>
                </c:pt>
                <c:pt idx="139">
                  <c:v>8.800739040000007</c:v>
                </c:pt>
                <c:pt idx="140">
                  <c:v>8.8640085599999985</c:v>
                </c:pt>
                <c:pt idx="141">
                  <c:v>8.9272591199999987</c:v>
                </c:pt>
                <c:pt idx="142">
                  <c:v>8.9905476000000064</c:v>
                </c:pt>
                <c:pt idx="143">
                  <c:v>9.0538171199999979</c:v>
                </c:pt>
                <c:pt idx="144">
                  <c:v>9.1171056000000057</c:v>
                </c:pt>
                <c:pt idx="145">
                  <c:v>9.1803561600000059</c:v>
                </c:pt>
                <c:pt idx="146">
                  <c:v>9.2436446400000136</c:v>
                </c:pt>
                <c:pt idx="147">
                  <c:v>9.3069331199999965</c:v>
                </c:pt>
                <c:pt idx="148">
                  <c:v>9.3702216000000043</c:v>
                </c:pt>
                <c:pt idx="149">
                  <c:v>9.433472160000008</c:v>
                </c:pt>
                <c:pt idx="150">
                  <c:v>9.4967606400000157</c:v>
                </c:pt>
                <c:pt idx="151">
                  <c:v>9.5600301600000073</c:v>
                </c:pt>
                <c:pt idx="152">
                  <c:v>9.6232807200000074</c:v>
                </c:pt>
                <c:pt idx="153">
                  <c:v>9.6865692000000116</c:v>
                </c:pt>
                <c:pt idx="154">
                  <c:v>9.7498766400000143</c:v>
                </c:pt>
                <c:pt idx="155">
                  <c:v>9.8131272000000145</c:v>
                </c:pt>
                <c:pt idx="156">
                  <c:v>9.876396720000006</c:v>
                </c:pt>
                <c:pt idx="157">
                  <c:v>9.9396852000000138</c:v>
                </c:pt>
                <c:pt idx="158">
                  <c:v>10.002935760000014</c:v>
                </c:pt>
                <c:pt idx="159">
                  <c:v>10.06622424</c:v>
                </c:pt>
                <c:pt idx="160">
                  <c:v>10.129531679999999</c:v>
                </c:pt>
                <c:pt idx="161">
                  <c:v>10.19278224</c:v>
                </c:pt>
                <c:pt idx="162">
                  <c:v>10.256051760000013</c:v>
                </c:pt>
                <c:pt idx="163">
                  <c:v>10.319340240000024</c:v>
                </c:pt>
                <c:pt idx="164">
                  <c:v>10.382628720000007</c:v>
                </c:pt>
                <c:pt idx="165">
                  <c:v>10.445879280000007</c:v>
                </c:pt>
                <c:pt idx="166">
                  <c:v>10.509167760000015</c:v>
                </c:pt>
                <c:pt idx="167">
                  <c:v>10.572437280000006</c:v>
                </c:pt>
                <c:pt idx="168">
                  <c:v>10.635725760000014</c:v>
                </c:pt>
                <c:pt idx="169">
                  <c:v>10.700246640000007</c:v>
                </c:pt>
                <c:pt idx="170">
                  <c:v>10.763535120000014</c:v>
                </c:pt>
                <c:pt idx="171">
                  <c:v>10.826804640000006</c:v>
                </c:pt>
                <c:pt idx="172">
                  <c:v>10.890093120000014</c:v>
                </c:pt>
                <c:pt idx="173">
                  <c:v>10.953362640000009</c:v>
                </c:pt>
                <c:pt idx="174">
                  <c:v>11.01663216</c:v>
                </c:pt>
                <c:pt idx="175">
                  <c:v>11.079901680000013</c:v>
                </c:pt>
                <c:pt idx="176">
                  <c:v>11.14319016</c:v>
                </c:pt>
                <c:pt idx="177">
                  <c:v>11.206459680000012</c:v>
                </c:pt>
                <c:pt idx="178">
                  <c:v>11.269748160000002</c:v>
                </c:pt>
                <c:pt idx="179">
                  <c:v>11.333036640000007</c:v>
                </c:pt>
                <c:pt idx="180">
                  <c:v>11.396306159999995</c:v>
                </c:pt>
                <c:pt idx="181">
                  <c:v>11.459575680000011</c:v>
                </c:pt>
                <c:pt idx="182">
                  <c:v>11.522864160000001</c:v>
                </c:pt>
                <c:pt idx="183">
                  <c:v>11.586152640000009</c:v>
                </c:pt>
                <c:pt idx="184">
                  <c:v>11.649403200000005</c:v>
                </c:pt>
                <c:pt idx="185">
                  <c:v>11.712691680000013</c:v>
                </c:pt>
                <c:pt idx="186">
                  <c:v>11.77594224000001</c:v>
                </c:pt>
                <c:pt idx="187">
                  <c:v>11.83923072</c:v>
                </c:pt>
                <c:pt idx="188">
                  <c:v>11.902500240000016</c:v>
                </c:pt>
                <c:pt idx="189">
                  <c:v>11.965769760000004</c:v>
                </c:pt>
                <c:pt idx="190">
                  <c:v>12.029039279999999</c:v>
                </c:pt>
                <c:pt idx="191">
                  <c:v>12.092346719999998</c:v>
                </c:pt>
                <c:pt idx="192">
                  <c:v>12.155616240000011</c:v>
                </c:pt>
                <c:pt idx="193">
                  <c:v>12.218866800000015</c:v>
                </c:pt>
                <c:pt idx="194">
                  <c:v>12.282174240000018</c:v>
                </c:pt>
                <c:pt idx="195">
                  <c:v>12.345443760000006</c:v>
                </c:pt>
                <c:pt idx="196">
                  <c:v>12.408713280000001</c:v>
                </c:pt>
                <c:pt idx="197">
                  <c:v>12.472001760000005</c:v>
                </c:pt>
                <c:pt idx="198">
                  <c:v>12.535252320000009</c:v>
                </c:pt>
                <c:pt idx="199">
                  <c:v>12.598521839999933</c:v>
                </c:pt>
                <c:pt idx="200">
                  <c:v>12.661810320000008</c:v>
                </c:pt>
                <c:pt idx="201">
                  <c:v>12.725079839999928</c:v>
                </c:pt>
                <c:pt idx="202">
                  <c:v>12.788368320000007</c:v>
                </c:pt>
                <c:pt idx="203">
                  <c:v>12.851637839999931</c:v>
                </c:pt>
                <c:pt idx="204">
                  <c:v>12.91492632000001</c:v>
                </c:pt>
                <c:pt idx="205">
                  <c:v>12.97819583999993</c:v>
                </c:pt>
                <c:pt idx="206">
                  <c:v>13.041465360000082</c:v>
                </c:pt>
                <c:pt idx="207">
                  <c:v>13.104734880000006</c:v>
                </c:pt>
                <c:pt idx="208">
                  <c:v>13.16800439999993</c:v>
                </c:pt>
                <c:pt idx="209">
                  <c:v>13.231273920000081</c:v>
                </c:pt>
                <c:pt idx="210">
                  <c:v>13.294562399999929</c:v>
                </c:pt>
                <c:pt idx="211">
                  <c:v>13.357831920000084</c:v>
                </c:pt>
                <c:pt idx="212">
                  <c:v>13.421120399999928</c:v>
                </c:pt>
                <c:pt idx="213">
                  <c:v>13.48438992000008</c:v>
                </c:pt>
                <c:pt idx="214">
                  <c:v>13.547678399999931</c:v>
                </c:pt>
                <c:pt idx="215">
                  <c:v>13.610947920000083</c:v>
                </c:pt>
                <c:pt idx="216">
                  <c:v>13.674217440000007</c:v>
                </c:pt>
                <c:pt idx="217">
                  <c:v>13.737505920000086</c:v>
                </c:pt>
                <c:pt idx="218">
                  <c:v>13.800756480000082</c:v>
                </c:pt>
                <c:pt idx="219">
                  <c:v>13.864044959999926</c:v>
                </c:pt>
                <c:pt idx="220">
                  <c:v>13.927314480000081</c:v>
                </c:pt>
                <c:pt idx="221">
                  <c:v>13.990621920000084</c:v>
                </c:pt>
                <c:pt idx="222">
                  <c:v>14.053872480000081</c:v>
                </c:pt>
                <c:pt idx="223">
                  <c:v>14.117142000000008</c:v>
                </c:pt>
                <c:pt idx="224">
                  <c:v>14.180411519999929</c:v>
                </c:pt>
                <c:pt idx="225">
                  <c:v>14.243718959999928</c:v>
                </c:pt>
                <c:pt idx="226">
                  <c:v>14.306988480000083</c:v>
                </c:pt>
                <c:pt idx="227">
                  <c:v>14.370258000000003</c:v>
                </c:pt>
                <c:pt idx="228">
                  <c:v>14.433546480000082</c:v>
                </c:pt>
                <c:pt idx="229">
                  <c:v>14.496834959999926</c:v>
                </c:pt>
                <c:pt idx="230">
                  <c:v>14.56008551999993</c:v>
                </c:pt>
                <c:pt idx="231">
                  <c:v>14.623355040000078</c:v>
                </c:pt>
                <c:pt idx="232">
                  <c:v>14.686643519999933</c:v>
                </c:pt>
                <c:pt idx="233">
                  <c:v>14.74989407999993</c:v>
                </c:pt>
                <c:pt idx="234">
                  <c:v>14.813201519999932</c:v>
                </c:pt>
                <c:pt idx="235">
                  <c:v>14.876490000000004</c:v>
                </c:pt>
                <c:pt idx="236">
                  <c:v>14.939759519999932</c:v>
                </c:pt>
                <c:pt idx="237">
                  <c:v>15.003010079999928</c:v>
                </c:pt>
                <c:pt idx="238">
                  <c:v>15.066298560000007</c:v>
                </c:pt>
                <c:pt idx="239">
                  <c:v>15.129568079999931</c:v>
                </c:pt>
                <c:pt idx="240">
                  <c:v>15.19285656000001</c:v>
                </c:pt>
                <c:pt idx="241">
                  <c:v>15.25612607999993</c:v>
                </c:pt>
                <c:pt idx="242">
                  <c:v>15.319395600000082</c:v>
                </c:pt>
                <c:pt idx="243">
                  <c:v>15.38268407999993</c:v>
                </c:pt>
                <c:pt idx="244">
                  <c:v>15.445991519999932</c:v>
                </c:pt>
                <c:pt idx="245">
                  <c:v>15.509223120000005</c:v>
                </c:pt>
                <c:pt idx="246">
                  <c:v>15.572511600000084</c:v>
                </c:pt>
                <c:pt idx="247">
                  <c:v>15.635781120000004</c:v>
                </c:pt>
                <c:pt idx="248">
                  <c:v>15.699069600000083</c:v>
                </c:pt>
                <c:pt idx="249">
                  <c:v>15.762339120000007</c:v>
                </c:pt>
                <c:pt idx="250">
                  <c:v>15.825608639999931</c:v>
                </c:pt>
                <c:pt idx="251">
                  <c:v>15.888859199999931</c:v>
                </c:pt>
                <c:pt idx="252">
                  <c:v>15.952147680000007</c:v>
                </c:pt>
                <c:pt idx="253">
                  <c:v>16.015436160000082</c:v>
                </c:pt>
                <c:pt idx="254">
                  <c:v>16.07872463999993</c:v>
                </c:pt>
                <c:pt idx="255">
                  <c:v>16.14197519999993</c:v>
                </c:pt>
                <c:pt idx="256">
                  <c:v>16.205244720000081</c:v>
                </c:pt>
                <c:pt idx="257">
                  <c:v>16.268533199999933</c:v>
                </c:pt>
                <c:pt idx="258">
                  <c:v>16.331840639999928</c:v>
                </c:pt>
                <c:pt idx="259">
                  <c:v>16.395091199999932</c:v>
                </c:pt>
                <c:pt idx="260">
                  <c:v>16.458379680000004</c:v>
                </c:pt>
                <c:pt idx="261">
                  <c:v>16.521649199999931</c:v>
                </c:pt>
                <c:pt idx="262">
                  <c:v>16.584918720000079</c:v>
                </c:pt>
                <c:pt idx="263">
                  <c:v>16.648207199999934</c:v>
                </c:pt>
                <c:pt idx="264">
                  <c:v>16.711457759999931</c:v>
                </c:pt>
                <c:pt idx="265">
                  <c:v>16.774727280000086</c:v>
                </c:pt>
                <c:pt idx="266">
                  <c:v>16.838034720000081</c:v>
                </c:pt>
                <c:pt idx="267">
                  <c:v>16.901304240000009</c:v>
                </c:pt>
                <c:pt idx="268">
                  <c:v>16.964592720000081</c:v>
                </c:pt>
                <c:pt idx="269">
                  <c:v>17.027843280000084</c:v>
                </c:pt>
                <c:pt idx="270">
                  <c:v>17.091131759999932</c:v>
                </c:pt>
                <c:pt idx="271">
                  <c:v>17.154401280000084</c:v>
                </c:pt>
                <c:pt idx="272">
                  <c:v>17.217670800000004</c:v>
                </c:pt>
                <c:pt idx="273">
                  <c:v>17.280940319999928</c:v>
                </c:pt>
                <c:pt idx="274">
                  <c:v>17.344228800000007</c:v>
                </c:pt>
                <c:pt idx="275">
                  <c:v>17.407517280000086</c:v>
                </c:pt>
                <c:pt idx="276">
                  <c:v>17.470767840000082</c:v>
                </c:pt>
                <c:pt idx="277">
                  <c:v>17.53405631999993</c:v>
                </c:pt>
                <c:pt idx="278">
                  <c:v>17.597344800000005</c:v>
                </c:pt>
                <c:pt idx="279">
                  <c:v>17.660614319999929</c:v>
                </c:pt>
                <c:pt idx="280">
                  <c:v>17.723883840000081</c:v>
                </c:pt>
                <c:pt idx="281">
                  <c:v>17.787153360000005</c:v>
                </c:pt>
                <c:pt idx="282">
                  <c:v>17.850460800000004</c:v>
                </c:pt>
                <c:pt idx="283">
                  <c:v>17.91369240000008</c:v>
                </c:pt>
                <c:pt idx="284">
                  <c:v>17.976980879999928</c:v>
                </c:pt>
                <c:pt idx="285">
                  <c:v>18.04025040000008</c:v>
                </c:pt>
                <c:pt idx="286">
                  <c:v>18.103538879999935</c:v>
                </c:pt>
                <c:pt idx="287">
                  <c:v>18.166827360000006</c:v>
                </c:pt>
                <c:pt idx="288">
                  <c:v>18.230115840000082</c:v>
                </c:pt>
                <c:pt idx="289">
                  <c:v>18.293366400000082</c:v>
                </c:pt>
                <c:pt idx="290">
                  <c:v>18.356635920000002</c:v>
                </c:pt>
                <c:pt idx="291">
                  <c:v>18.419924400000081</c:v>
                </c:pt>
                <c:pt idx="292">
                  <c:v>18.483174960000085</c:v>
                </c:pt>
                <c:pt idx="293">
                  <c:v>18.546482400000084</c:v>
                </c:pt>
                <c:pt idx="294">
                  <c:v>18.60973296000008</c:v>
                </c:pt>
                <c:pt idx="295">
                  <c:v>18.673021439999932</c:v>
                </c:pt>
                <c:pt idx="296">
                  <c:v>18.736309920000004</c:v>
                </c:pt>
                <c:pt idx="297">
                  <c:v>18.799579439999931</c:v>
                </c:pt>
                <c:pt idx="298">
                  <c:v>18.862867920000003</c:v>
                </c:pt>
                <c:pt idx="299">
                  <c:v>18.92613743999993</c:v>
                </c:pt>
                <c:pt idx="300">
                  <c:v>18.989406960000082</c:v>
                </c:pt>
                <c:pt idx="301">
                  <c:v>19.052657520000082</c:v>
                </c:pt>
                <c:pt idx="302">
                  <c:v>19.115945999999926</c:v>
                </c:pt>
                <c:pt idx="303">
                  <c:v>19.179215520000085</c:v>
                </c:pt>
                <c:pt idx="304">
                  <c:v>19.242503999999929</c:v>
                </c:pt>
                <c:pt idx="305">
                  <c:v>19.305792480000008</c:v>
                </c:pt>
                <c:pt idx="306">
                  <c:v>19.369043040000005</c:v>
                </c:pt>
                <c:pt idx="307">
                  <c:v>19.432312559999929</c:v>
                </c:pt>
                <c:pt idx="308">
                  <c:v>19.495601040000004</c:v>
                </c:pt>
                <c:pt idx="309">
                  <c:v>19.558889520000083</c:v>
                </c:pt>
                <c:pt idx="310">
                  <c:v>19.622159040000007</c:v>
                </c:pt>
                <c:pt idx="311">
                  <c:v>19.685428559999931</c:v>
                </c:pt>
                <c:pt idx="312">
                  <c:v>19.748735999999926</c:v>
                </c:pt>
                <c:pt idx="313">
                  <c:v>19.812005520000085</c:v>
                </c:pt>
                <c:pt idx="314">
                  <c:v>19.875256080000081</c:v>
                </c:pt>
                <c:pt idx="315">
                  <c:v>19.938525600000006</c:v>
                </c:pt>
                <c:pt idx="316">
                  <c:v>20.001833040000005</c:v>
                </c:pt>
                <c:pt idx="317">
                  <c:v>20.065102559999929</c:v>
                </c:pt>
                <c:pt idx="318">
                  <c:v>20.128353119999932</c:v>
                </c:pt>
                <c:pt idx="319">
                  <c:v>20.191641600000001</c:v>
                </c:pt>
                <c:pt idx="320">
                  <c:v>20.254911119999925</c:v>
                </c:pt>
                <c:pt idx="321">
                  <c:v>20.318180640000083</c:v>
                </c:pt>
                <c:pt idx="322">
                  <c:v>20.381469119999931</c:v>
                </c:pt>
                <c:pt idx="323">
                  <c:v>20.444738640000079</c:v>
                </c:pt>
                <c:pt idx="324">
                  <c:v>20.508008160000006</c:v>
                </c:pt>
                <c:pt idx="325">
                  <c:v>20.571296640000078</c:v>
                </c:pt>
                <c:pt idx="326">
                  <c:v>20.634566160000006</c:v>
                </c:pt>
                <c:pt idx="327">
                  <c:v>20.69783567999993</c:v>
                </c:pt>
                <c:pt idx="328">
                  <c:v>20.761124160000008</c:v>
                </c:pt>
                <c:pt idx="329">
                  <c:v>20.824374720000005</c:v>
                </c:pt>
                <c:pt idx="330">
                  <c:v>20.887682160000008</c:v>
                </c:pt>
                <c:pt idx="331">
                  <c:v>20.950951679999932</c:v>
                </c:pt>
                <c:pt idx="332">
                  <c:v>21.014221200000083</c:v>
                </c:pt>
                <c:pt idx="333">
                  <c:v>21.077490720000007</c:v>
                </c:pt>
                <c:pt idx="334">
                  <c:v>21.140779200000086</c:v>
                </c:pt>
                <c:pt idx="335">
                  <c:v>21.204048720000007</c:v>
                </c:pt>
                <c:pt idx="336">
                  <c:v>21.267356160000002</c:v>
                </c:pt>
                <c:pt idx="337">
                  <c:v>21.330606720000002</c:v>
                </c:pt>
                <c:pt idx="338">
                  <c:v>21.393876239999926</c:v>
                </c:pt>
                <c:pt idx="339">
                  <c:v>21.457164720000005</c:v>
                </c:pt>
                <c:pt idx="340">
                  <c:v>21.520434239999929</c:v>
                </c:pt>
                <c:pt idx="341">
                  <c:v>21.583722720000008</c:v>
                </c:pt>
                <c:pt idx="342">
                  <c:v>21.646973280000005</c:v>
                </c:pt>
                <c:pt idx="343">
                  <c:v>21.71026176000008</c:v>
                </c:pt>
                <c:pt idx="344">
                  <c:v>21.773531280000007</c:v>
                </c:pt>
                <c:pt idx="345">
                  <c:v>21.836819760000083</c:v>
                </c:pt>
                <c:pt idx="346">
                  <c:v>21.90008928000001</c:v>
                </c:pt>
                <c:pt idx="347">
                  <c:v>21.963377760000078</c:v>
                </c:pt>
                <c:pt idx="348">
                  <c:v>22.026628320000086</c:v>
                </c:pt>
                <c:pt idx="349">
                  <c:v>22.089935760000081</c:v>
                </c:pt>
                <c:pt idx="350">
                  <c:v>22.153186320000081</c:v>
                </c:pt>
                <c:pt idx="351">
                  <c:v>22.216474799999936</c:v>
                </c:pt>
                <c:pt idx="352">
                  <c:v>22.279744320000084</c:v>
                </c:pt>
                <c:pt idx="353">
                  <c:v>22.343032799999932</c:v>
                </c:pt>
                <c:pt idx="354">
                  <c:v>22.406302320000087</c:v>
                </c:pt>
                <c:pt idx="355">
                  <c:v>22.46957184</c:v>
                </c:pt>
                <c:pt idx="356">
                  <c:v>22.532841359999928</c:v>
                </c:pt>
                <c:pt idx="357">
                  <c:v>22.596110880000083</c:v>
                </c:pt>
                <c:pt idx="358">
                  <c:v>22.659399359999931</c:v>
                </c:pt>
                <c:pt idx="359">
                  <c:v>22.722687840000006</c:v>
                </c:pt>
                <c:pt idx="360">
                  <c:v>22.785976320000081</c:v>
                </c:pt>
                <c:pt idx="361">
                  <c:v>22.849245840000009</c:v>
                </c:pt>
                <c:pt idx="362">
                  <c:v>22.912515359999929</c:v>
                </c:pt>
                <c:pt idx="363">
                  <c:v>22.975784880000084</c:v>
                </c:pt>
                <c:pt idx="364">
                  <c:v>23.039054400000005</c:v>
                </c:pt>
                <c:pt idx="365">
                  <c:v>23.10234288000008</c:v>
                </c:pt>
                <c:pt idx="366">
                  <c:v>23.16559344000008</c:v>
                </c:pt>
                <c:pt idx="367">
                  <c:v>23.228881919999935</c:v>
                </c:pt>
                <c:pt idx="368">
                  <c:v>23.292151440000083</c:v>
                </c:pt>
                <c:pt idx="369">
                  <c:v>23.355458880000079</c:v>
                </c:pt>
                <c:pt idx="370">
                  <c:v>23.418709440000086</c:v>
                </c:pt>
                <c:pt idx="371">
                  <c:v>23.481978960000006</c:v>
                </c:pt>
                <c:pt idx="372">
                  <c:v>23.545286400000002</c:v>
                </c:pt>
                <c:pt idx="373">
                  <c:v>23.60855591999993</c:v>
                </c:pt>
                <c:pt idx="374">
                  <c:v>23.67180647999993</c:v>
                </c:pt>
                <c:pt idx="375">
                  <c:v>23.735076000000085</c:v>
                </c:pt>
                <c:pt idx="376">
                  <c:v>23.798364479999933</c:v>
                </c:pt>
                <c:pt idx="377">
                  <c:v>23.861652960000001</c:v>
                </c:pt>
                <c:pt idx="378">
                  <c:v>23.924903520000008</c:v>
                </c:pt>
                <c:pt idx="379">
                  <c:v>23.988210960000004</c:v>
                </c:pt>
                <c:pt idx="380">
                  <c:v>24.051461520000004</c:v>
                </c:pt>
                <c:pt idx="381">
                  <c:v>24.114731039999931</c:v>
                </c:pt>
                <c:pt idx="382">
                  <c:v>24.178038479999934</c:v>
                </c:pt>
                <c:pt idx="383">
                  <c:v>24.241308000000082</c:v>
                </c:pt>
                <c:pt idx="384">
                  <c:v>24.30459647999993</c:v>
                </c:pt>
                <c:pt idx="385">
                  <c:v>24.367866000000085</c:v>
                </c:pt>
                <c:pt idx="386">
                  <c:v>24.431116560000085</c:v>
                </c:pt>
                <c:pt idx="387">
                  <c:v>24.49442400000008</c:v>
                </c:pt>
                <c:pt idx="388">
                  <c:v>24.557674560000088</c:v>
                </c:pt>
                <c:pt idx="389">
                  <c:v>24.620925120000081</c:v>
                </c:pt>
                <c:pt idx="390">
                  <c:v>24.684232560000083</c:v>
                </c:pt>
                <c:pt idx="391">
                  <c:v>24.747521039999931</c:v>
                </c:pt>
                <c:pt idx="392">
                  <c:v>24.810771599999924</c:v>
                </c:pt>
                <c:pt idx="393">
                  <c:v>24.874060080000007</c:v>
                </c:pt>
                <c:pt idx="394">
                  <c:v>24.937329599999927</c:v>
                </c:pt>
                <c:pt idx="395">
                  <c:v>25.000599120000082</c:v>
                </c:pt>
                <c:pt idx="396">
                  <c:v>25.06388759999993</c:v>
                </c:pt>
                <c:pt idx="397">
                  <c:v>25.127157120000078</c:v>
                </c:pt>
                <c:pt idx="398">
                  <c:v>25.190445599999933</c:v>
                </c:pt>
                <c:pt idx="399">
                  <c:v>25.253715120000081</c:v>
                </c:pt>
                <c:pt idx="400">
                  <c:v>25.317003599999929</c:v>
                </c:pt>
                <c:pt idx="401">
                  <c:v>25.380254159999929</c:v>
                </c:pt>
                <c:pt idx="402">
                  <c:v>25.443542640000004</c:v>
                </c:pt>
                <c:pt idx="403">
                  <c:v>25.506812159999932</c:v>
                </c:pt>
                <c:pt idx="404">
                  <c:v>25.570100640000007</c:v>
                </c:pt>
                <c:pt idx="405">
                  <c:v>25.633370159999934</c:v>
                </c:pt>
                <c:pt idx="406">
                  <c:v>25.696658640000003</c:v>
                </c:pt>
                <c:pt idx="407">
                  <c:v>25.75990920000001</c:v>
                </c:pt>
                <c:pt idx="408">
                  <c:v>25.823197680000078</c:v>
                </c:pt>
                <c:pt idx="409">
                  <c:v>25.886448240000085</c:v>
                </c:pt>
                <c:pt idx="410">
                  <c:v>25.949736719999926</c:v>
                </c:pt>
                <c:pt idx="411">
                  <c:v>26.013025200000008</c:v>
                </c:pt>
                <c:pt idx="412">
                  <c:v>26.076294719999929</c:v>
                </c:pt>
                <c:pt idx="413">
                  <c:v>26.139564240000084</c:v>
                </c:pt>
                <c:pt idx="414">
                  <c:v>26.202833760000004</c:v>
                </c:pt>
                <c:pt idx="415">
                  <c:v>26.26612224000008</c:v>
                </c:pt>
                <c:pt idx="416">
                  <c:v>26.329410719999935</c:v>
                </c:pt>
                <c:pt idx="417">
                  <c:v>26.392680240000082</c:v>
                </c:pt>
                <c:pt idx="418">
                  <c:v>26.45596871999993</c:v>
                </c:pt>
                <c:pt idx="419">
                  <c:v>26.519238240000085</c:v>
                </c:pt>
                <c:pt idx="420">
                  <c:v>26.582488800000085</c:v>
                </c:pt>
                <c:pt idx="421">
                  <c:v>26.645777279999926</c:v>
                </c:pt>
                <c:pt idx="422">
                  <c:v>26.709046800000081</c:v>
                </c:pt>
                <c:pt idx="423">
                  <c:v>26.772316320000009</c:v>
                </c:pt>
                <c:pt idx="424">
                  <c:v>26.835604800000084</c:v>
                </c:pt>
                <c:pt idx="425">
                  <c:v>26.898874320000004</c:v>
                </c:pt>
                <c:pt idx="426">
                  <c:v>26.962143839999932</c:v>
                </c:pt>
                <c:pt idx="427">
                  <c:v>27.025432320000007</c:v>
                </c:pt>
                <c:pt idx="428">
                  <c:v>27.088701839999921</c:v>
                </c:pt>
                <c:pt idx="429">
                  <c:v>27.151990320000003</c:v>
                </c:pt>
                <c:pt idx="430">
                  <c:v>27.21524088000001</c:v>
                </c:pt>
                <c:pt idx="431">
                  <c:v>27.278529360000078</c:v>
                </c:pt>
                <c:pt idx="432">
                  <c:v>27.343069199999931</c:v>
                </c:pt>
                <c:pt idx="433">
                  <c:v>27.406338720000086</c:v>
                </c:pt>
                <c:pt idx="434">
                  <c:v>27.469627199999927</c:v>
                </c:pt>
                <c:pt idx="435">
                  <c:v>27.532896720000082</c:v>
                </c:pt>
                <c:pt idx="436">
                  <c:v>27.59618519999993</c:v>
                </c:pt>
                <c:pt idx="437">
                  <c:v>27.659454720000085</c:v>
                </c:pt>
                <c:pt idx="438">
                  <c:v>27.722743199999925</c:v>
                </c:pt>
                <c:pt idx="439">
                  <c:v>27.78601272000008</c:v>
                </c:pt>
                <c:pt idx="440">
                  <c:v>27.849604560000088</c:v>
                </c:pt>
                <c:pt idx="441">
                  <c:v>27.912874080000009</c:v>
                </c:pt>
                <c:pt idx="442">
                  <c:v>27.976162560000077</c:v>
                </c:pt>
                <c:pt idx="443">
                  <c:v>28.039432080000005</c:v>
                </c:pt>
                <c:pt idx="444">
                  <c:v>28.102701599999925</c:v>
                </c:pt>
                <c:pt idx="445">
                  <c:v>28.16599008</c:v>
                </c:pt>
                <c:pt idx="446">
                  <c:v>28.229259599999928</c:v>
                </c:pt>
                <c:pt idx="447">
                  <c:v>28.292529120000083</c:v>
                </c:pt>
                <c:pt idx="448">
                  <c:v>28.355798640000003</c:v>
                </c:pt>
                <c:pt idx="449">
                  <c:v>28.419087120000079</c:v>
                </c:pt>
                <c:pt idx="450">
                  <c:v>28.482356640000006</c:v>
                </c:pt>
                <c:pt idx="451">
                  <c:v>28.545626159999927</c:v>
                </c:pt>
                <c:pt idx="452">
                  <c:v>28.608895680000074</c:v>
                </c:pt>
                <c:pt idx="453">
                  <c:v>28.672184159999929</c:v>
                </c:pt>
                <c:pt idx="454">
                  <c:v>28.735472640000012</c:v>
                </c:pt>
                <c:pt idx="455">
                  <c:v>28.798742159999925</c:v>
                </c:pt>
                <c:pt idx="456">
                  <c:v>28.86201168000008</c:v>
                </c:pt>
                <c:pt idx="457">
                  <c:v>28.925300159999935</c:v>
                </c:pt>
                <c:pt idx="458">
                  <c:v>28.988569680000083</c:v>
                </c:pt>
                <c:pt idx="459">
                  <c:v>29.051839200000003</c:v>
                </c:pt>
                <c:pt idx="460">
                  <c:v>29.115127680000079</c:v>
                </c:pt>
                <c:pt idx="461">
                  <c:v>29.178416159999934</c:v>
                </c:pt>
                <c:pt idx="462">
                  <c:v>29.241666719999934</c:v>
                </c:pt>
                <c:pt idx="463">
                  <c:v>29.304936240000082</c:v>
                </c:pt>
                <c:pt idx="464">
                  <c:v>29.368205760000009</c:v>
                </c:pt>
                <c:pt idx="465">
                  <c:v>29.431494240000077</c:v>
                </c:pt>
                <c:pt idx="466">
                  <c:v>29.494782719999932</c:v>
                </c:pt>
                <c:pt idx="467">
                  <c:v>29.558033279999925</c:v>
                </c:pt>
                <c:pt idx="468">
                  <c:v>29.621321760000008</c:v>
                </c:pt>
                <c:pt idx="469">
                  <c:v>29.684591279999928</c:v>
                </c:pt>
                <c:pt idx="470">
                  <c:v>29.747898719999938</c:v>
                </c:pt>
                <c:pt idx="471">
                  <c:v>29.811149279999931</c:v>
                </c:pt>
                <c:pt idx="472">
                  <c:v>29.874437760000006</c:v>
                </c:pt>
                <c:pt idx="473">
                  <c:v>29.937707279999934</c:v>
                </c:pt>
                <c:pt idx="474">
                  <c:v>30.000976800000089</c:v>
                </c:pt>
                <c:pt idx="475">
                  <c:v>30.06426527999993</c:v>
                </c:pt>
                <c:pt idx="476">
                  <c:v>30.127534800000085</c:v>
                </c:pt>
                <c:pt idx="477">
                  <c:v>30.190804320000012</c:v>
                </c:pt>
                <c:pt idx="478">
                  <c:v>30.254092800000073</c:v>
                </c:pt>
                <c:pt idx="479">
                  <c:v>30.317381279999928</c:v>
                </c:pt>
                <c:pt idx="480">
                  <c:v>30.380631839999928</c:v>
                </c:pt>
                <c:pt idx="481">
                  <c:v>30.443920320000004</c:v>
                </c:pt>
                <c:pt idx="482">
                  <c:v>30.507189839999924</c:v>
                </c:pt>
                <c:pt idx="483">
                  <c:v>30.570459360000079</c:v>
                </c:pt>
                <c:pt idx="484">
                  <c:v>30.633728880000007</c:v>
                </c:pt>
                <c:pt idx="485">
                  <c:v>30.696998399999934</c:v>
                </c:pt>
                <c:pt idx="486">
                  <c:v>30.760286880000002</c:v>
                </c:pt>
                <c:pt idx="487">
                  <c:v>30.823575360000078</c:v>
                </c:pt>
                <c:pt idx="488">
                  <c:v>30.886863839999933</c:v>
                </c:pt>
                <c:pt idx="489">
                  <c:v>30.950114399999926</c:v>
                </c:pt>
                <c:pt idx="490">
                  <c:v>31.013402880000008</c:v>
                </c:pt>
                <c:pt idx="491">
                  <c:v>31.076653440000008</c:v>
                </c:pt>
                <c:pt idx="492">
                  <c:v>31.139941920000084</c:v>
                </c:pt>
                <c:pt idx="493">
                  <c:v>31.203230399999939</c:v>
                </c:pt>
                <c:pt idx="494">
                  <c:v>31.266480959999932</c:v>
                </c:pt>
                <c:pt idx="495">
                  <c:v>31.329788399999927</c:v>
                </c:pt>
                <c:pt idx="496">
                  <c:v>31.393057920000082</c:v>
                </c:pt>
                <c:pt idx="497">
                  <c:v>31.456346399999923</c:v>
                </c:pt>
                <c:pt idx="498">
                  <c:v>31.519615920000078</c:v>
                </c:pt>
                <c:pt idx="499">
                  <c:v>31.582885440000005</c:v>
                </c:pt>
                <c:pt idx="500">
                  <c:v>31.646154959999933</c:v>
                </c:pt>
                <c:pt idx="501">
                  <c:v>31.709443440000001</c:v>
                </c:pt>
                <c:pt idx="502">
                  <c:v>31.772731920000084</c:v>
                </c:pt>
                <c:pt idx="503">
                  <c:v>31.835982480000084</c:v>
                </c:pt>
                <c:pt idx="504">
                  <c:v>31.899270959999932</c:v>
                </c:pt>
                <c:pt idx="505">
                  <c:v>31.962540480000079</c:v>
                </c:pt>
                <c:pt idx="506">
                  <c:v>32.025810000000007</c:v>
                </c:pt>
                <c:pt idx="507">
                  <c:v>32.089079519999935</c:v>
                </c:pt>
                <c:pt idx="508">
                  <c:v>32.15236800000001</c:v>
                </c:pt>
                <c:pt idx="509">
                  <c:v>32.21563751999993</c:v>
                </c:pt>
                <c:pt idx="510">
                  <c:v>32.278926000000006</c:v>
                </c:pt>
                <c:pt idx="511">
                  <c:v>32.342195519999933</c:v>
                </c:pt>
                <c:pt idx="512">
                  <c:v>32.405465040000088</c:v>
                </c:pt>
                <c:pt idx="513">
                  <c:v>32.468734560000009</c:v>
                </c:pt>
                <c:pt idx="514">
                  <c:v>32.532004079999936</c:v>
                </c:pt>
                <c:pt idx="515">
                  <c:v>32.595292560000004</c:v>
                </c:pt>
                <c:pt idx="516">
                  <c:v>32.658581040000072</c:v>
                </c:pt>
                <c:pt idx="517">
                  <c:v>32.72183160000008</c:v>
                </c:pt>
                <c:pt idx="518">
                  <c:v>32.785139040000082</c:v>
                </c:pt>
                <c:pt idx="519">
                  <c:v>32.848389600000083</c:v>
                </c:pt>
                <c:pt idx="520">
                  <c:v>32.911659120000003</c:v>
                </c:pt>
                <c:pt idx="521">
                  <c:v>32.974928639999931</c:v>
                </c:pt>
                <c:pt idx="522">
                  <c:v>33.038236079999933</c:v>
                </c:pt>
                <c:pt idx="523">
                  <c:v>33.101486639999933</c:v>
                </c:pt>
                <c:pt idx="524">
                  <c:v>33.164775120000002</c:v>
                </c:pt>
                <c:pt idx="525">
                  <c:v>33.228044639999929</c:v>
                </c:pt>
                <c:pt idx="526">
                  <c:v>33.291314160000084</c:v>
                </c:pt>
                <c:pt idx="527">
                  <c:v>33.354621600000087</c:v>
                </c:pt>
                <c:pt idx="528">
                  <c:v>33.417891120000007</c:v>
                </c:pt>
                <c:pt idx="529">
                  <c:v>33.481160639999928</c:v>
                </c:pt>
                <c:pt idx="530">
                  <c:v>33.544411199999935</c:v>
                </c:pt>
                <c:pt idx="531">
                  <c:v>33.607737600000085</c:v>
                </c:pt>
                <c:pt idx="532">
                  <c:v>33.670969199999931</c:v>
                </c:pt>
                <c:pt idx="533">
                  <c:v>33.734257680000006</c:v>
                </c:pt>
                <c:pt idx="534">
                  <c:v>33.797527199999926</c:v>
                </c:pt>
                <c:pt idx="535">
                  <c:v>33.860815680000009</c:v>
                </c:pt>
                <c:pt idx="536">
                  <c:v>33.924085199999929</c:v>
                </c:pt>
                <c:pt idx="537">
                  <c:v>33.987373680000005</c:v>
                </c:pt>
                <c:pt idx="538">
                  <c:v>34.050624240000005</c:v>
                </c:pt>
                <c:pt idx="539">
                  <c:v>34.113893759999925</c:v>
                </c:pt>
                <c:pt idx="540">
                  <c:v>34.177201199999928</c:v>
                </c:pt>
                <c:pt idx="541">
                  <c:v>34.24048968000001</c:v>
                </c:pt>
                <c:pt idx="542">
                  <c:v>34.303721280000083</c:v>
                </c:pt>
                <c:pt idx="543">
                  <c:v>34.367009759999931</c:v>
                </c:pt>
                <c:pt idx="544">
                  <c:v>34.430298240000006</c:v>
                </c:pt>
                <c:pt idx="545">
                  <c:v>34.493586720000081</c:v>
                </c:pt>
                <c:pt idx="546">
                  <c:v>34.556856240000009</c:v>
                </c:pt>
                <c:pt idx="547">
                  <c:v>34.620106800000002</c:v>
                </c:pt>
                <c:pt idx="548">
                  <c:v>34.683395280000084</c:v>
                </c:pt>
                <c:pt idx="549">
                  <c:v>34.74670272000008</c:v>
                </c:pt>
                <c:pt idx="550">
                  <c:v>34.80995328000008</c:v>
                </c:pt>
                <c:pt idx="551">
                  <c:v>34.873222800000001</c:v>
                </c:pt>
                <c:pt idx="552">
                  <c:v>34.936492319999928</c:v>
                </c:pt>
                <c:pt idx="553">
                  <c:v>34.999780800000003</c:v>
                </c:pt>
                <c:pt idx="554">
                  <c:v>35.063069280000086</c:v>
                </c:pt>
                <c:pt idx="555">
                  <c:v>35.126338800000006</c:v>
                </c:pt>
                <c:pt idx="556">
                  <c:v>35.189627280000082</c:v>
                </c:pt>
                <c:pt idx="557">
                  <c:v>35.252877840000082</c:v>
                </c:pt>
                <c:pt idx="558">
                  <c:v>35.31616631999993</c:v>
                </c:pt>
                <c:pt idx="559">
                  <c:v>35.379435840000077</c:v>
                </c:pt>
                <c:pt idx="560">
                  <c:v>35.442686400000078</c:v>
                </c:pt>
                <c:pt idx="561">
                  <c:v>35.505974879999933</c:v>
                </c:pt>
                <c:pt idx="562">
                  <c:v>35.569263360000001</c:v>
                </c:pt>
                <c:pt idx="563">
                  <c:v>35.632532879999928</c:v>
                </c:pt>
                <c:pt idx="564">
                  <c:v>35.695802400000083</c:v>
                </c:pt>
                <c:pt idx="565">
                  <c:v>35.759109840000079</c:v>
                </c:pt>
                <c:pt idx="566">
                  <c:v>35.822360400000079</c:v>
                </c:pt>
                <c:pt idx="567">
                  <c:v>35.885648879999927</c:v>
                </c:pt>
                <c:pt idx="568">
                  <c:v>35.948918400000082</c:v>
                </c:pt>
                <c:pt idx="569">
                  <c:v>36.012187920000009</c:v>
                </c:pt>
                <c:pt idx="570">
                  <c:v>36.075457439999923</c:v>
                </c:pt>
                <c:pt idx="571">
                  <c:v>36.138764879999933</c:v>
                </c:pt>
                <c:pt idx="572">
                  <c:v>36.202015439999933</c:v>
                </c:pt>
                <c:pt idx="573">
                  <c:v>36.265303920000008</c:v>
                </c:pt>
                <c:pt idx="574">
                  <c:v>36.328592400000076</c:v>
                </c:pt>
                <c:pt idx="575">
                  <c:v>36.391861920000004</c:v>
                </c:pt>
                <c:pt idx="576">
                  <c:v>36.455131439999931</c:v>
                </c:pt>
                <c:pt idx="577">
                  <c:v>36.518381999999924</c:v>
                </c:pt>
                <c:pt idx="578">
                  <c:v>36.581670480000007</c:v>
                </c:pt>
                <c:pt idx="579">
                  <c:v>36.644939999999934</c:v>
                </c:pt>
                <c:pt idx="580">
                  <c:v>36.70822848000001</c:v>
                </c:pt>
                <c:pt idx="581">
                  <c:v>36.771516960000085</c:v>
                </c:pt>
                <c:pt idx="582">
                  <c:v>36.834786480000005</c:v>
                </c:pt>
                <c:pt idx="583">
                  <c:v>36.898055999999926</c:v>
                </c:pt>
                <c:pt idx="584">
                  <c:v>36.961325520000088</c:v>
                </c:pt>
                <c:pt idx="585">
                  <c:v>37.024613999999929</c:v>
                </c:pt>
                <c:pt idx="586">
                  <c:v>37.087902480000004</c:v>
                </c:pt>
                <c:pt idx="587">
                  <c:v>37.151153040000004</c:v>
                </c:pt>
                <c:pt idx="588">
                  <c:v>37.214422559999932</c:v>
                </c:pt>
                <c:pt idx="589">
                  <c:v>37.27771104</c:v>
                </c:pt>
                <c:pt idx="590">
                  <c:v>37.340980559999927</c:v>
                </c:pt>
                <c:pt idx="591">
                  <c:v>37.40426904000001</c:v>
                </c:pt>
                <c:pt idx="592">
                  <c:v>37.467538559999923</c:v>
                </c:pt>
                <c:pt idx="593">
                  <c:v>37.530808080000078</c:v>
                </c:pt>
                <c:pt idx="594">
                  <c:v>37.594115520000081</c:v>
                </c:pt>
                <c:pt idx="595">
                  <c:v>37.657347119999933</c:v>
                </c:pt>
                <c:pt idx="596">
                  <c:v>37.720635600000008</c:v>
                </c:pt>
                <c:pt idx="597">
                  <c:v>37.783905119999929</c:v>
                </c:pt>
                <c:pt idx="598">
                  <c:v>37.847193600000004</c:v>
                </c:pt>
                <c:pt idx="599">
                  <c:v>37.910482080000087</c:v>
                </c:pt>
                <c:pt idx="600">
                  <c:v>37.973732640000087</c:v>
                </c:pt>
                <c:pt idx="601">
                  <c:v>38.037002160000007</c:v>
                </c:pt>
                <c:pt idx="602">
                  <c:v>38.100290640000082</c:v>
                </c:pt>
                <c:pt idx="603">
                  <c:v>38.16357911999993</c:v>
                </c:pt>
                <c:pt idx="604">
                  <c:v>38.226829679999931</c:v>
                </c:pt>
                <c:pt idx="605">
                  <c:v>38.290137119999926</c:v>
                </c:pt>
                <c:pt idx="606">
                  <c:v>38.353406640000081</c:v>
                </c:pt>
                <c:pt idx="607">
                  <c:v>38.416676160000009</c:v>
                </c:pt>
                <c:pt idx="608">
                  <c:v>38.479945679999929</c:v>
                </c:pt>
                <c:pt idx="609">
                  <c:v>38.543253119999932</c:v>
                </c:pt>
                <c:pt idx="610">
                  <c:v>38.606484720000005</c:v>
                </c:pt>
                <c:pt idx="611">
                  <c:v>38.669754239999925</c:v>
                </c:pt>
                <c:pt idx="612">
                  <c:v>38.733061679999928</c:v>
                </c:pt>
                <c:pt idx="613">
                  <c:v>38.796312239999928</c:v>
                </c:pt>
                <c:pt idx="614">
                  <c:v>38.85960072000001</c:v>
                </c:pt>
                <c:pt idx="615">
                  <c:v>38.922889200000085</c:v>
                </c:pt>
                <c:pt idx="616">
                  <c:v>38.986158720000006</c:v>
                </c:pt>
                <c:pt idx="617">
                  <c:v>39.049409280000006</c:v>
                </c:pt>
                <c:pt idx="618">
                  <c:v>39.112697760000081</c:v>
                </c:pt>
                <c:pt idx="619">
                  <c:v>39.175986239999922</c:v>
                </c:pt>
                <c:pt idx="620">
                  <c:v>39.239255760000084</c:v>
                </c:pt>
                <c:pt idx="621">
                  <c:v>39.302525280000005</c:v>
                </c:pt>
                <c:pt idx="622">
                  <c:v>39.365832720000007</c:v>
                </c:pt>
                <c:pt idx="623">
                  <c:v>39.429102239999928</c:v>
                </c:pt>
                <c:pt idx="624">
                  <c:v>39.492352799999928</c:v>
                </c:pt>
                <c:pt idx="625">
                  <c:v>39.555641280000003</c:v>
                </c:pt>
                <c:pt idx="626">
                  <c:v>39.618910799999931</c:v>
                </c:pt>
                <c:pt idx="627">
                  <c:v>39.682218239999926</c:v>
                </c:pt>
                <c:pt idx="628">
                  <c:v>39.745468799999927</c:v>
                </c:pt>
                <c:pt idx="629">
                  <c:v>39.808757280000009</c:v>
                </c:pt>
                <c:pt idx="630">
                  <c:v>39.872007840000009</c:v>
                </c:pt>
                <c:pt idx="631">
                  <c:v>39.935315280000005</c:v>
                </c:pt>
                <c:pt idx="632">
                  <c:v>39.998584799999932</c:v>
                </c:pt>
                <c:pt idx="633">
                  <c:v>40.06185432000008</c:v>
                </c:pt>
                <c:pt idx="634">
                  <c:v>40.125142799999921</c:v>
                </c:pt>
                <c:pt idx="635">
                  <c:v>40.18841232000009</c:v>
                </c:pt>
                <c:pt idx="636">
                  <c:v>40.251681840000003</c:v>
                </c:pt>
                <c:pt idx="637">
                  <c:v>40.314970320000079</c:v>
                </c:pt>
                <c:pt idx="638">
                  <c:v>40.378201919999938</c:v>
                </c:pt>
                <c:pt idx="639">
                  <c:v>40.441490400000006</c:v>
                </c:pt>
                <c:pt idx="640">
                  <c:v>40.504778880000082</c:v>
                </c:pt>
                <c:pt idx="641">
                  <c:v>40.56806735999993</c:v>
                </c:pt>
                <c:pt idx="642">
                  <c:v>40.631317919999923</c:v>
                </c:pt>
                <c:pt idx="643">
                  <c:v>40.694606400000005</c:v>
                </c:pt>
                <c:pt idx="644">
                  <c:v>40.757875919999933</c:v>
                </c:pt>
                <c:pt idx="645">
                  <c:v>40.82114544000008</c:v>
                </c:pt>
                <c:pt idx="646">
                  <c:v>40.884452880000083</c:v>
                </c:pt>
                <c:pt idx="647">
                  <c:v>40.947722400000004</c:v>
                </c:pt>
                <c:pt idx="648">
                  <c:v>41.010991919999931</c:v>
                </c:pt>
                <c:pt idx="649">
                  <c:v>41.074261440000086</c:v>
                </c:pt>
                <c:pt idx="650">
                  <c:v>41.137549919999927</c:v>
                </c:pt>
                <c:pt idx="651">
                  <c:v>41.200819440000082</c:v>
                </c:pt>
                <c:pt idx="652">
                  <c:v>41.264088960000009</c:v>
                </c:pt>
                <c:pt idx="653">
                  <c:v>41.327358479999937</c:v>
                </c:pt>
                <c:pt idx="654">
                  <c:v>41.390646959999998</c:v>
                </c:pt>
                <c:pt idx="655">
                  <c:v>41.45393544000008</c:v>
                </c:pt>
                <c:pt idx="656">
                  <c:v>41.517204960000008</c:v>
                </c:pt>
                <c:pt idx="657">
                  <c:v>41.580455520000008</c:v>
                </c:pt>
                <c:pt idx="658">
                  <c:v>41.643762960000004</c:v>
                </c:pt>
                <c:pt idx="659">
                  <c:v>41.706994560000084</c:v>
                </c:pt>
                <c:pt idx="660">
                  <c:v>41.770302000000079</c:v>
                </c:pt>
                <c:pt idx="661">
                  <c:v>41.83357152</c:v>
                </c:pt>
                <c:pt idx="662">
                  <c:v>41.896860000000082</c:v>
                </c:pt>
                <c:pt idx="663">
                  <c:v>41.960110560000082</c:v>
                </c:pt>
                <c:pt idx="664">
                  <c:v>42.02339903999993</c:v>
                </c:pt>
                <c:pt idx="665">
                  <c:v>42.086668560000085</c:v>
                </c:pt>
                <c:pt idx="666">
                  <c:v>42.149957039999933</c:v>
                </c:pt>
                <c:pt idx="667">
                  <c:v>42.213226560000081</c:v>
                </c:pt>
                <c:pt idx="668">
                  <c:v>42.276515039999936</c:v>
                </c:pt>
                <c:pt idx="669">
                  <c:v>42.339784560000076</c:v>
                </c:pt>
                <c:pt idx="670">
                  <c:v>42.403073039999924</c:v>
                </c:pt>
                <c:pt idx="671">
                  <c:v>42.466342560000079</c:v>
                </c:pt>
                <c:pt idx="672">
                  <c:v>42.529593120000087</c:v>
                </c:pt>
                <c:pt idx="673">
                  <c:v>42.592900560000075</c:v>
                </c:pt>
                <c:pt idx="674">
                  <c:v>42.656151120000082</c:v>
                </c:pt>
                <c:pt idx="675">
                  <c:v>42.71943959999993</c:v>
                </c:pt>
                <c:pt idx="676">
                  <c:v>42.782709120000078</c:v>
                </c:pt>
                <c:pt idx="677">
                  <c:v>42.845978639999998</c:v>
                </c:pt>
                <c:pt idx="678">
                  <c:v>42.909286080000008</c:v>
                </c:pt>
                <c:pt idx="679">
                  <c:v>42.972555599999929</c:v>
                </c:pt>
                <c:pt idx="680">
                  <c:v>43.035806159999929</c:v>
                </c:pt>
                <c:pt idx="681">
                  <c:v>43.099075680000077</c:v>
                </c:pt>
                <c:pt idx="682">
                  <c:v>43.162364159999932</c:v>
                </c:pt>
                <c:pt idx="683">
                  <c:v>43.225652640000007</c:v>
                </c:pt>
                <c:pt idx="684">
                  <c:v>43.288922159999927</c:v>
                </c:pt>
                <c:pt idx="685">
                  <c:v>43.352210640000003</c:v>
                </c:pt>
                <c:pt idx="686">
                  <c:v>43.41548015999993</c:v>
                </c:pt>
                <c:pt idx="687">
                  <c:v>43.478768640000006</c:v>
                </c:pt>
                <c:pt idx="688">
                  <c:v>43.542019200000013</c:v>
                </c:pt>
                <c:pt idx="689">
                  <c:v>43.605288719999933</c:v>
                </c:pt>
                <c:pt idx="690">
                  <c:v>43.668577200000001</c:v>
                </c:pt>
                <c:pt idx="691">
                  <c:v>43.731865680000084</c:v>
                </c:pt>
                <c:pt idx="692">
                  <c:v>43.795116240000077</c:v>
                </c:pt>
                <c:pt idx="693">
                  <c:v>43.858404719999925</c:v>
                </c:pt>
                <c:pt idx="694">
                  <c:v>43.921693200000007</c:v>
                </c:pt>
                <c:pt idx="695">
                  <c:v>43.984962719999935</c:v>
                </c:pt>
                <c:pt idx="696">
                  <c:v>44.048213279999928</c:v>
                </c:pt>
                <c:pt idx="697">
                  <c:v>44.11152071999993</c:v>
                </c:pt>
                <c:pt idx="698">
                  <c:v>44.174771279999931</c:v>
                </c:pt>
                <c:pt idx="699">
                  <c:v>44.238040800000086</c:v>
                </c:pt>
                <c:pt idx="700">
                  <c:v>44.301348240000081</c:v>
                </c:pt>
                <c:pt idx="701">
                  <c:v>44.364617760000009</c:v>
                </c:pt>
                <c:pt idx="702">
                  <c:v>44.427887279999936</c:v>
                </c:pt>
                <c:pt idx="703">
                  <c:v>44.491175760000012</c:v>
                </c:pt>
                <c:pt idx="704">
                  <c:v>44.554445279999932</c:v>
                </c:pt>
                <c:pt idx="705">
                  <c:v>44.61773376</c:v>
                </c:pt>
                <c:pt idx="706">
                  <c:v>44.680984320000007</c:v>
                </c:pt>
                <c:pt idx="707">
                  <c:v>44.744253839999928</c:v>
                </c:pt>
                <c:pt idx="708">
                  <c:v>44.807523360000083</c:v>
                </c:pt>
                <c:pt idx="709">
                  <c:v>44.870811839999931</c:v>
                </c:pt>
                <c:pt idx="710">
                  <c:v>44.934081360000086</c:v>
                </c:pt>
                <c:pt idx="711">
                  <c:v>44.997350880000006</c:v>
                </c:pt>
                <c:pt idx="712">
                  <c:v>45.060639360000074</c:v>
                </c:pt>
                <c:pt idx="713">
                  <c:v>45.123927839999929</c:v>
                </c:pt>
                <c:pt idx="714">
                  <c:v>45.187197360000084</c:v>
                </c:pt>
                <c:pt idx="715">
                  <c:v>45.250485839999925</c:v>
                </c:pt>
                <c:pt idx="716">
                  <c:v>45.31375536000008</c:v>
                </c:pt>
                <c:pt idx="717">
                  <c:v>45.377024880000008</c:v>
                </c:pt>
                <c:pt idx="718">
                  <c:v>45.440275440000008</c:v>
                </c:pt>
                <c:pt idx="719">
                  <c:v>45.503582880000003</c:v>
                </c:pt>
                <c:pt idx="720">
                  <c:v>45.566852399999931</c:v>
                </c:pt>
                <c:pt idx="721">
                  <c:v>45.630121920000086</c:v>
                </c:pt>
                <c:pt idx="722">
                  <c:v>45.693410399999927</c:v>
                </c:pt>
                <c:pt idx="723">
                  <c:v>45.757608960000006</c:v>
                </c:pt>
                <c:pt idx="724">
                  <c:v>45.820916400000009</c:v>
                </c:pt>
                <c:pt idx="725">
                  <c:v>45.884166960000009</c:v>
                </c:pt>
                <c:pt idx="726">
                  <c:v>45.947455440000077</c:v>
                </c:pt>
                <c:pt idx="727">
                  <c:v>46.010743919999932</c:v>
                </c:pt>
                <c:pt idx="728">
                  <c:v>46.07401344000008</c:v>
                </c:pt>
                <c:pt idx="729">
                  <c:v>46.137264000000073</c:v>
                </c:pt>
                <c:pt idx="730">
                  <c:v>46.200855840000081</c:v>
                </c:pt>
                <c:pt idx="731">
                  <c:v>46.264163280000083</c:v>
                </c:pt>
                <c:pt idx="732">
                  <c:v>46.327432800000004</c:v>
                </c:pt>
                <c:pt idx="733">
                  <c:v>46.390721280000079</c:v>
                </c:pt>
                <c:pt idx="734">
                  <c:v>46.453971840000087</c:v>
                </c:pt>
                <c:pt idx="735">
                  <c:v>46.517279280000082</c:v>
                </c:pt>
                <c:pt idx="736">
                  <c:v>46.580510879999927</c:v>
                </c:pt>
                <c:pt idx="737">
                  <c:v>46.643799360000003</c:v>
                </c:pt>
                <c:pt idx="738">
                  <c:v>46.707087840000085</c:v>
                </c:pt>
                <c:pt idx="739">
                  <c:v>46.770376319999926</c:v>
                </c:pt>
                <c:pt idx="740">
                  <c:v>46.833626879999926</c:v>
                </c:pt>
                <c:pt idx="741">
                  <c:v>46.896915360000008</c:v>
                </c:pt>
                <c:pt idx="742">
                  <c:v>46.960165920000009</c:v>
                </c:pt>
                <c:pt idx="743">
                  <c:v>47.023454400000077</c:v>
                </c:pt>
                <c:pt idx="744">
                  <c:v>47.086742879999932</c:v>
                </c:pt>
                <c:pt idx="745">
                  <c:v>47.15001240000008</c:v>
                </c:pt>
                <c:pt idx="746">
                  <c:v>47.213281920000007</c:v>
                </c:pt>
                <c:pt idx="747">
                  <c:v>47.276570400000089</c:v>
                </c:pt>
                <c:pt idx="748">
                  <c:v>47.33985887999993</c:v>
                </c:pt>
                <c:pt idx="749">
                  <c:v>47.40310943999993</c:v>
                </c:pt>
                <c:pt idx="750">
                  <c:v>47.466701279999931</c:v>
                </c:pt>
                <c:pt idx="751">
                  <c:v>47.529989760000007</c:v>
                </c:pt>
                <c:pt idx="752">
                  <c:v>47.593259279999934</c:v>
                </c:pt>
                <c:pt idx="753">
                  <c:v>47.656547760000002</c:v>
                </c:pt>
                <c:pt idx="754">
                  <c:v>47.71981727999993</c:v>
                </c:pt>
                <c:pt idx="755">
                  <c:v>47.78306783999993</c:v>
                </c:pt>
                <c:pt idx="756">
                  <c:v>47.846375279999933</c:v>
                </c:pt>
                <c:pt idx="757">
                  <c:v>47.909644800000081</c:v>
                </c:pt>
                <c:pt idx="758">
                  <c:v>47.972914320000008</c:v>
                </c:pt>
                <c:pt idx="759">
                  <c:v>48.036183839999929</c:v>
                </c:pt>
                <c:pt idx="760">
                  <c:v>48.099472319999997</c:v>
                </c:pt>
                <c:pt idx="761">
                  <c:v>48.162741839999931</c:v>
                </c:pt>
                <c:pt idx="762">
                  <c:v>48.226011360000086</c:v>
                </c:pt>
                <c:pt idx="763">
                  <c:v>48.289299839999927</c:v>
                </c:pt>
                <c:pt idx="764">
                  <c:v>48.352569360000082</c:v>
                </c:pt>
                <c:pt idx="765">
                  <c:v>48.415857839999937</c:v>
                </c:pt>
                <c:pt idx="766">
                  <c:v>48.479127360000085</c:v>
                </c:pt>
                <c:pt idx="767">
                  <c:v>48.542377920000078</c:v>
                </c:pt>
                <c:pt idx="768">
                  <c:v>48.605666399999933</c:v>
                </c:pt>
                <c:pt idx="769">
                  <c:v>48.668954880000001</c:v>
                </c:pt>
                <c:pt idx="770">
                  <c:v>48.732205440000001</c:v>
                </c:pt>
                <c:pt idx="771">
                  <c:v>48.795493920000084</c:v>
                </c:pt>
                <c:pt idx="772">
                  <c:v>48.858801360000086</c:v>
                </c:pt>
                <c:pt idx="773">
                  <c:v>48.92207088</c:v>
                </c:pt>
                <c:pt idx="774">
                  <c:v>48.985340399999934</c:v>
                </c:pt>
                <c:pt idx="775">
                  <c:v>49.04859095999992</c:v>
                </c:pt>
                <c:pt idx="776">
                  <c:v>49.111860480000075</c:v>
                </c:pt>
                <c:pt idx="777">
                  <c:v>49.175167920000078</c:v>
                </c:pt>
                <c:pt idx="778">
                  <c:v>49.238437440000013</c:v>
                </c:pt>
                <c:pt idx="779">
                  <c:v>49.301725920000088</c:v>
                </c:pt>
                <c:pt idx="780">
                  <c:v>49.364976480000074</c:v>
                </c:pt>
                <c:pt idx="781">
                  <c:v>49.428264959999936</c:v>
                </c:pt>
                <c:pt idx="782">
                  <c:v>49.491515519999929</c:v>
                </c:pt>
                <c:pt idx="783">
                  <c:v>49.554803999999997</c:v>
                </c:pt>
                <c:pt idx="784">
                  <c:v>49.61809248000008</c:v>
                </c:pt>
                <c:pt idx="785">
                  <c:v>49.681380959999927</c:v>
                </c:pt>
                <c:pt idx="786">
                  <c:v>49.744650480000075</c:v>
                </c:pt>
                <c:pt idx="787">
                  <c:v>49.80792000000001</c:v>
                </c:pt>
                <c:pt idx="788">
                  <c:v>49.871189519999923</c:v>
                </c:pt>
                <c:pt idx="789">
                  <c:v>49.934477999999999</c:v>
                </c:pt>
                <c:pt idx="790">
                  <c:v>49.997747519999933</c:v>
                </c:pt>
                <c:pt idx="791">
                  <c:v>50.061036000000001</c:v>
                </c:pt>
                <c:pt idx="792">
                  <c:v>50.124305519999929</c:v>
                </c:pt>
                <c:pt idx="793">
                  <c:v>50.187575040000077</c:v>
                </c:pt>
                <c:pt idx="794">
                  <c:v>50.250844560000012</c:v>
                </c:pt>
                <c:pt idx="795">
                  <c:v>50.314133040000087</c:v>
                </c:pt>
                <c:pt idx="796">
                  <c:v>50.37740256</c:v>
                </c:pt>
                <c:pt idx="797">
                  <c:v>50.440653120000007</c:v>
                </c:pt>
                <c:pt idx="798">
                  <c:v>50.503941600000083</c:v>
                </c:pt>
                <c:pt idx="799">
                  <c:v>50.567249040000092</c:v>
                </c:pt>
                <c:pt idx="800">
                  <c:v>50.630499600000078</c:v>
                </c:pt>
                <c:pt idx="801">
                  <c:v>50.693769120000013</c:v>
                </c:pt>
                <c:pt idx="802">
                  <c:v>50.757057600000088</c:v>
                </c:pt>
                <c:pt idx="803">
                  <c:v>50.820346079999929</c:v>
                </c:pt>
                <c:pt idx="804">
                  <c:v>50.883596639999936</c:v>
                </c:pt>
                <c:pt idx="805">
                  <c:v>50.946885120000005</c:v>
                </c:pt>
                <c:pt idx="806">
                  <c:v>51.01017360000008</c:v>
                </c:pt>
                <c:pt idx="807">
                  <c:v>51.07342416000008</c:v>
                </c:pt>
                <c:pt idx="808">
                  <c:v>51.136693680000008</c:v>
                </c:pt>
                <c:pt idx="809">
                  <c:v>51.199963199999935</c:v>
                </c:pt>
                <c:pt idx="810">
                  <c:v>51.263270639999931</c:v>
                </c:pt>
                <c:pt idx="811">
                  <c:v>51.326540160000079</c:v>
                </c:pt>
                <c:pt idx="812">
                  <c:v>51.389809679999999</c:v>
                </c:pt>
                <c:pt idx="813">
                  <c:v>51.453098160000081</c:v>
                </c:pt>
                <c:pt idx="814">
                  <c:v>51.516367680000002</c:v>
                </c:pt>
                <c:pt idx="815">
                  <c:v>51.579637199999929</c:v>
                </c:pt>
                <c:pt idx="816">
                  <c:v>51.642925680000005</c:v>
                </c:pt>
                <c:pt idx="817">
                  <c:v>51.706176240000012</c:v>
                </c:pt>
                <c:pt idx="818">
                  <c:v>51.76946472000008</c:v>
                </c:pt>
                <c:pt idx="819">
                  <c:v>51.832734240000001</c:v>
                </c:pt>
                <c:pt idx="820">
                  <c:v>51.896022720000083</c:v>
                </c:pt>
                <c:pt idx="821">
                  <c:v>51.959292240000011</c:v>
                </c:pt>
                <c:pt idx="822">
                  <c:v>52.022580720000072</c:v>
                </c:pt>
                <c:pt idx="823">
                  <c:v>52.085850240000006</c:v>
                </c:pt>
                <c:pt idx="824">
                  <c:v>52.149119759999927</c:v>
                </c:pt>
                <c:pt idx="825">
                  <c:v>52.212389280000089</c:v>
                </c:pt>
                <c:pt idx="826">
                  <c:v>52.275696720000077</c:v>
                </c:pt>
                <c:pt idx="827">
                  <c:v>52.338947280000085</c:v>
                </c:pt>
                <c:pt idx="828">
                  <c:v>52.402216800000005</c:v>
                </c:pt>
                <c:pt idx="829">
                  <c:v>52.465505280000073</c:v>
                </c:pt>
                <c:pt idx="830">
                  <c:v>52.528793759999935</c:v>
                </c:pt>
                <c:pt idx="831">
                  <c:v>52.592063280000083</c:v>
                </c:pt>
                <c:pt idx="832">
                  <c:v>52.655351759999931</c:v>
                </c:pt>
                <c:pt idx="833">
                  <c:v>52.718602319999931</c:v>
                </c:pt>
                <c:pt idx="834">
                  <c:v>52.781871840000079</c:v>
                </c:pt>
                <c:pt idx="835">
                  <c:v>52.845160319999927</c:v>
                </c:pt>
                <c:pt idx="836">
                  <c:v>52.908429840000082</c:v>
                </c:pt>
                <c:pt idx="837">
                  <c:v>52.971718319999923</c:v>
                </c:pt>
                <c:pt idx="838">
                  <c:v>53.034987840000085</c:v>
                </c:pt>
                <c:pt idx="839">
                  <c:v>53.098257360000005</c:v>
                </c:pt>
                <c:pt idx="840">
                  <c:v>53.16152687999994</c:v>
                </c:pt>
                <c:pt idx="841">
                  <c:v>53.224815360000001</c:v>
                </c:pt>
                <c:pt idx="842">
                  <c:v>53.288103840000076</c:v>
                </c:pt>
                <c:pt idx="843">
                  <c:v>53.351354400000083</c:v>
                </c:pt>
                <c:pt idx="844">
                  <c:v>53.414642879999924</c:v>
                </c:pt>
                <c:pt idx="845">
                  <c:v>53.477931359999999</c:v>
                </c:pt>
                <c:pt idx="846">
                  <c:v>53.541181920000007</c:v>
                </c:pt>
                <c:pt idx="847">
                  <c:v>53.604451439999927</c:v>
                </c:pt>
                <c:pt idx="848">
                  <c:v>53.667739919999995</c:v>
                </c:pt>
                <c:pt idx="849">
                  <c:v>53.731009439999937</c:v>
                </c:pt>
                <c:pt idx="850">
                  <c:v>53.794297920000005</c:v>
                </c:pt>
                <c:pt idx="851">
                  <c:v>53.857548480000005</c:v>
                </c:pt>
                <c:pt idx="852">
                  <c:v>53.920855920000008</c:v>
                </c:pt>
                <c:pt idx="853">
                  <c:v>53.984125439999943</c:v>
                </c:pt>
                <c:pt idx="854">
                  <c:v>54.047413920000011</c:v>
                </c:pt>
                <c:pt idx="855">
                  <c:v>54.110664479999997</c:v>
                </c:pt>
                <c:pt idx="856">
                  <c:v>54.17397192</c:v>
                </c:pt>
                <c:pt idx="857">
                  <c:v>54.237222480000014</c:v>
                </c:pt>
                <c:pt idx="858">
                  <c:v>54.300510960000068</c:v>
                </c:pt>
                <c:pt idx="859">
                  <c:v>54.363780480000003</c:v>
                </c:pt>
                <c:pt idx="860">
                  <c:v>54.427068960000085</c:v>
                </c:pt>
                <c:pt idx="861">
                  <c:v>54.490319520000085</c:v>
                </c:pt>
                <c:pt idx="862">
                  <c:v>54.553607999999926</c:v>
                </c:pt>
                <c:pt idx="863">
                  <c:v>54.616877520000074</c:v>
                </c:pt>
                <c:pt idx="864">
                  <c:v>54.680165999999929</c:v>
                </c:pt>
                <c:pt idx="865">
                  <c:v>54.743454480000011</c:v>
                </c:pt>
                <c:pt idx="866">
                  <c:v>54.806705040000011</c:v>
                </c:pt>
                <c:pt idx="867">
                  <c:v>54.869974559999932</c:v>
                </c:pt>
                <c:pt idx="868">
                  <c:v>54.93326304</c:v>
                </c:pt>
                <c:pt idx="869">
                  <c:v>54.996551520000082</c:v>
                </c:pt>
                <c:pt idx="870">
                  <c:v>55.059821040000003</c:v>
                </c:pt>
                <c:pt idx="871">
                  <c:v>55.123090559999923</c:v>
                </c:pt>
                <c:pt idx="872">
                  <c:v>55.186360080000085</c:v>
                </c:pt>
                <c:pt idx="873">
                  <c:v>55.24962960000002</c:v>
                </c:pt>
                <c:pt idx="874">
                  <c:v>55.312918080000088</c:v>
                </c:pt>
                <c:pt idx="875">
                  <c:v>55.376187600000009</c:v>
                </c:pt>
                <c:pt idx="876">
                  <c:v>55.439476080000077</c:v>
                </c:pt>
                <c:pt idx="877">
                  <c:v>55.502764559999918</c:v>
                </c:pt>
                <c:pt idx="878">
                  <c:v>55.566015119999932</c:v>
                </c:pt>
                <c:pt idx="879">
                  <c:v>55.629303600000014</c:v>
                </c:pt>
                <c:pt idx="880">
                  <c:v>55.692573119999935</c:v>
                </c:pt>
                <c:pt idx="881">
                  <c:v>55.755861600000003</c:v>
                </c:pt>
                <c:pt idx="882">
                  <c:v>55.819131119999938</c:v>
                </c:pt>
                <c:pt idx="883">
                  <c:v>55.882400640000085</c:v>
                </c:pt>
                <c:pt idx="884">
                  <c:v>55.945670159999992</c:v>
                </c:pt>
                <c:pt idx="885">
                  <c:v>56.008958640000074</c:v>
                </c:pt>
                <c:pt idx="886">
                  <c:v>56.072209200000088</c:v>
                </c:pt>
                <c:pt idx="887">
                  <c:v>56.135516640000091</c:v>
                </c:pt>
                <c:pt idx="888">
                  <c:v>56.198786160000012</c:v>
                </c:pt>
                <c:pt idx="889">
                  <c:v>56.262036720000012</c:v>
                </c:pt>
                <c:pt idx="890">
                  <c:v>56.32534416</c:v>
                </c:pt>
                <c:pt idx="891">
                  <c:v>56.38859472</c:v>
                </c:pt>
                <c:pt idx="892">
                  <c:v>56.451883200000083</c:v>
                </c:pt>
                <c:pt idx="893">
                  <c:v>56.515152720000003</c:v>
                </c:pt>
                <c:pt idx="894">
                  <c:v>56.578422239999924</c:v>
                </c:pt>
                <c:pt idx="895">
                  <c:v>56.641710720000006</c:v>
                </c:pt>
                <c:pt idx="896">
                  <c:v>56.704999200000088</c:v>
                </c:pt>
                <c:pt idx="897">
                  <c:v>56.768249760000089</c:v>
                </c:pt>
                <c:pt idx="898">
                  <c:v>56.831557200000077</c:v>
                </c:pt>
                <c:pt idx="899">
                  <c:v>56.894807760000077</c:v>
                </c:pt>
                <c:pt idx="900">
                  <c:v>56.958077279999998</c:v>
                </c:pt>
                <c:pt idx="901">
                  <c:v>57.02136576000008</c:v>
                </c:pt>
                <c:pt idx="902">
                  <c:v>57.084635280000015</c:v>
                </c:pt>
                <c:pt idx="903">
                  <c:v>57.147923760000083</c:v>
                </c:pt>
                <c:pt idx="904">
                  <c:v>57.211193280000003</c:v>
                </c:pt>
                <c:pt idx="905">
                  <c:v>57.274462799999938</c:v>
                </c:pt>
                <c:pt idx="906">
                  <c:v>57.337751280000006</c:v>
                </c:pt>
                <c:pt idx="907">
                  <c:v>57.401020799999927</c:v>
                </c:pt>
                <c:pt idx="908">
                  <c:v>57.464290320000075</c:v>
                </c:pt>
                <c:pt idx="909">
                  <c:v>57.527597760000077</c:v>
                </c:pt>
                <c:pt idx="910">
                  <c:v>57.590848320000092</c:v>
                </c:pt>
                <c:pt idx="911">
                  <c:v>57.654136799999932</c:v>
                </c:pt>
                <c:pt idx="912">
                  <c:v>57.71742528</c:v>
                </c:pt>
                <c:pt idx="913">
                  <c:v>57.780675840000001</c:v>
                </c:pt>
                <c:pt idx="914">
                  <c:v>57.843964320000083</c:v>
                </c:pt>
                <c:pt idx="915">
                  <c:v>57.907233840000004</c:v>
                </c:pt>
                <c:pt idx="916">
                  <c:v>57.970503359999924</c:v>
                </c:pt>
                <c:pt idx="917">
                  <c:v>58.033772880000072</c:v>
                </c:pt>
                <c:pt idx="918">
                  <c:v>58.097061359999941</c:v>
                </c:pt>
                <c:pt idx="919">
                  <c:v>58.160330880000075</c:v>
                </c:pt>
                <c:pt idx="920">
                  <c:v>58.224245039999929</c:v>
                </c:pt>
                <c:pt idx="921">
                  <c:v>58.287514560000076</c:v>
                </c:pt>
                <c:pt idx="922">
                  <c:v>58.350784080000011</c:v>
                </c:pt>
                <c:pt idx="923">
                  <c:v>58.414053599999917</c:v>
                </c:pt>
                <c:pt idx="924">
                  <c:v>58.47734208</c:v>
                </c:pt>
                <c:pt idx="925">
                  <c:v>58.540630560000082</c:v>
                </c:pt>
                <c:pt idx="926">
                  <c:v>58.603900080000017</c:v>
                </c:pt>
                <c:pt idx="927">
                  <c:v>58.667169599999923</c:v>
                </c:pt>
                <c:pt idx="928">
                  <c:v>58.730761439999924</c:v>
                </c:pt>
                <c:pt idx="929">
                  <c:v>58.794030960000072</c:v>
                </c:pt>
                <c:pt idx="930">
                  <c:v>58.857319439999927</c:v>
                </c:pt>
                <c:pt idx="931">
                  <c:v>58.920588960000075</c:v>
                </c:pt>
                <c:pt idx="932">
                  <c:v>58.983858480000009</c:v>
                </c:pt>
                <c:pt idx="933">
                  <c:v>59.047146960000077</c:v>
                </c:pt>
                <c:pt idx="934">
                  <c:v>59.110435439999932</c:v>
                </c:pt>
                <c:pt idx="935">
                  <c:v>59.173685999999933</c:v>
                </c:pt>
                <c:pt idx="936">
                  <c:v>59.23695552000008</c:v>
                </c:pt>
                <c:pt idx="937">
                  <c:v>59.300243999999935</c:v>
                </c:pt>
                <c:pt idx="938">
                  <c:v>59.363513520000083</c:v>
                </c:pt>
                <c:pt idx="939">
                  <c:v>59.426820960000072</c:v>
                </c:pt>
                <c:pt idx="940">
                  <c:v>59.490071520000086</c:v>
                </c:pt>
                <c:pt idx="941">
                  <c:v>59.553341040000021</c:v>
                </c:pt>
                <c:pt idx="942">
                  <c:v>59.616629520000089</c:v>
                </c:pt>
                <c:pt idx="943">
                  <c:v>59.679899040000009</c:v>
                </c:pt>
                <c:pt idx="944">
                  <c:v>59.743168559999916</c:v>
                </c:pt>
                <c:pt idx="945">
                  <c:v>59.806438080000078</c:v>
                </c:pt>
                <c:pt idx="946">
                  <c:v>59.869726559999933</c:v>
                </c:pt>
                <c:pt idx="947">
                  <c:v>59.933015040000015</c:v>
                </c:pt>
                <c:pt idx="948">
                  <c:v>59.996284559999921</c:v>
                </c:pt>
                <c:pt idx="949">
                  <c:v>60.059573040000004</c:v>
                </c:pt>
                <c:pt idx="950">
                  <c:v>60.122842559999938</c:v>
                </c:pt>
                <c:pt idx="951">
                  <c:v>60.186112080000086</c:v>
                </c:pt>
                <c:pt idx="952">
                  <c:v>60.249381599999992</c:v>
                </c:pt>
                <c:pt idx="953">
                  <c:v>60.312651119999927</c:v>
                </c:pt>
                <c:pt idx="954">
                  <c:v>60.37595855999993</c:v>
                </c:pt>
                <c:pt idx="955">
                  <c:v>60.43920911999993</c:v>
                </c:pt>
                <c:pt idx="956">
                  <c:v>60.502497600000012</c:v>
                </c:pt>
                <c:pt idx="957">
                  <c:v>60.565767119999933</c:v>
                </c:pt>
                <c:pt idx="958">
                  <c:v>60.629036640000081</c:v>
                </c:pt>
                <c:pt idx="959">
                  <c:v>60.692325119999936</c:v>
                </c:pt>
                <c:pt idx="960">
                  <c:v>60.755613600000004</c:v>
                </c:pt>
                <c:pt idx="961">
                  <c:v>60.818883119999924</c:v>
                </c:pt>
                <c:pt idx="962">
                  <c:v>60.882133679999924</c:v>
                </c:pt>
                <c:pt idx="963">
                  <c:v>60.945422160000007</c:v>
                </c:pt>
                <c:pt idx="964">
                  <c:v>61.008691679999927</c:v>
                </c:pt>
                <c:pt idx="965">
                  <c:v>61.071980159999995</c:v>
                </c:pt>
                <c:pt idx="966">
                  <c:v>61.135268640000078</c:v>
                </c:pt>
                <c:pt idx="967">
                  <c:v>61.198519200000078</c:v>
                </c:pt>
                <c:pt idx="968">
                  <c:v>61.261807679999919</c:v>
                </c:pt>
                <c:pt idx="969">
                  <c:v>61.325077200000081</c:v>
                </c:pt>
                <c:pt idx="970">
                  <c:v>61.388365679999936</c:v>
                </c:pt>
                <c:pt idx="971">
                  <c:v>61.451635200000084</c:v>
                </c:pt>
                <c:pt idx="972">
                  <c:v>61.51488576000007</c:v>
                </c:pt>
                <c:pt idx="973">
                  <c:v>61.578193200000072</c:v>
                </c:pt>
                <c:pt idx="974">
                  <c:v>61.641462720000007</c:v>
                </c:pt>
                <c:pt idx="975">
                  <c:v>61.704732239999927</c:v>
                </c:pt>
                <c:pt idx="976">
                  <c:v>61.768001760000075</c:v>
                </c:pt>
                <c:pt idx="977">
                  <c:v>61.83129023999993</c:v>
                </c:pt>
                <c:pt idx="978">
                  <c:v>61.894559760000092</c:v>
                </c:pt>
                <c:pt idx="979">
                  <c:v>61.957829279999999</c:v>
                </c:pt>
                <c:pt idx="980">
                  <c:v>62.021098799999919</c:v>
                </c:pt>
                <c:pt idx="981">
                  <c:v>62.084387280000001</c:v>
                </c:pt>
                <c:pt idx="982">
                  <c:v>62.147675760000084</c:v>
                </c:pt>
                <c:pt idx="983">
                  <c:v>62.210926320000084</c:v>
                </c:pt>
                <c:pt idx="984">
                  <c:v>62.274214799999925</c:v>
                </c:pt>
                <c:pt idx="985">
                  <c:v>62.337503280000007</c:v>
                </c:pt>
                <c:pt idx="986">
                  <c:v>62.400753840000007</c:v>
                </c:pt>
                <c:pt idx="987">
                  <c:v>62.464042320000075</c:v>
                </c:pt>
                <c:pt idx="988">
                  <c:v>62.527311839999996</c:v>
                </c:pt>
                <c:pt idx="989">
                  <c:v>62.590600320000078</c:v>
                </c:pt>
                <c:pt idx="990">
                  <c:v>62.62317359999993</c:v>
                </c:pt>
              </c:numCache>
            </c:numRef>
          </c:xVal>
          <c:yVal>
            <c:numRef>
              <c:f>'Flow Rate Effect (Degredation)'!$T$166:$T$1345</c:f>
              <c:numCache>
                <c:formatCode>0.00</c:formatCode>
                <c:ptCount val="1180"/>
                <c:pt idx="0">
                  <c:v>1.0000000000000001E-5</c:v>
                </c:pt>
                <c:pt idx="1">
                  <c:v>2.4754763568060945E-2</c:v>
                </c:pt>
                <c:pt idx="2">
                  <c:v>8.0294766641516802E-2</c:v>
                </c:pt>
                <c:pt idx="3">
                  <c:v>0.1196809173768667</c:v>
                </c:pt>
                <c:pt idx="4">
                  <c:v>0.17099819107818259</c:v>
                </c:pt>
                <c:pt idx="5">
                  <c:v>0.21641102239338306</c:v>
                </c:pt>
                <c:pt idx="6">
                  <c:v>0.24226247484674168</c:v>
                </c:pt>
                <c:pt idx="7">
                  <c:v>0.31956008928928625</c:v>
                </c:pt>
                <c:pt idx="8">
                  <c:v>0.32399575784658374</c:v>
                </c:pt>
                <c:pt idx="9">
                  <c:v>0.34487744363619832</c:v>
                </c:pt>
                <c:pt idx="10">
                  <c:v>0.38716872882906195</c:v>
                </c:pt>
                <c:pt idx="11">
                  <c:v>0.48078044828377919</c:v>
                </c:pt>
                <c:pt idx="12">
                  <c:v>0.50935064342037162</c:v>
                </c:pt>
                <c:pt idx="13">
                  <c:v>0.54720512891400741</c:v>
                </c:pt>
                <c:pt idx="14">
                  <c:v>0.60080525646809857</c:v>
                </c:pt>
                <c:pt idx="15">
                  <c:v>0.65139038449237674</c:v>
                </c:pt>
                <c:pt idx="16">
                  <c:v>0.68608056283292029</c:v>
                </c:pt>
                <c:pt idx="17">
                  <c:v>0.69821200964952101</c:v>
                </c:pt>
                <c:pt idx="18">
                  <c:v>0.73426769677572423</c:v>
                </c:pt>
                <c:pt idx="19">
                  <c:v>0.78164334712640393</c:v>
                </c:pt>
                <c:pt idx="20">
                  <c:v>0.87973929330880019</c:v>
                </c:pt>
                <c:pt idx="21">
                  <c:v>0.85195403760404087</c:v>
                </c:pt>
                <c:pt idx="22">
                  <c:v>0.91925916364809535</c:v>
                </c:pt>
                <c:pt idx="23">
                  <c:v>0.92367251148523177</c:v>
                </c:pt>
                <c:pt idx="24">
                  <c:v>0.98786563813215089</c:v>
                </c:pt>
                <c:pt idx="25">
                  <c:v>1.006943630160622</c:v>
                </c:pt>
                <c:pt idx="26">
                  <c:v>1.0189808748780393</c:v>
                </c:pt>
                <c:pt idx="27">
                  <c:v>1.1072124137139561</c:v>
                </c:pt>
                <c:pt idx="28">
                  <c:v>1.1464015840126134</c:v>
                </c:pt>
                <c:pt idx="29">
                  <c:v>1.2164616408245568</c:v>
                </c:pt>
                <c:pt idx="30">
                  <c:v>1.2264757756537943</c:v>
                </c:pt>
                <c:pt idx="31">
                  <c:v>1.2170085793856495</c:v>
                </c:pt>
                <c:pt idx="32">
                  <c:v>1.3500514132132801</c:v>
                </c:pt>
                <c:pt idx="33">
                  <c:v>1.4121336747164106</c:v>
                </c:pt>
                <c:pt idx="34">
                  <c:v>1.4216845350665848</c:v>
                </c:pt>
                <c:pt idx="35">
                  <c:v>1.4149580165550164</c:v>
                </c:pt>
                <c:pt idx="36">
                  <c:v>1.4504156237014465</c:v>
                </c:pt>
                <c:pt idx="37">
                  <c:v>1.5126493732871156</c:v>
                </c:pt>
                <c:pt idx="38">
                  <c:v>1.5247638915592168</c:v>
                </c:pt>
                <c:pt idx="39">
                  <c:v>1.5365890946584129</c:v>
                </c:pt>
                <c:pt idx="40">
                  <c:v>1.6207871087361498</c:v>
                </c:pt>
                <c:pt idx="41">
                  <c:v>1.6397026892339879</c:v>
                </c:pt>
                <c:pt idx="42">
                  <c:v>1.7427144178509222</c:v>
                </c:pt>
                <c:pt idx="43">
                  <c:v>1.7376790553193819</c:v>
                </c:pt>
                <c:pt idx="44">
                  <c:v>1.7729028752459994</c:v>
                </c:pt>
                <c:pt idx="45">
                  <c:v>1.7689814205620484</c:v>
                </c:pt>
                <c:pt idx="46">
                  <c:v>1.8244851274639897</c:v>
                </c:pt>
                <c:pt idx="47">
                  <c:v>1.8801376776575127</c:v>
                </c:pt>
                <c:pt idx="48">
                  <c:v>1.864113706806239</c:v>
                </c:pt>
                <c:pt idx="49">
                  <c:v>1.972885487700851</c:v>
                </c:pt>
                <c:pt idx="50">
                  <c:v>2.0041001557079321</c:v>
                </c:pt>
                <c:pt idx="51">
                  <c:v>2.0256273175102217</c:v>
                </c:pt>
                <c:pt idx="52">
                  <c:v>2.08163078847251</c:v>
                </c:pt>
                <c:pt idx="53">
                  <c:v>2.1319834056339184</c:v>
                </c:pt>
                <c:pt idx="54">
                  <c:v>2.1221741244426839</c:v>
                </c:pt>
                <c:pt idx="55">
                  <c:v>2.1802412688954691</c:v>
                </c:pt>
                <c:pt idx="56">
                  <c:v>2.1948008796999909</c:v>
                </c:pt>
                <c:pt idx="57">
                  <c:v>2.2510283385090153</c:v>
                </c:pt>
                <c:pt idx="58">
                  <c:v>2.2736897081825918</c:v>
                </c:pt>
                <c:pt idx="59">
                  <c:v>2.248319932107818</c:v>
                </c:pt>
                <c:pt idx="60">
                  <c:v>2.3205140709357606</c:v>
                </c:pt>
                <c:pt idx="61">
                  <c:v>2.3829036175983438</c:v>
                </c:pt>
                <c:pt idx="62">
                  <c:v>2.4374277608074388</c:v>
                </c:pt>
                <c:pt idx="63">
                  <c:v>2.4210268768491394</c:v>
                </c:pt>
                <c:pt idx="64">
                  <c:v>2.5162263140216838</c:v>
                </c:pt>
                <c:pt idx="65">
                  <c:v>2.5341495946724608</c:v>
                </c:pt>
                <c:pt idx="66">
                  <c:v>2.5415725960403472</c:v>
                </c:pt>
                <c:pt idx="67">
                  <c:v>2.6024133934385771</c:v>
                </c:pt>
                <c:pt idx="68">
                  <c:v>2.6675688717923558</c:v>
                </c:pt>
                <c:pt idx="69">
                  <c:v>2.6871283608249934</c:v>
                </c:pt>
                <c:pt idx="70">
                  <c:v>2.744137787315533</c:v>
                </c:pt>
                <c:pt idx="71">
                  <c:v>2.7698014271432383</c:v>
                </c:pt>
                <c:pt idx="72">
                  <c:v>2.812218685203475</c:v>
                </c:pt>
                <c:pt idx="73">
                  <c:v>2.8101263024947167</c:v>
                </c:pt>
                <c:pt idx="74">
                  <c:v>2.8715384609046106</c:v>
                </c:pt>
                <c:pt idx="75">
                  <c:v>2.9160289337851237</c:v>
                </c:pt>
                <c:pt idx="76">
                  <c:v>2.8745905279680661</c:v>
                </c:pt>
                <c:pt idx="77">
                  <c:v>2.9490508655683838</c:v>
                </c:pt>
                <c:pt idx="78">
                  <c:v>3.023743432681429</c:v>
                </c:pt>
                <c:pt idx="79">
                  <c:v>3.0116988776719138</c:v>
                </c:pt>
                <c:pt idx="80">
                  <c:v>3.0604074364984148</c:v>
                </c:pt>
                <c:pt idx="81">
                  <c:v>3.091622280358739</c:v>
                </c:pt>
                <c:pt idx="82">
                  <c:v>3.1558431417848114</c:v>
                </c:pt>
                <c:pt idx="83">
                  <c:v>3.1848514187111361</c:v>
                </c:pt>
                <c:pt idx="84">
                  <c:v>3.2515129571161614</c:v>
                </c:pt>
                <c:pt idx="85">
                  <c:v>3.3272956417184707</c:v>
                </c:pt>
                <c:pt idx="86">
                  <c:v>3.302658342673408</c:v>
                </c:pt>
                <c:pt idx="87">
                  <c:v>3.3718966010745843</c:v>
                </c:pt>
                <c:pt idx="88">
                  <c:v>3.3759080346941994</c:v>
                </c:pt>
                <c:pt idx="89">
                  <c:v>3.3977408144581274</c:v>
                </c:pt>
                <c:pt idx="90">
                  <c:v>3.430814018430639</c:v>
                </c:pt>
                <c:pt idx="91">
                  <c:v>3.4821415874158186</c:v>
                </c:pt>
                <c:pt idx="92">
                  <c:v>3.5862941356150229</c:v>
                </c:pt>
                <c:pt idx="93">
                  <c:v>3.5735266067412086</c:v>
                </c:pt>
                <c:pt idx="94">
                  <c:v>3.5764713516399071</c:v>
                </c:pt>
                <c:pt idx="95">
                  <c:v>3.5162429589168438</c:v>
                </c:pt>
                <c:pt idx="96">
                  <c:v>3.6957698267998653</c:v>
                </c:pt>
                <c:pt idx="97">
                  <c:v>3.7497868246211477</c:v>
                </c:pt>
                <c:pt idx="98">
                  <c:v>3.7616449970930494</c:v>
                </c:pt>
                <c:pt idx="99">
                  <c:v>3.7827077598889831</c:v>
                </c:pt>
                <c:pt idx="100">
                  <c:v>3.8272988258263547</c:v>
                </c:pt>
                <c:pt idx="101">
                  <c:v>3.8529137903109101</c:v>
                </c:pt>
                <c:pt idx="102">
                  <c:v>3.9070538391082161</c:v>
                </c:pt>
                <c:pt idx="103">
                  <c:v>3.9325605344061012</c:v>
                </c:pt>
                <c:pt idx="104">
                  <c:v>3.9579300758754483</c:v>
                </c:pt>
                <c:pt idx="105">
                  <c:v>3.9928740969572614</c:v>
                </c:pt>
                <c:pt idx="106">
                  <c:v>4.0471771632934006</c:v>
                </c:pt>
                <c:pt idx="107">
                  <c:v>4.0163620445717951</c:v>
                </c:pt>
                <c:pt idx="108">
                  <c:v>4.0142956822355087</c:v>
                </c:pt>
                <c:pt idx="109">
                  <c:v>4.0831596593715842</c:v>
                </c:pt>
                <c:pt idx="110">
                  <c:v>4.1571460337404664</c:v>
                </c:pt>
                <c:pt idx="111">
                  <c:v>4.2214884765953782</c:v>
                </c:pt>
                <c:pt idx="112">
                  <c:v>4.2562383068133611</c:v>
                </c:pt>
                <c:pt idx="113">
                  <c:v>4.2610718359461464</c:v>
                </c:pt>
                <c:pt idx="114">
                  <c:v>4.2656356968285261</c:v>
                </c:pt>
                <c:pt idx="115">
                  <c:v>4.3050736877511193</c:v>
                </c:pt>
                <c:pt idx="116">
                  <c:v>4.3092171710989176</c:v>
                </c:pt>
                <c:pt idx="117">
                  <c:v>4.3586635656537487</c:v>
                </c:pt>
                <c:pt idx="118">
                  <c:v>4.377677930234575</c:v>
                </c:pt>
                <c:pt idx="119">
                  <c:v>4.4373585997821587</c:v>
                </c:pt>
                <c:pt idx="120">
                  <c:v>4.4101793924338049</c:v>
                </c:pt>
                <c:pt idx="121">
                  <c:v>4.5314631278119899</c:v>
                </c:pt>
                <c:pt idx="122">
                  <c:v>4.5219267419396809</c:v>
                </c:pt>
                <c:pt idx="123">
                  <c:v>4.5482207643000061</c:v>
                </c:pt>
                <c:pt idx="124">
                  <c:v>4.5614433035744968</c:v>
                </c:pt>
                <c:pt idx="125">
                  <c:v>4.6448257257004419</c:v>
                </c:pt>
                <c:pt idx="126">
                  <c:v>4.6553259420258959</c:v>
                </c:pt>
                <c:pt idx="127">
                  <c:v>4.7416769525652418</c:v>
                </c:pt>
                <c:pt idx="128">
                  <c:v>4.6888312397489917</c:v>
                </c:pt>
                <c:pt idx="129">
                  <c:v>4.7780555591044012</c:v>
                </c:pt>
                <c:pt idx="130">
                  <c:v>4.7694971706184353</c:v>
                </c:pt>
                <c:pt idx="131">
                  <c:v>4.7605268680577799</c:v>
                </c:pt>
                <c:pt idx="132">
                  <c:v>4.8848993846051671</c:v>
                </c:pt>
                <c:pt idx="133">
                  <c:v>4.9293874257565387</c:v>
                </c:pt>
                <c:pt idx="134">
                  <c:v>4.9120679476665261</c:v>
                </c:pt>
                <c:pt idx="135">
                  <c:v>5.0023016036114365</c:v>
                </c:pt>
                <c:pt idx="136">
                  <c:v>4.9981109464723241</c:v>
                </c:pt>
                <c:pt idx="137">
                  <c:v>5.0071895634202201</c:v>
                </c:pt>
                <c:pt idx="138">
                  <c:v>4.9149237629867004</c:v>
                </c:pt>
                <c:pt idx="139">
                  <c:v>5.1588457130534779</c:v>
                </c:pt>
                <c:pt idx="140">
                  <c:v>5.1815177404142458</c:v>
                </c:pt>
                <c:pt idx="141">
                  <c:v>5.1544738344978098</c:v>
                </c:pt>
                <c:pt idx="142">
                  <c:v>5.2154624595884025</c:v>
                </c:pt>
                <c:pt idx="143">
                  <c:v>5.1711211988931121</c:v>
                </c:pt>
                <c:pt idx="144">
                  <c:v>5.2376554327210885</c:v>
                </c:pt>
                <c:pt idx="145">
                  <c:v>5.2260615241535175</c:v>
                </c:pt>
                <c:pt idx="146">
                  <c:v>5.3235641381411147</c:v>
                </c:pt>
                <c:pt idx="147">
                  <c:v>5.3876570345653656</c:v>
                </c:pt>
                <c:pt idx="148">
                  <c:v>5.3983185282017443</c:v>
                </c:pt>
                <c:pt idx="149">
                  <c:v>5.4314123577751827</c:v>
                </c:pt>
                <c:pt idx="150">
                  <c:v>5.427552039558857</c:v>
                </c:pt>
                <c:pt idx="151">
                  <c:v>5.4233699975005303</c:v>
                </c:pt>
                <c:pt idx="152">
                  <c:v>5.4732867707515682</c:v>
                </c:pt>
                <c:pt idx="153">
                  <c:v>5.5060671007023538</c:v>
                </c:pt>
                <c:pt idx="154">
                  <c:v>5.5330584307837887</c:v>
                </c:pt>
                <c:pt idx="155">
                  <c:v>5.577286618976685</c:v>
                </c:pt>
                <c:pt idx="156">
                  <c:v>5.5867568529471816</c:v>
                </c:pt>
                <c:pt idx="157">
                  <c:v>5.6542506948140732</c:v>
                </c:pt>
                <c:pt idx="158">
                  <c:v>5.6284789665546642</c:v>
                </c:pt>
                <c:pt idx="159">
                  <c:v>5.6374493339521843</c:v>
                </c:pt>
                <c:pt idx="160">
                  <c:v>5.6638888536331597</c:v>
                </c:pt>
                <c:pt idx="161">
                  <c:v>5.7433296718660687</c:v>
                </c:pt>
                <c:pt idx="162">
                  <c:v>5.7460948889305987</c:v>
                </c:pt>
                <c:pt idx="163">
                  <c:v>5.8020860604894411</c:v>
                </c:pt>
                <c:pt idx="164">
                  <c:v>5.8105353717800954</c:v>
                </c:pt>
                <c:pt idx="165">
                  <c:v>5.7169966656319202</c:v>
                </c:pt>
                <c:pt idx="166">
                  <c:v>5.8688075612251298</c:v>
                </c:pt>
                <c:pt idx="167">
                  <c:v>5.9068828726543368</c:v>
                </c:pt>
                <c:pt idx="168">
                  <c:v>5.9449695941259355</c:v>
                </c:pt>
                <c:pt idx="169">
                  <c:v>5.9837979683523637</c:v>
                </c:pt>
                <c:pt idx="170">
                  <c:v>6.0461605618076186</c:v>
                </c:pt>
                <c:pt idx="171">
                  <c:v>6.0416908430760445</c:v>
                </c:pt>
                <c:pt idx="172">
                  <c:v>6.0797227912038965</c:v>
                </c:pt>
                <c:pt idx="173">
                  <c:v>6.0625683263813857</c:v>
                </c:pt>
                <c:pt idx="174">
                  <c:v>6.1311758477191516</c:v>
                </c:pt>
                <c:pt idx="175">
                  <c:v>6.1937844546873775</c:v>
                </c:pt>
                <c:pt idx="176">
                  <c:v>6.1823364462305692</c:v>
                </c:pt>
                <c:pt idx="177">
                  <c:v>6.1705380340862499</c:v>
                </c:pt>
                <c:pt idx="178">
                  <c:v>6.3140871389625159</c:v>
                </c:pt>
                <c:pt idx="179">
                  <c:v>6.2335183032601362</c:v>
                </c:pt>
                <c:pt idx="180">
                  <c:v>6.2461304210645201</c:v>
                </c:pt>
                <c:pt idx="181">
                  <c:v>6.2900381164539754</c:v>
                </c:pt>
                <c:pt idx="182">
                  <c:v>6.3529090331116125</c:v>
                </c:pt>
                <c:pt idx="183">
                  <c:v>6.4095945038715465</c:v>
                </c:pt>
                <c:pt idx="184">
                  <c:v>5.8129302634124196</c:v>
                </c:pt>
                <c:pt idx="185">
                  <c:v>6.4278817749016985</c:v>
                </c:pt>
                <c:pt idx="186">
                  <c:v>6.5101256679720096</c:v>
                </c:pt>
                <c:pt idx="187">
                  <c:v>6.547865164639691</c:v>
                </c:pt>
                <c:pt idx="188">
                  <c:v>6.302676086586934</c:v>
                </c:pt>
                <c:pt idx="189">
                  <c:v>6.533205651878494</c:v>
                </c:pt>
                <c:pt idx="190">
                  <c:v>6.5835970243518203</c:v>
                </c:pt>
                <c:pt idx="191">
                  <c:v>6.5952127779943401</c:v>
                </c:pt>
                <c:pt idx="192">
                  <c:v>6.6716262954853791</c:v>
                </c:pt>
                <c:pt idx="193">
                  <c:v>6.699390697601193</c:v>
                </c:pt>
                <c:pt idx="194">
                  <c:v>6.6355944457460856</c:v>
                </c:pt>
                <c:pt idx="195">
                  <c:v>6.7482417291682397</c:v>
                </c:pt>
                <c:pt idx="196">
                  <c:v>6.7330885832133687</c:v>
                </c:pt>
                <c:pt idx="197">
                  <c:v>6.7802909892030501</c:v>
                </c:pt>
                <c:pt idx="198">
                  <c:v>6.7977616282429549</c:v>
                </c:pt>
                <c:pt idx="199">
                  <c:v>6.8151263479046706</c:v>
                </c:pt>
                <c:pt idx="200">
                  <c:v>6.829056299270305</c:v>
                </c:pt>
                <c:pt idx="201">
                  <c:v>6.8294783640264276</c:v>
                </c:pt>
                <c:pt idx="202">
                  <c:v>6.8464402183727886</c:v>
                </c:pt>
                <c:pt idx="203">
                  <c:v>6.8699948670273114</c:v>
                </c:pt>
                <c:pt idx="204">
                  <c:v>6.9945074000015177</c:v>
                </c:pt>
                <c:pt idx="205">
                  <c:v>6.991206234330698</c:v>
                </c:pt>
                <c:pt idx="206">
                  <c:v>7.0045914156935938</c:v>
                </c:pt>
                <c:pt idx="207">
                  <c:v>7.0551954620039838</c:v>
                </c:pt>
                <c:pt idx="208">
                  <c:v>7.0343543887876399</c:v>
                </c:pt>
                <c:pt idx="209">
                  <c:v>7.09175456477002</c:v>
                </c:pt>
                <c:pt idx="210">
                  <c:v>7.1492688339931698</c:v>
                </c:pt>
                <c:pt idx="211">
                  <c:v>7.1862820709018971</c:v>
                </c:pt>
                <c:pt idx="212">
                  <c:v>7.2095369665296802</c:v>
                </c:pt>
                <c:pt idx="213">
                  <c:v>7.2982696902141493</c:v>
                </c:pt>
                <c:pt idx="214">
                  <c:v>7.2835010145780688</c:v>
                </c:pt>
                <c:pt idx="215">
                  <c:v>7.2718726233994859</c:v>
                </c:pt>
                <c:pt idx="216">
                  <c:v>7.3226484080558416</c:v>
                </c:pt>
                <c:pt idx="217">
                  <c:v>7.2861917477422358</c:v>
                </c:pt>
                <c:pt idx="218">
                  <c:v>7.2106266057852926</c:v>
                </c:pt>
                <c:pt idx="219">
                  <c:v>7.2857440038838357</c:v>
                </c:pt>
                <c:pt idx="220">
                  <c:v>7.2904889450301615</c:v>
                </c:pt>
                <c:pt idx="221">
                  <c:v>7.3127709350613967</c:v>
                </c:pt>
                <c:pt idx="222">
                  <c:v>7.3881570323844867</c:v>
                </c:pt>
                <c:pt idx="223">
                  <c:v>7.403301310421317</c:v>
                </c:pt>
                <c:pt idx="224">
                  <c:v>7.3897845829054072</c:v>
                </c:pt>
                <c:pt idx="225">
                  <c:v>7.4332567341313469</c:v>
                </c:pt>
                <c:pt idx="226">
                  <c:v>7.5340967379749246</c:v>
                </c:pt>
                <c:pt idx="227">
                  <c:v>7.4843040022432836</c:v>
                </c:pt>
                <c:pt idx="228">
                  <c:v>7.5998634976490882</c:v>
                </c:pt>
                <c:pt idx="229">
                  <c:v>7.6796518014071227</c:v>
                </c:pt>
                <c:pt idx="230">
                  <c:v>7.6510604636818806</c:v>
                </c:pt>
                <c:pt idx="231">
                  <c:v>7.6802042932545627</c:v>
                </c:pt>
                <c:pt idx="232">
                  <c:v>7.7602713539165213</c:v>
                </c:pt>
                <c:pt idx="233">
                  <c:v>7.6214525137433702</c:v>
                </c:pt>
                <c:pt idx="234">
                  <c:v>7.7271562310585624</c:v>
                </c:pt>
                <c:pt idx="235">
                  <c:v>7.7890945449713795</c:v>
                </c:pt>
                <c:pt idx="236">
                  <c:v>7.8033087866823374</c:v>
                </c:pt>
                <c:pt idx="237">
                  <c:v>7.8321570527789701</c:v>
                </c:pt>
                <c:pt idx="238">
                  <c:v>7.8905831744633419</c:v>
                </c:pt>
                <c:pt idx="239">
                  <c:v>7.9565133952689999</c:v>
                </c:pt>
                <c:pt idx="240">
                  <c:v>7.9854440666801656</c:v>
                </c:pt>
                <c:pt idx="241">
                  <c:v>8.0366731051783695</c:v>
                </c:pt>
                <c:pt idx="242">
                  <c:v>8.0020733556275054</c:v>
                </c:pt>
                <c:pt idx="243">
                  <c:v>8.0082982210308593</c:v>
                </c:pt>
                <c:pt idx="244">
                  <c:v>7.9504304127705252</c:v>
                </c:pt>
                <c:pt idx="245">
                  <c:v>8.0164693489938728</c:v>
                </c:pt>
                <c:pt idx="246">
                  <c:v>7.9919357177283326</c:v>
                </c:pt>
                <c:pt idx="247">
                  <c:v>8.0959825921429811</c:v>
                </c:pt>
                <c:pt idx="248">
                  <c:v>8.0331517643307038</c:v>
                </c:pt>
                <c:pt idx="249">
                  <c:v>8.133681255007275</c:v>
                </c:pt>
                <c:pt idx="250">
                  <c:v>8.1199196750799345</c:v>
                </c:pt>
                <c:pt idx="251">
                  <c:v>8.1633471023280322</c:v>
                </c:pt>
                <c:pt idx="252">
                  <c:v>8.1761125262057526</c:v>
                </c:pt>
                <c:pt idx="253">
                  <c:v>8.2657427361832738</c:v>
                </c:pt>
                <c:pt idx="254">
                  <c:v>8.2321748994967798</c:v>
                </c:pt>
                <c:pt idx="255">
                  <c:v>8.2446456911816668</c:v>
                </c:pt>
                <c:pt idx="256">
                  <c:v>8.1248980305917691</c:v>
                </c:pt>
                <c:pt idx="257">
                  <c:v>8.230325996879035</c:v>
                </c:pt>
                <c:pt idx="258">
                  <c:v>8.371111218189462</c:v>
                </c:pt>
                <c:pt idx="259">
                  <c:v>8.324698534058399</c:v>
                </c:pt>
                <c:pt idx="260">
                  <c:v>8.352365737548876</c:v>
                </c:pt>
                <c:pt idx="261">
                  <c:v>8.2540626080084003</c:v>
                </c:pt>
                <c:pt idx="262">
                  <c:v>8.3286968129658341</c:v>
                </c:pt>
                <c:pt idx="263">
                  <c:v>8.3797834552251054</c:v>
                </c:pt>
                <c:pt idx="264">
                  <c:v>8.446767338331167</c:v>
                </c:pt>
                <c:pt idx="265">
                  <c:v>8.4900776481202733</c:v>
                </c:pt>
                <c:pt idx="266">
                  <c:v>8.4577990408229375</c:v>
                </c:pt>
                <c:pt idx="267">
                  <c:v>8.4091245662726202</c:v>
                </c:pt>
                <c:pt idx="268">
                  <c:v>8.5482776742921374</c:v>
                </c:pt>
                <c:pt idx="269">
                  <c:v>8.4952581619184393</c:v>
                </c:pt>
                <c:pt idx="270">
                  <c:v>8.5061866280741469</c:v>
                </c:pt>
                <c:pt idx="271">
                  <c:v>8.6057424543698779</c:v>
                </c:pt>
                <c:pt idx="272">
                  <c:v>8.6651495348446552</c:v>
                </c:pt>
                <c:pt idx="273">
                  <c:v>8.5787925257559401</c:v>
                </c:pt>
                <c:pt idx="274">
                  <c:v>8.5934136120142384</c:v>
                </c:pt>
                <c:pt idx="275">
                  <c:v>8.7708324359740217</c:v>
                </c:pt>
                <c:pt idx="276">
                  <c:v>8.7326199653355658</c:v>
                </c:pt>
                <c:pt idx="277">
                  <c:v>8.7963113100195649</c:v>
                </c:pt>
                <c:pt idx="278">
                  <c:v>8.7699407854996707</c:v>
                </c:pt>
                <c:pt idx="279">
                  <c:v>8.8378006191143363</c:v>
                </c:pt>
                <c:pt idx="280">
                  <c:v>8.8234146229693238</c:v>
                </c:pt>
                <c:pt idx="281">
                  <c:v>8.7880977942501026</c:v>
                </c:pt>
                <c:pt idx="282">
                  <c:v>8.9098768089988916</c:v>
                </c:pt>
                <c:pt idx="283">
                  <c:v>8.8618177074110491</c:v>
                </c:pt>
                <c:pt idx="284">
                  <c:v>8.9007830272863266</c:v>
                </c:pt>
                <c:pt idx="285">
                  <c:v>8.9522697440149486</c:v>
                </c:pt>
                <c:pt idx="286">
                  <c:v>9.0330847229007176</c:v>
                </c:pt>
                <c:pt idx="287">
                  <c:v>8.9926371638503753</c:v>
                </c:pt>
                <c:pt idx="288">
                  <c:v>8.9685903458214611</c:v>
                </c:pt>
                <c:pt idx="289">
                  <c:v>9.0116493828636166</c:v>
                </c:pt>
                <c:pt idx="290">
                  <c:v>9.0294207625214469</c:v>
                </c:pt>
                <c:pt idx="291">
                  <c:v>9.0386562916544619</c:v>
                </c:pt>
                <c:pt idx="292">
                  <c:v>9.0477499346197305</c:v>
                </c:pt>
                <c:pt idx="293">
                  <c:v>9.1588177030502322</c:v>
                </c:pt>
                <c:pt idx="294">
                  <c:v>9.1167855571974918</c:v>
                </c:pt>
                <c:pt idx="295">
                  <c:v>9.159853803777505</c:v>
                </c:pt>
                <c:pt idx="296">
                  <c:v>9.2200811057940442</c:v>
                </c:pt>
                <c:pt idx="297">
                  <c:v>9.1688267771895511</c:v>
                </c:pt>
                <c:pt idx="298">
                  <c:v>9.2462648184150886</c:v>
                </c:pt>
                <c:pt idx="299">
                  <c:v>9.2548895546554597</c:v>
                </c:pt>
                <c:pt idx="300">
                  <c:v>9.2720387703206768</c:v>
                </c:pt>
                <c:pt idx="301">
                  <c:v>9.2977644217994211</c:v>
                </c:pt>
                <c:pt idx="302">
                  <c:v>9.3321565988127126</c:v>
                </c:pt>
                <c:pt idx="303">
                  <c:v>9.3491313631890165</c:v>
                </c:pt>
                <c:pt idx="304">
                  <c:v>9.4052909872483106</c:v>
                </c:pt>
                <c:pt idx="305">
                  <c:v>9.4265824052275349</c:v>
                </c:pt>
                <c:pt idx="306">
                  <c:v>9.3645154179005772</c:v>
                </c:pt>
                <c:pt idx="307">
                  <c:v>9.2402807642912848</c:v>
                </c:pt>
                <c:pt idx="308">
                  <c:v>9.3975972613351324</c:v>
                </c:pt>
                <c:pt idx="309">
                  <c:v>9.4670082285374519</c:v>
                </c:pt>
                <c:pt idx="310">
                  <c:v>9.332896231470496</c:v>
                </c:pt>
                <c:pt idx="311">
                  <c:v>9.4643700896972973</c:v>
                </c:pt>
                <c:pt idx="312">
                  <c:v>9.418325181583274</c:v>
                </c:pt>
                <c:pt idx="313">
                  <c:v>9.4164731560203521</c:v>
                </c:pt>
                <c:pt idx="314">
                  <c:v>9.5038694511433057</c:v>
                </c:pt>
                <c:pt idx="315">
                  <c:v>9.5646088081507656</c:v>
                </c:pt>
                <c:pt idx="316">
                  <c:v>9.6075327292343786</c:v>
                </c:pt>
                <c:pt idx="317">
                  <c:v>9.5965251396571745</c:v>
                </c:pt>
                <c:pt idx="318">
                  <c:v>9.5807830991472365</c:v>
                </c:pt>
                <c:pt idx="319">
                  <c:v>9.6868170643133951</c:v>
                </c:pt>
                <c:pt idx="320">
                  <c:v>9.7795109769540502</c:v>
                </c:pt>
                <c:pt idx="321">
                  <c:v>9.7591596119131516</c:v>
                </c:pt>
                <c:pt idx="322">
                  <c:v>9.774911542028228</c:v>
                </c:pt>
                <c:pt idx="323">
                  <c:v>9.7905739169633001</c:v>
                </c:pt>
                <c:pt idx="324">
                  <c:v>9.8335392106798629</c:v>
                </c:pt>
                <c:pt idx="325">
                  <c:v>9.9131159960168631</c:v>
                </c:pt>
                <c:pt idx="326">
                  <c:v>9.7545099835159732</c:v>
                </c:pt>
                <c:pt idx="327">
                  <c:v>9.8064648280368729</c:v>
                </c:pt>
                <c:pt idx="328">
                  <c:v>9.8400698482387128</c:v>
                </c:pt>
                <c:pt idx="329">
                  <c:v>9.8505631343015168</c:v>
                </c:pt>
                <c:pt idx="330">
                  <c:v>9.8563558317668125</c:v>
                </c:pt>
                <c:pt idx="331">
                  <c:v>10.024274217555025</c:v>
                </c:pt>
                <c:pt idx="332">
                  <c:v>10.002329310806608</c:v>
                </c:pt>
                <c:pt idx="333">
                  <c:v>10.110400193687997</c:v>
                </c:pt>
                <c:pt idx="334">
                  <c:v>10.01366725036889</c:v>
                </c:pt>
                <c:pt idx="335">
                  <c:v>10.056556577485761</c:v>
                </c:pt>
                <c:pt idx="336">
                  <c:v>10.202480085897633</c:v>
                </c:pt>
                <c:pt idx="337">
                  <c:v>10.048542972141423</c:v>
                </c:pt>
                <c:pt idx="338">
                  <c:v>10.05369784604077</c:v>
                </c:pt>
                <c:pt idx="339">
                  <c:v>10.190806212240609</c:v>
                </c:pt>
                <c:pt idx="340">
                  <c:v>10.238528347612075</c:v>
                </c:pt>
                <c:pt idx="341">
                  <c:v>10.205867501886921</c:v>
                </c:pt>
                <c:pt idx="342">
                  <c:v>10.234567476822928</c:v>
                </c:pt>
                <c:pt idx="343">
                  <c:v>10.301290816669546</c:v>
                </c:pt>
                <c:pt idx="344">
                  <c:v>10.282412000197958</c:v>
                </c:pt>
                <c:pt idx="345">
                  <c:v>10.22985616883355</c:v>
                </c:pt>
                <c:pt idx="346">
                  <c:v>10.287031494456265</c:v>
                </c:pt>
                <c:pt idx="347">
                  <c:v>10.420983511857465</c:v>
                </c:pt>
                <c:pt idx="348">
                  <c:v>10.416050014646299</c:v>
                </c:pt>
                <c:pt idx="349">
                  <c:v>10.43985389065843</c:v>
                </c:pt>
                <c:pt idx="350">
                  <c:v>10.492514807715562</c:v>
                </c:pt>
                <c:pt idx="351">
                  <c:v>10.371255893026831</c:v>
                </c:pt>
                <c:pt idx="352">
                  <c:v>10.443158171180524</c:v>
                </c:pt>
                <c:pt idx="353">
                  <c:v>10.46665677624177</c:v>
                </c:pt>
                <c:pt idx="354">
                  <c:v>10.397599651564139</c:v>
                </c:pt>
                <c:pt idx="355">
                  <c:v>10.24488972275768</c:v>
                </c:pt>
                <c:pt idx="356">
                  <c:v>10.4880148685384</c:v>
                </c:pt>
                <c:pt idx="357">
                  <c:v>10.555326553705484</c:v>
                </c:pt>
                <c:pt idx="358">
                  <c:v>10.544269362579001</c:v>
                </c:pt>
                <c:pt idx="359">
                  <c:v>10.646111344143957</c:v>
                </c:pt>
                <c:pt idx="360">
                  <c:v>10.698954709035014</c:v>
                </c:pt>
                <c:pt idx="361">
                  <c:v>10.608759420539659</c:v>
                </c:pt>
                <c:pt idx="362">
                  <c:v>10.666442527332585</c:v>
                </c:pt>
                <c:pt idx="363">
                  <c:v>10.610175568178523</c:v>
                </c:pt>
                <c:pt idx="364">
                  <c:v>10.697661287233757</c:v>
                </c:pt>
                <c:pt idx="365">
                  <c:v>10.795275184544739</c:v>
                </c:pt>
                <c:pt idx="366">
                  <c:v>10.927906563484157</c:v>
                </c:pt>
                <c:pt idx="367">
                  <c:v>10.901300437350461</c:v>
                </c:pt>
                <c:pt idx="368">
                  <c:v>10.774299896605132</c:v>
                </c:pt>
                <c:pt idx="369">
                  <c:v>10.837246329235082</c:v>
                </c:pt>
                <c:pt idx="370">
                  <c:v>10.900265460151907</c:v>
                </c:pt>
                <c:pt idx="371">
                  <c:v>10.88788819829524</c:v>
                </c:pt>
                <c:pt idx="372">
                  <c:v>10.900574146392223</c:v>
                </c:pt>
                <c:pt idx="373">
                  <c:v>10.983935145216694</c:v>
                </c:pt>
                <c:pt idx="374">
                  <c:v>10.930723735091622</c:v>
                </c:pt>
                <c:pt idx="375">
                  <c:v>10.917762458812245</c:v>
                </c:pt>
                <c:pt idx="376">
                  <c:v>10.904616118942329</c:v>
                </c:pt>
                <c:pt idx="377">
                  <c:v>10.886169502882669</c:v>
                </c:pt>
                <c:pt idx="378">
                  <c:v>10.852129039042488</c:v>
                </c:pt>
                <c:pt idx="379">
                  <c:v>11.002367532769728</c:v>
                </c:pt>
                <c:pt idx="380">
                  <c:v>11.060581871008701</c:v>
                </c:pt>
                <c:pt idx="381">
                  <c:v>11.04695134795741</c:v>
                </c:pt>
                <c:pt idx="382">
                  <c:v>10.935177548947625</c:v>
                </c:pt>
                <c:pt idx="383">
                  <c:v>11.070761351834349</c:v>
                </c:pt>
                <c:pt idx="384">
                  <c:v>11.051501326326459</c:v>
                </c:pt>
                <c:pt idx="385">
                  <c:v>10.969737051824424</c:v>
                </c:pt>
                <c:pt idx="386">
                  <c:v>10.798812956512364</c:v>
                </c:pt>
                <c:pt idx="387">
                  <c:v>11.008012441381407</c:v>
                </c:pt>
                <c:pt idx="388">
                  <c:v>10.982661601145157</c:v>
                </c:pt>
                <c:pt idx="389">
                  <c:v>11.004191599866036</c:v>
                </c:pt>
                <c:pt idx="390">
                  <c:v>10.894481109517258</c:v>
                </c:pt>
                <c:pt idx="391">
                  <c:v>11.015644102003371</c:v>
                </c:pt>
                <c:pt idx="392">
                  <c:v>10.9632205833495</c:v>
                </c:pt>
                <c:pt idx="393">
                  <c:v>10.994973226259251</c:v>
                </c:pt>
                <c:pt idx="394">
                  <c:v>11.005550112164585</c:v>
                </c:pt>
                <c:pt idx="395">
                  <c:v>10.936463749463663</c:v>
                </c:pt>
                <c:pt idx="396">
                  <c:v>11.058346723179444</c:v>
                </c:pt>
                <c:pt idx="397">
                  <c:v>11.111315749362795</c:v>
                </c:pt>
                <c:pt idx="398">
                  <c:v>11.185675650990618</c:v>
                </c:pt>
                <c:pt idx="399">
                  <c:v>11.14273302936779</c:v>
                </c:pt>
                <c:pt idx="400">
                  <c:v>11.23859285346526</c:v>
                </c:pt>
                <c:pt idx="401">
                  <c:v>11.130993863456141</c:v>
                </c:pt>
                <c:pt idx="402">
                  <c:v>11.054987154189533</c:v>
                </c:pt>
                <c:pt idx="403">
                  <c:v>11.301679482278843</c:v>
                </c:pt>
                <c:pt idx="404">
                  <c:v>11.301087380176764</c:v>
                </c:pt>
                <c:pt idx="405">
                  <c:v>11.370533035108114</c:v>
                </c:pt>
                <c:pt idx="406">
                  <c:v>11.331979248367091</c:v>
                </c:pt>
                <c:pt idx="407">
                  <c:v>11.298526247258497</c:v>
                </c:pt>
                <c:pt idx="408">
                  <c:v>11.378911652275299</c:v>
                </c:pt>
                <c:pt idx="409">
                  <c:v>11.383283852959</c:v>
                </c:pt>
                <c:pt idx="410">
                  <c:v>11.262086209152958</c:v>
                </c:pt>
                <c:pt idx="411">
                  <c:v>11.380827971372376</c:v>
                </c:pt>
                <c:pt idx="412">
                  <c:v>11.346542409737914</c:v>
                </c:pt>
                <c:pt idx="413">
                  <c:v>11.405278239348792</c:v>
                </c:pt>
                <c:pt idx="414">
                  <c:v>11.442126013293084</c:v>
                </c:pt>
                <c:pt idx="415">
                  <c:v>11.440467683565242</c:v>
                </c:pt>
                <c:pt idx="416">
                  <c:v>11.548967334781572</c:v>
                </c:pt>
                <c:pt idx="417">
                  <c:v>11.458875876221896</c:v>
                </c:pt>
                <c:pt idx="418">
                  <c:v>11.545470956744129</c:v>
                </c:pt>
                <c:pt idx="419">
                  <c:v>11.482506411310315</c:v>
                </c:pt>
                <c:pt idx="420">
                  <c:v>11.458053907785661</c:v>
                </c:pt>
                <c:pt idx="421">
                  <c:v>11.483558240822237</c:v>
                </c:pt>
                <c:pt idx="422">
                  <c:v>11.642903490727612</c:v>
                </c:pt>
                <c:pt idx="423">
                  <c:v>11.579214038116437</c:v>
                </c:pt>
                <c:pt idx="424">
                  <c:v>11.610337911508108</c:v>
                </c:pt>
                <c:pt idx="425">
                  <c:v>11.607796663960666</c:v>
                </c:pt>
                <c:pt idx="426">
                  <c:v>11.515132775394083</c:v>
                </c:pt>
                <c:pt idx="427">
                  <c:v>11.602342396791265</c:v>
                </c:pt>
                <c:pt idx="428">
                  <c:v>11.689699157494442</c:v>
                </c:pt>
                <c:pt idx="429">
                  <c:v>11.732044394045129</c:v>
                </c:pt>
                <c:pt idx="430">
                  <c:v>11.638530447829243</c:v>
                </c:pt>
                <c:pt idx="431">
                  <c:v>11.54444537958851</c:v>
                </c:pt>
                <c:pt idx="432">
                  <c:v>11.598465436998008</c:v>
                </c:pt>
                <c:pt idx="433">
                  <c:v>11.708919085284503</c:v>
                </c:pt>
                <c:pt idx="434">
                  <c:v>11.688372488617311</c:v>
                </c:pt>
                <c:pt idx="435">
                  <c:v>11.8276799134531</c:v>
                </c:pt>
                <c:pt idx="436">
                  <c:v>11.732642173136657</c:v>
                </c:pt>
                <c:pt idx="437">
                  <c:v>11.659985521425792</c:v>
                </c:pt>
                <c:pt idx="438">
                  <c:v>11.655983123755743</c:v>
                </c:pt>
                <c:pt idx="439">
                  <c:v>11.686447369078643</c:v>
                </c:pt>
                <c:pt idx="440">
                  <c:v>11.647731165848082</c:v>
                </c:pt>
                <c:pt idx="441">
                  <c:v>11.678080368139568</c:v>
                </c:pt>
                <c:pt idx="442">
                  <c:v>11.673636427286517</c:v>
                </c:pt>
                <c:pt idx="443">
                  <c:v>11.773634731111159</c:v>
                </c:pt>
                <c:pt idx="444">
                  <c:v>11.734219724822648</c:v>
                </c:pt>
                <c:pt idx="445">
                  <c:v>11.770350324599505</c:v>
                </c:pt>
                <c:pt idx="446">
                  <c:v>12.342166524852946</c:v>
                </c:pt>
                <c:pt idx="447">
                  <c:v>12.128785663899489</c:v>
                </c:pt>
                <c:pt idx="448">
                  <c:v>12.369590910904371</c:v>
                </c:pt>
                <c:pt idx="449">
                  <c:v>12.540714930123386</c:v>
                </c:pt>
                <c:pt idx="450">
                  <c:v>12.232882111162766</c:v>
                </c:pt>
                <c:pt idx="451">
                  <c:v>12.363398035359126</c:v>
                </c:pt>
                <c:pt idx="452">
                  <c:v>12.400240982885059</c:v>
                </c:pt>
                <c:pt idx="453">
                  <c:v>12.442992041953485</c:v>
                </c:pt>
                <c:pt idx="454">
                  <c:v>12.403299572076069</c:v>
                </c:pt>
                <c:pt idx="455">
                  <c:v>12.434184913456679</c:v>
                </c:pt>
                <c:pt idx="456">
                  <c:v>12.500542327098049</c:v>
                </c:pt>
                <c:pt idx="457">
                  <c:v>12.460422292934165</c:v>
                </c:pt>
                <c:pt idx="458">
                  <c:v>12.396252780534663</c:v>
                </c:pt>
                <c:pt idx="459">
                  <c:v>12.569618361679289</c:v>
                </c:pt>
                <c:pt idx="460">
                  <c:v>12.409924741099942</c:v>
                </c:pt>
                <c:pt idx="461">
                  <c:v>12.482326615476467</c:v>
                </c:pt>
                <c:pt idx="462">
                  <c:v>12.459157692139247</c:v>
                </c:pt>
                <c:pt idx="463">
                  <c:v>12.609499471888501</c:v>
                </c:pt>
                <c:pt idx="464">
                  <c:v>12.640270082199724</c:v>
                </c:pt>
                <c:pt idx="465">
                  <c:v>12.683056309421779</c:v>
                </c:pt>
                <c:pt idx="466">
                  <c:v>12.761942569977258</c:v>
                </c:pt>
                <c:pt idx="467">
                  <c:v>12.792799545711421</c:v>
                </c:pt>
                <c:pt idx="468">
                  <c:v>12.944171743743293</c:v>
                </c:pt>
                <c:pt idx="469">
                  <c:v>12.818305911344524</c:v>
                </c:pt>
                <c:pt idx="470">
                  <c:v>12.849133239780667</c:v>
                </c:pt>
                <c:pt idx="471">
                  <c:v>12.734398011131237</c:v>
                </c:pt>
                <c:pt idx="472">
                  <c:v>12.764986377917641</c:v>
                </c:pt>
                <c:pt idx="473">
                  <c:v>12.917241709457681</c:v>
                </c:pt>
                <c:pt idx="474">
                  <c:v>13.057566114736513</c:v>
                </c:pt>
                <c:pt idx="475">
                  <c:v>12.893366891289425</c:v>
                </c:pt>
                <c:pt idx="476">
                  <c:v>12.838369626292113</c:v>
                </c:pt>
                <c:pt idx="477">
                  <c:v>12.807563935099008</c:v>
                </c:pt>
                <c:pt idx="478">
                  <c:v>13.034339628716396</c:v>
                </c:pt>
                <c:pt idx="479">
                  <c:v>13.10803089344715</c:v>
                </c:pt>
                <c:pt idx="480">
                  <c:v>12.935755304257601</c:v>
                </c:pt>
                <c:pt idx="481">
                  <c:v>12.99090077797463</c:v>
                </c:pt>
                <c:pt idx="482">
                  <c:v>13.033756276930156</c:v>
                </c:pt>
                <c:pt idx="483">
                  <c:v>13.014780497804743</c:v>
                </c:pt>
                <c:pt idx="484">
                  <c:v>12.896355914041894</c:v>
                </c:pt>
                <c:pt idx="485">
                  <c:v>12.87682163200618</c:v>
                </c:pt>
                <c:pt idx="486">
                  <c:v>12.981698471509695</c:v>
                </c:pt>
                <c:pt idx="487">
                  <c:v>12.96207033194127</c:v>
                </c:pt>
                <c:pt idx="488">
                  <c:v>13.048467118336493</c:v>
                </c:pt>
                <c:pt idx="489">
                  <c:v>12.922260804205589</c:v>
                </c:pt>
                <c:pt idx="490">
                  <c:v>13.002463119032861</c:v>
                </c:pt>
                <c:pt idx="491">
                  <c:v>13.095327980694517</c:v>
                </c:pt>
                <c:pt idx="492">
                  <c:v>12.98716666270797</c:v>
                </c:pt>
                <c:pt idx="493">
                  <c:v>12.903637844319974</c:v>
                </c:pt>
                <c:pt idx="494">
                  <c:v>12.98398698851371</c:v>
                </c:pt>
                <c:pt idx="495">
                  <c:v>12.893620101428496</c:v>
                </c:pt>
                <c:pt idx="496">
                  <c:v>12.942354359201172</c:v>
                </c:pt>
                <c:pt idx="497">
                  <c:v>12.959392756999009</c:v>
                </c:pt>
                <c:pt idx="498">
                  <c:v>13.05271173093999</c:v>
                </c:pt>
                <c:pt idx="499">
                  <c:v>13.095258253911428</c:v>
                </c:pt>
                <c:pt idx="500">
                  <c:v>12.997471787772238</c:v>
                </c:pt>
                <c:pt idx="501">
                  <c:v>13.052693152617024</c:v>
                </c:pt>
                <c:pt idx="502">
                  <c:v>12.960659098572901</c:v>
                </c:pt>
                <c:pt idx="503">
                  <c:v>13.201776684025656</c:v>
                </c:pt>
                <c:pt idx="504">
                  <c:v>13.205928919677252</c:v>
                </c:pt>
                <c:pt idx="505">
                  <c:v>13.171407694906492</c:v>
                </c:pt>
                <c:pt idx="506">
                  <c:v>13.117316825731912</c:v>
                </c:pt>
                <c:pt idx="507">
                  <c:v>13.140412105297177</c:v>
                </c:pt>
                <c:pt idx="508">
                  <c:v>13.059983714658625</c:v>
                </c:pt>
                <c:pt idx="509">
                  <c:v>13.10880682061952</c:v>
                </c:pt>
                <c:pt idx="510">
                  <c:v>13.131730866912452</c:v>
                </c:pt>
                <c:pt idx="511">
                  <c:v>13.193627306617458</c:v>
                </c:pt>
                <c:pt idx="512">
                  <c:v>13.151453977795384</c:v>
                </c:pt>
                <c:pt idx="513">
                  <c:v>13.167746833612053</c:v>
                </c:pt>
                <c:pt idx="514">
                  <c:v>13.20359953796704</c:v>
                </c:pt>
                <c:pt idx="515">
                  <c:v>13.25910370621428</c:v>
                </c:pt>
                <c:pt idx="516">
                  <c:v>13.314678597659039</c:v>
                </c:pt>
                <c:pt idx="517">
                  <c:v>13.25221887680113</c:v>
                </c:pt>
                <c:pt idx="518">
                  <c:v>13.228904544800898</c:v>
                </c:pt>
                <c:pt idx="519">
                  <c:v>13.323936331782956</c:v>
                </c:pt>
                <c:pt idx="520">
                  <c:v>13.234499871863246</c:v>
                </c:pt>
                <c:pt idx="521">
                  <c:v>13.342898761814258</c:v>
                </c:pt>
                <c:pt idx="522">
                  <c:v>13.477920987088378</c:v>
                </c:pt>
                <c:pt idx="523">
                  <c:v>13.235651201304918</c:v>
                </c:pt>
                <c:pt idx="524">
                  <c:v>13.251362668617038</c:v>
                </c:pt>
                <c:pt idx="525">
                  <c:v>13.300295302237597</c:v>
                </c:pt>
                <c:pt idx="526">
                  <c:v>13.262648826946034</c:v>
                </c:pt>
                <c:pt idx="527">
                  <c:v>13.224784412214404</c:v>
                </c:pt>
                <c:pt idx="528">
                  <c:v>13.079501397309368</c:v>
                </c:pt>
                <c:pt idx="529">
                  <c:v>13.121477431831632</c:v>
                </c:pt>
                <c:pt idx="530">
                  <c:v>13.270931259054105</c:v>
                </c:pt>
                <c:pt idx="531">
                  <c:v>13.333310204453806</c:v>
                </c:pt>
                <c:pt idx="532">
                  <c:v>13.395732814339766</c:v>
                </c:pt>
                <c:pt idx="533">
                  <c:v>13.498669618552377</c:v>
                </c:pt>
                <c:pt idx="534">
                  <c:v>13.304902109551577</c:v>
                </c:pt>
                <c:pt idx="535">
                  <c:v>13.414701896743669</c:v>
                </c:pt>
                <c:pt idx="536">
                  <c:v>13.368950985750228</c:v>
                </c:pt>
                <c:pt idx="537">
                  <c:v>13.36367319333031</c:v>
                </c:pt>
                <c:pt idx="538">
                  <c:v>13.36506890136145</c:v>
                </c:pt>
                <c:pt idx="539">
                  <c:v>13.339146762750772</c:v>
                </c:pt>
                <c:pt idx="540">
                  <c:v>13.394922076285187</c:v>
                </c:pt>
                <c:pt idx="541">
                  <c:v>13.396127170836682</c:v>
                </c:pt>
                <c:pt idx="542">
                  <c:v>13.39722218193533</c:v>
                </c:pt>
                <c:pt idx="543">
                  <c:v>13.453073443587439</c:v>
                </c:pt>
                <c:pt idx="544">
                  <c:v>13.467838733060105</c:v>
                </c:pt>
                <c:pt idx="545">
                  <c:v>13.372567192010575</c:v>
                </c:pt>
                <c:pt idx="546">
                  <c:v>13.345733075732575</c:v>
                </c:pt>
                <c:pt idx="547">
                  <c:v>13.33251557270134</c:v>
                </c:pt>
                <c:pt idx="548">
                  <c:v>13.450508822002721</c:v>
                </c:pt>
                <c:pt idx="549">
                  <c:v>13.40268037605173</c:v>
                </c:pt>
                <c:pt idx="550">
                  <c:v>13.472422714091028</c:v>
                </c:pt>
                <c:pt idx="551">
                  <c:v>13.459004878228953</c:v>
                </c:pt>
                <c:pt idx="552">
                  <c:v>13.549716754537286</c:v>
                </c:pt>
                <c:pt idx="553">
                  <c:v>13.487497956059414</c:v>
                </c:pt>
                <c:pt idx="554">
                  <c:v>13.445885260517304</c:v>
                </c:pt>
                <c:pt idx="555">
                  <c:v>13.529795811161474</c:v>
                </c:pt>
                <c:pt idx="556">
                  <c:v>13.515946326308718</c:v>
                </c:pt>
                <c:pt idx="557">
                  <c:v>13.557997517290605</c:v>
                </c:pt>
                <c:pt idx="558">
                  <c:v>13.698246637578571</c:v>
                </c:pt>
                <c:pt idx="559">
                  <c:v>13.768565109262418</c:v>
                </c:pt>
                <c:pt idx="560">
                  <c:v>13.599994900170014</c:v>
                </c:pt>
                <c:pt idx="561">
                  <c:v>13.670282637850185</c:v>
                </c:pt>
                <c:pt idx="562">
                  <c:v>13.571331403968333</c:v>
                </c:pt>
                <c:pt idx="563">
                  <c:v>13.740554325642773</c:v>
                </c:pt>
                <c:pt idx="564">
                  <c:v>13.584627392380533</c:v>
                </c:pt>
                <c:pt idx="565">
                  <c:v>13.66920967579404</c:v>
                </c:pt>
                <c:pt idx="566">
                  <c:v>13.55504084780469</c:v>
                </c:pt>
                <c:pt idx="567">
                  <c:v>13.646810460810219</c:v>
                </c:pt>
                <c:pt idx="568">
                  <c:v>13.539186863533317</c:v>
                </c:pt>
                <c:pt idx="569">
                  <c:v>13.745215074013295</c:v>
                </c:pt>
                <c:pt idx="570">
                  <c:v>13.780220178577423</c:v>
                </c:pt>
                <c:pt idx="571">
                  <c:v>13.750898945103849</c:v>
                </c:pt>
                <c:pt idx="572">
                  <c:v>13.778687043909109</c:v>
                </c:pt>
                <c:pt idx="573">
                  <c:v>13.677307600651741</c:v>
                </c:pt>
                <c:pt idx="574">
                  <c:v>13.827113516645845</c:v>
                </c:pt>
                <c:pt idx="575">
                  <c:v>13.646119066868703</c:v>
                </c:pt>
                <c:pt idx="576">
                  <c:v>13.789015751252915</c:v>
                </c:pt>
                <c:pt idx="577">
                  <c:v>13.744462733444848</c:v>
                </c:pt>
                <c:pt idx="578">
                  <c:v>13.772033254740926</c:v>
                </c:pt>
                <c:pt idx="579">
                  <c:v>13.843040897189301</c:v>
                </c:pt>
                <c:pt idx="580">
                  <c:v>13.812661062389235</c:v>
                </c:pt>
                <c:pt idx="581">
                  <c:v>13.825685708182146</c:v>
                </c:pt>
                <c:pt idx="582">
                  <c:v>13.780452063492451</c:v>
                </c:pt>
                <c:pt idx="583">
                  <c:v>13.866164868665617</c:v>
                </c:pt>
                <c:pt idx="584">
                  <c:v>13.762304852566121</c:v>
                </c:pt>
                <c:pt idx="585">
                  <c:v>13.92848359710948</c:v>
                </c:pt>
                <c:pt idx="586">
                  <c:v>13.904803729642644</c:v>
                </c:pt>
                <c:pt idx="587">
                  <c:v>13.814966718624671</c:v>
                </c:pt>
                <c:pt idx="588">
                  <c:v>13.9743560566213</c:v>
                </c:pt>
                <c:pt idx="589">
                  <c:v>13.84013691740579</c:v>
                </c:pt>
                <c:pt idx="590">
                  <c:v>13.882114508995485</c:v>
                </c:pt>
                <c:pt idx="591">
                  <c:v>14.034671704986994</c:v>
                </c:pt>
                <c:pt idx="592">
                  <c:v>14.039979371554296</c:v>
                </c:pt>
                <c:pt idx="593">
                  <c:v>14.111695456061245</c:v>
                </c:pt>
                <c:pt idx="594">
                  <c:v>14.006019765763988</c:v>
                </c:pt>
                <c:pt idx="595">
                  <c:v>13.899808019459186</c:v>
                </c:pt>
                <c:pt idx="596">
                  <c:v>14.016052279206349</c:v>
                </c:pt>
                <c:pt idx="597">
                  <c:v>13.864732272190281</c:v>
                </c:pt>
                <c:pt idx="598">
                  <c:v>13.943908636980819</c:v>
                </c:pt>
                <c:pt idx="599">
                  <c:v>14.097758356455905</c:v>
                </c:pt>
                <c:pt idx="600">
                  <c:v>14.020447663953355</c:v>
                </c:pt>
                <c:pt idx="601">
                  <c:v>14.032580190894194</c:v>
                </c:pt>
                <c:pt idx="602">
                  <c:v>13.999722925800643</c:v>
                </c:pt>
                <c:pt idx="603">
                  <c:v>14.191699911253071</c:v>
                </c:pt>
                <c:pt idx="604">
                  <c:v>14.06873941631844</c:v>
                </c:pt>
                <c:pt idx="605">
                  <c:v>14.140897633503496</c:v>
                </c:pt>
                <c:pt idx="606">
                  <c:v>14.152910706843116</c:v>
                </c:pt>
                <c:pt idx="607">
                  <c:v>14.089445613110687</c:v>
                </c:pt>
                <c:pt idx="608">
                  <c:v>14.086154295152927</c:v>
                </c:pt>
                <c:pt idx="609">
                  <c:v>14.097931086180278</c:v>
                </c:pt>
                <c:pt idx="610">
                  <c:v>14.124792226695128</c:v>
                </c:pt>
                <c:pt idx="611">
                  <c:v>14.106131736024217</c:v>
                </c:pt>
                <c:pt idx="612">
                  <c:v>14.148167001487366</c:v>
                </c:pt>
                <c:pt idx="613">
                  <c:v>14.053179719899305</c:v>
                </c:pt>
                <c:pt idx="614">
                  <c:v>14.034096461107374</c:v>
                </c:pt>
                <c:pt idx="615">
                  <c:v>14.152371433836727</c:v>
                </c:pt>
                <c:pt idx="616">
                  <c:v>14.133238634158452</c:v>
                </c:pt>
                <c:pt idx="617">
                  <c:v>14.144597211948831</c:v>
                </c:pt>
                <c:pt idx="618">
                  <c:v>14.171266534844765</c:v>
                </c:pt>
                <c:pt idx="619">
                  <c:v>14.213289552920251</c:v>
                </c:pt>
                <c:pt idx="620">
                  <c:v>14.316808027048531</c:v>
                </c:pt>
                <c:pt idx="621">
                  <c:v>14.25125852430962</c:v>
                </c:pt>
                <c:pt idx="622">
                  <c:v>14.200843401364285</c:v>
                </c:pt>
                <c:pt idx="623">
                  <c:v>14.227406491645901</c:v>
                </c:pt>
                <c:pt idx="624">
                  <c:v>14.416211557561404</c:v>
                </c:pt>
                <c:pt idx="625">
                  <c:v>14.17210824387611</c:v>
                </c:pt>
                <c:pt idx="626">
                  <c:v>14.35359289504256</c:v>
                </c:pt>
                <c:pt idx="627">
                  <c:v>14.364714152894468</c:v>
                </c:pt>
                <c:pt idx="628">
                  <c:v>14.212498336588204</c:v>
                </c:pt>
                <c:pt idx="629">
                  <c:v>14.168753998959268</c:v>
                </c:pt>
                <c:pt idx="630">
                  <c:v>14.444513365791714</c:v>
                </c:pt>
                <c:pt idx="631">
                  <c:v>14.393125354289531</c:v>
                </c:pt>
                <c:pt idx="632">
                  <c:v>14.294559049412225</c:v>
                </c:pt>
                <c:pt idx="633">
                  <c:v>14.30524337499239</c:v>
                </c:pt>
                <c:pt idx="634">
                  <c:v>14.425641086707813</c:v>
                </c:pt>
                <c:pt idx="635">
                  <c:v>14.232219328272148</c:v>
                </c:pt>
                <c:pt idx="636">
                  <c:v>14.29772842968119</c:v>
                </c:pt>
                <c:pt idx="637">
                  <c:v>14.410567365580356</c:v>
                </c:pt>
                <c:pt idx="638">
                  <c:v>14.421115811295248</c:v>
                </c:pt>
                <c:pt idx="639">
                  <c:v>14.32109874966789</c:v>
                </c:pt>
                <c:pt idx="640">
                  <c:v>14.228555006095576</c:v>
                </c:pt>
                <c:pt idx="641">
                  <c:v>14.183201126389122</c:v>
                </c:pt>
                <c:pt idx="642">
                  <c:v>14.351970816475202</c:v>
                </c:pt>
                <c:pt idx="643">
                  <c:v>14.171400599929832</c:v>
                </c:pt>
                <c:pt idx="644">
                  <c:v>14.245017095890766</c:v>
                </c:pt>
                <c:pt idx="645">
                  <c:v>14.414325705159097</c:v>
                </c:pt>
                <c:pt idx="646">
                  <c:v>14.408516939067709</c:v>
                </c:pt>
                <c:pt idx="647">
                  <c:v>14.394618301552345</c:v>
                </c:pt>
                <c:pt idx="648">
                  <c:v>14.380608832398657</c:v>
                </c:pt>
                <c:pt idx="649">
                  <c:v>14.294358438195797</c:v>
                </c:pt>
                <c:pt idx="650">
                  <c:v>14.448520081752143</c:v>
                </c:pt>
                <c:pt idx="651">
                  <c:v>14.506581539676038</c:v>
                </c:pt>
                <c:pt idx="652">
                  <c:v>14.403931192748601</c:v>
                </c:pt>
                <c:pt idx="653">
                  <c:v>14.316957446489692</c:v>
                </c:pt>
                <c:pt idx="654">
                  <c:v>14.487859106282801</c:v>
                </c:pt>
                <c:pt idx="655">
                  <c:v>14.416841723344266</c:v>
                </c:pt>
                <c:pt idx="656">
                  <c:v>14.39406042282004</c:v>
                </c:pt>
                <c:pt idx="657">
                  <c:v>14.452147783553396</c:v>
                </c:pt>
                <c:pt idx="658">
                  <c:v>14.510329079928788</c:v>
                </c:pt>
                <c:pt idx="659">
                  <c:v>14.389908447000757</c:v>
                </c:pt>
                <c:pt idx="660">
                  <c:v>14.448059316620157</c:v>
                </c:pt>
                <c:pt idx="661">
                  <c:v>14.441117792471044</c:v>
                </c:pt>
                <c:pt idx="662">
                  <c:v>14.499340103609203</c:v>
                </c:pt>
                <c:pt idx="663">
                  <c:v>14.557617826566336</c:v>
                </c:pt>
                <c:pt idx="664">
                  <c:v>14.517916469350709</c:v>
                </c:pt>
                <c:pt idx="665">
                  <c:v>14.592614775636605</c:v>
                </c:pt>
                <c:pt idx="666">
                  <c:v>14.519938695226458</c:v>
                </c:pt>
                <c:pt idx="667">
                  <c:v>14.479795315850225</c:v>
                </c:pt>
                <c:pt idx="668">
                  <c:v>14.603889195873883</c:v>
                </c:pt>
                <c:pt idx="669">
                  <c:v>14.456610190874471</c:v>
                </c:pt>
                <c:pt idx="670">
                  <c:v>14.57266886078266</c:v>
                </c:pt>
                <c:pt idx="671">
                  <c:v>14.375184073233086</c:v>
                </c:pt>
                <c:pt idx="672">
                  <c:v>14.540984830613695</c:v>
                </c:pt>
                <c:pt idx="673">
                  <c:v>14.533271736767038</c:v>
                </c:pt>
                <c:pt idx="674">
                  <c:v>14.508867140129183</c:v>
                </c:pt>
                <c:pt idx="675">
                  <c:v>14.617137928709322</c:v>
                </c:pt>
                <c:pt idx="676">
                  <c:v>14.50956049383143</c:v>
                </c:pt>
                <c:pt idx="677">
                  <c:v>14.468172594985962</c:v>
                </c:pt>
                <c:pt idx="678">
                  <c:v>14.593348391102822</c:v>
                </c:pt>
                <c:pt idx="679">
                  <c:v>14.685325003494938</c:v>
                </c:pt>
                <c:pt idx="680">
                  <c:v>14.443270351630012</c:v>
                </c:pt>
                <c:pt idx="681">
                  <c:v>14.552009080448453</c:v>
                </c:pt>
                <c:pt idx="682">
                  <c:v>14.70276091410129</c:v>
                </c:pt>
                <c:pt idx="683">
                  <c:v>14.669360615765495</c:v>
                </c:pt>
                <c:pt idx="684">
                  <c:v>14.543374903446974</c:v>
                </c:pt>
                <c:pt idx="685">
                  <c:v>14.585231759480877</c:v>
                </c:pt>
                <c:pt idx="686">
                  <c:v>14.677639724825031</c:v>
                </c:pt>
                <c:pt idx="687">
                  <c:v>14.871230858979999</c:v>
                </c:pt>
                <c:pt idx="688">
                  <c:v>14.736320809583855</c:v>
                </c:pt>
                <c:pt idx="689">
                  <c:v>14.786793518015386</c:v>
                </c:pt>
                <c:pt idx="690">
                  <c:v>14.65966528731197</c:v>
                </c:pt>
                <c:pt idx="691">
                  <c:v>14.565941757008275</c:v>
                </c:pt>
                <c:pt idx="692">
                  <c:v>14.811419680662265</c:v>
                </c:pt>
                <c:pt idx="693">
                  <c:v>14.84501752010474</c:v>
                </c:pt>
                <c:pt idx="694">
                  <c:v>14.929612972351709</c:v>
                </c:pt>
                <c:pt idx="695">
                  <c:v>14.699411750738431</c:v>
                </c:pt>
                <c:pt idx="696">
                  <c:v>15.014021276654173</c:v>
                </c:pt>
                <c:pt idx="697">
                  <c:v>14.817494776208093</c:v>
                </c:pt>
                <c:pt idx="698">
                  <c:v>14.714193111321443</c:v>
                </c:pt>
                <c:pt idx="699">
                  <c:v>14.781822819249019</c:v>
                </c:pt>
                <c:pt idx="700">
                  <c:v>14.892390729737844</c:v>
                </c:pt>
                <c:pt idx="701">
                  <c:v>14.87446572803908</c:v>
                </c:pt>
                <c:pt idx="702">
                  <c:v>14.873610250784232</c:v>
                </c:pt>
                <c:pt idx="703">
                  <c:v>14.881299169516115</c:v>
                </c:pt>
                <c:pt idx="704">
                  <c:v>14.768308981448993</c:v>
                </c:pt>
                <c:pt idx="705">
                  <c:v>14.948275272870582</c:v>
                </c:pt>
                <c:pt idx="706">
                  <c:v>14.800436437188999</c:v>
                </c:pt>
                <c:pt idx="707">
                  <c:v>14.807817440876704</c:v>
                </c:pt>
                <c:pt idx="708">
                  <c:v>14.867126770376597</c:v>
                </c:pt>
                <c:pt idx="709">
                  <c:v>14.978510900093209</c:v>
                </c:pt>
                <c:pt idx="710">
                  <c:v>14.968612764823344</c:v>
                </c:pt>
                <c:pt idx="711">
                  <c:v>14.967314423108736</c:v>
                </c:pt>
                <c:pt idx="712">
                  <c:v>14.913750244500843</c:v>
                </c:pt>
                <c:pt idx="713">
                  <c:v>14.894829389110782</c:v>
                </c:pt>
                <c:pt idx="714">
                  <c:v>14.7535315408788</c:v>
                </c:pt>
                <c:pt idx="715">
                  <c:v>14.795436539985282</c:v>
                </c:pt>
                <c:pt idx="716">
                  <c:v>14.994856937853971</c:v>
                </c:pt>
                <c:pt idx="717">
                  <c:v>14.879344728482113</c:v>
                </c:pt>
                <c:pt idx="718">
                  <c:v>14.780925395262795</c:v>
                </c:pt>
                <c:pt idx="719">
                  <c:v>14.822846674301815</c:v>
                </c:pt>
                <c:pt idx="720">
                  <c:v>14.917572424174086</c:v>
                </c:pt>
                <c:pt idx="721">
                  <c:v>14.941998137079455</c:v>
                </c:pt>
                <c:pt idx="722">
                  <c:v>14.754704560797439</c:v>
                </c:pt>
                <c:pt idx="723">
                  <c:v>14.646598685017153</c:v>
                </c:pt>
                <c:pt idx="724">
                  <c:v>14.803447003121637</c:v>
                </c:pt>
                <c:pt idx="725">
                  <c:v>14.898478619825251</c:v>
                </c:pt>
                <c:pt idx="726">
                  <c:v>14.85181980015831</c:v>
                </c:pt>
                <c:pt idx="727">
                  <c:v>14.822730356972308</c:v>
                </c:pt>
                <c:pt idx="728">
                  <c:v>14.900199845141778</c:v>
                </c:pt>
                <c:pt idx="729">
                  <c:v>14.870976151360196</c:v>
                </c:pt>
                <c:pt idx="730">
                  <c:v>14.841741891718918</c:v>
                </c:pt>
                <c:pt idx="731">
                  <c:v>14.758673592575366</c:v>
                </c:pt>
                <c:pt idx="732">
                  <c:v>14.988146577289349</c:v>
                </c:pt>
                <c:pt idx="733">
                  <c:v>15.021269548722866</c:v>
                </c:pt>
                <c:pt idx="734">
                  <c:v>15.018599694219084</c:v>
                </c:pt>
                <c:pt idx="735">
                  <c:v>14.935204023811952</c:v>
                </c:pt>
                <c:pt idx="736">
                  <c:v>14.923312315069133</c:v>
                </c:pt>
                <c:pt idx="737">
                  <c:v>14.956305821136532</c:v>
                </c:pt>
                <c:pt idx="738">
                  <c:v>15.1062496376105</c:v>
                </c:pt>
                <c:pt idx="739">
                  <c:v>14.950268836064463</c:v>
                </c:pt>
                <c:pt idx="740">
                  <c:v>15.244622695818542</c:v>
                </c:pt>
                <c:pt idx="741">
                  <c:v>15.250844879371861</c:v>
                </c:pt>
                <c:pt idx="742">
                  <c:v>15.139604913599268</c:v>
                </c:pt>
                <c:pt idx="743">
                  <c:v>15.154643787623165</c:v>
                </c:pt>
                <c:pt idx="744">
                  <c:v>15.305437536410196</c:v>
                </c:pt>
                <c:pt idx="745">
                  <c:v>15.130241612868765</c:v>
                </c:pt>
                <c:pt idx="746">
                  <c:v>15.308506145216057</c:v>
                </c:pt>
                <c:pt idx="747">
                  <c:v>15.305426890872408</c:v>
                </c:pt>
                <c:pt idx="748">
                  <c:v>15.147604646930382</c:v>
                </c:pt>
                <c:pt idx="749">
                  <c:v>15.362781253201426</c:v>
                </c:pt>
                <c:pt idx="750">
                  <c:v>15.414372477181409</c:v>
                </c:pt>
                <c:pt idx="751">
                  <c:v>15.329068742007323</c:v>
                </c:pt>
                <c:pt idx="752">
                  <c:v>15.270861572782866</c:v>
                </c:pt>
                <c:pt idx="753">
                  <c:v>15.432038332657914</c:v>
                </c:pt>
                <c:pt idx="754">
                  <c:v>15.364584677673339</c:v>
                </c:pt>
                <c:pt idx="755">
                  <c:v>15.241805230761269</c:v>
                </c:pt>
                <c:pt idx="756">
                  <c:v>15.210525074718962</c:v>
                </c:pt>
                <c:pt idx="757">
                  <c:v>15.537654174647226</c:v>
                </c:pt>
                <c:pt idx="758">
                  <c:v>15.331775389762463</c:v>
                </c:pt>
                <c:pt idx="759">
                  <c:v>15.521456176405387</c:v>
                </c:pt>
                <c:pt idx="760">
                  <c:v>15.444091813218268</c:v>
                </c:pt>
                <c:pt idx="761">
                  <c:v>15.486493484869989</c:v>
                </c:pt>
                <c:pt idx="762">
                  <c:v>15.556652427035896</c:v>
                </c:pt>
                <c:pt idx="763">
                  <c:v>15.534414080594502</c:v>
                </c:pt>
                <c:pt idx="764">
                  <c:v>15.437916381754317</c:v>
                </c:pt>
                <c:pt idx="765">
                  <c:v>15.443189789633053</c:v>
                </c:pt>
                <c:pt idx="766">
                  <c:v>15.68980418908086</c:v>
                </c:pt>
                <c:pt idx="767">
                  <c:v>15.658114063502296</c:v>
                </c:pt>
                <c:pt idx="768">
                  <c:v>15.6076883848467</c:v>
                </c:pt>
                <c:pt idx="769">
                  <c:v>15.603654752084154</c:v>
                </c:pt>
                <c:pt idx="770">
                  <c:v>15.674150317530668</c:v>
                </c:pt>
                <c:pt idx="771">
                  <c:v>15.604717795306311</c:v>
                </c:pt>
                <c:pt idx="772">
                  <c:v>15.740711342341431</c:v>
                </c:pt>
                <c:pt idx="773">
                  <c:v>15.577488930802645</c:v>
                </c:pt>
                <c:pt idx="774">
                  <c:v>15.601235625154747</c:v>
                </c:pt>
                <c:pt idx="775">
                  <c:v>15.587432344147032</c:v>
                </c:pt>
                <c:pt idx="776">
                  <c:v>15.798956561197105</c:v>
                </c:pt>
                <c:pt idx="777">
                  <c:v>15.775895607744268</c:v>
                </c:pt>
                <c:pt idx="778">
                  <c:v>15.620893820566401</c:v>
                </c:pt>
                <c:pt idx="779">
                  <c:v>15.738831198755367</c:v>
                </c:pt>
                <c:pt idx="780">
                  <c:v>15.649346993290759</c:v>
                </c:pt>
                <c:pt idx="781">
                  <c:v>15.502789993583239</c:v>
                </c:pt>
                <c:pt idx="782">
                  <c:v>15.696640168371701</c:v>
                </c:pt>
                <c:pt idx="783">
                  <c:v>15.663458744677186</c:v>
                </c:pt>
                <c:pt idx="784">
                  <c:v>15.487745020061713</c:v>
                </c:pt>
                <c:pt idx="785">
                  <c:v>15.653668470805815</c:v>
                </c:pt>
                <c:pt idx="786">
                  <c:v>15.886224422102373</c:v>
                </c:pt>
                <c:pt idx="787">
                  <c:v>15.786359064288874</c:v>
                </c:pt>
                <c:pt idx="788">
                  <c:v>15.743302637538651</c:v>
                </c:pt>
                <c:pt idx="789">
                  <c:v>15.862194625881067</c:v>
                </c:pt>
                <c:pt idx="790">
                  <c:v>15.704454677232686</c:v>
                </c:pt>
                <c:pt idx="791">
                  <c:v>15.852178956824297</c:v>
                </c:pt>
                <c:pt idx="792">
                  <c:v>15.81836718936751</c:v>
                </c:pt>
                <c:pt idx="793">
                  <c:v>15.793994257026327</c:v>
                </c:pt>
                <c:pt idx="794">
                  <c:v>15.86541993743829</c:v>
                </c:pt>
                <c:pt idx="795">
                  <c:v>15.812147125316709</c:v>
                </c:pt>
                <c:pt idx="796">
                  <c:v>15.931695134744704</c:v>
                </c:pt>
                <c:pt idx="797">
                  <c:v>15.935999059544411</c:v>
                </c:pt>
                <c:pt idx="798">
                  <c:v>15.786121100123381</c:v>
                </c:pt>
                <c:pt idx="799">
                  <c:v>15.79018049954264</c:v>
                </c:pt>
                <c:pt idx="800">
                  <c:v>15.832819854062947</c:v>
                </c:pt>
                <c:pt idx="801">
                  <c:v>15.894839432245377</c:v>
                </c:pt>
                <c:pt idx="802">
                  <c:v>15.937585612596674</c:v>
                </c:pt>
                <c:pt idx="803">
                  <c:v>15.999737643019845</c:v>
                </c:pt>
                <c:pt idx="804">
                  <c:v>16.003788525371881</c:v>
                </c:pt>
                <c:pt idx="805">
                  <c:v>16.007810828617352</c:v>
                </c:pt>
                <c:pt idx="806">
                  <c:v>16.011790492075011</c:v>
                </c:pt>
                <c:pt idx="807">
                  <c:v>15.957330437974353</c:v>
                </c:pt>
                <c:pt idx="808">
                  <c:v>15.961150047501803</c:v>
                </c:pt>
                <c:pt idx="809">
                  <c:v>15.98443571470748</c:v>
                </c:pt>
                <c:pt idx="810">
                  <c:v>15.870980524708852</c:v>
                </c:pt>
                <c:pt idx="811">
                  <c:v>15.815843930547217</c:v>
                </c:pt>
                <c:pt idx="812">
                  <c:v>15.956436500593412</c:v>
                </c:pt>
                <c:pt idx="813">
                  <c:v>15.763869922093793</c:v>
                </c:pt>
                <c:pt idx="814">
                  <c:v>15.983192151964762</c:v>
                </c:pt>
                <c:pt idx="815">
                  <c:v>15.927764240798016</c:v>
                </c:pt>
                <c:pt idx="816">
                  <c:v>15.891824071075852</c:v>
                </c:pt>
                <c:pt idx="817">
                  <c:v>15.934541595098935</c:v>
                </c:pt>
                <c:pt idx="818">
                  <c:v>16.046301411140526</c:v>
                </c:pt>
                <c:pt idx="819">
                  <c:v>15.960897509041782</c:v>
                </c:pt>
                <c:pt idx="820">
                  <c:v>15.993809026863637</c:v>
                </c:pt>
                <c:pt idx="821">
                  <c:v>16.066286831399466</c:v>
                </c:pt>
                <c:pt idx="822">
                  <c:v>16.198206910021845</c:v>
                </c:pt>
                <c:pt idx="823">
                  <c:v>16.112463334209316</c:v>
                </c:pt>
                <c:pt idx="824">
                  <c:v>16.254507601157343</c:v>
                </c:pt>
                <c:pt idx="825">
                  <c:v>16.118919002974327</c:v>
                </c:pt>
                <c:pt idx="826">
                  <c:v>16.2810718612591</c:v>
                </c:pt>
                <c:pt idx="827">
                  <c:v>16.244593451863341</c:v>
                </c:pt>
                <c:pt idx="828">
                  <c:v>16.088428110501781</c:v>
                </c:pt>
                <c:pt idx="829">
                  <c:v>16.131330613588023</c:v>
                </c:pt>
                <c:pt idx="830">
                  <c:v>16.034432417790054</c:v>
                </c:pt>
                <c:pt idx="831">
                  <c:v>16.157273937603119</c:v>
                </c:pt>
                <c:pt idx="832">
                  <c:v>16.200236805020669</c:v>
                </c:pt>
                <c:pt idx="833">
                  <c:v>16.383357241093503</c:v>
                </c:pt>
                <c:pt idx="834">
                  <c:v>16.336360598296537</c:v>
                </c:pt>
                <c:pt idx="835">
                  <c:v>16.33936153299063</c:v>
                </c:pt>
                <c:pt idx="836">
                  <c:v>16.302138291314666</c:v>
                </c:pt>
                <c:pt idx="837">
                  <c:v>16.435685018221974</c:v>
                </c:pt>
                <c:pt idx="838">
                  <c:v>16.559315853395429</c:v>
                </c:pt>
                <c:pt idx="839">
                  <c:v>16.381142867062714</c:v>
                </c:pt>
                <c:pt idx="840">
                  <c:v>16.383956828258334</c:v>
                </c:pt>
                <c:pt idx="841">
                  <c:v>16.427118269787293</c:v>
                </c:pt>
                <c:pt idx="842">
                  <c:v>16.571317643612346</c:v>
                </c:pt>
                <c:pt idx="843">
                  <c:v>16.715650165450821</c:v>
                </c:pt>
                <c:pt idx="844">
                  <c:v>16.38466587220185</c:v>
                </c:pt>
                <c:pt idx="845">
                  <c:v>16.397404300853083</c:v>
                </c:pt>
                <c:pt idx="846">
                  <c:v>16.217074354281909</c:v>
                </c:pt>
                <c:pt idx="847">
                  <c:v>16.504089463998884</c:v>
                </c:pt>
                <c:pt idx="848">
                  <c:v>16.64899973450375</c:v>
                </c:pt>
                <c:pt idx="849">
                  <c:v>16.121843981984863</c:v>
                </c:pt>
                <c:pt idx="850">
                  <c:v>16.409765689356732</c:v>
                </c:pt>
                <c:pt idx="851">
                  <c:v>16.391677662034969</c:v>
                </c:pt>
                <c:pt idx="852">
                  <c:v>16.475736416978005</c:v>
                </c:pt>
                <c:pt idx="853">
                  <c:v>16.518975098430886</c:v>
                </c:pt>
                <c:pt idx="854">
                  <c:v>16.480349584613201</c:v>
                </c:pt>
                <c:pt idx="855">
                  <c:v>16.626053298639537</c:v>
                </c:pt>
                <c:pt idx="856">
                  <c:v>16.464261489064334</c:v>
                </c:pt>
                <c:pt idx="857">
                  <c:v>16.373866153463442</c:v>
                </c:pt>
                <c:pt idx="858">
                  <c:v>16.33467488863236</c:v>
                </c:pt>
                <c:pt idx="859">
                  <c:v>16.305642726375769</c:v>
                </c:pt>
                <c:pt idx="860">
                  <c:v>16.338429651768752</c:v>
                </c:pt>
                <c:pt idx="861">
                  <c:v>16.598302992751574</c:v>
                </c:pt>
                <c:pt idx="862">
                  <c:v>16.507401707204988</c:v>
                </c:pt>
                <c:pt idx="863">
                  <c:v>16.209069117027994</c:v>
                </c:pt>
                <c:pt idx="864">
                  <c:v>16.417958301765751</c:v>
                </c:pt>
                <c:pt idx="865">
                  <c:v>16.678777641350045</c:v>
                </c:pt>
                <c:pt idx="866">
                  <c:v>16.628888630065585</c:v>
                </c:pt>
                <c:pt idx="867">
                  <c:v>16.402189281939794</c:v>
                </c:pt>
                <c:pt idx="868">
                  <c:v>16.622178403184645</c:v>
                </c:pt>
                <c:pt idx="869">
                  <c:v>16.571913537016762</c:v>
                </c:pt>
                <c:pt idx="870">
                  <c:v>16.989834633356196</c:v>
                </c:pt>
                <c:pt idx="871">
                  <c:v>16.8357688458361</c:v>
                </c:pt>
                <c:pt idx="872">
                  <c:v>16.722904768129524</c:v>
                </c:pt>
                <c:pt idx="873">
                  <c:v>16.682813127935233</c:v>
                </c:pt>
                <c:pt idx="874">
                  <c:v>16.55886713076136</c:v>
                </c:pt>
                <c:pt idx="875">
                  <c:v>16.916170783545326</c:v>
                </c:pt>
                <c:pt idx="876">
                  <c:v>16.624606559158089</c:v>
                </c:pt>
                <c:pt idx="877">
                  <c:v>16.709977451635162</c:v>
                </c:pt>
                <c:pt idx="878">
                  <c:v>16.774434048273697</c:v>
                </c:pt>
                <c:pt idx="879">
                  <c:v>16.754898297212769</c:v>
                </c:pt>
                <c:pt idx="880">
                  <c:v>16.693158597450889</c:v>
                </c:pt>
                <c:pt idx="881">
                  <c:v>16.673388076504708</c:v>
                </c:pt>
                <c:pt idx="882">
                  <c:v>16.611299805523053</c:v>
                </c:pt>
                <c:pt idx="883">
                  <c:v>16.696943683690911</c:v>
                </c:pt>
                <c:pt idx="884">
                  <c:v>16.782684006402128</c:v>
                </c:pt>
                <c:pt idx="885">
                  <c:v>16.773332222673766</c:v>
                </c:pt>
                <c:pt idx="886">
                  <c:v>16.78508450775027</c:v>
                </c:pt>
                <c:pt idx="887">
                  <c:v>16.871031939230178</c:v>
                </c:pt>
                <c:pt idx="888">
                  <c:v>16.893431805572678</c:v>
                </c:pt>
                <c:pt idx="889">
                  <c:v>16.78836827185599</c:v>
                </c:pt>
                <c:pt idx="890">
                  <c:v>17.320375226591203</c:v>
                </c:pt>
                <c:pt idx="891">
                  <c:v>17.300675441910098</c:v>
                </c:pt>
                <c:pt idx="892">
                  <c:v>17.046910716359168</c:v>
                </c:pt>
                <c:pt idx="893">
                  <c:v>16.920154625063265</c:v>
                </c:pt>
                <c:pt idx="894">
                  <c:v>17.134480252355246</c:v>
                </c:pt>
                <c:pt idx="895">
                  <c:v>16.986164861680237</c:v>
                </c:pt>
                <c:pt idx="896">
                  <c:v>17.061962260173985</c:v>
                </c:pt>
                <c:pt idx="897">
                  <c:v>17.030843434178479</c:v>
                </c:pt>
                <c:pt idx="898">
                  <c:v>17.074619300943581</c:v>
                </c:pt>
                <c:pt idx="899">
                  <c:v>17.172001593854429</c:v>
                </c:pt>
                <c:pt idx="900">
                  <c:v>17.033460484289908</c:v>
                </c:pt>
                <c:pt idx="901">
                  <c:v>16.926733990353927</c:v>
                </c:pt>
                <c:pt idx="902">
                  <c:v>17.05650934625239</c:v>
                </c:pt>
                <c:pt idx="903">
                  <c:v>17.22946336359097</c:v>
                </c:pt>
                <c:pt idx="904">
                  <c:v>17.101032968407544</c:v>
                </c:pt>
                <c:pt idx="905">
                  <c:v>17.123291444382318</c:v>
                </c:pt>
                <c:pt idx="906">
                  <c:v>17.015921381660373</c:v>
                </c:pt>
                <c:pt idx="907">
                  <c:v>16.95149783145332</c:v>
                </c:pt>
                <c:pt idx="908">
                  <c:v>16.88686723578347</c:v>
                </c:pt>
                <c:pt idx="909">
                  <c:v>16.930551926914909</c:v>
                </c:pt>
                <c:pt idx="910">
                  <c:v>16.887383034683015</c:v>
                </c:pt>
                <c:pt idx="911">
                  <c:v>16.909324421173334</c:v>
                </c:pt>
                <c:pt idx="912">
                  <c:v>16.97478822407691</c:v>
                </c:pt>
                <c:pt idx="913">
                  <c:v>17.018534132880141</c:v>
                </c:pt>
                <c:pt idx="914">
                  <c:v>16.887894462200556</c:v>
                </c:pt>
                <c:pt idx="915">
                  <c:v>17.127967787760632</c:v>
                </c:pt>
                <c:pt idx="916">
                  <c:v>16.756658955974196</c:v>
                </c:pt>
                <c:pt idx="917">
                  <c:v>17.248531171437378</c:v>
                </c:pt>
                <c:pt idx="918">
                  <c:v>17.0847653871697</c:v>
                </c:pt>
                <c:pt idx="919">
                  <c:v>17.281852603291004</c:v>
                </c:pt>
                <c:pt idx="920">
                  <c:v>17.063116128677862</c:v>
                </c:pt>
                <c:pt idx="921">
                  <c:v>17.041100218757641</c:v>
                </c:pt>
                <c:pt idx="922">
                  <c:v>17.117890276137061</c:v>
                </c:pt>
                <c:pt idx="923">
                  <c:v>16.886704879172608</c:v>
                </c:pt>
                <c:pt idx="924">
                  <c:v>16.820180944370446</c:v>
                </c:pt>
                <c:pt idx="925">
                  <c:v>16.985213586276174</c:v>
                </c:pt>
                <c:pt idx="926">
                  <c:v>17.282686194840231</c:v>
                </c:pt>
                <c:pt idx="927">
                  <c:v>17.194314178801349</c:v>
                </c:pt>
                <c:pt idx="928">
                  <c:v>17.083665519820872</c:v>
                </c:pt>
                <c:pt idx="929">
                  <c:v>17.016856305330464</c:v>
                </c:pt>
                <c:pt idx="930">
                  <c:v>17.260054322708651</c:v>
                </c:pt>
                <c:pt idx="931">
                  <c:v>17.34838878666503</c:v>
                </c:pt>
                <c:pt idx="932">
                  <c:v>17.059668298888177</c:v>
                </c:pt>
                <c:pt idx="933">
                  <c:v>17.347879914201858</c:v>
                </c:pt>
                <c:pt idx="934">
                  <c:v>17.191962339644224</c:v>
                </c:pt>
                <c:pt idx="935">
                  <c:v>17.258200579071602</c:v>
                </c:pt>
                <c:pt idx="936">
                  <c:v>17.023633338065416</c:v>
                </c:pt>
                <c:pt idx="937">
                  <c:v>17.13446576756273</c:v>
                </c:pt>
                <c:pt idx="938">
                  <c:v>17.368147852325428</c:v>
                </c:pt>
                <c:pt idx="939">
                  <c:v>17.211251625590954</c:v>
                </c:pt>
                <c:pt idx="940">
                  <c:v>17.210522442385834</c:v>
                </c:pt>
                <c:pt idx="941">
                  <c:v>16.985625315697188</c:v>
                </c:pt>
                <c:pt idx="942">
                  <c:v>17.040707611630832</c:v>
                </c:pt>
                <c:pt idx="943">
                  <c:v>17.297855839297579</c:v>
                </c:pt>
                <c:pt idx="944">
                  <c:v>17.151023088951501</c:v>
                </c:pt>
                <c:pt idx="945">
                  <c:v>17.116273601848572</c:v>
                </c:pt>
                <c:pt idx="946">
                  <c:v>17.227798390241091</c:v>
                </c:pt>
                <c:pt idx="947">
                  <c:v>17.226800657788484</c:v>
                </c:pt>
                <c:pt idx="948">
                  <c:v>17.203193235862308</c:v>
                </c:pt>
                <c:pt idx="949">
                  <c:v>17.653183215470246</c:v>
                </c:pt>
                <c:pt idx="950">
                  <c:v>17.494577136359013</c:v>
                </c:pt>
                <c:pt idx="951">
                  <c:v>17.538856842132592</c:v>
                </c:pt>
                <c:pt idx="952">
                  <c:v>17.424874207187976</c:v>
                </c:pt>
                <c:pt idx="953">
                  <c:v>17.242539979281261</c:v>
                </c:pt>
                <c:pt idx="954">
                  <c:v>17.105043710807941</c:v>
                </c:pt>
                <c:pt idx="955">
                  <c:v>17.274004352716005</c:v>
                </c:pt>
                <c:pt idx="956">
                  <c:v>17.170325906645758</c:v>
                </c:pt>
                <c:pt idx="957">
                  <c:v>17.714551924350456</c:v>
                </c:pt>
                <c:pt idx="958">
                  <c:v>17.474797176229046</c:v>
                </c:pt>
                <c:pt idx="959">
                  <c:v>17.439370950699306</c:v>
                </c:pt>
                <c:pt idx="960">
                  <c:v>17.41522994125134</c:v>
                </c:pt>
                <c:pt idx="961">
                  <c:v>17.51654821384404</c:v>
                </c:pt>
                <c:pt idx="962">
                  <c:v>17.458078989140056</c:v>
                </c:pt>
                <c:pt idx="963">
                  <c:v>17.43376347707504</c:v>
                </c:pt>
                <c:pt idx="964">
                  <c:v>17.43225092186637</c:v>
                </c:pt>
                <c:pt idx="965">
                  <c:v>17.293100105797507</c:v>
                </c:pt>
                <c:pt idx="966">
                  <c:v>17.589668784428259</c:v>
                </c:pt>
                <c:pt idx="967">
                  <c:v>17.565230504518418</c:v>
                </c:pt>
                <c:pt idx="968">
                  <c:v>17.49474685537789</c:v>
                </c:pt>
                <c:pt idx="969">
                  <c:v>17.654073870185474</c:v>
                </c:pt>
                <c:pt idx="970">
                  <c:v>17.698555204065347</c:v>
                </c:pt>
                <c:pt idx="971">
                  <c:v>17.328176882180113</c:v>
                </c:pt>
                <c:pt idx="972">
                  <c:v>17.637789778029049</c:v>
                </c:pt>
                <c:pt idx="973">
                  <c:v>17.555311598422435</c:v>
                </c:pt>
                <c:pt idx="974">
                  <c:v>17.865299399989066</c:v>
                </c:pt>
                <c:pt idx="975">
                  <c:v>17.62105549585387</c:v>
                </c:pt>
                <c:pt idx="976">
                  <c:v>17.688677816989451</c:v>
                </c:pt>
                <c:pt idx="977">
                  <c:v>17.571003946363344</c:v>
                </c:pt>
                <c:pt idx="978">
                  <c:v>17.708230525548235</c:v>
                </c:pt>
                <c:pt idx="979">
                  <c:v>17.543806891478663</c:v>
                </c:pt>
                <c:pt idx="980">
                  <c:v>17.692839990550308</c:v>
                </c:pt>
                <c:pt idx="981">
                  <c:v>17.376589702836306</c:v>
                </c:pt>
                <c:pt idx="982">
                  <c:v>17.665597146654846</c:v>
                </c:pt>
                <c:pt idx="983">
                  <c:v>17.768382254424868</c:v>
                </c:pt>
                <c:pt idx="984">
                  <c:v>17.381180598076504</c:v>
                </c:pt>
                <c:pt idx="985">
                  <c:v>17.530739949035372</c:v>
                </c:pt>
                <c:pt idx="986">
                  <c:v>17.481598515239916</c:v>
                </c:pt>
                <c:pt idx="987">
                  <c:v>17.479179876509139</c:v>
                </c:pt>
                <c:pt idx="988">
                  <c:v>17.687640324344848</c:v>
                </c:pt>
                <c:pt idx="989">
                  <c:v>17.380284533969668</c:v>
                </c:pt>
                <c:pt idx="990">
                  <c:v>16.908679934352584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3-433A-98A7-0554B8B89967}"/>
            </c:ext>
          </c:extLst>
        </c:ser>
        <c:ser>
          <c:idx val="2"/>
          <c:order val="2"/>
          <c:tx>
            <c:strRef>
              <c:f>'Flow Rate Effect (Degredation)'!$AR$12</c:f>
              <c:strCache>
                <c:ptCount val="1"/>
                <c:pt idx="0">
                  <c:v>1 ml/min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'Flow Rate Effect (Degredation)'!$AE$265:$AE$1345</c:f>
              <c:numCache>
                <c:formatCode>0.00</c:formatCode>
                <c:ptCount val="1081"/>
                <c:pt idx="0">
                  <c:v>1.0000000000000001E-5</c:v>
                </c:pt>
                <c:pt idx="1">
                  <c:v>1.9157338333335439E-2</c:v>
                </c:pt>
                <c:pt idx="2">
                  <c:v>3.8308937500000084E-2</c:v>
                </c:pt>
                <c:pt idx="3">
                  <c:v>5.746053666666473E-2</c:v>
                </c:pt>
                <c:pt idx="4">
                  <c:v>7.6617875000000168E-2</c:v>
                </c:pt>
                <c:pt idx="5">
                  <c:v>9.5763735000000239E-2</c:v>
                </c:pt>
                <c:pt idx="6">
                  <c:v>0.11492681250000025</c:v>
                </c:pt>
                <c:pt idx="7">
                  <c:v>0.13407267249999943</c:v>
                </c:pt>
                <c:pt idx="8">
                  <c:v>0.15323574999999945</c:v>
                </c:pt>
                <c:pt idx="9">
                  <c:v>0.17238161000000041</c:v>
                </c:pt>
                <c:pt idx="10">
                  <c:v>0.19153320916666505</c:v>
                </c:pt>
                <c:pt idx="11">
                  <c:v>0.2106905474999996</c:v>
                </c:pt>
                <c:pt idx="12">
                  <c:v>0.22984788583333504</c:v>
                </c:pt>
                <c:pt idx="13">
                  <c:v>0.24899374583333511</c:v>
                </c:pt>
                <c:pt idx="14">
                  <c:v>0.26815108416666433</c:v>
                </c:pt>
                <c:pt idx="15">
                  <c:v>0.28730842249999977</c:v>
                </c:pt>
                <c:pt idx="16">
                  <c:v>0.30646002166666442</c:v>
                </c:pt>
                <c:pt idx="17">
                  <c:v>0.32561162083333617</c:v>
                </c:pt>
                <c:pt idx="18">
                  <c:v>0.34476895916666361</c:v>
                </c:pt>
                <c:pt idx="19">
                  <c:v>0.36392055833333448</c:v>
                </c:pt>
                <c:pt idx="20">
                  <c:v>0.38307789666666459</c:v>
                </c:pt>
                <c:pt idx="21">
                  <c:v>0.40222375666666466</c:v>
                </c:pt>
                <c:pt idx="22">
                  <c:v>0.42138109499999921</c:v>
                </c:pt>
                <c:pt idx="23">
                  <c:v>0.44053843333333642</c:v>
                </c:pt>
                <c:pt idx="24">
                  <c:v>0.4596842933333356</c:v>
                </c:pt>
                <c:pt idx="25">
                  <c:v>0.47883589249999936</c:v>
                </c:pt>
                <c:pt idx="26">
                  <c:v>0.49798749166666401</c:v>
                </c:pt>
                <c:pt idx="27">
                  <c:v>0.51715056916666402</c:v>
                </c:pt>
                <c:pt idx="28">
                  <c:v>0.53716304333333564</c:v>
                </c:pt>
                <c:pt idx="29">
                  <c:v>0.55636055583333555</c:v>
                </c:pt>
                <c:pt idx="30">
                  <c:v>0.57556380749999914</c:v>
                </c:pt>
                <c:pt idx="31">
                  <c:v>0.59471540666666378</c:v>
                </c:pt>
                <c:pt idx="32">
                  <c:v>0.61386700583333553</c:v>
                </c:pt>
                <c:pt idx="33">
                  <c:v>0.63302434416666387</c:v>
                </c:pt>
                <c:pt idx="34">
                  <c:v>0.65217594333333562</c:v>
                </c:pt>
                <c:pt idx="35">
                  <c:v>0.67133328166666395</c:v>
                </c:pt>
                <c:pt idx="36">
                  <c:v>0.69047914166666402</c:v>
                </c:pt>
                <c:pt idx="37">
                  <c:v>0.70964221916666403</c:v>
                </c:pt>
                <c:pt idx="38">
                  <c:v>0.7287938183333349</c:v>
                </c:pt>
                <c:pt idx="39">
                  <c:v>0.74794541749999954</c:v>
                </c:pt>
                <c:pt idx="40">
                  <c:v>0.7670970166666633</c:v>
                </c:pt>
                <c:pt idx="41">
                  <c:v>0.78625435499999963</c:v>
                </c:pt>
                <c:pt idx="42">
                  <c:v>0.80540021500000059</c:v>
                </c:pt>
                <c:pt idx="43">
                  <c:v>0.82455755333333514</c:v>
                </c:pt>
                <c:pt idx="44">
                  <c:v>0.84371489166666525</c:v>
                </c:pt>
                <c:pt idx="45">
                  <c:v>0.86286075166666443</c:v>
                </c:pt>
                <c:pt idx="46">
                  <c:v>0.88201808999999987</c:v>
                </c:pt>
                <c:pt idx="47">
                  <c:v>0.90117542833333442</c:v>
                </c:pt>
                <c:pt idx="48">
                  <c:v>0.92032702749999906</c:v>
                </c:pt>
                <c:pt idx="49">
                  <c:v>0.93947862666666371</c:v>
                </c:pt>
                <c:pt idx="50">
                  <c:v>0.95863596500000003</c:v>
                </c:pt>
                <c:pt idx="51">
                  <c:v>0.97778756416666468</c:v>
                </c:pt>
                <c:pt idx="52">
                  <c:v>0.99693916333333554</c:v>
                </c:pt>
                <c:pt idx="53">
                  <c:v>1.0161022408333356</c:v>
                </c:pt>
                <c:pt idx="54">
                  <c:v>1.0352481008333356</c:v>
                </c:pt>
                <c:pt idx="55">
                  <c:v>1.0543996999999994</c:v>
                </c:pt>
                <c:pt idx="56">
                  <c:v>1.0735570383333357</c:v>
                </c:pt>
                <c:pt idx="57">
                  <c:v>1.0927086374999995</c:v>
                </c:pt>
                <c:pt idx="58">
                  <c:v>1.1118602366666632</c:v>
                </c:pt>
                <c:pt idx="59">
                  <c:v>1.1310175750000004</c:v>
                </c:pt>
                <c:pt idx="60">
                  <c:v>1.1501691741666642</c:v>
                </c:pt>
                <c:pt idx="61">
                  <c:v>1.1693265125000005</c:v>
                </c:pt>
                <c:pt idx="62">
                  <c:v>1.1884723724999997</c:v>
                </c:pt>
                <c:pt idx="63">
                  <c:v>1.207629710833336</c:v>
                </c:pt>
                <c:pt idx="64">
                  <c:v>1.226792788333336</c:v>
                </c:pt>
                <c:pt idx="65">
                  <c:v>1.2459386483333352</c:v>
                </c:pt>
                <c:pt idx="66">
                  <c:v>1.2650959866666636</c:v>
                </c:pt>
                <c:pt idx="67">
                  <c:v>1.2842475858333353</c:v>
                </c:pt>
                <c:pt idx="68">
                  <c:v>1.303399185</c:v>
                </c:pt>
                <c:pt idx="69">
                  <c:v>1.3225507841666646</c:v>
                </c:pt>
                <c:pt idx="70">
                  <c:v>1.3417081225</c:v>
                </c:pt>
                <c:pt idx="71">
                  <c:v>1.3608539825000001</c:v>
                </c:pt>
                <c:pt idx="72">
                  <c:v>1.3800170599999992</c:v>
                </c:pt>
                <c:pt idx="73">
                  <c:v>1.3991629200000002</c:v>
                </c:pt>
                <c:pt idx="74">
                  <c:v>1.4183145191666648</c:v>
                </c:pt>
                <c:pt idx="75">
                  <c:v>1.4374775966666649</c:v>
                </c:pt>
                <c:pt idx="76">
                  <c:v>1.4566291958333348</c:v>
                </c:pt>
                <c:pt idx="77">
                  <c:v>1.4757807949999995</c:v>
                </c:pt>
                <c:pt idx="78">
                  <c:v>1.4949323941666641</c:v>
                </c:pt>
                <c:pt idx="79">
                  <c:v>1.5140839933333359</c:v>
                </c:pt>
                <c:pt idx="80">
                  <c:v>1.5332413316666642</c:v>
                </c:pt>
                <c:pt idx="81">
                  <c:v>1.5523986699999996</c:v>
                </c:pt>
                <c:pt idx="82">
                  <c:v>1.5715445299999997</c:v>
                </c:pt>
                <c:pt idx="83">
                  <c:v>1.5907018683333352</c:v>
                </c:pt>
                <c:pt idx="84">
                  <c:v>1.6098477283333361</c:v>
                </c:pt>
                <c:pt idx="85">
                  <c:v>1.6290050666666636</c:v>
                </c:pt>
                <c:pt idx="86">
                  <c:v>1.6481566658333353</c:v>
                </c:pt>
                <c:pt idx="87">
                  <c:v>1.6673197433333353</c:v>
                </c:pt>
                <c:pt idx="88">
                  <c:v>1.6864656033333354</c:v>
                </c:pt>
                <c:pt idx="89">
                  <c:v>1.7056229416666708</c:v>
                </c:pt>
                <c:pt idx="90">
                  <c:v>1.7247745408333355</c:v>
                </c:pt>
                <c:pt idx="91">
                  <c:v>1.7439261400000001</c:v>
                </c:pt>
                <c:pt idx="92">
                  <c:v>1.7630777391666639</c:v>
                </c:pt>
                <c:pt idx="93">
                  <c:v>1.7822293383333356</c:v>
                </c:pt>
                <c:pt idx="94">
                  <c:v>1.8013924158333356</c:v>
                </c:pt>
                <c:pt idx="95">
                  <c:v>1.8205497541666631</c:v>
                </c:pt>
                <c:pt idx="96">
                  <c:v>1.8396956141666649</c:v>
                </c:pt>
                <c:pt idx="97">
                  <c:v>1.8588472133333349</c:v>
                </c:pt>
                <c:pt idx="98">
                  <c:v>1.878004551666665</c:v>
                </c:pt>
                <c:pt idx="99">
                  <c:v>1.8971618899999996</c:v>
                </c:pt>
                <c:pt idx="100">
                  <c:v>1.9163077499999996</c:v>
                </c:pt>
                <c:pt idx="101">
                  <c:v>1.9354650883333555</c:v>
                </c:pt>
                <c:pt idx="102">
                  <c:v>1.9546109483333556</c:v>
                </c:pt>
                <c:pt idx="103">
                  <c:v>1.9737682866666431</c:v>
                </c:pt>
                <c:pt idx="104">
                  <c:v>1.9929256249999998</c:v>
                </c:pt>
                <c:pt idx="105">
                  <c:v>2.0120772241666431</c:v>
                </c:pt>
                <c:pt idx="106">
                  <c:v>2.0312403016666432</c:v>
                </c:pt>
                <c:pt idx="107">
                  <c:v>2.0503861616666432</c:v>
                </c:pt>
                <c:pt idx="108">
                  <c:v>2.0695320216666433</c:v>
                </c:pt>
                <c:pt idx="109">
                  <c:v>2.0886893600000001</c:v>
                </c:pt>
                <c:pt idx="110">
                  <c:v>2.1078438287499992</c:v>
                </c:pt>
                <c:pt idx="111">
                  <c:v>2.1269982974999992</c:v>
                </c:pt>
                <c:pt idx="112">
                  <c:v>2.1461498966666426</c:v>
                </c:pt>
                <c:pt idx="113">
                  <c:v>2.1653072349999993</c:v>
                </c:pt>
                <c:pt idx="114">
                  <c:v>2.184464573333357</c:v>
                </c:pt>
                <c:pt idx="115">
                  <c:v>2.2036104333333562</c:v>
                </c:pt>
                <c:pt idx="116">
                  <c:v>2.2227620325000004</c:v>
                </c:pt>
                <c:pt idx="117">
                  <c:v>2.2419193708333562</c:v>
                </c:pt>
                <c:pt idx="118">
                  <c:v>2.2610824483333563</c:v>
                </c:pt>
                <c:pt idx="119">
                  <c:v>2.2802225691666438</c:v>
                </c:pt>
                <c:pt idx="120">
                  <c:v>2.2993741683333564</c:v>
                </c:pt>
                <c:pt idx="121">
                  <c:v>2.3185315066666439</c:v>
                </c:pt>
                <c:pt idx="122">
                  <c:v>2.3376831058333565</c:v>
                </c:pt>
                <c:pt idx="123">
                  <c:v>2.356840444166644</c:v>
                </c:pt>
                <c:pt idx="124">
                  <c:v>2.3759920433333557</c:v>
                </c:pt>
                <c:pt idx="125">
                  <c:v>2.3951493816666432</c:v>
                </c:pt>
                <c:pt idx="126">
                  <c:v>2.4143009808333558</c:v>
                </c:pt>
                <c:pt idx="127">
                  <c:v>2.43345258</c:v>
                </c:pt>
                <c:pt idx="128">
                  <c:v>2.4526041791666442</c:v>
                </c:pt>
                <c:pt idx="129">
                  <c:v>2.4717615174999992</c:v>
                </c:pt>
                <c:pt idx="130">
                  <c:v>2.4909131166666434</c:v>
                </c:pt>
                <c:pt idx="131">
                  <c:v>2.5100761941666434</c:v>
                </c:pt>
                <c:pt idx="132">
                  <c:v>2.5292220541666435</c:v>
                </c:pt>
                <c:pt idx="133">
                  <c:v>2.5483793924999993</c:v>
                </c:pt>
                <c:pt idx="134">
                  <c:v>2.5675309916666427</c:v>
                </c:pt>
                <c:pt idx="135">
                  <c:v>2.5866883299999994</c:v>
                </c:pt>
                <c:pt idx="136">
                  <c:v>2.6058399291666428</c:v>
                </c:pt>
                <c:pt idx="137">
                  <c:v>2.6249915283333554</c:v>
                </c:pt>
                <c:pt idx="138">
                  <c:v>2.6441488666666437</c:v>
                </c:pt>
                <c:pt idx="139">
                  <c:v>2.6633004658333554</c:v>
                </c:pt>
                <c:pt idx="140">
                  <c:v>2.6824520649999997</c:v>
                </c:pt>
                <c:pt idx="141">
                  <c:v>2.701603664166643</c:v>
                </c:pt>
                <c:pt idx="142">
                  <c:v>2.7207552633333565</c:v>
                </c:pt>
                <c:pt idx="143">
                  <c:v>2.7399126016666422</c:v>
                </c:pt>
                <c:pt idx="144">
                  <c:v>2.7590642008333566</c:v>
                </c:pt>
                <c:pt idx="145">
                  <c:v>2.7782157999999999</c:v>
                </c:pt>
                <c:pt idx="146">
                  <c:v>2.7973731383333558</c:v>
                </c:pt>
                <c:pt idx="147">
                  <c:v>2.8165304766666441</c:v>
                </c:pt>
                <c:pt idx="148">
                  <c:v>2.8356763366666433</c:v>
                </c:pt>
                <c:pt idx="149">
                  <c:v>2.8548279358333559</c:v>
                </c:pt>
                <c:pt idx="150">
                  <c:v>2.8739852741666434</c:v>
                </c:pt>
                <c:pt idx="151">
                  <c:v>2.8931426124999993</c:v>
                </c:pt>
                <c:pt idx="152">
                  <c:v>2.9122884724999993</c:v>
                </c:pt>
                <c:pt idx="153">
                  <c:v>2.9314400716666436</c:v>
                </c:pt>
                <c:pt idx="154">
                  <c:v>2.9505974100000003</c:v>
                </c:pt>
                <c:pt idx="155">
                  <c:v>2.9697547483333553</c:v>
                </c:pt>
                <c:pt idx="156">
                  <c:v>2.9889120866666437</c:v>
                </c:pt>
                <c:pt idx="157">
                  <c:v>3.0080579466666428</c:v>
                </c:pt>
                <c:pt idx="158">
                  <c:v>3.0272210241666428</c:v>
                </c:pt>
                <c:pt idx="159">
                  <c:v>3.0463668841666447</c:v>
                </c:pt>
                <c:pt idx="160">
                  <c:v>3.0655184833333564</c:v>
                </c:pt>
                <c:pt idx="161">
                  <c:v>3.084675821666643</c:v>
                </c:pt>
                <c:pt idx="162">
                  <c:v>3.1038274208333565</c:v>
                </c:pt>
                <c:pt idx="163">
                  <c:v>3.1229790200000007</c:v>
                </c:pt>
                <c:pt idx="164">
                  <c:v>3.1421306191666432</c:v>
                </c:pt>
                <c:pt idx="165">
                  <c:v>3.1612822183333567</c:v>
                </c:pt>
                <c:pt idx="166">
                  <c:v>3.1804395566666432</c:v>
                </c:pt>
                <c:pt idx="167">
                  <c:v>3.1995968949999991</c:v>
                </c:pt>
                <c:pt idx="168">
                  <c:v>3.218754233333355</c:v>
                </c:pt>
                <c:pt idx="169">
                  <c:v>3.2379087020833559</c:v>
                </c:pt>
                <c:pt idx="170">
                  <c:v>3.2570631708333551</c:v>
                </c:pt>
                <c:pt idx="171">
                  <c:v>3.2762090308333551</c:v>
                </c:pt>
                <c:pt idx="172">
                  <c:v>3.2953606299999993</c:v>
                </c:pt>
                <c:pt idx="173">
                  <c:v>3.3145179683333552</c:v>
                </c:pt>
                <c:pt idx="174">
                  <c:v>3.3336753066666436</c:v>
                </c:pt>
                <c:pt idx="175">
                  <c:v>3.3528269058333553</c:v>
                </c:pt>
                <c:pt idx="176">
                  <c:v>3.3719842441666437</c:v>
                </c:pt>
                <c:pt idx="177">
                  <c:v>3.3911301041666437</c:v>
                </c:pt>
                <c:pt idx="178">
                  <c:v>3.4102817033333555</c:v>
                </c:pt>
                <c:pt idx="179">
                  <c:v>3.4294333024999997</c:v>
                </c:pt>
                <c:pt idx="180">
                  <c:v>3.4485849016666439</c:v>
                </c:pt>
                <c:pt idx="181">
                  <c:v>3.4677479791666421</c:v>
                </c:pt>
                <c:pt idx="182">
                  <c:v>3.4868995783333556</c:v>
                </c:pt>
                <c:pt idx="183">
                  <c:v>3.5060511774999981</c:v>
                </c:pt>
                <c:pt idx="184">
                  <c:v>3.5252085158333557</c:v>
                </c:pt>
                <c:pt idx="185">
                  <c:v>3.5443601149999999</c:v>
                </c:pt>
                <c:pt idx="186">
                  <c:v>3.5635117141666424</c:v>
                </c:pt>
                <c:pt idx="187">
                  <c:v>3.5826633133333559</c:v>
                </c:pt>
                <c:pt idx="188">
                  <c:v>3.6018206516666424</c:v>
                </c:pt>
                <c:pt idx="189">
                  <c:v>3.6209722508333559</c:v>
                </c:pt>
                <c:pt idx="190">
                  <c:v>3.6401238500000002</c:v>
                </c:pt>
                <c:pt idx="191">
                  <c:v>3.659281188333356</c:v>
                </c:pt>
                <c:pt idx="192">
                  <c:v>3.6784385266666444</c:v>
                </c:pt>
                <c:pt idx="193">
                  <c:v>3.6975901258333561</c:v>
                </c:pt>
                <c:pt idx="194">
                  <c:v>3.7167417250000003</c:v>
                </c:pt>
                <c:pt idx="195">
                  <c:v>3.7358933241666428</c:v>
                </c:pt>
                <c:pt idx="196">
                  <c:v>3.7550506624999986</c:v>
                </c:pt>
                <c:pt idx="197">
                  <c:v>3.7742022616666429</c:v>
                </c:pt>
                <c:pt idx="198">
                  <c:v>3.7933595999999987</c:v>
                </c:pt>
                <c:pt idx="199">
                  <c:v>3.8125169383333546</c:v>
                </c:pt>
                <c:pt idx="200">
                  <c:v>3.8316627983333564</c:v>
                </c:pt>
                <c:pt idx="201">
                  <c:v>3.8508086583333565</c:v>
                </c:pt>
                <c:pt idx="202">
                  <c:v>3.8699774749999989</c:v>
                </c:pt>
                <c:pt idx="203">
                  <c:v>3.889123334999999</c:v>
                </c:pt>
                <c:pt idx="204">
                  <c:v>3.9082806733333548</c:v>
                </c:pt>
                <c:pt idx="205">
                  <c:v>3.927432272499999</c:v>
                </c:pt>
                <c:pt idx="206">
                  <c:v>3.9465896108333549</c:v>
                </c:pt>
                <c:pt idx="207">
                  <c:v>3.9657412099999991</c:v>
                </c:pt>
                <c:pt idx="208">
                  <c:v>3.9848870699999992</c:v>
                </c:pt>
                <c:pt idx="209">
                  <c:v>4.0040386691666416</c:v>
                </c:pt>
                <c:pt idx="210">
                  <c:v>4.0231960074999993</c:v>
                </c:pt>
                <c:pt idx="211">
                  <c:v>4.0423533458333569</c:v>
                </c:pt>
                <c:pt idx="212">
                  <c:v>4.0615049449999994</c:v>
                </c:pt>
                <c:pt idx="213">
                  <c:v>4.0806565441666436</c:v>
                </c:pt>
                <c:pt idx="214">
                  <c:v>4.0998138824999995</c:v>
                </c:pt>
                <c:pt idx="215">
                  <c:v>4.1189654816666454</c:v>
                </c:pt>
                <c:pt idx="216">
                  <c:v>4.1381113416666437</c:v>
                </c:pt>
                <c:pt idx="217">
                  <c:v>4.1572686799999996</c:v>
                </c:pt>
                <c:pt idx="218">
                  <c:v>4.1764260183333555</c:v>
                </c:pt>
                <c:pt idx="219">
                  <c:v>4.1955833566666438</c:v>
                </c:pt>
                <c:pt idx="220">
                  <c:v>4.2147349558333556</c:v>
                </c:pt>
                <c:pt idx="221">
                  <c:v>4.233886554999998</c:v>
                </c:pt>
                <c:pt idx="222">
                  <c:v>4.2530438933333556</c:v>
                </c:pt>
                <c:pt idx="223">
                  <c:v>4.2721897533333575</c:v>
                </c:pt>
                <c:pt idx="224">
                  <c:v>4.2913413524999982</c:v>
                </c:pt>
                <c:pt idx="225">
                  <c:v>4.3105044299999982</c:v>
                </c:pt>
                <c:pt idx="226">
                  <c:v>4.3296560291666442</c:v>
                </c:pt>
                <c:pt idx="227">
                  <c:v>4.3488076283333559</c:v>
                </c:pt>
                <c:pt idx="228">
                  <c:v>4.3679534883333542</c:v>
                </c:pt>
                <c:pt idx="229">
                  <c:v>4.3871108266666443</c:v>
                </c:pt>
                <c:pt idx="230">
                  <c:v>4.4062681650000002</c:v>
                </c:pt>
                <c:pt idx="231">
                  <c:v>4.4254197641666426</c:v>
                </c:pt>
                <c:pt idx="232">
                  <c:v>4.4445713633333543</c:v>
                </c:pt>
                <c:pt idx="233">
                  <c:v>4.4637287016666445</c:v>
                </c:pt>
                <c:pt idx="234">
                  <c:v>4.4828803008333562</c:v>
                </c:pt>
                <c:pt idx="235">
                  <c:v>4.502037639166641</c:v>
                </c:pt>
                <c:pt idx="236">
                  <c:v>4.5211892383333581</c:v>
                </c:pt>
                <c:pt idx="237">
                  <c:v>4.5403408375000005</c:v>
                </c:pt>
                <c:pt idx="238">
                  <c:v>4.5594981758333546</c:v>
                </c:pt>
                <c:pt idx="239">
                  <c:v>4.5786440358333564</c:v>
                </c:pt>
                <c:pt idx="240">
                  <c:v>4.597801374166643</c:v>
                </c:pt>
                <c:pt idx="241">
                  <c:v>4.6169529733333565</c:v>
                </c:pt>
                <c:pt idx="242">
                  <c:v>4.6361045724999972</c:v>
                </c:pt>
                <c:pt idx="243">
                  <c:v>4.6552676500000008</c:v>
                </c:pt>
                <c:pt idx="244">
                  <c:v>4.6744192491666432</c:v>
                </c:pt>
                <c:pt idx="245">
                  <c:v>4.6935765874999991</c:v>
                </c:pt>
                <c:pt idx="246">
                  <c:v>4.7127224474999991</c:v>
                </c:pt>
                <c:pt idx="247">
                  <c:v>4.7318797858333568</c:v>
                </c:pt>
                <c:pt idx="248">
                  <c:v>4.7510313849999992</c:v>
                </c:pt>
                <c:pt idx="249">
                  <c:v>4.7701887233333551</c:v>
                </c:pt>
                <c:pt idx="250">
                  <c:v>4.7893460616666435</c:v>
                </c:pt>
                <c:pt idx="251">
                  <c:v>4.8084919216666435</c:v>
                </c:pt>
                <c:pt idx="252">
                  <c:v>4.8276435208333552</c:v>
                </c:pt>
                <c:pt idx="253">
                  <c:v>4.8467951199999995</c:v>
                </c:pt>
                <c:pt idx="254">
                  <c:v>4.8659467191666437</c:v>
                </c:pt>
                <c:pt idx="255">
                  <c:v>4.8851040574999995</c:v>
                </c:pt>
                <c:pt idx="256">
                  <c:v>4.9042556566666438</c:v>
                </c:pt>
                <c:pt idx="257">
                  <c:v>4.9234129949999996</c:v>
                </c:pt>
                <c:pt idx="258">
                  <c:v>4.9425645941666421</c:v>
                </c:pt>
                <c:pt idx="259">
                  <c:v>4.9617219324999979</c:v>
                </c:pt>
                <c:pt idx="260">
                  <c:v>4.9808735316666439</c:v>
                </c:pt>
                <c:pt idx="261">
                  <c:v>5.0000251308333556</c:v>
                </c:pt>
                <c:pt idx="262">
                  <c:v>5.0191824691666422</c:v>
                </c:pt>
                <c:pt idx="263">
                  <c:v>5.038334068333354</c:v>
                </c:pt>
                <c:pt idx="264">
                  <c:v>5.0574856674999999</c:v>
                </c:pt>
                <c:pt idx="265">
                  <c:v>5.0766372666666424</c:v>
                </c:pt>
                <c:pt idx="266">
                  <c:v>5.0957946049999983</c:v>
                </c:pt>
                <c:pt idx="267">
                  <c:v>5.1149462041666443</c:v>
                </c:pt>
                <c:pt idx="268">
                  <c:v>5.1341092816666425</c:v>
                </c:pt>
                <c:pt idx="269">
                  <c:v>5.1532551416666426</c:v>
                </c:pt>
                <c:pt idx="270">
                  <c:v>5.1724010016666426</c:v>
                </c:pt>
                <c:pt idx="271">
                  <c:v>5.1915698183333561</c:v>
                </c:pt>
                <c:pt idx="272">
                  <c:v>5.2107156783333561</c:v>
                </c:pt>
                <c:pt idx="273">
                  <c:v>5.2298615383333562</c:v>
                </c:pt>
                <c:pt idx="274">
                  <c:v>5.2490246158333562</c:v>
                </c:pt>
                <c:pt idx="275">
                  <c:v>5.2681762149999987</c:v>
                </c:pt>
                <c:pt idx="276">
                  <c:v>5.2873335533333545</c:v>
                </c:pt>
                <c:pt idx="277">
                  <c:v>5.3064794133333546</c:v>
                </c:pt>
                <c:pt idx="278">
                  <c:v>5.325636751666643</c:v>
                </c:pt>
                <c:pt idx="279">
                  <c:v>5.3447883508333547</c:v>
                </c:pt>
                <c:pt idx="280">
                  <c:v>5.3639399499999989</c:v>
                </c:pt>
                <c:pt idx="281">
                  <c:v>5.3830972883333565</c:v>
                </c:pt>
                <c:pt idx="282">
                  <c:v>5.402248887499999</c:v>
                </c:pt>
                <c:pt idx="283">
                  <c:v>5.421411964999999</c:v>
                </c:pt>
                <c:pt idx="284">
                  <c:v>5.4405578249999991</c:v>
                </c:pt>
                <c:pt idx="285">
                  <c:v>5.4597094241666433</c:v>
                </c:pt>
                <c:pt idx="286">
                  <c:v>5.4788667624999992</c:v>
                </c:pt>
                <c:pt idx="287">
                  <c:v>5.4980183616666434</c:v>
                </c:pt>
                <c:pt idx="288">
                  <c:v>5.5171756999999992</c:v>
                </c:pt>
                <c:pt idx="289">
                  <c:v>5.5363272991666417</c:v>
                </c:pt>
                <c:pt idx="290">
                  <c:v>5.5554788983333552</c:v>
                </c:pt>
                <c:pt idx="291">
                  <c:v>5.5746362366666435</c:v>
                </c:pt>
                <c:pt idx="292">
                  <c:v>5.5937878358333553</c:v>
                </c:pt>
                <c:pt idx="293">
                  <c:v>5.6129394349999977</c:v>
                </c:pt>
                <c:pt idx="294">
                  <c:v>5.6320910341666419</c:v>
                </c:pt>
                <c:pt idx="295">
                  <c:v>5.6512541116666437</c:v>
                </c:pt>
                <c:pt idx="296">
                  <c:v>5.670399971666642</c:v>
                </c:pt>
                <c:pt idx="297">
                  <c:v>5.6895573099999979</c:v>
                </c:pt>
                <c:pt idx="298">
                  <c:v>5.7087089091666439</c:v>
                </c:pt>
                <c:pt idx="299">
                  <c:v>5.7278662474999997</c:v>
                </c:pt>
                <c:pt idx="300">
                  <c:v>5.7470178466666439</c:v>
                </c:pt>
                <c:pt idx="301">
                  <c:v>5.7661751850000016</c:v>
                </c:pt>
                <c:pt idx="302">
                  <c:v>5.7853210449999999</c:v>
                </c:pt>
                <c:pt idx="303">
                  <c:v>5.8044783833333558</c:v>
                </c:pt>
                <c:pt idx="304">
                  <c:v>5.8236242433333558</c:v>
                </c:pt>
                <c:pt idx="305">
                  <c:v>5.8427815816666442</c:v>
                </c:pt>
                <c:pt idx="306">
                  <c:v>5.8619331808333559</c:v>
                </c:pt>
                <c:pt idx="307">
                  <c:v>5.8810847800000001</c:v>
                </c:pt>
                <c:pt idx="308">
                  <c:v>5.900242118333356</c:v>
                </c:pt>
                <c:pt idx="309">
                  <c:v>5.9193937175000002</c:v>
                </c:pt>
                <c:pt idx="310">
                  <c:v>5.9385453166666444</c:v>
                </c:pt>
                <c:pt idx="311">
                  <c:v>5.9577026549999985</c:v>
                </c:pt>
                <c:pt idx="312">
                  <c:v>5.9768599933333562</c:v>
                </c:pt>
                <c:pt idx="313">
                  <c:v>5.9960173316666427</c:v>
                </c:pt>
                <c:pt idx="314">
                  <c:v>6.0151631916666428</c:v>
                </c:pt>
                <c:pt idx="315">
                  <c:v>6.0343205300000005</c:v>
                </c:pt>
                <c:pt idx="316">
                  <c:v>6.0534721291666429</c:v>
                </c:pt>
                <c:pt idx="317">
                  <c:v>6.0726237283333546</c:v>
                </c:pt>
                <c:pt idx="318">
                  <c:v>6.0917753274999988</c:v>
                </c:pt>
                <c:pt idx="319">
                  <c:v>6.1109326658333565</c:v>
                </c:pt>
                <c:pt idx="320">
                  <c:v>6.1300900041666431</c:v>
                </c:pt>
                <c:pt idx="321">
                  <c:v>6.1492358641666431</c:v>
                </c:pt>
                <c:pt idx="322">
                  <c:v>6.168393202499999</c:v>
                </c:pt>
                <c:pt idx="323">
                  <c:v>6.1875505408333549</c:v>
                </c:pt>
                <c:pt idx="324">
                  <c:v>6.2067021399999973</c:v>
                </c:pt>
                <c:pt idx="325">
                  <c:v>6.2258479999999992</c:v>
                </c:pt>
                <c:pt idx="326">
                  <c:v>6.2450110774999992</c:v>
                </c:pt>
                <c:pt idx="327">
                  <c:v>6.2641511983333569</c:v>
                </c:pt>
                <c:pt idx="328">
                  <c:v>6.2833142758333551</c:v>
                </c:pt>
                <c:pt idx="329">
                  <c:v>6.3024658749999976</c:v>
                </c:pt>
                <c:pt idx="330">
                  <c:v>6.3216232133333552</c:v>
                </c:pt>
                <c:pt idx="331">
                  <c:v>6.3407690733333553</c:v>
                </c:pt>
                <c:pt idx="332">
                  <c:v>6.3599264116666756</c:v>
                </c:pt>
                <c:pt idx="333">
                  <c:v>6.3790837499999995</c:v>
                </c:pt>
                <c:pt idx="334">
                  <c:v>6.3982410883333554</c:v>
                </c:pt>
                <c:pt idx="335">
                  <c:v>6.4173869483333554</c:v>
                </c:pt>
                <c:pt idx="336">
                  <c:v>6.4365328083333537</c:v>
                </c:pt>
                <c:pt idx="337">
                  <c:v>6.4556958858333555</c:v>
                </c:pt>
                <c:pt idx="338">
                  <c:v>6.4748474849999997</c:v>
                </c:pt>
                <c:pt idx="339">
                  <c:v>6.4940048233333556</c:v>
                </c:pt>
                <c:pt idx="340">
                  <c:v>6.5131564224999998</c:v>
                </c:pt>
                <c:pt idx="341">
                  <c:v>6.532308021666644</c:v>
                </c:pt>
                <c:pt idx="342">
                  <c:v>6.5514596208333558</c:v>
                </c:pt>
                <c:pt idx="343">
                  <c:v>6.5706169591666423</c:v>
                </c:pt>
                <c:pt idx="344">
                  <c:v>6.5897685583333558</c:v>
                </c:pt>
                <c:pt idx="345">
                  <c:v>6.6089201575000001</c:v>
                </c:pt>
                <c:pt idx="346">
                  <c:v>6.6280832350000001</c:v>
                </c:pt>
                <c:pt idx="347">
                  <c:v>6.6472233558333578</c:v>
                </c:pt>
                <c:pt idx="348">
                  <c:v>6.6663806941666426</c:v>
                </c:pt>
                <c:pt idx="349">
                  <c:v>6.6855437716666426</c:v>
                </c:pt>
                <c:pt idx="350">
                  <c:v>6.7046896316666427</c:v>
                </c:pt>
                <c:pt idx="351">
                  <c:v>6.7238469699999985</c:v>
                </c:pt>
                <c:pt idx="352">
                  <c:v>6.7429985691666428</c:v>
                </c:pt>
                <c:pt idx="353">
                  <c:v>6.7621501683333545</c:v>
                </c:pt>
                <c:pt idx="354">
                  <c:v>6.7813075066666446</c:v>
                </c:pt>
                <c:pt idx="355">
                  <c:v>6.8004591058333563</c:v>
                </c:pt>
                <c:pt idx="356">
                  <c:v>6.8196164441666429</c:v>
                </c:pt>
                <c:pt idx="357">
                  <c:v>6.8387565649999988</c:v>
                </c:pt>
                <c:pt idx="358">
                  <c:v>6.8579139033333565</c:v>
                </c:pt>
                <c:pt idx="359">
                  <c:v>6.8770712416666431</c:v>
                </c:pt>
                <c:pt idx="360">
                  <c:v>6.8962228408333548</c:v>
                </c:pt>
                <c:pt idx="361">
                  <c:v>6.9153801791666432</c:v>
                </c:pt>
                <c:pt idx="362">
                  <c:v>6.9345317783333567</c:v>
                </c:pt>
                <c:pt idx="363">
                  <c:v>6.9536891166666415</c:v>
                </c:pt>
                <c:pt idx="364">
                  <c:v>6.9728349766666433</c:v>
                </c:pt>
                <c:pt idx="365">
                  <c:v>6.9919923149999992</c:v>
                </c:pt>
                <c:pt idx="366">
                  <c:v>7.0111381749999993</c:v>
                </c:pt>
                <c:pt idx="367">
                  <c:v>7.0302955133333533</c:v>
                </c:pt>
                <c:pt idx="368">
                  <c:v>7.0494528516666435</c:v>
                </c:pt>
                <c:pt idx="369">
                  <c:v>7.0686044508333552</c:v>
                </c:pt>
                <c:pt idx="370">
                  <c:v>7.0877617891666418</c:v>
                </c:pt>
                <c:pt idx="371">
                  <c:v>7.1069191274999994</c:v>
                </c:pt>
                <c:pt idx="372">
                  <c:v>7.1260707266666437</c:v>
                </c:pt>
                <c:pt idx="373">
                  <c:v>7.1452165866666419</c:v>
                </c:pt>
                <c:pt idx="374">
                  <c:v>7.164379664166642</c:v>
                </c:pt>
                <c:pt idx="375">
                  <c:v>7.1835255241666438</c:v>
                </c:pt>
                <c:pt idx="376">
                  <c:v>7.2026828624999997</c:v>
                </c:pt>
                <c:pt idx="377">
                  <c:v>7.2218344616666421</c:v>
                </c:pt>
                <c:pt idx="378">
                  <c:v>7.240991799999998</c:v>
                </c:pt>
                <c:pt idx="379">
                  <c:v>7.2601433991666422</c:v>
                </c:pt>
                <c:pt idx="380">
                  <c:v>7.2792949983333557</c:v>
                </c:pt>
                <c:pt idx="381">
                  <c:v>7.2984465974999999</c:v>
                </c:pt>
                <c:pt idx="382">
                  <c:v>7.3175981966666424</c:v>
                </c:pt>
                <c:pt idx="383">
                  <c:v>7.3367555349999982</c:v>
                </c:pt>
                <c:pt idx="384">
                  <c:v>7.3559128733333541</c:v>
                </c:pt>
                <c:pt idx="385">
                  <c:v>7.3750587333333559</c:v>
                </c:pt>
                <c:pt idx="386">
                  <c:v>7.3942160716666425</c:v>
                </c:pt>
                <c:pt idx="387">
                  <c:v>7.4133734099999984</c:v>
                </c:pt>
                <c:pt idx="388">
                  <c:v>7.4325250091666444</c:v>
                </c:pt>
                <c:pt idx="389">
                  <c:v>7.4516766083333561</c:v>
                </c:pt>
                <c:pt idx="390">
                  <c:v>7.4708339466666427</c:v>
                </c:pt>
                <c:pt idx="391">
                  <c:v>7.4899855458333544</c:v>
                </c:pt>
                <c:pt idx="392">
                  <c:v>7.5091428841666428</c:v>
                </c:pt>
                <c:pt idx="393">
                  <c:v>7.5282944833333563</c:v>
                </c:pt>
                <c:pt idx="394">
                  <c:v>7.5474460824999987</c:v>
                </c:pt>
                <c:pt idx="395">
                  <c:v>7.5665976816666447</c:v>
                </c:pt>
                <c:pt idx="396">
                  <c:v>7.5857492808333564</c:v>
                </c:pt>
                <c:pt idx="397">
                  <c:v>7.6049066191666412</c:v>
                </c:pt>
                <c:pt idx="398">
                  <c:v>7.6240582183333547</c:v>
                </c:pt>
                <c:pt idx="399">
                  <c:v>7.6432155566666431</c:v>
                </c:pt>
                <c:pt idx="400">
                  <c:v>7.662372894999999</c:v>
                </c:pt>
                <c:pt idx="401">
                  <c:v>7.6815187549999973</c:v>
                </c:pt>
                <c:pt idx="402">
                  <c:v>7.7006760933333549</c:v>
                </c:pt>
                <c:pt idx="403">
                  <c:v>7.7198276924999991</c:v>
                </c:pt>
                <c:pt idx="404">
                  <c:v>7.738985030833355</c:v>
                </c:pt>
                <c:pt idx="405">
                  <c:v>7.758136630000001</c:v>
                </c:pt>
                <c:pt idx="406">
                  <c:v>7.7772824899999993</c:v>
                </c:pt>
                <c:pt idx="407">
                  <c:v>7.7964513066666417</c:v>
                </c:pt>
                <c:pt idx="408">
                  <c:v>7.8155914274999976</c:v>
                </c:pt>
                <c:pt idx="409">
                  <c:v>7.834748765833357</c:v>
                </c:pt>
                <c:pt idx="410">
                  <c:v>7.8539061041666418</c:v>
                </c:pt>
                <c:pt idx="411">
                  <c:v>7.8730519641666437</c:v>
                </c:pt>
                <c:pt idx="412">
                  <c:v>7.8922093025000013</c:v>
                </c:pt>
                <c:pt idx="413">
                  <c:v>7.9113666408333554</c:v>
                </c:pt>
                <c:pt idx="414">
                  <c:v>7.9305182399999978</c:v>
                </c:pt>
                <c:pt idx="415">
                  <c:v>7.9496698391666403</c:v>
                </c:pt>
                <c:pt idx="416">
                  <c:v>7.9688214383333573</c:v>
                </c:pt>
                <c:pt idx="417">
                  <c:v>7.9879730374999998</c:v>
                </c:pt>
                <c:pt idx="418">
                  <c:v>8.0071303758333539</c:v>
                </c:pt>
                <c:pt idx="419">
                  <c:v>8.026287714166644</c:v>
                </c:pt>
                <c:pt idx="420">
                  <c:v>8.0454393133333557</c:v>
                </c:pt>
                <c:pt idx="421">
                  <c:v>8.0645909124999982</c:v>
                </c:pt>
                <c:pt idx="422">
                  <c:v>8.0837425116666424</c:v>
                </c:pt>
                <c:pt idx="423">
                  <c:v>8.10289985</c:v>
                </c:pt>
                <c:pt idx="424">
                  <c:v>8.1220457099999983</c:v>
                </c:pt>
                <c:pt idx="425">
                  <c:v>8.1412030483333542</c:v>
                </c:pt>
                <c:pt idx="426">
                  <c:v>8.1603546475000002</c:v>
                </c:pt>
                <c:pt idx="427">
                  <c:v>8.1795062466666426</c:v>
                </c:pt>
                <c:pt idx="428">
                  <c:v>8.1986635849999985</c:v>
                </c:pt>
                <c:pt idx="429">
                  <c:v>8.2178151841666427</c:v>
                </c:pt>
                <c:pt idx="430">
                  <c:v>8.2369782616666427</c:v>
                </c:pt>
                <c:pt idx="431">
                  <c:v>8.2561241216666428</c:v>
                </c:pt>
                <c:pt idx="432">
                  <c:v>8.2752814599999969</c:v>
                </c:pt>
                <c:pt idx="433">
                  <c:v>8.2944330591666429</c:v>
                </c:pt>
                <c:pt idx="434">
                  <c:v>8.3135846583333564</c:v>
                </c:pt>
                <c:pt idx="435">
                  <c:v>8.3327419966666412</c:v>
                </c:pt>
                <c:pt idx="436">
                  <c:v>8.3518935958333529</c:v>
                </c:pt>
                <c:pt idx="437">
                  <c:v>8.371050934166643</c:v>
                </c:pt>
                <c:pt idx="438">
                  <c:v>8.3901967941666413</c:v>
                </c:pt>
                <c:pt idx="439">
                  <c:v>8.4093483933333548</c:v>
                </c:pt>
                <c:pt idx="440">
                  <c:v>8.4285114708333566</c:v>
                </c:pt>
                <c:pt idx="441">
                  <c:v>8.4476630699999991</c:v>
                </c:pt>
                <c:pt idx="442">
                  <c:v>8.4668204083333549</c:v>
                </c:pt>
                <c:pt idx="443">
                  <c:v>8.485966268333355</c:v>
                </c:pt>
                <c:pt idx="444">
                  <c:v>8.5051178674999992</c:v>
                </c:pt>
                <c:pt idx="445">
                  <c:v>8.5242809449999974</c:v>
                </c:pt>
                <c:pt idx="446">
                  <c:v>8.5434268049999993</c:v>
                </c:pt>
                <c:pt idx="447">
                  <c:v>8.5625784041666435</c:v>
                </c:pt>
                <c:pt idx="448">
                  <c:v>8.5817357424999994</c:v>
                </c:pt>
                <c:pt idx="449">
                  <c:v>8.6008873416666436</c:v>
                </c:pt>
                <c:pt idx="450">
                  <c:v>8.6200446799999995</c:v>
                </c:pt>
                <c:pt idx="451">
                  <c:v>8.6391962791666419</c:v>
                </c:pt>
                <c:pt idx="452">
                  <c:v>8.6583478783333554</c:v>
                </c:pt>
                <c:pt idx="453">
                  <c:v>8.6774994774999978</c:v>
                </c:pt>
                <c:pt idx="454">
                  <c:v>8.6966510766666421</c:v>
                </c:pt>
                <c:pt idx="455">
                  <c:v>8.7158084149999979</c:v>
                </c:pt>
                <c:pt idx="456">
                  <c:v>8.7349657533333538</c:v>
                </c:pt>
                <c:pt idx="457">
                  <c:v>8.7541173524999998</c:v>
                </c:pt>
                <c:pt idx="458">
                  <c:v>8.7732804299999998</c:v>
                </c:pt>
                <c:pt idx="459">
                  <c:v>8.7924262899999981</c:v>
                </c:pt>
                <c:pt idx="460">
                  <c:v>8.8115778891666423</c:v>
                </c:pt>
                <c:pt idx="461">
                  <c:v>8.8307294883333558</c:v>
                </c:pt>
                <c:pt idx="462">
                  <c:v>8.8498810874999982</c:v>
                </c:pt>
                <c:pt idx="463">
                  <c:v>8.8690384258333559</c:v>
                </c:pt>
                <c:pt idx="464">
                  <c:v>8.8881900250000001</c:v>
                </c:pt>
                <c:pt idx="465">
                  <c:v>8.907347363333356</c:v>
                </c:pt>
                <c:pt idx="466">
                  <c:v>8.9264989625000002</c:v>
                </c:pt>
                <c:pt idx="467">
                  <c:v>8.9456505616666426</c:v>
                </c:pt>
                <c:pt idx="468">
                  <c:v>8.9648078999999985</c:v>
                </c:pt>
                <c:pt idx="469">
                  <c:v>8.9839594991666409</c:v>
                </c:pt>
                <c:pt idx="470">
                  <c:v>9.0031110983333562</c:v>
                </c:pt>
                <c:pt idx="471">
                  <c:v>9.0222684366666428</c:v>
                </c:pt>
                <c:pt idx="472">
                  <c:v>9.0414200358333545</c:v>
                </c:pt>
                <c:pt idx="473">
                  <c:v>9.0605716349999987</c:v>
                </c:pt>
                <c:pt idx="474">
                  <c:v>9.0797232341666412</c:v>
                </c:pt>
                <c:pt idx="475">
                  <c:v>9.0988748333333547</c:v>
                </c:pt>
                <c:pt idx="476">
                  <c:v>9.1180379108333547</c:v>
                </c:pt>
                <c:pt idx="477">
                  <c:v>9.1371895099999989</c:v>
                </c:pt>
                <c:pt idx="478">
                  <c:v>9.1563468483333565</c:v>
                </c:pt>
                <c:pt idx="479">
                  <c:v>9.1754927083333548</c:v>
                </c:pt>
                <c:pt idx="480">
                  <c:v>9.1946500466666432</c:v>
                </c:pt>
                <c:pt idx="481">
                  <c:v>9.2138016458333549</c:v>
                </c:pt>
                <c:pt idx="482">
                  <c:v>9.2329532449999991</c:v>
                </c:pt>
                <c:pt idx="483">
                  <c:v>9.2521048441666434</c:v>
                </c:pt>
                <c:pt idx="484">
                  <c:v>9.2712621824999992</c:v>
                </c:pt>
                <c:pt idx="485">
                  <c:v>9.2904137816666434</c:v>
                </c:pt>
                <c:pt idx="486">
                  <c:v>9.3095711199999975</c:v>
                </c:pt>
                <c:pt idx="487">
                  <c:v>9.3287227191666418</c:v>
                </c:pt>
                <c:pt idx="488">
                  <c:v>9.3478743183333552</c:v>
                </c:pt>
                <c:pt idx="489">
                  <c:v>9.3670316566666418</c:v>
                </c:pt>
                <c:pt idx="490">
                  <c:v>9.3861832558333536</c:v>
                </c:pt>
                <c:pt idx="491">
                  <c:v>9.4053348549999978</c:v>
                </c:pt>
                <c:pt idx="492">
                  <c:v>9.4244921933333554</c:v>
                </c:pt>
                <c:pt idx="493">
                  <c:v>9.4436437924999996</c:v>
                </c:pt>
                <c:pt idx="494">
                  <c:v>9.4627953916666421</c:v>
                </c:pt>
                <c:pt idx="495">
                  <c:v>9.4819469908333538</c:v>
                </c:pt>
                <c:pt idx="496">
                  <c:v>9.5010985899999998</c:v>
                </c:pt>
                <c:pt idx="497">
                  <c:v>9.5202674066666404</c:v>
                </c:pt>
                <c:pt idx="498">
                  <c:v>9.5394075274999981</c:v>
                </c:pt>
                <c:pt idx="499">
                  <c:v>9.5585648658333557</c:v>
                </c:pt>
                <c:pt idx="500">
                  <c:v>9.577716465</c:v>
                </c:pt>
                <c:pt idx="501">
                  <c:v>9.5968738033333558</c:v>
                </c:pt>
                <c:pt idx="502">
                  <c:v>9.6160311416666424</c:v>
                </c:pt>
                <c:pt idx="503">
                  <c:v>9.6351770016666443</c:v>
                </c:pt>
                <c:pt idx="504">
                  <c:v>9.6543343399999983</c:v>
                </c:pt>
                <c:pt idx="505">
                  <c:v>9.6734830695833214</c:v>
                </c:pt>
                <c:pt idx="506">
                  <c:v>9.6926317991666444</c:v>
                </c:pt>
                <c:pt idx="507">
                  <c:v>9.7117948766666427</c:v>
                </c:pt>
                <c:pt idx="508">
                  <c:v>9.7309407366666409</c:v>
                </c:pt>
                <c:pt idx="509">
                  <c:v>9.7501038141666427</c:v>
                </c:pt>
                <c:pt idx="510">
                  <c:v>9.7692554133333545</c:v>
                </c:pt>
                <c:pt idx="511">
                  <c:v>9.7884127516666428</c:v>
                </c:pt>
                <c:pt idx="512">
                  <c:v>9.8075643508333545</c:v>
                </c:pt>
                <c:pt idx="513">
                  <c:v>9.8267159499999988</c:v>
                </c:pt>
                <c:pt idx="514">
                  <c:v>9.845867549166643</c:v>
                </c:pt>
                <c:pt idx="515">
                  <c:v>9.8650191483333547</c:v>
                </c:pt>
                <c:pt idx="516">
                  <c:v>9.8841764866666431</c:v>
                </c:pt>
                <c:pt idx="517">
                  <c:v>9.9033338249999971</c:v>
                </c:pt>
                <c:pt idx="518">
                  <c:v>9.922479684999999</c:v>
                </c:pt>
                <c:pt idx="519">
                  <c:v>9.9416312841666414</c:v>
                </c:pt>
                <c:pt idx="520">
                  <c:v>9.9607943616666414</c:v>
                </c:pt>
                <c:pt idx="521">
                  <c:v>9.9799402216666433</c:v>
                </c:pt>
                <c:pt idx="522">
                  <c:v>9.999091820833355</c:v>
                </c:pt>
                <c:pt idx="523">
                  <c:v>10.018249159166643</c:v>
                </c:pt>
                <c:pt idx="524">
                  <c:v>10.037400758333355</c:v>
                </c:pt>
                <c:pt idx="525">
                  <c:v>10.056558096666642</c:v>
                </c:pt>
                <c:pt idx="526">
                  <c:v>10.075709695833353</c:v>
                </c:pt>
                <c:pt idx="527">
                  <c:v>10.094861294999999</c:v>
                </c:pt>
                <c:pt idx="528">
                  <c:v>10.114018633333355</c:v>
                </c:pt>
                <c:pt idx="529">
                  <c:v>10.133164493333354</c:v>
                </c:pt>
                <c:pt idx="530">
                  <c:v>10.152321831666644</c:v>
                </c:pt>
                <c:pt idx="531">
                  <c:v>10.171473430833355</c:v>
                </c:pt>
                <c:pt idx="532">
                  <c:v>10.190630769166642</c:v>
                </c:pt>
                <c:pt idx="533">
                  <c:v>10.209782368333354</c:v>
                </c:pt>
                <c:pt idx="534">
                  <c:v>10.228945445833354</c:v>
                </c:pt>
                <c:pt idx="535">
                  <c:v>10.248097044999998</c:v>
                </c:pt>
                <c:pt idx="536">
                  <c:v>10.26724864416664</c:v>
                </c:pt>
                <c:pt idx="537">
                  <c:v>10.286400243333356</c:v>
                </c:pt>
                <c:pt idx="538">
                  <c:v>10.3055518425</c:v>
                </c:pt>
                <c:pt idx="539">
                  <c:v>10.324709180833354</c:v>
                </c:pt>
                <c:pt idx="540">
                  <c:v>10.343860779999998</c:v>
                </c:pt>
                <c:pt idx="541">
                  <c:v>10.363012379166642</c:v>
                </c:pt>
                <c:pt idx="542">
                  <c:v>10.382169717499998</c:v>
                </c:pt>
                <c:pt idx="543">
                  <c:v>10.401315577499997</c:v>
                </c:pt>
                <c:pt idx="544">
                  <c:v>10.420478654999998</c:v>
                </c:pt>
                <c:pt idx="545">
                  <c:v>10.439624514999998</c:v>
                </c:pt>
                <c:pt idx="546">
                  <c:v>10.458776114166641</c:v>
                </c:pt>
                <c:pt idx="547">
                  <c:v>10.4779334525</c:v>
                </c:pt>
                <c:pt idx="548">
                  <c:v>10.497090790833356</c:v>
                </c:pt>
                <c:pt idx="549">
                  <c:v>10.516236650833354</c:v>
                </c:pt>
                <c:pt idx="550">
                  <c:v>10.535393989166641</c:v>
                </c:pt>
                <c:pt idx="551">
                  <c:v>10.5545513275</c:v>
                </c:pt>
                <c:pt idx="552">
                  <c:v>10.573702926666643</c:v>
                </c:pt>
                <c:pt idx="553">
                  <c:v>10.592848786666643</c:v>
                </c:pt>
                <c:pt idx="554">
                  <c:v>10.612011864166643</c:v>
                </c:pt>
                <c:pt idx="555">
                  <c:v>10.631163463333356</c:v>
                </c:pt>
                <c:pt idx="556">
                  <c:v>10.650309323333355</c:v>
                </c:pt>
                <c:pt idx="557">
                  <c:v>10.669472400833355</c:v>
                </c:pt>
                <c:pt idx="558">
                  <c:v>10.688618260833357</c:v>
                </c:pt>
                <c:pt idx="559">
                  <c:v>10.707775599166641</c:v>
                </c:pt>
                <c:pt idx="560">
                  <c:v>10.726927198333353</c:v>
                </c:pt>
                <c:pt idx="561">
                  <c:v>10.746078797499999</c:v>
                </c:pt>
                <c:pt idx="562">
                  <c:v>10.765236135833355</c:v>
                </c:pt>
                <c:pt idx="563">
                  <c:v>10.784387734999997</c:v>
                </c:pt>
                <c:pt idx="564">
                  <c:v>10.803545073333355</c:v>
                </c:pt>
                <c:pt idx="565">
                  <c:v>10.822696672499999</c:v>
                </c:pt>
                <c:pt idx="566">
                  <c:v>10.841848271666642</c:v>
                </c:pt>
                <c:pt idx="567">
                  <c:v>10.861005609999998</c:v>
                </c:pt>
                <c:pt idx="568">
                  <c:v>10.880157209166644</c:v>
                </c:pt>
                <c:pt idx="569">
                  <c:v>10.899308808333355</c:v>
                </c:pt>
                <c:pt idx="570">
                  <c:v>10.918466146666642</c:v>
                </c:pt>
                <c:pt idx="571">
                  <c:v>10.937617745833354</c:v>
                </c:pt>
                <c:pt idx="572">
                  <c:v>10.956769345</c:v>
                </c:pt>
                <c:pt idx="573">
                  <c:v>10.975920944166642</c:v>
                </c:pt>
                <c:pt idx="574">
                  <c:v>10.995084021666642</c:v>
                </c:pt>
                <c:pt idx="575">
                  <c:v>11.014235620833354</c:v>
                </c:pt>
                <c:pt idx="576">
                  <c:v>11.033387219999998</c:v>
                </c:pt>
                <c:pt idx="577">
                  <c:v>11.052538819166642</c:v>
                </c:pt>
                <c:pt idx="578">
                  <c:v>11.071690418333354</c:v>
                </c:pt>
                <c:pt idx="579">
                  <c:v>11.090847756666641</c:v>
                </c:pt>
                <c:pt idx="580">
                  <c:v>11.109999355833356</c:v>
                </c:pt>
                <c:pt idx="581">
                  <c:v>11.129150954999997</c:v>
                </c:pt>
                <c:pt idx="582">
                  <c:v>11.148308293333354</c:v>
                </c:pt>
                <c:pt idx="583">
                  <c:v>11.167459892499998</c:v>
                </c:pt>
                <c:pt idx="584">
                  <c:v>11.186611491666643</c:v>
                </c:pt>
                <c:pt idx="585">
                  <c:v>11.205763090833354</c:v>
                </c:pt>
                <c:pt idx="586">
                  <c:v>11.224920429166644</c:v>
                </c:pt>
                <c:pt idx="587">
                  <c:v>11.244072028333356</c:v>
                </c:pt>
                <c:pt idx="588">
                  <c:v>11.263229366666643</c:v>
                </c:pt>
                <c:pt idx="589">
                  <c:v>11.282380965833354</c:v>
                </c:pt>
                <c:pt idx="590">
                  <c:v>11.301532564999999</c:v>
                </c:pt>
                <c:pt idx="591">
                  <c:v>11.320684164166643</c:v>
                </c:pt>
                <c:pt idx="592">
                  <c:v>11.339835763333355</c:v>
                </c:pt>
                <c:pt idx="593">
                  <c:v>11.358993101666641</c:v>
                </c:pt>
                <c:pt idx="594">
                  <c:v>11.378156179166641</c:v>
                </c:pt>
                <c:pt idx="595">
                  <c:v>11.39730203916664</c:v>
                </c:pt>
                <c:pt idx="596">
                  <c:v>11.416453638333355</c:v>
                </c:pt>
                <c:pt idx="597">
                  <c:v>11.435610976666641</c:v>
                </c:pt>
                <c:pt idx="598">
                  <c:v>11.454762575833353</c:v>
                </c:pt>
                <c:pt idx="599">
                  <c:v>11.473914174999997</c:v>
                </c:pt>
                <c:pt idx="600">
                  <c:v>11.493071513333355</c:v>
                </c:pt>
                <c:pt idx="601">
                  <c:v>11.512223112499999</c:v>
                </c:pt>
                <c:pt idx="602">
                  <c:v>11.531466538333355</c:v>
                </c:pt>
                <c:pt idx="603">
                  <c:v>11.550635354999997</c:v>
                </c:pt>
                <c:pt idx="604">
                  <c:v>11.569775475833357</c:v>
                </c:pt>
                <c:pt idx="605">
                  <c:v>11.58893281416664</c:v>
                </c:pt>
                <c:pt idx="606">
                  <c:v>11.608084413333351</c:v>
                </c:pt>
                <c:pt idx="607">
                  <c:v>11.627236012499999</c:v>
                </c:pt>
                <c:pt idx="608">
                  <c:v>11.646393350833353</c:v>
                </c:pt>
                <c:pt idx="609">
                  <c:v>11.665544949999997</c:v>
                </c:pt>
                <c:pt idx="610">
                  <c:v>11.684696549166642</c:v>
                </c:pt>
                <c:pt idx="611">
                  <c:v>11.703848148333353</c:v>
                </c:pt>
                <c:pt idx="612">
                  <c:v>11.723011225833353</c:v>
                </c:pt>
                <c:pt idx="613">
                  <c:v>11.742157085833355</c:v>
                </c:pt>
                <c:pt idx="614">
                  <c:v>11.761314424166642</c:v>
                </c:pt>
                <c:pt idx="615">
                  <c:v>11.780466023333354</c:v>
                </c:pt>
                <c:pt idx="616">
                  <c:v>11.799623361666644</c:v>
                </c:pt>
                <c:pt idx="617">
                  <c:v>11.818774960833355</c:v>
                </c:pt>
                <c:pt idx="618">
                  <c:v>11.83792656</c:v>
                </c:pt>
                <c:pt idx="619">
                  <c:v>11.857083898333354</c:v>
                </c:pt>
                <c:pt idx="620">
                  <c:v>11.876241236666644</c:v>
                </c:pt>
                <c:pt idx="621">
                  <c:v>11.895387096666642</c:v>
                </c:pt>
                <c:pt idx="622">
                  <c:v>11.914538695833354</c:v>
                </c:pt>
                <c:pt idx="623">
                  <c:v>11.93369603416664</c:v>
                </c:pt>
                <c:pt idx="624">
                  <c:v>11.952847633333356</c:v>
                </c:pt>
                <c:pt idx="625">
                  <c:v>11.972004971666642</c:v>
                </c:pt>
                <c:pt idx="626">
                  <c:v>11.991156570833354</c:v>
                </c:pt>
                <c:pt idx="627">
                  <c:v>12.010313909166644</c:v>
                </c:pt>
                <c:pt idx="628">
                  <c:v>12.029459769166643</c:v>
                </c:pt>
                <c:pt idx="629">
                  <c:v>12.048617107499997</c:v>
                </c:pt>
                <c:pt idx="630">
                  <c:v>12.067768706666641</c:v>
                </c:pt>
                <c:pt idx="631">
                  <c:v>12.086920305833356</c:v>
                </c:pt>
                <c:pt idx="632">
                  <c:v>12.106077644166643</c:v>
                </c:pt>
                <c:pt idx="633">
                  <c:v>12.125229243333354</c:v>
                </c:pt>
                <c:pt idx="634">
                  <c:v>12.144392320833354</c:v>
                </c:pt>
                <c:pt idx="635">
                  <c:v>12.163538180833356</c:v>
                </c:pt>
                <c:pt idx="636">
                  <c:v>12.18268978</c:v>
                </c:pt>
                <c:pt idx="637">
                  <c:v>12.201847118333355</c:v>
                </c:pt>
                <c:pt idx="638">
                  <c:v>12.220998717499999</c:v>
                </c:pt>
                <c:pt idx="639">
                  <c:v>12.240150316666643</c:v>
                </c:pt>
                <c:pt idx="640">
                  <c:v>12.259307654999997</c:v>
                </c:pt>
                <c:pt idx="641">
                  <c:v>12.278459254166641</c:v>
                </c:pt>
                <c:pt idx="642">
                  <c:v>12.297610853333353</c:v>
                </c:pt>
                <c:pt idx="643">
                  <c:v>12.316762452499997</c:v>
                </c:pt>
                <c:pt idx="644">
                  <c:v>12.335914051666641</c:v>
                </c:pt>
                <c:pt idx="645">
                  <c:v>12.355077129166641</c:v>
                </c:pt>
                <c:pt idx="646">
                  <c:v>12.374222989166643</c:v>
                </c:pt>
                <c:pt idx="647">
                  <c:v>12.393386066666643</c:v>
                </c:pt>
                <c:pt idx="648">
                  <c:v>12.412531926666642</c:v>
                </c:pt>
                <c:pt idx="649">
                  <c:v>12.431695004166642</c:v>
                </c:pt>
                <c:pt idx="650">
                  <c:v>12.450840864166643</c:v>
                </c:pt>
                <c:pt idx="651">
                  <c:v>12.469998202500001</c:v>
                </c:pt>
                <c:pt idx="652">
                  <c:v>12.489149801666642</c:v>
                </c:pt>
                <c:pt idx="653">
                  <c:v>12.508307139999996</c:v>
                </c:pt>
                <c:pt idx="654">
                  <c:v>12.52745873916664</c:v>
                </c:pt>
                <c:pt idx="655">
                  <c:v>12.546616077499998</c:v>
                </c:pt>
                <c:pt idx="656">
                  <c:v>12.5657619375</c:v>
                </c:pt>
                <c:pt idx="657">
                  <c:v>12.584925014999996</c:v>
                </c:pt>
                <c:pt idx="658">
                  <c:v>12.604065135833356</c:v>
                </c:pt>
                <c:pt idx="659">
                  <c:v>12.623222474166642</c:v>
                </c:pt>
                <c:pt idx="660">
                  <c:v>12.642374073333354</c:v>
                </c:pt>
                <c:pt idx="661">
                  <c:v>12.661531411666644</c:v>
                </c:pt>
                <c:pt idx="662">
                  <c:v>12.680683010833356</c:v>
                </c:pt>
                <c:pt idx="663">
                  <c:v>12.699840349166642</c:v>
                </c:pt>
                <c:pt idx="664">
                  <c:v>12.718991948333354</c:v>
                </c:pt>
                <c:pt idx="665">
                  <c:v>12.738149286666641</c:v>
                </c:pt>
                <c:pt idx="666">
                  <c:v>12.757300885833352</c:v>
                </c:pt>
                <c:pt idx="667">
                  <c:v>12.776452485</c:v>
                </c:pt>
                <c:pt idx="668">
                  <c:v>12.795609823333354</c:v>
                </c:pt>
                <c:pt idx="669">
                  <c:v>12.814755683333352</c:v>
                </c:pt>
                <c:pt idx="670">
                  <c:v>12.833913021666643</c:v>
                </c:pt>
                <c:pt idx="671">
                  <c:v>12.853058881666641</c:v>
                </c:pt>
                <c:pt idx="672">
                  <c:v>12.872216219999999</c:v>
                </c:pt>
                <c:pt idx="673">
                  <c:v>12.891373558333353</c:v>
                </c:pt>
                <c:pt idx="674">
                  <c:v>12.910530896666643</c:v>
                </c:pt>
                <c:pt idx="675">
                  <c:v>12.929676756666641</c:v>
                </c:pt>
                <c:pt idx="676">
                  <c:v>12.948834094999999</c:v>
                </c:pt>
                <c:pt idx="677">
                  <c:v>12.967985694166643</c:v>
                </c:pt>
                <c:pt idx="678">
                  <c:v>12.987148771666643</c:v>
                </c:pt>
                <c:pt idx="679">
                  <c:v>13.006294631666641</c:v>
                </c:pt>
                <c:pt idx="680">
                  <c:v>13.025451969999999</c:v>
                </c:pt>
                <c:pt idx="681">
                  <c:v>13.04460356916664</c:v>
                </c:pt>
                <c:pt idx="682">
                  <c:v>13.063755168333355</c:v>
                </c:pt>
                <c:pt idx="683">
                  <c:v>13.082901028333353</c:v>
                </c:pt>
                <c:pt idx="684">
                  <c:v>13.102058366666643</c:v>
                </c:pt>
                <c:pt idx="685">
                  <c:v>13.121215704999997</c:v>
                </c:pt>
                <c:pt idx="686">
                  <c:v>13.140367304166642</c:v>
                </c:pt>
                <c:pt idx="687">
                  <c:v>13.159524642499999</c:v>
                </c:pt>
                <c:pt idx="688">
                  <c:v>13.178670502499997</c:v>
                </c:pt>
                <c:pt idx="689">
                  <c:v>13.197827840833355</c:v>
                </c:pt>
                <c:pt idx="690">
                  <c:v>13.216990918333355</c:v>
                </c:pt>
                <c:pt idx="691">
                  <c:v>13.23613103916664</c:v>
                </c:pt>
                <c:pt idx="692">
                  <c:v>13.255288377499998</c:v>
                </c:pt>
                <c:pt idx="693">
                  <c:v>13.274439976666645</c:v>
                </c:pt>
                <c:pt idx="694">
                  <c:v>13.293597315</c:v>
                </c:pt>
                <c:pt idx="695">
                  <c:v>13.313133438333356</c:v>
                </c:pt>
                <c:pt idx="696">
                  <c:v>13.332285037499997</c:v>
                </c:pt>
                <c:pt idx="697">
                  <c:v>13.351442375833354</c:v>
                </c:pt>
                <c:pt idx="698">
                  <c:v>13.370593974999998</c:v>
                </c:pt>
                <c:pt idx="699">
                  <c:v>13.389745574166643</c:v>
                </c:pt>
                <c:pt idx="700">
                  <c:v>13.408902912499997</c:v>
                </c:pt>
                <c:pt idx="701">
                  <c:v>13.428054511666645</c:v>
                </c:pt>
                <c:pt idx="702">
                  <c:v>13.447211850000002</c:v>
                </c:pt>
                <c:pt idx="703">
                  <c:v>13.466357709999997</c:v>
                </c:pt>
                <c:pt idx="704">
                  <c:v>13.485515048333355</c:v>
                </c:pt>
                <c:pt idx="705">
                  <c:v>13.504672386666638</c:v>
                </c:pt>
                <c:pt idx="706">
                  <c:v>13.523823985833356</c:v>
                </c:pt>
                <c:pt idx="707">
                  <c:v>13.542975584999997</c:v>
                </c:pt>
                <c:pt idx="708">
                  <c:v>13.562132923333355</c:v>
                </c:pt>
                <c:pt idx="709">
                  <c:v>13.581284522499999</c:v>
                </c:pt>
                <c:pt idx="710">
                  <c:v>13.600436121666643</c:v>
                </c:pt>
                <c:pt idx="711">
                  <c:v>13.619593460000001</c:v>
                </c:pt>
                <c:pt idx="712">
                  <c:v>13.638739319999996</c:v>
                </c:pt>
                <c:pt idx="713">
                  <c:v>13.65789665833335</c:v>
                </c:pt>
                <c:pt idx="714">
                  <c:v>13.677042518333355</c:v>
                </c:pt>
                <c:pt idx="715">
                  <c:v>13.696205595833355</c:v>
                </c:pt>
                <c:pt idx="716">
                  <c:v>13.715362934166642</c:v>
                </c:pt>
                <c:pt idx="717">
                  <c:v>13.734508794166643</c:v>
                </c:pt>
                <c:pt idx="718">
                  <c:v>13.753757959166641</c:v>
                </c:pt>
                <c:pt idx="719">
                  <c:v>13.772915297499999</c:v>
                </c:pt>
                <c:pt idx="720">
                  <c:v>13.79206689666664</c:v>
                </c:pt>
                <c:pt idx="721">
                  <c:v>13.811212756666642</c:v>
                </c:pt>
                <c:pt idx="722">
                  <c:v>13.830370094999999</c:v>
                </c:pt>
                <c:pt idx="723">
                  <c:v>13.849527433333357</c:v>
                </c:pt>
                <c:pt idx="724">
                  <c:v>13.868679032499994</c:v>
                </c:pt>
                <c:pt idx="725">
                  <c:v>13.887842109999998</c:v>
                </c:pt>
                <c:pt idx="726">
                  <c:v>13.906982230833353</c:v>
                </c:pt>
                <c:pt idx="727">
                  <c:v>13.92613956916664</c:v>
                </c:pt>
                <c:pt idx="728">
                  <c:v>13.945296907499998</c:v>
                </c:pt>
                <c:pt idx="729">
                  <c:v>13.964448506666645</c:v>
                </c:pt>
                <c:pt idx="730">
                  <c:v>13.983605845</c:v>
                </c:pt>
                <c:pt idx="731">
                  <c:v>14.002763183333354</c:v>
                </c:pt>
                <c:pt idx="732">
                  <c:v>14.021909043333356</c:v>
                </c:pt>
                <c:pt idx="733">
                  <c:v>14.041066381666639</c:v>
                </c:pt>
                <c:pt idx="734">
                  <c:v>14.060223719999996</c:v>
                </c:pt>
                <c:pt idx="735">
                  <c:v>14.079369579999998</c:v>
                </c:pt>
                <c:pt idx="736">
                  <c:v>14.098526918333356</c:v>
                </c:pt>
                <c:pt idx="737">
                  <c:v>14.117678517499996</c:v>
                </c:pt>
                <c:pt idx="738">
                  <c:v>14.136830116666641</c:v>
                </c:pt>
                <c:pt idx="739">
                  <c:v>14.155987455000002</c:v>
                </c:pt>
                <c:pt idx="740">
                  <c:v>14.175133314999997</c:v>
                </c:pt>
                <c:pt idx="741">
                  <c:v>14.194290653333351</c:v>
                </c:pt>
                <c:pt idx="742">
                  <c:v>14.213442252499998</c:v>
                </c:pt>
                <c:pt idx="743">
                  <c:v>14.232599590833356</c:v>
                </c:pt>
                <c:pt idx="744">
                  <c:v>14.251745450833354</c:v>
                </c:pt>
                <c:pt idx="745">
                  <c:v>14.270902789166641</c:v>
                </c:pt>
                <c:pt idx="746">
                  <c:v>14.290054388333356</c:v>
                </c:pt>
                <c:pt idx="747">
                  <c:v>14.309211726666639</c:v>
                </c:pt>
                <c:pt idx="748">
                  <c:v>14.328369064999997</c:v>
                </c:pt>
                <c:pt idx="749">
                  <c:v>14.347520664166645</c:v>
                </c:pt>
                <c:pt idx="750">
                  <c:v>14.366666524166643</c:v>
                </c:pt>
                <c:pt idx="751">
                  <c:v>14.385818123333355</c:v>
                </c:pt>
                <c:pt idx="752">
                  <c:v>14.404981200833355</c:v>
                </c:pt>
                <c:pt idx="753">
                  <c:v>14.424132800000002</c:v>
                </c:pt>
                <c:pt idx="754">
                  <c:v>14.44328439916664</c:v>
                </c:pt>
                <c:pt idx="755">
                  <c:v>14.462441737499997</c:v>
                </c:pt>
                <c:pt idx="756">
                  <c:v>14.481593336666641</c:v>
                </c:pt>
                <c:pt idx="757">
                  <c:v>14.500744935833353</c:v>
                </c:pt>
                <c:pt idx="758">
                  <c:v>14.519908013333353</c:v>
                </c:pt>
                <c:pt idx="759">
                  <c:v>14.539053873333355</c:v>
                </c:pt>
                <c:pt idx="760">
                  <c:v>14.558205472499999</c:v>
                </c:pt>
                <c:pt idx="761">
                  <c:v>14.577362810833353</c:v>
                </c:pt>
                <c:pt idx="762">
                  <c:v>14.596514409999997</c:v>
                </c:pt>
                <c:pt idx="763">
                  <c:v>14.615666009166642</c:v>
                </c:pt>
                <c:pt idx="764">
                  <c:v>14.634817608333353</c:v>
                </c:pt>
                <c:pt idx="765">
                  <c:v>14.653980685833353</c:v>
                </c:pt>
                <c:pt idx="766">
                  <c:v>14.673132285000001</c:v>
                </c:pt>
                <c:pt idx="767">
                  <c:v>14.692283884166642</c:v>
                </c:pt>
                <c:pt idx="768">
                  <c:v>14.711435483333354</c:v>
                </c:pt>
                <c:pt idx="769">
                  <c:v>14.730592821666644</c:v>
                </c:pt>
                <c:pt idx="770">
                  <c:v>14.749750159999998</c:v>
                </c:pt>
                <c:pt idx="771">
                  <c:v>14.768896019999996</c:v>
                </c:pt>
                <c:pt idx="772">
                  <c:v>14.78804761916664</c:v>
                </c:pt>
                <c:pt idx="773">
                  <c:v>14.807204957499998</c:v>
                </c:pt>
                <c:pt idx="774">
                  <c:v>14.826362295833352</c:v>
                </c:pt>
                <c:pt idx="775">
                  <c:v>14.845508155833354</c:v>
                </c:pt>
                <c:pt idx="776">
                  <c:v>14.864659754999995</c:v>
                </c:pt>
                <c:pt idx="777">
                  <c:v>14.883822832499998</c:v>
                </c:pt>
                <c:pt idx="778">
                  <c:v>14.902962953333354</c:v>
                </c:pt>
                <c:pt idx="779">
                  <c:v>14.922131769999996</c:v>
                </c:pt>
                <c:pt idx="780">
                  <c:v>14.941277629999998</c:v>
                </c:pt>
                <c:pt idx="781">
                  <c:v>14.960434968333352</c:v>
                </c:pt>
                <c:pt idx="782">
                  <c:v>14.9795865675</c:v>
                </c:pt>
                <c:pt idx="783">
                  <c:v>14.998738166666644</c:v>
                </c:pt>
                <c:pt idx="784">
                  <c:v>15.017889765833356</c:v>
                </c:pt>
                <c:pt idx="785">
                  <c:v>15.037041364999997</c:v>
                </c:pt>
                <c:pt idx="786">
                  <c:v>15.056192964166641</c:v>
                </c:pt>
                <c:pt idx="787">
                  <c:v>15.075350302499999</c:v>
                </c:pt>
                <c:pt idx="788">
                  <c:v>15.094507640833353</c:v>
                </c:pt>
                <c:pt idx="789">
                  <c:v>15.11365924</c:v>
                </c:pt>
                <c:pt idx="790">
                  <c:v>15.132810839166641</c:v>
                </c:pt>
                <c:pt idx="791">
                  <c:v>15.151962438333356</c:v>
                </c:pt>
                <c:pt idx="792">
                  <c:v>15.171119776666639</c:v>
                </c:pt>
                <c:pt idx="793">
                  <c:v>15.190271375833351</c:v>
                </c:pt>
                <c:pt idx="794">
                  <c:v>15.209434453333355</c:v>
                </c:pt>
                <c:pt idx="795">
                  <c:v>15.228580313333353</c:v>
                </c:pt>
                <c:pt idx="796">
                  <c:v>15.247731912499997</c:v>
                </c:pt>
                <c:pt idx="797">
                  <c:v>15.266889250833355</c:v>
                </c:pt>
                <c:pt idx="798">
                  <c:v>15.286040849999999</c:v>
                </c:pt>
                <c:pt idx="799">
                  <c:v>15.305198188333357</c:v>
                </c:pt>
                <c:pt idx="800">
                  <c:v>15.324355526666643</c:v>
                </c:pt>
                <c:pt idx="801">
                  <c:v>15.343501386666642</c:v>
                </c:pt>
                <c:pt idx="802">
                  <c:v>15.362658724999999</c:v>
                </c:pt>
                <c:pt idx="803">
                  <c:v>15.381810324166644</c:v>
                </c:pt>
                <c:pt idx="804">
                  <c:v>15.400961923333355</c:v>
                </c:pt>
                <c:pt idx="805">
                  <c:v>15.420119261666642</c:v>
                </c:pt>
                <c:pt idx="806">
                  <c:v>15.43926512166664</c:v>
                </c:pt>
                <c:pt idx="807">
                  <c:v>15.458428199166644</c:v>
                </c:pt>
                <c:pt idx="808">
                  <c:v>15.477574059166638</c:v>
                </c:pt>
                <c:pt idx="809">
                  <c:v>15.496737136666638</c:v>
                </c:pt>
                <c:pt idx="810">
                  <c:v>15.515882996666644</c:v>
                </c:pt>
                <c:pt idx="811">
                  <c:v>15.535034595833356</c:v>
                </c:pt>
                <c:pt idx="812">
                  <c:v>15.554191934166642</c:v>
                </c:pt>
                <c:pt idx="813">
                  <c:v>15.573343533333354</c:v>
                </c:pt>
                <c:pt idx="814">
                  <c:v>15.592500871666644</c:v>
                </c:pt>
                <c:pt idx="815">
                  <c:v>15.611652470833356</c:v>
                </c:pt>
                <c:pt idx="816">
                  <c:v>15.630804069999996</c:v>
                </c:pt>
                <c:pt idx="817">
                  <c:v>15.64996140833335</c:v>
                </c:pt>
                <c:pt idx="818">
                  <c:v>15.669113007499998</c:v>
                </c:pt>
                <c:pt idx="819">
                  <c:v>15.688264606666642</c:v>
                </c:pt>
                <c:pt idx="820">
                  <c:v>15.707421945</c:v>
                </c:pt>
                <c:pt idx="821">
                  <c:v>15.726567804999998</c:v>
                </c:pt>
                <c:pt idx="822">
                  <c:v>15.745725143333356</c:v>
                </c:pt>
                <c:pt idx="823">
                  <c:v>15.764882481666639</c:v>
                </c:pt>
                <c:pt idx="824">
                  <c:v>15.784039819999997</c:v>
                </c:pt>
                <c:pt idx="825">
                  <c:v>15.803185679999995</c:v>
                </c:pt>
                <c:pt idx="826">
                  <c:v>15.822434845</c:v>
                </c:pt>
                <c:pt idx="827">
                  <c:v>15.841592183333358</c:v>
                </c:pt>
                <c:pt idx="828">
                  <c:v>15.860743782499995</c:v>
                </c:pt>
                <c:pt idx="829">
                  <c:v>15.879895381666643</c:v>
                </c:pt>
                <c:pt idx="830">
                  <c:v>15.899046980833354</c:v>
                </c:pt>
                <c:pt idx="831">
                  <c:v>15.918204319166641</c:v>
                </c:pt>
                <c:pt idx="832">
                  <c:v>15.937361657499999</c:v>
                </c:pt>
                <c:pt idx="833">
                  <c:v>15.956513256666643</c:v>
                </c:pt>
                <c:pt idx="834">
                  <c:v>15.975659116666641</c:v>
                </c:pt>
                <c:pt idx="835">
                  <c:v>15.994816454999995</c:v>
                </c:pt>
                <c:pt idx="836">
                  <c:v>16.013973793333356</c:v>
                </c:pt>
                <c:pt idx="837">
                  <c:v>16.033125392499997</c:v>
                </c:pt>
                <c:pt idx="838">
                  <c:v>16.052276991666641</c:v>
                </c:pt>
                <c:pt idx="839">
                  <c:v>16.071428590833353</c:v>
                </c:pt>
                <c:pt idx="840">
                  <c:v>16.090580189999997</c:v>
                </c:pt>
                <c:pt idx="841">
                  <c:v>16.109737528333355</c:v>
                </c:pt>
                <c:pt idx="842">
                  <c:v>16.128894866666641</c:v>
                </c:pt>
                <c:pt idx="843">
                  <c:v>16.148052205000003</c:v>
                </c:pt>
                <c:pt idx="844">
                  <c:v>16.167198064999997</c:v>
                </c:pt>
                <c:pt idx="845">
                  <c:v>16.186349664166642</c:v>
                </c:pt>
                <c:pt idx="846">
                  <c:v>16.205501263333357</c:v>
                </c:pt>
                <c:pt idx="847">
                  <c:v>16.224658601666643</c:v>
                </c:pt>
                <c:pt idx="848">
                  <c:v>16.243815939999998</c:v>
                </c:pt>
                <c:pt idx="849">
                  <c:v>16.262967539166642</c:v>
                </c:pt>
                <c:pt idx="850">
                  <c:v>16.28211339916664</c:v>
                </c:pt>
                <c:pt idx="851">
                  <c:v>16.301270737499998</c:v>
                </c:pt>
                <c:pt idx="852">
                  <c:v>16.320422336666645</c:v>
                </c:pt>
                <c:pt idx="853">
                  <c:v>16.339579675</c:v>
                </c:pt>
                <c:pt idx="854">
                  <c:v>16.358731274166644</c:v>
                </c:pt>
                <c:pt idx="855">
                  <c:v>16.377882873333355</c:v>
                </c:pt>
                <c:pt idx="856">
                  <c:v>16.397040211666638</c:v>
                </c:pt>
                <c:pt idx="857">
                  <c:v>16.416191810833354</c:v>
                </c:pt>
                <c:pt idx="858">
                  <c:v>16.43534914916664</c:v>
                </c:pt>
                <c:pt idx="859">
                  <c:v>16.454500748333352</c:v>
                </c:pt>
                <c:pt idx="860">
                  <c:v>16.473646608333357</c:v>
                </c:pt>
                <c:pt idx="861">
                  <c:v>16.492803946666644</c:v>
                </c:pt>
                <c:pt idx="862">
                  <c:v>16.511967024166644</c:v>
                </c:pt>
                <c:pt idx="863">
                  <c:v>16.531112884166639</c:v>
                </c:pt>
                <c:pt idx="864">
                  <c:v>16.5502702225</c:v>
                </c:pt>
                <c:pt idx="865">
                  <c:v>16.569427560833354</c:v>
                </c:pt>
                <c:pt idx="866">
                  <c:v>16.588579159999998</c:v>
                </c:pt>
                <c:pt idx="867">
                  <c:v>16.607730759166643</c:v>
                </c:pt>
                <c:pt idx="868">
                  <c:v>16.626882358333354</c:v>
                </c:pt>
                <c:pt idx="869">
                  <c:v>16.646039696666641</c:v>
                </c:pt>
                <c:pt idx="870">
                  <c:v>16.665191295833356</c:v>
                </c:pt>
                <c:pt idx="871">
                  <c:v>16.684342895</c:v>
                </c:pt>
                <c:pt idx="872">
                  <c:v>16.703494494166637</c:v>
                </c:pt>
                <c:pt idx="873">
                  <c:v>16.722651832499995</c:v>
                </c:pt>
                <c:pt idx="874">
                  <c:v>16.741809170833353</c:v>
                </c:pt>
                <c:pt idx="875">
                  <c:v>16.760960769999997</c:v>
                </c:pt>
                <c:pt idx="876">
                  <c:v>16.780112369166641</c:v>
                </c:pt>
                <c:pt idx="877">
                  <c:v>16.799263968333353</c:v>
                </c:pt>
                <c:pt idx="878">
                  <c:v>16.818421306666643</c:v>
                </c:pt>
                <c:pt idx="879">
                  <c:v>16.837578645000001</c:v>
                </c:pt>
                <c:pt idx="880">
                  <c:v>16.856730244166645</c:v>
                </c:pt>
                <c:pt idx="881">
                  <c:v>16.875876104166643</c:v>
                </c:pt>
                <c:pt idx="882">
                  <c:v>16.895033442499997</c:v>
                </c:pt>
                <c:pt idx="883">
                  <c:v>16.914185041666641</c:v>
                </c:pt>
                <c:pt idx="884">
                  <c:v>16.933342379999999</c:v>
                </c:pt>
                <c:pt idx="885">
                  <c:v>16.952493979166643</c:v>
                </c:pt>
                <c:pt idx="886">
                  <c:v>16.971639839166638</c:v>
                </c:pt>
                <c:pt idx="887">
                  <c:v>16.990802916666645</c:v>
                </c:pt>
                <c:pt idx="888">
                  <c:v>17.009954515833357</c:v>
                </c:pt>
                <c:pt idx="889">
                  <c:v>17.02911185416664</c:v>
                </c:pt>
                <c:pt idx="890">
                  <c:v>17.048257714166642</c:v>
                </c:pt>
                <c:pt idx="891">
                  <c:v>17.067409313333354</c:v>
                </c:pt>
                <c:pt idx="892">
                  <c:v>17.08656665166664</c:v>
                </c:pt>
                <c:pt idx="893">
                  <c:v>17.105718250833352</c:v>
                </c:pt>
                <c:pt idx="894">
                  <c:v>17.124875589166642</c:v>
                </c:pt>
                <c:pt idx="895">
                  <c:v>17.144027188333357</c:v>
                </c:pt>
                <c:pt idx="896">
                  <c:v>17.163178787499994</c:v>
                </c:pt>
                <c:pt idx="897">
                  <c:v>17.182330386666642</c:v>
                </c:pt>
                <c:pt idx="898">
                  <c:v>17.201493464166642</c:v>
                </c:pt>
                <c:pt idx="899">
                  <c:v>17.220645063333354</c:v>
                </c:pt>
                <c:pt idx="900">
                  <c:v>17.23980240166664</c:v>
                </c:pt>
                <c:pt idx="901">
                  <c:v>17.258948261666642</c:v>
                </c:pt>
                <c:pt idx="902">
                  <c:v>17.2781056</c:v>
                </c:pt>
                <c:pt idx="903">
                  <c:v>17.297262938333354</c:v>
                </c:pt>
                <c:pt idx="904">
                  <c:v>17.316414537499995</c:v>
                </c:pt>
                <c:pt idx="905">
                  <c:v>17.3355603975</c:v>
                </c:pt>
                <c:pt idx="906">
                  <c:v>17.354717735833354</c:v>
                </c:pt>
                <c:pt idx="907">
                  <c:v>17.373869334999998</c:v>
                </c:pt>
                <c:pt idx="908">
                  <c:v>17.393020934166639</c:v>
                </c:pt>
                <c:pt idx="909">
                  <c:v>17.412184011666643</c:v>
                </c:pt>
                <c:pt idx="910">
                  <c:v>17.431329871666641</c:v>
                </c:pt>
                <c:pt idx="911">
                  <c:v>17.450481470833353</c:v>
                </c:pt>
                <c:pt idx="912">
                  <c:v>17.469638809166639</c:v>
                </c:pt>
                <c:pt idx="913">
                  <c:v>17.488790408333351</c:v>
                </c:pt>
                <c:pt idx="914">
                  <c:v>17.507947746666645</c:v>
                </c:pt>
                <c:pt idx="915">
                  <c:v>17.527093606666639</c:v>
                </c:pt>
                <c:pt idx="916">
                  <c:v>17.546256684166643</c:v>
                </c:pt>
                <c:pt idx="917">
                  <c:v>17.565402544166641</c:v>
                </c:pt>
                <c:pt idx="918">
                  <c:v>17.584559882499999</c:v>
                </c:pt>
                <c:pt idx="919">
                  <c:v>17.60371148166664</c:v>
                </c:pt>
                <c:pt idx="920">
                  <c:v>17.622863080833351</c:v>
                </c:pt>
                <c:pt idx="921">
                  <c:v>17.642020419166645</c:v>
                </c:pt>
                <c:pt idx="922">
                  <c:v>17.661172018333357</c:v>
                </c:pt>
                <c:pt idx="923">
                  <c:v>17.680323617499997</c:v>
                </c:pt>
                <c:pt idx="924">
                  <c:v>17.699475216666642</c:v>
                </c:pt>
                <c:pt idx="925">
                  <c:v>17.718632554999996</c:v>
                </c:pt>
                <c:pt idx="926">
                  <c:v>17.737789893333353</c:v>
                </c:pt>
                <c:pt idx="927">
                  <c:v>17.75694723166664</c:v>
                </c:pt>
                <c:pt idx="928">
                  <c:v>17.776093091666642</c:v>
                </c:pt>
                <c:pt idx="929">
                  <c:v>17.795244690833353</c:v>
                </c:pt>
                <c:pt idx="930">
                  <c:v>17.814407768333353</c:v>
                </c:pt>
                <c:pt idx="931">
                  <c:v>17.833553628333355</c:v>
                </c:pt>
                <c:pt idx="932">
                  <c:v>17.852710966666642</c:v>
                </c:pt>
                <c:pt idx="933">
                  <c:v>17.871862565833354</c:v>
                </c:pt>
                <c:pt idx="934">
                  <c:v>17.891014164999998</c:v>
                </c:pt>
                <c:pt idx="935">
                  <c:v>17.910165764166642</c:v>
                </c:pt>
                <c:pt idx="936">
                  <c:v>17.929328841666642</c:v>
                </c:pt>
                <c:pt idx="937">
                  <c:v>17.948480440833354</c:v>
                </c:pt>
                <c:pt idx="938">
                  <c:v>17.967626300833356</c:v>
                </c:pt>
                <c:pt idx="939">
                  <c:v>17.986777899999996</c:v>
                </c:pt>
                <c:pt idx="940">
                  <c:v>18.005935238333354</c:v>
                </c:pt>
                <c:pt idx="941">
                  <c:v>18.025086837499998</c:v>
                </c:pt>
                <c:pt idx="942">
                  <c:v>18.044244175833356</c:v>
                </c:pt>
                <c:pt idx="943">
                  <c:v>18.063395774999996</c:v>
                </c:pt>
                <c:pt idx="944">
                  <c:v>18.082553113333354</c:v>
                </c:pt>
                <c:pt idx="945">
                  <c:v>18.101710451666641</c:v>
                </c:pt>
                <c:pt idx="946">
                  <c:v>18.120856311666639</c:v>
                </c:pt>
                <c:pt idx="947">
                  <c:v>18.140007910833354</c:v>
                </c:pt>
                <c:pt idx="948">
                  <c:v>18.159165249166641</c:v>
                </c:pt>
                <c:pt idx="949">
                  <c:v>18.178322587499995</c:v>
                </c:pt>
                <c:pt idx="950">
                  <c:v>18.197474186666643</c:v>
                </c:pt>
                <c:pt idx="951">
                  <c:v>18.216625785833354</c:v>
                </c:pt>
                <c:pt idx="952">
                  <c:v>18.235783124166641</c:v>
                </c:pt>
                <c:pt idx="953">
                  <c:v>18.254934723333353</c:v>
                </c:pt>
                <c:pt idx="954">
                  <c:v>18.274086322500001</c:v>
                </c:pt>
                <c:pt idx="955">
                  <c:v>18.293237921666641</c:v>
                </c:pt>
                <c:pt idx="956">
                  <c:v>18.312395259999995</c:v>
                </c:pt>
                <c:pt idx="957">
                  <c:v>18.331546859166643</c:v>
                </c:pt>
                <c:pt idx="958">
                  <c:v>18.350704197499994</c:v>
                </c:pt>
                <c:pt idx="959">
                  <c:v>18.369850057499999</c:v>
                </c:pt>
                <c:pt idx="960">
                  <c:v>18.389007395833353</c:v>
                </c:pt>
                <c:pt idx="961">
                  <c:v>18.408158994999997</c:v>
                </c:pt>
                <c:pt idx="962">
                  <c:v>18.427316333333351</c:v>
                </c:pt>
                <c:pt idx="963">
                  <c:v>18.446467932499996</c:v>
                </c:pt>
                <c:pt idx="964">
                  <c:v>18.46561953166664</c:v>
                </c:pt>
                <c:pt idx="965">
                  <c:v>18.484771130833352</c:v>
                </c:pt>
                <c:pt idx="966">
                  <c:v>18.503922729999999</c:v>
                </c:pt>
                <c:pt idx="967">
                  <c:v>18.523080068333353</c:v>
                </c:pt>
                <c:pt idx="968">
                  <c:v>18.542231667499998</c:v>
                </c:pt>
                <c:pt idx="969">
                  <c:v>18.561394744999998</c:v>
                </c:pt>
                <c:pt idx="970">
                  <c:v>18.580540604999996</c:v>
                </c:pt>
                <c:pt idx="971">
                  <c:v>18.59969220416664</c:v>
                </c:pt>
                <c:pt idx="972">
                  <c:v>18.618849542499998</c:v>
                </c:pt>
                <c:pt idx="973">
                  <c:v>18.638001141666642</c:v>
                </c:pt>
                <c:pt idx="974">
                  <c:v>18.65715848</c:v>
                </c:pt>
                <c:pt idx="975">
                  <c:v>18.676310079166644</c:v>
                </c:pt>
                <c:pt idx="976">
                  <c:v>18.695461678333356</c:v>
                </c:pt>
                <c:pt idx="977">
                  <c:v>18.714624755833356</c:v>
                </c:pt>
                <c:pt idx="978">
                  <c:v>18.733776354999996</c:v>
                </c:pt>
                <c:pt idx="979">
                  <c:v>18.75292795416664</c:v>
                </c:pt>
                <c:pt idx="980">
                  <c:v>18.772073814166639</c:v>
                </c:pt>
                <c:pt idx="981">
                  <c:v>18.791225413333354</c:v>
                </c:pt>
                <c:pt idx="982">
                  <c:v>18.810382751666644</c:v>
                </c:pt>
                <c:pt idx="983">
                  <c:v>18.829540089999998</c:v>
                </c:pt>
                <c:pt idx="984">
                  <c:v>18.848691689166643</c:v>
                </c:pt>
                <c:pt idx="985">
                  <c:v>18.867837549166641</c:v>
                </c:pt>
                <c:pt idx="986">
                  <c:v>18.886989148333353</c:v>
                </c:pt>
                <c:pt idx="987">
                  <c:v>18.906157964999998</c:v>
                </c:pt>
                <c:pt idx="988">
                  <c:v>18.925309564166639</c:v>
                </c:pt>
                <c:pt idx="989">
                  <c:v>18.944455424166645</c:v>
                </c:pt>
                <c:pt idx="990">
                  <c:v>18.963607023333356</c:v>
                </c:pt>
                <c:pt idx="991">
                  <c:v>18.982764361666643</c:v>
                </c:pt>
                <c:pt idx="992">
                  <c:v>19.0019217</c:v>
                </c:pt>
                <c:pt idx="993">
                  <c:v>19.021067559999999</c:v>
                </c:pt>
                <c:pt idx="994">
                  <c:v>19.040224898333353</c:v>
                </c:pt>
                <c:pt idx="995">
                  <c:v>19.059382236666643</c:v>
                </c:pt>
                <c:pt idx="996">
                  <c:v>19.078533835833355</c:v>
                </c:pt>
                <c:pt idx="997">
                  <c:v>19.097685434999995</c:v>
                </c:pt>
                <c:pt idx="998">
                  <c:v>19.116842773333353</c:v>
                </c:pt>
                <c:pt idx="999">
                  <c:v>19.135994372500001</c:v>
                </c:pt>
                <c:pt idx="1000">
                  <c:v>19.155145971666638</c:v>
                </c:pt>
                <c:pt idx="1001">
                  <c:v>19.17429757083335</c:v>
                </c:pt>
                <c:pt idx="1002">
                  <c:v>19.193449169999997</c:v>
                </c:pt>
                <c:pt idx="1003">
                  <c:v>19.212606508333355</c:v>
                </c:pt>
                <c:pt idx="1004">
                  <c:v>19.231763846666642</c:v>
                </c:pt>
                <c:pt idx="1005">
                  <c:v>19.25090970666664</c:v>
                </c:pt>
                <c:pt idx="1006">
                  <c:v>19.270072784166643</c:v>
                </c:pt>
                <c:pt idx="1007">
                  <c:v>19.289224383333355</c:v>
                </c:pt>
                <c:pt idx="1008">
                  <c:v>19.30837024333335</c:v>
                </c:pt>
                <c:pt idx="1009">
                  <c:v>19.327527581666644</c:v>
                </c:pt>
                <c:pt idx="1010">
                  <c:v>19.346679180833355</c:v>
                </c:pt>
                <c:pt idx="1011">
                  <c:v>19.365836519166642</c:v>
                </c:pt>
                <c:pt idx="1012">
                  <c:v>19.384988118333354</c:v>
                </c:pt>
                <c:pt idx="1013">
                  <c:v>19.40414545666664</c:v>
                </c:pt>
                <c:pt idx="1014">
                  <c:v>19.423291316666639</c:v>
                </c:pt>
                <c:pt idx="1015">
                  <c:v>19.442454394166646</c:v>
                </c:pt>
                <c:pt idx="1016">
                  <c:v>19.46160025416664</c:v>
                </c:pt>
                <c:pt idx="1017">
                  <c:v>19.480757592499995</c:v>
                </c:pt>
                <c:pt idx="1018">
                  <c:v>19.499909191666642</c:v>
                </c:pt>
                <c:pt idx="1019">
                  <c:v>19.51906653</c:v>
                </c:pt>
                <c:pt idx="1020">
                  <c:v>19.538218129166641</c:v>
                </c:pt>
                <c:pt idx="1021">
                  <c:v>19.557369728333352</c:v>
                </c:pt>
                <c:pt idx="1022">
                  <c:v>19.576521327499997</c:v>
                </c:pt>
                <c:pt idx="1023">
                  <c:v>19.595678665833358</c:v>
                </c:pt>
                <c:pt idx="1024">
                  <c:v>19.614836004166641</c:v>
                </c:pt>
                <c:pt idx="1025">
                  <c:v>19.633981864166643</c:v>
                </c:pt>
                <c:pt idx="1026">
                  <c:v>19.653133463333354</c:v>
                </c:pt>
                <c:pt idx="1027">
                  <c:v>19.672290801666641</c:v>
                </c:pt>
                <c:pt idx="1028">
                  <c:v>19.691448139999999</c:v>
                </c:pt>
                <c:pt idx="1029">
                  <c:v>19.710593999999997</c:v>
                </c:pt>
                <c:pt idx="1030">
                  <c:v>19.729751338333358</c:v>
                </c:pt>
                <c:pt idx="1031">
                  <c:v>19.748908676666641</c:v>
                </c:pt>
                <c:pt idx="1032">
                  <c:v>19.768060275833353</c:v>
                </c:pt>
                <c:pt idx="1033">
                  <c:v>19.787211874999997</c:v>
                </c:pt>
                <c:pt idx="1034">
                  <c:v>19.806363474166641</c:v>
                </c:pt>
                <c:pt idx="1035">
                  <c:v>19.825520812499999</c:v>
                </c:pt>
                <c:pt idx="1036">
                  <c:v>19.844672411666643</c:v>
                </c:pt>
                <c:pt idx="1037">
                  <c:v>19.863824010833355</c:v>
                </c:pt>
                <c:pt idx="1038">
                  <c:v>19.882981349166641</c:v>
                </c:pt>
                <c:pt idx="1039">
                  <c:v>19.902138687499995</c:v>
                </c:pt>
                <c:pt idx="1040">
                  <c:v>19.921284547499997</c:v>
                </c:pt>
                <c:pt idx="1041">
                  <c:v>19.940447624999997</c:v>
                </c:pt>
                <c:pt idx="1042">
                  <c:v>19.959593484999999</c:v>
                </c:pt>
                <c:pt idx="1043">
                  <c:v>19.978745084166643</c:v>
                </c:pt>
                <c:pt idx="1044">
                  <c:v>19.997902422499997</c:v>
                </c:pt>
                <c:pt idx="1045">
                  <c:v>20.017059760833355</c:v>
                </c:pt>
                <c:pt idx="1046">
                  <c:v>20.036303186666643</c:v>
                </c:pt>
                <c:pt idx="1047">
                  <c:v>20.055454785833355</c:v>
                </c:pt>
                <c:pt idx="1048">
                  <c:v>20.074606384999996</c:v>
                </c:pt>
                <c:pt idx="1049">
                  <c:v>20.093763723333353</c:v>
                </c:pt>
                <c:pt idx="1050">
                  <c:v>20.11292106166664</c:v>
                </c:pt>
                <c:pt idx="1051">
                  <c:v>20.132066921666638</c:v>
                </c:pt>
                <c:pt idx="1052">
                  <c:v>20.151229999166638</c:v>
                </c:pt>
                <c:pt idx="1053">
                  <c:v>20.17038159833335</c:v>
                </c:pt>
                <c:pt idx="1054">
                  <c:v>20.189533197499998</c:v>
                </c:pt>
                <c:pt idx="1055">
                  <c:v>20.208684796666642</c:v>
                </c:pt>
                <c:pt idx="1056">
                  <c:v>20.227836395833354</c:v>
                </c:pt>
                <c:pt idx="1057">
                  <c:v>20.24699373416664</c:v>
                </c:pt>
                <c:pt idx="1058">
                  <c:v>20.266151072499998</c:v>
                </c:pt>
                <c:pt idx="1059">
                  <c:v>20.285296932499996</c:v>
                </c:pt>
                <c:pt idx="1060">
                  <c:v>20.304448531666644</c:v>
                </c:pt>
                <c:pt idx="1061">
                  <c:v>20.323605869999994</c:v>
                </c:pt>
                <c:pt idx="1062">
                  <c:v>20.343050166666643</c:v>
                </c:pt>
                <c:pt idx="1063">
                  <c:v>20.362201765833355</c:v>
                </c:pt>
                <c:pt idx="1064">
                  <c:v>20.381353364999999</c:v>
                </c:pt>
                <c:pt idx="1065">
                  <c:v>20.400510703333353</c:v>
                </c:pt>
                <c:pt idx="1066">
                  <c:v>20.419668041666643</c:v>
                </c:pt>
                <c:pt idx="1067">
                  <c:v>20.438819640833355</c:v>
                </c:pt>
                <c:pt idx="1068">
                  <c:v>20.457976979166638</c:v>
                </c:pt>
                <c:pt idx="1069">
                  <c:v>20.477122839166643</c:v>
                </c:pt>
                <c:pt idx="1070">
                  <c:v>20.496280177499997</c:v>
                </c:pt>
                <c:pt idx="1071">
                  <c:v>20.515426037499999</c:v>
                </c:pt>
                <c:pt idx="1072">
                  <c:v>20.534589114999999</c:v>
                </c:pt>
                <c:pt idx="1073">
                  <c:v>20.55374071416664</c:v>
                </c:pt>
                <c:pt idx="1074">
                  <c:v>20.572892313333352</c:v>
                </c:pt>
                <c:pt idx="1075">
                  <c:v>20.592043912499996</c:v>
                </c:pt>
                <c:pt idx="1076">
                  <c:v>20.61119551166664</c:v>
                </c:pt>
                <c:pt idx="1077">
                  <c:v>20.630347110833355</c:v>
                </c:pt>
                <c:pt idx="1078">
                  <c:v>20.649504449166642</c:v>
                </c:pt>
                <c:pt idx="1079">
                  <c:v>20.6686617875</c:v>
                </c:pt>
                <c:pt idx="1080">
                  <c:v>20.678481501666642</c:v>
                </c:pt>
              </c:numCache>
            </c:numRef>
          </c:xVal>
          <c:yVal>
            <c:numRef>
              <c:f>'Flow Rate Effect (Degredation)'!$AF$265:$AF$1345</c:f>
              <c:numCache>
                <c:formatCode>0.00</c:formatCode>
                <c:ptCount val="1081"/>
                <c:pt idx="0">
                  <c:v>1.0000000000000001E-5</c:v>
                </c:pt>
                <c:pt idx="1">
                  <c:v>2.9052583234305374E-2</c:v>
                </c:pt>
                <c:pt idx="2">
                  <c:v>3.0341619715549051E-2</c:v>
                </c:pt>
                <c:pt idx="3">
                  <c:v>5.7480869373497612E-2</c:v>
                </c:pt>
                <c:pt idx="4">
                  <c:v>4.1232063736636348E-2</c:v>
                </c:pt>
                <c:pt idx="5">
                  <c:v>7.5098635763514388E-2</c:v>
                </c:pt>
                <c:pt idx="6">
                  <c:v>8.3486251310687543E-2</c:v>
                </c:pt>
                <c:pt idx="7">
                  <c:v>0.12223708915753573</c:v>
                </c:pt>
                <c:pt idx="8">
                  <c:v>0.13266203294360768</c:v>
                </c:pt>
                <c:pt idx="9">
                  <c:v>0.13757150716142164</c:v>
                </c:pt>
                <c:pt idx="10">
                  <c:v>0.15334245525154078</c:v>
                </c:pt>
                <c:pt idx="11">
                  <c:v>0.17666588501958813</c:v>
                </c:pt>
                <c:pt idx="12">
                  <c:v>0.19039266771864671</c:v>
                </c:pt>
                <c:pt idx="13">
                  <c:v>0.20962154764174823</c:v>
                </c:pt>
                <c:pt idx="14">
                  <c:v>0.2399761986057678</c:v>
                </c:pt>
                <c:pt idx="15">
                  <c:v>0.25929201015159364</c:v>
                </c:pt>
                <c:pt idx="16">
                  <c:v>0.26745024120373717</c:v>
                </c:pt>
                <c:pt idx="17">
                  <c:v>0.29096715654322658</c:v>
                </c:pt>
                <c:pt idx="18">
                  <c:v>0.28709633098277898</c:v>
                </c:pt>
                <c:pt idx="19">
                  <c:v>0.32686116301239476</c:v>
                </c:pt>
                <c:pt idx="20">
                  <c:v>0.30369699295968644</c:v>
                </c:pt>
                <c:pt idx="21">
                  <c:v>0.34145901188343153</c:v>
                </c:pt>
                <c:pt idx="22">
                  <c:v>0.34365199225423382</c:v>
                </c:pt>
                <c:pt idx="23">
                  <c:v>0.38731776873108981</c:v>
                </c:pt>
                <c:pt idx="24">
                  <c:v>0.40599116496912124</c:v>
                </c:pt>
                <c:pt idx="25">
                  <c:v>0.43333059119889938</c:v>
                </c:pt>
                <c:pt idx="26">
                  <c:v>0.41950730264289948</c:v>
                </c:pt>
                <c:pt idx="27">
                  <c:v>0.45341529469941655</c:v>
                </c:pt>
                <c:pt idx="28">
                  <c:v>0.48670201793569312</c:v>
                </c:pt>
                <c:pt idx="29">
                  <c:v>0.48724391837277725</c:v>
                </c:pt>
                <c:pt idx="30">
                  <c:v>0.50601249859583941</c:v>
                </c:pt>
                <c:pt idx="31">
                  <c:v>0.49528128384409609</c:v>
                </c:pt>
                <c:pt idx="32">
                  <c:v>0.53538039205021359</c:v>
                </c:pt>
                <c:pt idx="33">
                  <c:v>0.541521180740407</c:v>
                </c:pt>
                <c:pt idx="34">
                  <c:v>0.55055824348080584</c:v>
                </c:pt>
                <c:pt idx="35">
                  <c:v>0.58494462516443413</c:v>
                </c:pt>
                <c:pt idx="36">
                  <c:v>0.59696387903039394</c:v>
                </c:pt>
                <c:pt idx="37">
                  <c:v>0.60746253216073676</c:v>
                </c:pt>
                <c:pt idx="38">
                  <c:v>0.60431598721303104</c:v>
                </c:pt>
                <c:pt idx="39">
                  <c:v>0.62224929227836778</c:v>
                </c:pt>
                <c:pt idx="40">
                  <c:v>0.64627427070877719</c:v>
                </c:pt>
                <c:pt idx="41">
                  <c:v>0.68254021064121506</c:v>
                </c:pt>
                <c:pt idx="42">
                  <c:v>0.68452414196313249</c:v>
                </c:pt>
                <c:pt idx="43">
                  <c:v>0.69024764983555098</c:v>
                </c:pt>
                <c:pt idx="44">
                  <c:v>0.71977388444001367</c:v>
                </c:pt>
                <c:pt idx="45">
                  <c:v>0.71924234128894859</c:v>
                </c:pt>
                <c:pt idx="46">
                  <c:v>0.74652000110650985</c:v>
                </c:pt>
                <c:pt idx="47">
                  <c:v>0.76142225123141394</c:v>
                </c:pt>
                <c:pt idx="48">
                  <c:v>0.79034810428634916</c:v>
                </c:pt>
                <c:pt idx="49">
                  <c:v>0.78648796605283611</c:v>
                </c:pt>
                <c:pt idx="50">
                  <c:v>0.79191170956035339</c:v>
                </c:pt>
                <c:pt idx="51">
                  <c:v>0.8319435195899656</c:v>
                </c:pt>
                <c:pt idx="52">
                  <c:v>0.84998625660238591</c:v>
                </c:pt>
                <c:pt idx="53">
                  <c:v>0.84346404893791149</c:v>
                </c:pt>
                <c:pt idx="54">
                  <c:v>0.86542636833581454</c:v>
                </c:pt>
                <c:pt idx="55">
                  <c:v>0.87704718025788875</c:v>
                </c:pt>
                <c:pt idx="56">
                  <c:v>0.89184671359184442</c:v>
                </c:pt>
                <c:pt idx="57">
                  <c:v>0.90984643297559309</c:v>
                </c:pt>
                <c:pt idx="58">
                  <c:v>0.92946837333354448</c:v>
                </c:pt>
                <c:pt idx="59">
                  <c:v>0.95153989178568477</c:v>
                </c:pt>
                <c:pt idx="60">
                  <c:v>0.95092746006014384</c:v>
                </c:pt>
                <c:pt idx="61">
                  <c:v>0.96241784689040699</c:v>
                </c:pt>
                <c:pt idx="62">
                  <c:v>0.98775478099054848</c:v>
                </c:pt>
                <c:pt idx="63">
                  <c:v>1.0066014031369761</c:v>
                </c:pt>
                <c:pt idx="64">
                  <c:v>0.98269706065019502</c:v>
                </c:pt>
                <c:pt idx="65">
                  <c:v>1.0517460432415104</c:v>
                </c:pt>
                <c:pt idx="66">
                  <c:v>1.050827502226956</c:v>
                </c:pt>
                <c:pt idx="67">
                  <c:v>1.0572492626835457</c:v>
                </c:pt>
                <c:pt idx="68">
                  <c:v>1.0952232155884936</c:v>
                </c:pt>
                <c:pt idx="69">
                  <c:v>1.1108017082847654</c:v>
                </c:pt>
                <c:pt idx="70">
                  <c:v>1.1481109547563504</c:v>
                </c:pt>
                <c:pt idx="71">
                  <c:v>1.1411045274516596</c:v>
                </c:pt>
                <c:pt idx="72">
                  <c:v>1.1591995095982996</c:v>
                </c:pt>
                <c:pt idx="73">
                  <c:v>1.1637822348606282</c:v>
                </c:pt>
                <c:pt idx="74">
                  <c:v>1.2013175223304309</c:v>
                </c:pt>
                <c:pt idx="75">
                  <c:v>1.2075771690395571</c:v>
                </c:pt>
                <c:pt idx="76">
                  <c:v>1.2154640620639414</c:v>
                </c:pt>
                <c:pt idx="77">
                  <c:v>1.236115694460854</c:v>
                </c:pt>
                <c:pt idx="78">
                  <c:v>1.2507940660957519</c:v>
                </c:pt>
                <c:pt idx="79">
                  <c:v>1.2671811432401583</c:v>
                </c:pt>
                <c:pt idx="80">
                  <c:v>1.2835731311059053</c:v>
                </c:pt>
                <c:pt idx="81">
                  <c:v>1.2973714110564076</c:v>
                </c:pt>
                <c:pt idx="82">
                  <c:v>1.3172142550009829</c:v>
                </c:pt>
                <c:pt idx="83">
                  <c:v>1.3318696875276803</c:v>
                </c:pt>
                <c:pt idx="84">
                  <c:v>1.347377222757399</c:v>
                </c:pt>
                <c:pt idx="85">
                  <c:v>1.3585152532764626</c:v>
                </c:pt>
                <c:pt idx="86">
                  <c:v>1.3731270829115862</c:v>
                </c:pt>
                <c:pt idx="87">
                  <c:v>1.3701252051856185</c:v>
                </c:pt>
                <c:pt idx="88">
                  <c:v>1.4217353317024175</c:v>
                </c:pt>
                <c:pt idx="89">
                  <c:v>1.415139695412182</c:v>
                </c:pt>
                <c:pt idx="90">
                  <c:v>1.4492329499685619</c:v>
                </c:pt>
                <c:pt idx="91">
                  <c:v>1.4762972857310199</c:v>
                </c:pt>
                <c:pt idx="92">
                  <c:v>1.4730932649138886</c:v>
                </c:pt>
                <c:pt idx="93">
                  <c:v>1.5037765469175888</c:v>
                </c:pt>
                <c:pt idx="94">
                  <c:v>1.523780937538497</c:v>
                </c:pt>
                <c:pt idx="95">
                  <c:v>1.5437998316509454</c:v>
                </c:pt>
                <c:pt idx="96">
                  <c:v>1.5385706184244263</c:v>
                </c:pt>
                <c:pt idx="97">
                  <c:v>1.4969027861787936</c:v>
                </c:pt>
                <c:pt idx="98">
                  <c:v>1.5203980914737674</c:v>
                </c:pt>
                <c:pt idx="99">
                  <c:v>1.5767539653275264</c:v>
                </c:pt>
                <c:pt idx="100">
                  <c:v>1.5921721961751052</c:v>
                </c:pt>
                <c:pt idx="101">
                  <c:v>1.6075951643607853</c:v>
                </c:pt>
                <c:pt idx="102">
                  <c:v>1.6358589144549116</c:v>
                </c:pt>
                <c:pt idx="103">
                  <c:v>1.6513077296473302</c:v>
                </c:pt>
                <c:pt idx="104">
                  <c:v>1.6676744697337869</c:v>
                </c:pt>
                <c:pt idx="105">
                  <c:v>1.6840363066625983</c:v>
                </c:pt>
                <c:pt idx="106">
                  <c:v>1.6985517007987587</c:v>
                </c:pt>
                <c:pt idx="107">
                  <c:v>1.6944162797397544</c:v>
                </c:pt>
                <c:pt idx="108">
                  <c:v>1.7349879649439917</c:v>
                </c:pt>
                <c:pt idx="109">
                  <c:v>1.7298289647544838</c:v>
                </c:pt>
                <c:pt idx="110">
                  <c:v>1.7282770083588046</c:v>
                </c:pt>
                <c:pt idx="111">
                  <c:v>1.7266288953975897</c:v>
                </c:pt>
                <c:pt idx="112">
                  <c:v>1.7589194135227721</c:v>
                </c:pt>
                <c:pt idx="113">
                  <c:v>1.7941270915093908</c:v>
                </c:pt>
                <c:pt idx="114">
                  <c:v>1.8332088998805114</c:v>
                </c:pt>
                <c:pt idx="115">
                  <c:v>1.8343532665177733</c:v>
                </c:pt>
                <c:pt idx="116">
                  <c:v>1.8506797446546974</c:v>
                </c:pt>
                <c:pt idx="117">
                  <c:v>1.8708369431843259</c:v>
                </c:pt>
                <c:pt idx="118">
                  <c:v>1.863195307515114</c:v>
                </c:pt>
                <c:pt idx="119">
                  <c:v>1.8823467928406705</c:v>
                </c:pt>
                <c:pt idx="120">
                  <c:v>1.9063466097580699</c:v>
                </c:pt>
                <c:pt idx="121">
                  <c:v>1.9168487044914597</c:v>
                </c:pt>
                <c:pt idx="122">
                  <c:v>1.9408932163882238</c:v>
                </c:pt>
                <c:pt idx="123">
                  <c:v>1.9533154234572878</c:v>
                </c:pt>
                <c:pt idx="124">
                  <c:v>1.9803319498206919</c:v>
                </c:pt>
                <c:pt idx="125">
                  <c:v>1.9868899499507311</c:v>
                </c:pt>
                <c:pt idx="126">
                  <c:v>1.9982886449505388</c:v>
                </c:pt>
                <c:pt idx="127">
                  <c:v>1.9968783323030301</c:v>
                </c:pt>
                <c:pt idx="128">
                  <c:v>2.0190346773398762</c:v>
                </c:pt>
                <c:pt idx="129">
                  <c:v>2.0511020885481805</c:v>
                </c:pt>
                <c:pt idx="130">
                  <c:v>2.0673982382389449</c:v>
                </c:pt>
                <c:pt idx="131">
                  <c:v>2.0717895570008071</c:v>
                </c:pt>
                <c:pt idx="132">
                  <c:v>2.1009904625365277</c:v>
                </c:pt>
                <c:pt idx="133">
                  <c:v>2.1023245364235486</c:v>
                </c:pt>
                <c:pt idx="134">
                  <c:v>2.1185852784972772</c:v>
                </c:pt>
                <c:pt idx="135">
                  <c:v>2.1167805814271494</c:v>
                </c:pt>
                <c:pt idx="136">
                  <c:v>2.1329957607033334</c:v>
                </c:pt>
                <c:pt idx="137">
                  <c:v>2.1431532639263278</c:v>
                </c:pt>
                <c:pt idx="138">
                  <c:v>2.1694784873036088</c:v>
                </c:pt>
                <c:pt idx="139">
                  <c:v>2.1654069710188413</c:v>
                </c:pt>
                <c:pt idx="140">
                  <c:v>2.1988783327190831</c:v>
                </c:pt>
                <c:pt idx="141">
                  <c:v>2.1977562557827826</c:v>
                </c:pt>
                <c:pt idx="142">
                  <c:v>2.2364234058111583</c:v>
                </c:pt>
                <c:pt idx="143">
                  <c:v>2.2526586412921539</c:v>
                </c:pt>
                <c:pt idx="144">
                  <c:v>2.2627269133303081</c:v>
                </c:pt>
                <c:pt idx="145">
                  <c:v>2.2974680598959578</c:v>
                </c:pt>
                <c:pt idx="146">
                  <c:v>2.3106396238328495</c:v>
                </c:pt>
                <c:pt idx="147">
                  <c:v>2.3010316230425163</c:v>
                </c:pt>
                <c:pt idx="148">
                  <c:v>2.3109884465786061</c:v>
                </c:pt>
                <c:pt idx="149">
                  <c:v>2.3292444364666247</c:v>
                </c:pt>
                <c:pt idx="150">
                  <c:v>2.3370819914637648</c:v>
                </c:pt>
                <c:pt idx="151">
                  <c:v>2.361613556389079</c:v>
                </c:pt>
                <c:pt idx="152">
                  <c:v>2.3673034066787997</c:v>
                </c:pt>
                <c:pt idx="153">
                  <c:v>2.4044729013708546</c:v>
                </c:pt>
                <c:pt idx="154">
                  <c:v>2.4354155611927615</c:v>
                </c:pt>
                <c:pt idx="155">
                  <c:v>2.4284487917892381</c:v>
                </c:pt>
                <c:pt idx="156">
                  <c:v>2.4298174097652669</c:v>
                </c:pt>
                <c:pt idx="157">
                  <c:v>2.4671820315402488</c:v>
                </c:pt>
                <c:pt idx="158">
                  <c:v>2.4642489365364861</c:v>
                </c:pt>
                <c:pt idx="159">
                  <c:v>2.482531408285972</c:v>
                </c:pt>
                <c:pt idx="160">
                  <c:v>2.4922760885615673</c:v>
                </c:pt>
                <c:pt idx="161">
                  <c:v>2.4848309890309901</c:v>
                </c:pt>
                <c:pt idx="162">
                  <c:v>2.4966163979884506</c:v>
                </c:pt>
                <c:pt idx="163">
                  <c:v>2.5385596516379421</c:v>
                </c:pt>
                <c:pt idx="164">
                  <c:v>2.5449804254510715</c:v>
                </c:pt>
                <c:pt idx="165">
                  <c:v>2.5567658241909372</c:v>
                </c:pt>
                <c:pt idx="166">
                  <c:v>2.5717914264131707</c:v>
                </c:pt>
                <c:pt idx="167">
                  <c:v>2.5998641080174467</c:v>
                </c:pt>
                <c:pt idx="168">
                  <c:v>2.6127306056053445</c:v>
                </c:pt>
                <c:pt idx="169">
                  <c:v>2.5949304846186134</c:v>
                </c:pt>
                <c:pt idx="170">
                  <c:v>2.576972764527202</c:v>
                </c:pt>
                <c:pt idx="171">
                  <c:v>2.6435322327491031</c:v>
                </c:pt>
                <c:pt idx="172">
                  <c:v>2.6640196379689618</c:v>
                </c:pt>
                <c:pt idx="173">
                  <c:v>2.6712884695707606</c:v>
                </c:pt>
                <c:pt idx="174">
                  <c:v>2.687366435138661</c:v>
                </c:pt>
                <c:pt idx="175">
                  <c:v>2.7078751041593048</c:v>
                </c:pt>
                <c:pt idx="176">
                  <c:v>2.7239632318571889</c:v>
                </c:pt>
                <c:pt idx="177">
                  <c:v>2.7355858819033783</c:v>
                </c:pt>
                <c:pt idx="178">
                  <c:v>2.7494256748164592</c:v>
                </c:pt>
                <c:pt idx="179">
                  <c:v>2.7677321797465417</c:v>
                </c:pt>
                <c:pt idx="180">
                  <c:v>2.7972614050278137</c:v>
                </c:pt>
                <c:pt idx="181">
                  <c:v>2.8133746762617982</c:v>
                </c:pt>
                <c:pt idx="182">
                  <c:v>2.811453658395342</c:v>
                </c:pt>
                <c:pt idx="183">
                  <c:v>2.8342929286098562</c:v>
                </c:pt>
                <c:pt idx="184">
                  <c:v>2.8560338922225572</c:v>
                </c:pt>
                <c:pt idx="185">
                  <c:v>2.8709908404294238</c:v>
                </c:pt>
                <c:pt idx="186">
                  <c:v>2.8722985682208915</c:v>
                </c:pt>
                <c:pt idx="187">
                  <c:v>2.8849339699848429</c:v>
                </c:pt>
                <c:pt idx="188">
                  <c:v>2.900986520739079</c:v>
                </c:pt>
                <c:pt idx="189">
                  <c:v>2.9101621255060666</c:v>
                </c:pt>
                <c:pt idx="190">
                  <c:v>2.9261946163985959</c:v>
                </c:pt>
                <c:pt idx="191">
                  <c:v>2.9606340500372568</c:v>
                </c:pt>
                <c:pt idx="192">
                  <c:v>2.9525025679479961</c:v>
                </c:pt>
                <c:pt idx="193">
                  <c:v>2.960428734467432</c:v>
                </c:pt>
                <c:pt idx="194">
                  <c:v>2.9949667029640237</c:v>
                </c:pt>
                <c:pt idx="195">
                  <c:v>2.9994007978490052</c:v>
                </c:pt>
                <c:pt idx="196">
                  <c:v>3.0049468933060535</c:v>
                </c:pt>
                <c:pt idx="197">
                  <c:v>3.0174405445526791</c:v>
                </c:pt>
                <c:pt idx="198">
                  <c:v>3.0369403710759597</c:v>
                </c:pt>
                <c:pt idx="199">
                  <c:v>3.0435622708246974</c:v>
                </c:pt>
                <c:pt idx="200">
                  <c:v>3.07480054009143</c:v>
                </c:pt>
                <c:pt idx="201">
                  <c:v>3.0908028052345919</c:v>
                </c:pt>
                <c:pt idx="202">
                  <c:v>3.1127195512422068</c:v>
                </c:pt>
                <c:pt idx="203">
                  <c:v>3.1133703805074493</c:v>
                </c:pt>
                <c:pt idx="204">
                  <c:v>3.1435751140107184</c:v>
                </c:pt>
                <c:pt idx="205">
                  <c:v>3.1429737414913603</c:v>
                </c:pt>
                <c:pt idx="206">
                  <c:v>3.1625299315736779</c:v>
                </c:pt>
                <c:pt idx="207">
                  <c:v>3.207118136395315</c:v>
                </c:pt>
                <c:pt idx="208">
                  <c:v>3.2112264219935911</c:v>
                </c:pt>
                <c:pt idx="209">
                  <c:v>3.2092954257192741</c:v>
                </c:pt>
                <c:pt idx="210">
                  <c:v>3.2612606355178526</c:v>
                </c:pt>
                <c:pt idx="211">
                  <c:v>3.2340614885283285</c:v>
                </c:pt>
                <c:pt idx="212">
                  <c:v>3.2500329272155684</c:v>
                </c:pt>
                <c:pt idx="213">
                  <c:v>3.2635880234887606</c:v>
                </c:pt>
                <c:pt idx="214">
                  <c:v>3.2965037677422266</c:v>
                </c:pt>
                <c:pt idx="215">
                  <c:v>3.2955255030671173</c:v>
                </c:pt>
                <c:pt idx="216">
                  <c:v>3.3285029215725093</c:v>
                </c:pt>
                <c:pt idx="217">
                  <c:v>3.3372034705732654</c:v>
                </c:pt>
                <c:pt idx="218">
                  <c:v>3.3128847307481513</c:v>
                </c:pt>
                <c:pt idx="219">
                  <c:v>3.403404584425914</c:v>
                </c:pt>
                <c:pt idx="220">
                  <c:v>3.3827219799586796</c:v>
                </c:pt>
                <c:pt idx="221">
                  <c:v>3.3888758177020302</c:v>
                </c:pt>
                <c:pt idx="222">
                  <c:v>3.4109974118943436</c:v>
                </c:pt>
                <c:pt idx="223">
                  <c:v>3.4195644356887476</c:v>
                </c:pt>
                <c:pt idx="224">
                  <c:v>3.4268664811771687</c:v>
                </c:pt>
                <c:pt idx="225">
                  <c:v>3.4279387293456063</c:v>
                </c:pt>
                <c:pt idx="226">
                  <c:v>3.4736569996713067</c:v>
                </c:pt>
                <c:pt idx="227">
                  <c:v>3.4522860774445245</c:v>
                </c:pt>
                <c:pt idx="228">
                  <c:v>3.4269461742828922</c:v>
                </c:pt>
                <c:pt idx="229">
                  <c:v>3.5053307448140565</c:v>
                </c:pt>
                <c:pt idx="230">
                  <c:v>3.5137591244858655</c:v>
                </c:pt>
                <c:pt idx="231">
                  <c:v>3.5409763295523593</c:v>
                </c:pt>
                <c:pt idx="232">
                  <c:v>3.5468629771675069</c:v>
                </c:pt>
                <c:pt idx="233">
                  <c:v>3.5653136808042332</c:v>
                </c:pt>
                <c:pt idx="234">
                  <c:v>3.5837695329645696</c:v>
                </c:pt>
                <c:pt idx="235">
                  <c:v>3.5870561139831389</c:v>
                </c:pt>
                <c:pt idx="236">
                  <c:v>3.6308522923959083</c:v>
                </c:pt>
                <c:pt idx="237">
                  <c:v>3.6163349253460586</c:v>
                </c:pt>
                <c:pt idx="238">
                  <c:v>3.6411578398942055</c:v>
                </c:pt>
                <c:pt idx="239">
                  <c:v>3.6200552966158117</c:v>
                </c:pt>
                <c:pt idx="240">
                  <c:v>3.6742820793552191</c:v>
                </c:pt>
                <c:pt idx="241">
                  <c:v>3.6748353152410811</c:v>
                </c:pt>
                <c:pt idx="242">
                  <c:v>3.6766022300650247</c:v>
                </c:pt>
                <c:pt idx="243">
                  <c:v>3.6808902362448555</c:v>
                </c:pt>
                <c:pt idx="244">
                  <c:v>3.6967342308866415</c:v>
                </c:pt>
                <c:pt idx="245">
                  <c:v>3.737137946468418</c:v>
                </c:pt>
                <c:pt idx="246">
                  <c:v>3.6999026810651996</c:v>
                </c:pt>
                <c:pt idx="247">
                  <c:v>3.7650321634649488</c:v>
                </c:pt>
                <c:pt idx="248">
                  <c:v>3.762716185254587</c:v>
                </c:pt>
                <c:pt idx="249">
                  <c:v>3.7850846110362921</c:v>
                </c:pt>
                <c:pt idx="250">
                  <c:v>3.7865887237466334</c:v>
                </c:pt>
                <c:pt idx="251">
                  <c:v>3.8102682316324232</c:v>
                </c:pt>
                <c:pt idx="252">
                  <c:v>3.797263750853463</c:v>
                </c:pt>
                <c:pt idx="253">
                  <c:v>3.8130566722239445</c:v>
                </c:pt>
                <c:pt idx="254">
                  <c:v>3.8472864144831496</c:v>
                </c:pt>
                <c:pt idx="255">
                  <c:v>3.8446472476354154</c:v>
                </c:pt>
                <c:pt idx="256">
                  <c:v>3.8829127459193673</c:v>
                </c:pt>
                <c:pt idx="257">
                  <c:v>3.865634931736845</c:v>
                </c:pt>
                <c:pt idx="258">
                  <c:v>3.8787508616759085</c:v>
                </c:pt>
                <c:pt idx="259">
                  <c:v>3.9264440366959965</c:v>
                </c:pt>
                <c:pt idx="260">
                  <c:v>3.9369451739357695</c:v>
                </c:pt>
                <c:pt idx="261">
                  <c:v>3.9260576792249706</c:v>
                </c:pt>
                <c:pt idx="262">
                  <c:v>3.9418297684157677</c:v>
                </c:pt>
                <c:pt idx="263">
                  <c:v>3.9495490669057771</c:v>
                </c:pt>
                <c:pt idx="264">
                  <c:v>3.9706769831899402</c:v>
                </c:pt>
                <c:pt idx="265">
                  <c:v>3.978359619183272</c:v>
                </c:pt>
                <c:pt idx="266">
                  <c:v>4.0062526759726156</c:v>
                </c:pt>
                <c:pt idx="267">
                  <c:v>3.9976877601502858</c:v>
                </c:pt>
                <c:pt idx="268">
                  <c:v>4.0174862261396553</c:v>
                </c:pt>
                <c:pt idx="269">
                  <c:v>4.0332130729094695</c:v>
                </c:pt>
                <c:pt idx="270">
                  <c:v>4.0652552132362407</c:v>
                </c:pt>
                <c:pt idx="271">
                  <c:v>4.0646856235795541</c:v>
                </c:pt>
                <c:pt idx="272">
                  <c:v>4.085872540473777</c:v>
                </c:pt>
                <c:pt idx="273">
                  <c:v>4.0906678421992728</c:v>
                </c:pt>
                <c:pt idx="274">
                  <c:v>4.1255794434101434</c:v>
                </c:pt>
                <c:pt idx="275">
                  <c:v>4.1028887931326787</c:v>
                </c:pt>
                <c:pt idx="276">
                  <c:v>4.1433481431242507</c:v>
                </c:pt>
                <c:pt idx="277">
                  <c:v>4.1315010417431095</c:v>
                </c:pt>
                <c:pt idx="278">
                  <c:v>4.1527135155419161</c:v>
                </c:pt>
                <c:pt idx="279">
                  <c:v>4.1684041257470872</c:v>
                </c:pt>
                <c:pt idx="280">
                  <c:v>4.178546841650074</c:v>
                </c:pt>
                <c:pt idx="281">
                  <c:v>4.210902743961543</c:v>
                </c:pt>
                <c:pt idx="282">
                  <c:v>4.2321786268357959</c:v>
                </c:pt>
                <c:pt idx="283">
                  <c:v>4.2200222060567318</c:v>
                </c:pt>
                <c:pt idx="284">
                  <c:v>4.230096353078074</c:v>
                </c:pt>
                <c:pt idx="285">
                  <c:v>4.2443556193996956</c:v>
                </c:pt>
                <c:pt idx="286">
                  <c:v>4.2712405734376544</c:v>
                </c:pt>
                <c:pt idx="287">
                  <c:v>4.2658329877069532</c:v>
                </c:pt>
                <c:pt idx="288">
                  <c:v>4.3082310382447622</c:v>
                </c:pt>
                <c:pt idx="289">
                  <c:v>4.2914702505293354</c:v>
                </c:pt>
                <c:pt idx="290">
                  <c:v>4.3184109950726599</c:v>
                </c:pt>
                <c:pt idx="291">
                  <c:v>4.3057258061604626</c:v>
                </c:pt>
                <c:pt idx="292">
                  <c:v>4.3355233622321903</c:v>
                </c:pt>
                <c:pt idx="293">
                  <c:v>4.3554132789811701</c:v>
                </c:pt>
                <c:pt idx="294">
                  <c:v>4.3838618293030747</c:v>
                </c:pt>
                <c:pt idx="295">
                  <c:v>4.3980995729777126</c:v>
                </c:pt>
                <c:pt idx="296">
                  <c:v>4.4008834425057648</c:v>
                </c:pt>
                <c:pt idx="297">
                  <c:v>4.4193815036834989</c:v>
                </c:pt>
                <c:pt idx="298">
                  <c:v>4.4593930353876319</c:v>
                </c:pt>
                <c:pt idx="299">
                  <c:v>4.4247728854410484</c:v>
                </c:pt>
                <c:pt idx="300">
                  <c:v>4.4504470081411585</c:v>
                </c:pt>
                <c:pt idx="301">
                  <c:v>4.484812316694021</c:v>
                </c:pt>
                <c:pt idx="302">
                  <c:v>4.4888867864178783</c:v>
                </c:pt>
                <c:pt idx="303">
                  <c:v>4.4697381729779506</c:v>
                </c:pt>
                <c:pt idx="304">
                  <c:v>4.3965517471088402</c:v>
                </c:pt>
                <c:pt idx="305">
                  <c:v>4.5183060292564496</c:v>
                </c:pt>
                <c:pt idx="306">
                  <c:v>4.5353505672779457</c:v>
                </c:pt>
                <c:pt idx="307">
                  <c:v>4.523205573144117</c:v>
                </c:pt>
                <c:pt idx="308">
                  <c:v>4.5679981205153419</c:v>
                </c:pt>
                <c:pt idx="309">
                  <c:v>4.5733408063629222</c:v>
                </c:pt>
                <c:pt idx="310">
                  <c:v>4.585981498884629</c:v>
                </c:pt>
                <c:pt idx="311">
                  <c:v>4.6294705803350782</c:v>
                </c:pt>
                <c:pt idx="312">
                  <c:v>4.5906133377752001</c:v>
                </c:pt>
                <c:pt idx="313">
                  <c:v>4.6386054376480841</c:v>
                </c:pt>
                <c:pt idx="314">
                  <c:v>4.6467936567497317</c:v>
                </c:pt>
                <c:pt idx="315">
                  <c:v>4.6075410178703615</c:v>
                </c:pt>
                <c:pt idx="316">
                  <c:v>4.6927578235761223</c:v>
                </c:pt>
                <c:pt idx="317">
                  <c:v>4.7053816594577507</c:v>
                </c:pt>
                <c:pt idx="318">
                  <c:v>4.7075804506184413</c:v>
                </c:pt>
                <c:pt idx="319">
                  <c:v>4.7216594705210211</c:v>
                </c:pt>
                <c:pt idx="320">
                  <c:v>4.72975914026516</c:v>
                </c:pt>
                <c:pt idx="321">
                  <c:v>4.7557758086451036</c:v>
                </c:pt>
                <c:pt idx="322">
                  <c:v>4.7518639663511442</c:v>
                </c:pt>
                <c:pt idx="323">
                  <c:v>4.7328384707107629</c:v>
                </c:pt>
                <c:pt idx="324">
                  <c:v>4.7633724762682581</c:v>
                </c:pt>
                <c:pt idx="325">
                  <c:v>4.7969594472924468</c:v>
                </c:pt>
                <c:pt idx="326">
                  <c:v>4.8079709774301032</c:v>
                </c:pt>
                <c:pt idx="327">
                  <c:v>4.7553418266804242</c:v>
                </c:pt>
                <c:pt idx="328">
                  <c:v>4.8541650390052995</c:v>
                </c:pt>
                <c:pt idx="329">
                  <c:v>4.8348068521434593</c:v>
                </c:pt>
                <c:pt idx="330">
                  <c:v>4.8472593093263798</c:v>
                </c:pt>
                <c:pt idx="331">
                  <c:v>4.841396207323247</c:v>
                </c:pt>
                <c:pt idx="332">
                  <c:v>4.8614325259962614</c:v>
                </c:pt>
                <c:pt idx="333">
                  <c:v>4.8814842880100242</c:v>
                </c:pt>
                <c:pt idx="334">
                  <c:v>4.8816259408149607</c:v>
                </c:pt>
                <c:pt idx="335">
                  <c:v>4.9108787719831843</c:v>
                </c:pt>
                <c:pt idx="336">
                  <c:v>4.9232609765295772</c:v>
                </c:pt>
                <c:pt idx="337">
                  <c:v>4.9464279056880036</c:v>
                </c:pt>
                <c:pt idx="338">
                  <c:v>4.9279429910632038</c:v>
                </c:pt>
                <c:pt idx="339">
                  <c:v>4.9804622753036503</c:v>
                </c:pt>
                <c:pt idx="340">
                  <c:v>4.9897467989648669</c:v>
                </c:pt>
                <c:pt idx="341">
                  <c:v>4.9866010908433376</c:v>
                </c:pt>
                <c:pt idx="342">
                  <c:v>5.0051426868571669</c:v>
                </c:pt>
                <c:pt idx="343">
                  <c:v>5.0423670670992271</c:v>
                </c:pt>
                <c:pt idx="344">
                  <c:v>5.0297889501524837</c:v>
                </c:pt>
                <c:pt idx="345">
                  <c:v>5.0452176675970515</c:v>
                </c:pt>
                <c:pt idx="346">
                  <c:v>5.0778590696041901</c:v>
                </c:pt>
                <c:pt idx="347">
                  <c:v>5.0792089147046608</c:v>
                </c:pt>
                <c:pt idx="348">
                  <c:v>5.0601001343725889</c:v>
                </c:pt>
                <c:pt idx="349">
                  <c:v>5.0833546612753819</c:v>
                </c:pt>
                <c:pt idx="350">
                  <c:v>5.100316125716529</c:v>
                </c:pt>
                <c:pt idx="351">
                  <c:v>5.1330715412035284</c:v>
                </c:pt>
                <c:pt idx="352">
                  <c:v>5.1469124113262188</c:v>
                </c:pt>
                <c:pt idx="353">
                  <c:v>5.1496658226454644</c:v>
                </c:pt>
                <c:pt idx="354">
                  <c:v>5.14920350203439</c:v>
                </c:pt>
                <c:pt idx="355">
                  <c:v>5.1454955655097399</c:v>
                </c:pt>
                <c:pt idx="356">
                  <c:v>5.1672129514041201</c:v>
                </c:pt>
                <c:pt idx="357">
                  <c:v>5.1857456475761241</c:v>
                </c:pt>
                <c:pt idx="358">
                  <c:v>5.2362360453109469</c:v>
                </c:pt>
                <c:pt idx="359">
                  <c:v>5.2212685027469439</c:v>
                </c:pt>
                <c:pt idx="360">
                  <c:v>5.231824569322419</c:v>
                </c:pt>
                <c:pt idx="361">
                  <c:v>5.2536069323969867</c:v>
                </c:pt>
                <c:pt idx="362">
                  <c:v>5.2545009367401727</c:v>
                </c:pt>
                <c:pt idx="363">
                  <c:v>5.2698492128484178</c:v>
                </c:pt>
                <c:pt idx="364">
                  <c:v>5.2868019363719059</c:v>
                </c:pt>
                <c:pt idx="365">
                  <c:v>5.2779008563909899</c:v>
                </c:pt>
                <c:pt idx="366">
                  <c:v>5.2851026179219334</c:v>
                </c:pt>
                <c:pt idx="367">
                  <c:v>5.3166279729472619</c:v>
                </c:pt>
                <c:pt idx="368">
                  <c:v>5.3124496326486392</c:v>
                </c:pt>
                <c:pt idx="369">
                  <c:v>5.3309957260115644</c:v>
                </c:pt>
                <c:pt idx="370">
                  <c:v>5.3544478050791602</c:v>
                </c:pt>
                <c:pt idx="371">
                  <c:v>5.3811884004151471</c:v>
                </c:pt>
                <c:pt idx="372">
                  <c:v>5.4063218289424944</c:v>
                </c:pt>
                <c:pt idx="373">
                  <c:v>5.3725099552613615</c:v>
                </c:pt>
                <c:pt idx="374">
                  <c:v>5.4140465149487946</c:v>
                </c:pt>
                <c:pt idx="375">
                  <c:v>5.4161972229257112</c:v>
                </c:pt>
                <c:pt idx="376">
                  <c:v>5.4183100658326842</c:v>
                </c:pt>
                <c:pt idx="377">
                  <c:v>5.4104656716927932</c:v>
                </c:pt>
                <c:pt idx="378">
                  <c:v>5.4653627901881388</c:v>
                </c:pt>
                <c:pt idx="379">
                  <c:v>5.4773436569427814</c:v>
                </c:pt>
                <c:pt idx="380">
                  <c:v>5.4826844756150903</c:v>
                </c:pt>
                <c:pt idx="381">
                  <c:v>5.4962931036469262</c:v>
                </c:pt>
                <c:pt idx="382">
                  <c:v>5.4965907436490147</c:v>
                </c:pt>
                <c:pt idx="383">
                  <c:v>5.5085057631815522</c:v>
                </c:pt>
                <c:pt idx="384">
                  <c:v>5.5671100107002305</c:v>
                </c:pt>
                <c:pt idx="385">
                  <c:v>5.5590331564535331</c:v>
                </c:pt>
                <c:pt idx="386">
                  <c:v>5.5374781094140983</c:v>
                </c:pt>
                <c:pt idx="387">
                  <c:v>5.5828768019841322</c:v>
                </c:pt>
                <c:pt idx="388">
                  <c:v>5.6031704913368729</c:v>
                </c:pt>
                <c:pt idx="389">
                  <c:v>5.5713367850651965</c:v>
                </c:pt>
                <c:pt idx="390">
                  <c:v>5.6252892094847455</c:v>
                </c:pt>
                <c:pt idx="391">
                  <c:v>5.647287748365355</c:v>
                </c:pt>
                <c:pt idx="392">
                  <c:v>5.6084704078261352</c:v>
                </c:pt>
                <c:pt idx="393">
                  <c:v>5.6490543871341812</c:v>
                </c:pt>
                <c:pt idx="394">
                  <c:v>5.6507076542205832</c:v>
                </c:pt>
                <c:pt idx="395">
                  <c:v>5.6896802931784185</c:v>
                </c:pt>
                <c:pt idx="396">
                  <c:v>5.6623851298579515</c:v>
                </c:pt>
                <c:pt idx="397">
                  <c:v>5.7167498435308994</c:v>
                </c:pt>
                <c:pt idx="398">
                  <c:v>5.7677731876236082</c:v>
                </c:pt>
                <c:pt idx="399">
                  <c:v>5.7455065209163143</c:v>
                </c:pt>
                <c:pt idx="400">
                  <c:v>5.7367799720164792</c:v>
                </c:pt>
                <c:pt idx="401">
                  <c:v>5.7519666782981576</c:v>
                </c:pt>
                <c:pt idx="402">
                  <c:v>5.7911934946085131</c:v>
                </c:pt>
                <c:pt idx="403">
                  <c:v>5.7341643414851662</c:v>
                </c:pt>
                <c:pt idx="404">
                  <c:v>5.7975495589931603</c:v>
                </c:pt>
                <c:pt idx="405">
                  <c:v>5.8713338723158381</c:v>
                </c:pt>
                <c:pt idx="406">
                  <c:v>5.838290854203497</c:v>
                </c:pt>
                <c:pt idx="407">
                  <c:v>5.8483222490011775</c:v>
                </c:pt>
                <c:pt idx="408">
                  <c:v>5.8600471785232395</c:v>
                </c:pt>
                <c:pt idx="409">
                  <c:v>5.8700396813155189</c:v>
                </c:pt>
                <c:pt idx="410">
                  <c:v>5.8487104911994079</c:v>
                </c:pt>
                <c:pt idx="411">
                  <c:v>5.889966355663824</c:v>
                </c:pt>
                <c:pt idx="412">
                  <c:v>5.9190887329464745</c:v>
                </c:pt>
                <c:pt idx="413">
                  <c:v>5.9307931162774912</c:v>
                </c:pt>
                <c:pt idx="414">
                  <c:v>5.9092418593570413</c:v>
                </c:pt>
                <c:pt idx="415">
                  <c:v>5.9471543627094077</c:v>
                </c:pt>
                <c:pt idx="416">
                  <c:v>5.9675822666665335</c:v>
                </c:pt>
                <c:pt idx="417">
                  <c:v>5.9405685924288933</c:v>
                </c:pt>
                <c:pt idx="418">
                  <c:v>5.9363015741803187</c:v>
                </c:pt>
                <c:pt idx="419">
                  <c:v>5.9690354875589362</c:v>
                </c:pt>
                <c:pt idx="420">
                  <c:v>6.0124004545327709</c:v>
                </c:pt>
                <c:pt idx="421">
                  <c:v>5.9709295688313508</c:v>
                </c:pt>
                <c:pt idx="422">
                  <c:v>6.003726973317618</c:v>
                </c:pt>
                <c:pt idx="423">
                  <c:v>6.0365711145619416</c:v>
                </c:pt>
                <c:pt idx="424">
                  <c:v>6.0552387164305967</c:v>
                </c:pt>
                <c:pt idx="425">
                  <c:v>6.0240756194713052</c:v>
                </c:pt>
                <c:pt idx="426">
                  <c:v>6.067668507914969</c:v>
                </c:pt>
                <c:pt idx="427">
                  <c:v>6.075624196903914</c:v>
                </c:pt>
                <c:pt idx="428">
                  <c:v>6.09071655792716</c:v>
                </c:pt>
                <c:pt idx="429">
                  <c:v>6.0950569582309919</c:v>
                </c:pt>
                <c:pt idx="430">
                  <c:v>6.1011663258666067</c:v>
                </c:pt>
                <c:pt idx="431">
                  <c:v>6.1323916154032867</c:v>
                </c:pt>
                <c:pt idx="432">
                  <c:v>6.1852336869833442</c:v>
                </c:pt>
                <c:pt idx="433">
                  <c:v>6.1697662085755942</c:v>
                </c:pt>
                <c:pt idx="434">
                  <c:v>6.1614027734283825</c:v>
                </c:pt>
                <c:pt idx="435">
                  <c:v>6.1674274217850167</c:v>
                </c:pt>
                <c:pt idx="436">
                  <c:v>6.1824735584283657</c:v>
                </c:pt>
                <c:pt idx="437">
                  <c:v>6.2337693139267847</c:v>
                </c:pt>
                <c:pt idx="438">
                  <c:v>6.2343487612895769</c:v>
                </c:pt>
                <c:pt idx="439">
                  <c:v>6.2457913456462757</c:v>
                </c:pt>
                <c:pt idx="440">
                  <c:v>6.2280957053653063</c:v>
                </c:pt>
                <c:pt idx="441">
                  <c:v>6.2722990836485364</c:v>
                </c:pt>
                <c:pt idx="442">
                  <c:v>6.2563238276726993</c:v>
                </c:pt>
                <c:pt idx="443">
                  <c:v>6.2530399692462337</c:v>
                </c:pt>
                <c:pt idx="444">
                  <c:v>6.313838343432292</c:v>
                </c:pt>
                <c:pt idx="445">
                  <c:v>6.277534423369592</c:v>
                </c:pt>
                <c:pt idx="446">
                  <c:v>6.3109020011813692</c:v>
                </c:pt>
                <c:pt idx="447">
                  <c:v>6.3332777894714392</c:v>
                </c:pt>
                <c:pt idx="448">
                  <c:v>6.3188132197459597</c:v>
                </c:pt>
                <c:pt idx="449">
                  <c:v>6.3891559035288816</c:v>
                </c:pt>
                <c:pt idx="450">
                  <c:v>6.3654258360386224</c:v>
                </c:pt>
                <c:pt idx="451">
                  <c:v>6.4192838302769379</c:v>
                </c:pt>
                <c:pt idx="452">
                  <c:v>6.3750435243323578</c:v>
                </c:pt>
                <c:pt idx="453">
                  <c:v>6.4104474042178188</c:v>
                </c:pt>
                <c:pt idx="454">
                  <c:v>6.4310308518590693</c:v>
                </c:pt>
                <c:pt idx="455">
                  <c:v>6.390169155552381</c:v>
                </c:pt>
                <c:pt idx="456">
                  <c:v>6.3658845681300145</c:v>
                </c:pt>
                <c:pt idx="457">
                  <c:v>6.4050888886343484</c:v>
                </c:pt>
                <c:pt idx="458">
                  <c:v>6.46493312655645</c:v>
                </c:pt>
                <c:pt idx="459">
                  <c:v>6.483653044988027</c:v>
                </c:pt>
                <c:pt idx="460">
                  <c:v>6.4855065183005545</c:v>
                </c:pt>
                <c:pt idx="461">
                  <c:v>6.5248867822494594</c:v>
                </c:pt>
                <c:pt idx="462">
                  <c:v>6.5060299443025835</c:v>
                </c:pt>
                <c:pt idx="463">
                  <c:v>6.4908230157085596</c:v>
                </c:pt>
                <c:pt idx="464">
                  <c:v>6.5170642106134808</c:v>
                </c:pt>
                <c:pt idx="465">
                  <c:v>6.5319952812174309</c:v>
                </c:pt>
                <c:pt idx="466">
                  <c:v>6.5639570122341224</c:v>
                </c:pt>
                <c:pt idx="467">
                  <c:v>6.595957287636355</c:v>
                </c:pt>
                <c:pt idx="468">
                  <c:v>6.593861510672677</c:v>
                </c:pt>
                <c:pt idx="469">
                  <c:v>6.5879037960897184</c:v>
                </c:pt>
                <c:pt idx="470">
                  <c:v>6.5914000346177373</c:v>
                </c:pt>
                <c:pt idx="471">
                  <c:v>6.6444316161721533</c:v>
                </c:pt>
                <c:pt idx="472">
                  <c:v>6.6173964242643057</c:v>
                </c:pt>
                <c:pt idx="473">
                  <c:v>6.6705265759970453</c:v>
                </c:pt>
                <c:pt idx="474">
                  <c:v>6.7084278849955234</c:v>
                </c:pt>
                <c:pt idx="475">
                  <c:v>6.7195829274841712</c:v>
                </c:pt>
                <c:pt idx="476">
                  <c:v>6.6923669642466992</c:v>
                </c:pt>
                <c:pt idx="477">
                  <c:v>6.7188190567021584</c:v>
                </c:pt>
                <c:pt idx="478">
                  <c:v>6.7183646097143876</c:v>
                </c:pt>
                <c:pt idx="479">
                  <c:v>6.7833561033522161</c:v>
                </c:pt>
                <c:pt idx="480">
                  <c:v>6.7095735430575365</c:v>
                </c:pt>
                <c:pt idx="481">
                  <c:v>6.7901608973070351</c:v>
                </c:pt>
                <c:pt idx="482">
                  <c:v>6.7935085537273716</c:v>
                </c:pt>
                <c:pt idx="483">
                  <c:v>6.7658042307096951</c:v>
                </c:pt>
                <c:pt idx="484">
                  <c:v>6.7826303363685794</c:v>
                </c:pt>
                <c:pt idx="485">
                  <c:v>6.8266684476639137</c:v>
                </c:pt>
                <c:pt idx="486">
                  <c:v>6.8026626230987679</c:v>
                </c:pt>
                <c:pt idx="487">
                  <c:v>6.8409273160100073</c:v>
                </c:pt>
                <c:pt idx="488">
                  <c:v>6.8480207207154349</c:v>
                </c:pt>
                <c:pt idx="489">
                  <c:v>6.8883161854756834</c:v>
                </c:pt>
                <c:pt idx="490">
                  <c:v>6.8660602869079463</c:v>
                </c:pt>
                <c:pt idx="491">
                  <c:v>6.9083707647288479</c:v>
                </c:pt>
                <c:pt idx="492">
                  <c:v>6.893850631179645</c:v>
                </c:pt>
                <c:pt idx="493">
                  <c:v>6.9460530092007096</c:v>
                </c:pt>
                <c:pt idx="494">
                  <c:v>6.9255628654936539</c:v>
                </c:pt>
                <c:pt idx="495">
                  <c:v>6.9364954187017558</c:v>
                </c:pt>
                <c:pt idx="496">
                  <c:v>6.9158206106815863</c:v>
                </c:pt>
                <c:pt idx="497">
                  <c:v>6.9346126391772005</c:v>
                </c:pt>
                <c:pt idx="498">
                  <c:v>6.9454698645745188</c:v>
                </c:pt>
                <c:pt idx="499">
                  <c:v>6.9483939292194004</c:v>
                </c:pt>
                <c:pt idx="500">
                  <c:v>6.9870336349244484</c:v>
                </c:pt>
                <c:pt idx="501">
                  <c:v>6.916289838248459</c:v>
                </c:pt>
                <c:pt idx="502">
                  <c:v>6.9728981164262782</c:v>
                </c:pt>
                <c:pt idx="503">
                  <c:v>7.0036360624219602</c:v>
                </c:pt>
                <c:pt idx="504">
                  <c:v>7.0304243854720072</c:v>
                </c:pt>
                <c:pt idx="505">
                  <c:v>7.0172271515223175</c:v>
                </c:pt>
                <c:pt idx="506">
                  <c:v>7.0039568505740943</c:v>
                </c:pt>
                <c:pt idx="507">
                  <c:v>7.0307536150247971</c:v>
                </c:pt>
                <c:pt idx="508">
                  <c:v>7.0595732978638983</c:v>
                </c:pt>
                <c:pt idx="509">
                  <c:v>7.064301770995546</c:v>
                </c:pt>
                <c:pt idx="510">
                  <c:v>7.0871242325194919</c:v>
                </c:pt>
                <c:pt idx="511">
                  <c:v>7.0938362023799266</c:v>
                </c:pt>
                <c:pt idx="512">
                  <c:v>7.1348492986015914</c:v>
                </c:pt>
                <c:pt idx="513">
                  <c:v>7.0828956464851691</c:v>
                </c:pt>
                <c:pt idx="514">
                  <c:v>7.1745637666986442</c:v>
                </c:pt>
                <c:pt idx="515">
                  <c:v>7.1610058871288969</c:v>
                </c:pt>
                <c:pt idx="516">
                  <c:v>7.1514200675985444</c:v>
                </c:pt>
                <c:pt idx="517">
                  <c:v>7.2149466264121775</c:v>
                </c:pt>
                <c:pt idx="518">
                  <c:v>7.2053366509997518</c:v>
                </c:pt>
                <c:pt idx="519">
                  <c:v>7.2038074238693417</c:v>
                </c:pt>
                <c:pt idx="520">
                  <c:v>7.1899838352929661</c:v>
                </c:pt>
                <c:pt idx="521">
                  <c:v>7.2292332302472042</c:v>
                </c:pt>
                <c:pt idx="522">
                  <c:v>7.2255586494492254</c:v>
                </c:pt>
                <c:pt idx="523">
                  <c:v>7.2218324535893723</c:v>
                </c:pt>
                <c:pt idx="524">
                  <c:v>7.2652775002804075</c:v>
                </c:pt>
                <c:pt idx="525">
                  <c:v>7.2676895100814383</c:v>
                </c:pt>
                <c:pt idx="526">
                  <c:v>7.2453474036492169</c:v>
                </c:pt>
                <c:pt idx="527">
                  <c:v>7.2806460725636759</c:v>
                </c:pt>
                <c:pt idx="528">
                  <c:v>7.3180531762592222</c:v>
                </c:pt>
                <c:pt idx="529">
                  <c:v>7.276965525285342</c:v>
                </c:pt>
                <c:pt idx="530">
                  <c:v>7.2895589138594348</c:v>
                </c:pt>
                <c:pt idx="531">
                  <c:v>7.3021426757960581</c:v>
                </c:pt>
                <c:pt idx="532">
                  <c:v>7.3126484427022591</c:v>
                </c:pt>
                <c:pt idx="533">
                  <c:v>7.2648572755756584</c:v>
                </c:pt>
                <c:pt idx="534">
                  <c:v>7.3336271903243508</c:v>
                </c:pt>
                <c:pt idx="535">
                  <c:v>7.3253208674776547</c:v>
                </c:pt>
                <c:pt idx="536">
                  <c:v>7.3608181490963913</c:v>
                </c:pt>
                <c:pt idx="537">
                  <c:v>7.3900871948666991</c:v>
                </c:pt>
                <c:pt idx="538">
                  <c:v>7.3502981863061168</c:v>
                </c:pt>
                <c:pt idx="539">
                  <c:v>7.3900589219023791</c:v>
                </c:pt>
                <c:pt idx="540">
                  <c:v>7.429861533756001</c:v>
                </c:pt>
                <c:pt idx="541">
                  <c:v>7.4066821037796648</c:v>
                </c:pt>
                <c:pt idx="542">
                  <c:v>7.4002305931388674</c:v>
                </c:pt>
                <c:pt idx="543">
                  <c:v>7.440103418222324</c:v>
                </c:pt>
                <c:pt idx="544">
                  <c:v>7.4631605560776775</c:v>
                </c:pt>
                <c:pt idx="545">
                  <c:v>7.4270422929678857</c:v>
                </c:pt>
                <c:pt idx="546">
                  <c:v>7.5156520671150604</c:v>
                </c:pt>
                <c:pt idx="547">
                  <c:v>7.4858334993495239</c:v>
                </c:pt>
                <c:pt idx="548">
                  <c:v>7.483454660360791</c:v>
                </c:pt>
                <c:pt idx="549">
                  <c:v>7.5362534287459484</c:v>
                </c:pt>
                <c:pt idx="550">
                  <c:v>7.5147250268335322</c:v>
                </c:pt>
                <c:pt idx="551">
                  <c:v>7.5314335917114343</c:v>
                </c:pt>
                <c:pt idx="552">
                  <c:v>7.5502753473252282</c:v>
                </c:pt>
                <c:pt idx="553">
                  <c:v>7.5477686887740836</c:v>
                </c:pt>
                <c:pt idx="554">
                  <c:v>7.5216832888111798</c:v>
                </c:pt>
                <c:pt idx="555">
                  <c:v>7.5854632799641832</c:v>
                </c:pt>
                <c:pt idx="556">
                  <c:v>7.539969156330744</c:v>
                </c:pt>
                <c:pt idx="557">
                  <c:v>7.5802591619702602</c:v>
                </c:pt>
                <c:pt idx="558">
                  <c:v>7.6291775169767062</c:v>
                </c:pt>
                <c:pt idx="559">
                  <c:v>7.6050115260258897</c:v>
                </c:pt>
                <c:pt idx="560">
                  <c:v>7.6195357294128856</c:v>
                </c:pt>
                <c:pt idx="561">
                  <c:v>7.6081477353199309</c:v>
                </c:pt>
                <c:pt idx="562">
                  <c:v>7.6485884886601108</c:v>
                </c:pt>
                <c:pt idx="563">
                  <c:v>7.6631126920470551</c:v>
                </c:pt>
                <c:pt idx="564">
                  <c:v>7.6689742550047102</c:v>
                </c:pt>
                <c:pt idx="565">
                  <c:v>7.6704681383615805</c:v>
                </c:pt>
                <c:pt idx="566">
                  <c:v>7.6958293113218028</c:v>
                </c:pt>
                <c:pt idx="567">
                  <c:v>7.6907651108674164</c:v>
                </c:pt>
                <c:pt idx="568">
                  <c:v>7.6485660540468876</c:v>
                </c:pt>
                <c:pt idx="569">
                  <c:v>7.7022856619034235</c:v>
                </c:pt>
                <c:pt idx="570">
                  <c:v>7.6817825382965319</c:v>
                </c:pt>
                <c:pt idx="571">
                  <c:v>7.7093415305949096</c:v>
                </c:pt>
                <c:pt idx="572">
                  <c:v>7.6930906905538885</c:v>
                </c:pt>
                <c:pt idx="573">
                  <c:v>7.7601557567847559</c:v>
                </c:pt>
                <c:pt idx="574">
                  <c:v>7.7702397964310075</c:v>
                </c:pt>
                <c:pt idx="575">
                  <c:v>7.7495129042355062</c:v>
                </c:pt>
                <c:pt idx="576">
                  <c:v>7.7396931897948464</c:v>
                </c:pt>
                <c:pt idx="577">
                  <c:v>7.7695282394352629</c:v>
                </c:pt>
                <c:pt idx="578">
                  <c:v>7.7485835629786033</c:v>
                </c:pt>
                <c:pt idx="579">
                  <c:v>7.776231312414347</c:v>
                </c:pt>
                <c:pt idx="580">
                  <c:v>7.7950435401775815</c:v>
                </c:pt>
                <c:pt idx="581">
                  <c:v>7.8183000204920363</c:v>
                </c:pt>
                <c:pt idx="582">
                  <c:v>7.8548924616187703</c:v>
                </c:pt>
                <c:pt idx="583">
                  <c:v>7.8693168477086006</c:v>
                </c:pt>
                <c:pt idx="584">
                  <c:v>7.8347911815338547</c:v>
                </c:pt>
                <c:pt idx="585">
                  <c:v>7.8803514436337077</c:v>
                </c:pt>
                <c:pt idx="586">
                  <c:v>7.9081362614147794</c:v>
                </c:pt>
                <c:pt idx="587">
                  <c:v>7.8644872419077574</c:v>
                </c:pt>
                <c:pt idx="588">
                  <c:v>7.9056848979736225</c:v>
                </c:pt>
                <c:pt idx="589">
                  <c:v>7.8707841148486066</c:v>
                </c:pt>
                <c:pt idx="590">
                  <c:v>7.9120291957484037</c:v>
                </c:pt>
                <c:pt idx="591">
                  <c:v>7.9667801475559985</c:v>
                </c:pt>
                <c:pt idx="592">
                  <c:v>7.9362450543339547</c:v>
                </c:pt>
                <c:pt idx="593">
                  <c:v>7.9460982108105016</c:v>
                </c:pt>
                <c:pt idx="594">
                  <c:v>7.9604522435163458</c:v>
                </c:pt>
                <c:pt idx="595">
                  <c:v>7.9522239748084518</c:v>
                </c:pt>
                <c:pt idx="596">
                  <c:v>7.9710632139104236</c:v>
                </c:pt>
                <c:pt idx="597">
                  <c:v>7.9899167871870587</c:v>
                </c:pt>
                <c:pt idx="598">
                  <c:v>7.9770577449659887</c:v>
                </c:pt>
                <c:pt idx="599">
                  <c:v>8.0163083144779108</c:v>
                </c:pt>
                <c:pt idx="600">
                  <c:v>8.0011142826926651</c:v>
                </c:pt>
                <c:pt idx="601">
                  <c:v>8.0199560335058599</c:v>
                </c:pt>
                <c:pt idx="602">
                  <c:v>7.9978738891970691</c:v>
                </c:pt>
                <c:pt idx="603">
                  <c:v>7.9938848985258728</c:v>
                </c:pt>
                <c:pt idx="604">
                  <c:v>8.0583580073692183</c:v>
                </c:pt>
                <c:pt idx="605">
                  <c:v>8.086363934200925</c:v>
                </c:pt>
                <c:pt idx="606">
                  <c:v>8.018255608837169</c:v>
                </c:pt>
                <c:pt idx="607">
                  <c:v>8.0645766723293875</c:v>
                </c:pt>
                <c:pt idx="608">
                  <c:v>8.0696498719617757</c:v>
                </c:pt>
                <c:pt idx="609">
                  <c:v>8.0792929957730735</c:v>
                </c:pt>
                <c:pt idx="610">
                  <c:v>8.0935276786475896</c:v>
                </c:pt>
                <c:pt idx="611">
                  <c:v>8.0939371008227852</c:v>
                </c:pt>
                <c:pt idx="612">
                  <c:v>8.0850857035611305</c:v>
                </c:pt>
                <c:pt idx="613">
                  <c:v>8.1316175215296767</c:v>
                </c:pt>
                <c:pt idx="614">
                  <c:v>8.1319768511041737</c:v>
                </c:pt>
                <c:pt idx="615">
                  <c:v>8.1762798994902006</c:v>
                </c:pt>
                <c:pt idx="616">
                  <c:v>8.1464975672272928</c:v>
                </c:pt>
                <c:pt idx="617">
                  <c:v>8.1583736754787779</c:v>
                </c:pt>
                <c:pt idx="618">
                  <c:v>8.1562959503396044</c:v>
                </c:pt>
                <c:pt idx="619">
                  <c:v>8.1751320857701728</c:v>
                </c:pt>
                <c:pt idx="620">
                  <c:v>8.1566830632942704</c:v>
                </c:pt>
                <c:pt idx="621">
                  <c:v>8.1848291132639801</c:v>
                </c:pt>
                <c:pt idx="622">
                  <c:v>8.2036625529845608</c:v>
                </c:pt>
                <c:pt idx="623">
                  <c:v>8.2178327909030209</c:v>
                </c:pt>
                <c:pt idx="624">
                  <c:v>8.2132624130172331</c:v>
                </c:pt>
                <c:pt idx="625">
                  <c:v>8.210991744796484</c:v>
                </c:pt>
                <c:pt idx="626">
                  <c:v>8.2462517807566051</c:v>
                </c:pt>
                <c:pt idx="627">
                  <c:v>8.2274899598720275</c:v>
                </c:pt>
                <c:pt idx="628">
                  <c:v>8.227468159550174</c:v>
                </c:pt>
                <c:pt idx="629">
                  <c:v>8.2934172041462517</c:v>
                </c:pt>
                <c:pt idx="630">
                  <c:v>8.3452825008150135</c:v>
                </c:pt>
                <c:pt idx="631">
                  <c:v>8.283942306909271</c:v>
                </c:pt>
                <c:pt idx="632">
                  <c:v>8.3169778620708712</c:v>
                </c:pt>
                <c:pt idx="633">
                  <c:v>8.316908351226342</c:v>
                </c:pt>
                <c:pt idx="634">
                  <c:v>8.2930929258583355</c:v>
                </c:pt>
                <c:pt idx="635">
                  <c:v>8.3142893492115739</c:v>
                </c:pt>
                <c:pt idx="636">
                  <c:v>8.3022145600299559</c:v>
                </c:pt>
                <c:pt idx="637">
                  <c:v>8.301982490067374</c:v>
                </c:pt>
                <c:pt idx="638">
                  <c:v>8.349396995992759</c:v>
                </c:pt>
                <c:pt idx="639">
                  <c:v>8.3085669260734853</c:v>
                </c:pt>
                <c:pt idx="640">
                  <c:v>8.3966557238986717</c:v>
                </c:pt>
                <c:pt idx="641">
                  <c:v>8.3868470219463447</c:v>
                </c:pt>
                <c:pt idx="642">
                  <c:v>8.4009177415199652</c:v>
                </c:pt>
                <c:pt idx="643">
                  <c:v>8.419781301826081</c:v>
                </c:pt>
                <c:pt idx="644">
                  <c:v>8.308931896736933</c:v>
                </c:pt>
                <c:pt idx="645">
                  <c:v>8.4527446787127403</c:v>
                </c:pt>
                <c:pt idx="646">
                  <c:v>8.4451805878814845</c:v>
                </c:pt>
                <c:pt idx="647">
                  <c:v>8.4568386628154499</c:v>
                </c:pt>
                <c:pt idx="648">
                  <c:v>8.4226503138423006</c:v>
                </c:pt>
                <c:pt idx="649">
                  <c:v>8.422162399026405</c:v>
                </c:pt>
                <c:pt idx="650">
                  <c:v>8.4554950213965228</c:v>
                </c:pt>
                <c:pt idx="651">
                  <c:v>8.4355993437350314</c:v>
                </c:pt>
                <c:pt idx="652">
                  <c:v>8.5101651660873472</c:v>
                </c:pt>
                <c:pt idx="653">
                  <c:v>8.5072287826135451</c:v>
                </c:pt>
                <c:pt idx="654">
                  <c:v>8.5115318085658807</c:v>
                </c:pt>
                <c:pt idx="655">
                  <c:v>8.5376993157299061</c:v>
                </c:pt>
                <c:pt idx="656">
                  <c:v>8.5103252817113137</c:v>
                </c:pt>
                <c:pt idx="657">
                  <c:v>8.5340619481165696</c:v>
                </c:pt>
                <c:pt idx="658">
                  <c:v>8.5724390322134347</c:v>
                </c:pt>
                <c:pt idx="659">
                  <c:v>8.5815714962593646</c:v>
                </c:pt>
                <c:pt idx="660">
                  <c:v>8.6200203650638727</c:v>
                </c:pt>
                <c:pt idx="661">
                  <c:v>8.6095898898440453</c:v>
                </c:pt>
                <c:pt idx="662">
                  <c:v>8.6260470153062556</c:v>
                </c:pt>
                <c:pt idx="663">
                  <c:v>8.6130732756529298</c:v>
                </c:pt>
                <c:pt idx="664">
                  <c:v>8.5015765839398796</c:v>
                </c:pt>
                <c:pt idx="665">
                  <c:v>8.6852872846069431</c:v>
                </c:pt>
                <c:pt idx="666">
                  <c:v>8.6820944141503027</c:v>
                </c:pt>
                <c:pt idx="667">
                  <c:v>8.688713740949968</c:v>
                </c:pt>
                <c:pt idx="668">
                  <c:v>8.648426595353186</c:v>
                </c:pt>
                <c:pt idx="669">
                  <c:v>8.6796666353391956</c:v>
                </c:pt>
                <c:pt idx="670">
                  <c:v>8.6862110582234742</c:v>
                </c:pt>
                <c:pt idx="671">
                  <c:v>8.6902525910914861</c:v>
                </c:pt>
                <c:pt idx="672">
                  <c:v>8.7488179190634128</c:v>
                </c:pt>
                <c:pt idx="673">
                  <c:v>8.7131821227066339</c:v>
                </c:pt>
                <c:pt idx="674">
                  <c:v>8.7569415969524513</c:v>
                </c:pt>
                <c:pt idx="675">
                  <c:v>8.7311041472514042</c:v>
                </c:pt>
                <c:pt idx="676">
                  <c:v>8.7574913093865696</c:v>
                </c:pt>
                <c:pt idx="677">
                  <c:v>8.7564689586164413</c:v>
                </c:pt>
                <c:pt idx="678">
                  <c:v>8.7629107692934376</c:v>
                </c:pt>
                <c:pt idx="679">
                  <c:v>8.8068133659960885</c:v>
                </c:pt>
                <c:pt idx="680">
                  <c:v>8.8107612037438088</c:v>
                </c:pt>
                <c:pt idx="681">
                  <c:v>8.8096715851768472</c:v>
                </c:pt>
                <c:pt idx="682">
                  <c:v>8.8436507884487341</c:v>
                </c:pt>
                <c:pt idx="683">
                  <c:v>8.8676257991000114</c:v>
                </c:pt>
                <c:pt idx="684">
                  <c:v>8.9016701236505753</c:v>
                </c:pt>
                <c:pt idx="685">
                  <c:v>8.8804557738228489</c:v>
                </c:pt>
                <c:pt idx="686">
                  <c:v>8.8818046244290372</c:v>
                </c:pt>
                <c:pt idx="687">
                  <c:v>8.923454404241113</c:v>
                </c:pt>
                <c:pt idx="688">
                  <c:v>8.9222700097728236</c:v>
                </c:pt>
                <c:pt idx="689">
                  <c:v>8.9437879131676681</c:v>
                </c:pt>
                <c:pt idx="690">
                  <c:v>8.9299293124285484</c:v>
                </c:pt>
                <c:pt idx="691">
                  <c:v>8.92357812053109</c:v>
                </c:pt>
                <c:pt idx="692">
                  <c:v>8.9121139150727551</c:v>
                </c:pt>
                <c:pt idx="693">
                  <c:v>8.9056602420986373</c:v>
                </c:pt>
                <c:pt idx="694">
                  <c:v>8.9093366886888283</c:v>
                </c:pt>
                <c:pt idx="695">
                  <c:v>8.9438217255308068</c:v>
                </c:pt>
                <c:pt idx="696">
                  <c:v>8.9321892583579121</c:v>
                </c:pt>
                <c:pt idx="697">
                  <c:v>8.9613372592378298</c:v>
                </c:pt>
                <c:pt idx="698">
                  <c:v>9.0160348241380959</c:v>
                </c:pt>
                <c:pt idx="699">
                  <c:v>8.9481035576890662</c:v>
                </c:pt>
                <c:pt idx="700">
                  <c:v>9.0284731094846258</c:v>
                </c:pt>
                <c:pt idx="701">
                  <c:v>8.9757178291410504</c:v>
                </c:pt>
                <c:pt idx="702">
                  <c:v>8.9895270333518091</c:v>
                </c:pt>
                <c:pt idx="703">
                  <c:v>9.0238822965082193</c:v>
                </c:pt>
                <c:pt idx="704">
                  <c:v>9.0402840506048285</c:v>
                </c:pt>
                <c:pt idx="705">
                  <c:v>9.0515433313143987</c:v>
                </c:pt>
                <c:pt idx="706">
                  <c:v>9.1014294878066551</c:v>
                </c:pt>
                <c:pt idx="707">
                  <c:v>9.0637172655669929</c:v>
                </c:pt>
                <c:pt idx="708">
                  <c:v>9.1033535742949496</c:v>
                </c:pt>
                <c:pt idx="709">
                  <c:v>9.1171905981732735</c:v>
                </c:pt>
                <c:pt idx="710">
                  <c:v>9.105152588643648</c:v>
                </c:pt>
                <c:pt idx="711">
                  <c:v>9.1034191646345342</c:v>
                </c:pt>
                <c:pt idx="712">
                  <c:v>9.127585979703202</c:v>
                </c:pt>
                <c:pt idx="713">
                  <c:v>9.1362018751030547</c:v>
                </c:pt>
                <c:pt idx="714">
                  <c:v>9.1551961141856957</c:v>
                </c:pt>
                <c:pt idx="715">
                  <c:v>9.1638054885748659</c:v>
                </c:pt>
                <c:pt idx="716">
                  <c:v>9.1776093629971385</c:v>
                </c:pt>
                <c:pt idx="717">
                  <c:v>9.1601049691415284</c:v>
                </c:pt>
                <c:pt idx="718">
                  <c:v>9.2365861209116673</c:v>
                </c:pt>
                <c:pt idx="719">
                  <c:v>9.2086265106092853</c:v>
                </c:pt>
                <c:pt idx="720">
                  <c:v>9.2433393083330238</c:v>
                </c:pt>
                <c:pt idx="721">
                  <c:v>9.2676145624164619</c:v>
                </c:pt>
                <c:pt idx="722">
                  <c:v>9.2027851388539084</c:v>
                </c:pt>
                <c:pt idx="723">
                  <c:v>9.2270359337974881</c:v>
                </c:pt>
                <c:pt idx="724">
                  <c:v>9.2460449371379205</c:v>
                </c:pt>
                <c:pt idx="725">
                  <c:v>9.3229153224122889</c:v>
                </c:pt>
                <c:pt idx="726">
                  <c:v>9.2998898346284058</c:v>
                </c:pt>
                <c:pt idx="727">
                  <c:v>9.3163125690455182</c:v>
                </c:pt>
                <c:pt idx="728">
                  <c:v>9.2403420564342831</c:v>
                </c:pt>
                <c:pt idx="729">
                  <c:v>9.3254046991906598</c:v>
                </c:pt>
                <c:pt idx="730">
                  <c:v>9.2809752578811704</c:v>
                </c:pt>
                <c:pt idx="731">
                  <c:v>9.3317713063368402</c:v>
                </c:pt>
                <c:pt idx="732">
                  <c:v>9.2712440366839175</c:v>
                </c:pt>
                <c:pt idx="733">
                  <c:v>9.2902339981694091</c:v>
                </c:pt>
                <c:pt idx="734">
                  <c:v>9.2985955972242529</c:v>
                </c:pt>
                <c:pt idx="735">
                  <c:v>9.3335590652418219</c:v>
                </c:pt>
                <c:pt idx="736">
                  <c:v>9.3738893435738397</c:v>
                </c:pt>
                <c:pt idx="737">
                  <c:v>9.3849437038630157</c:v>
                </c:pt>
                <c:pt idx="738">
                  <c:v>9.3853187191735366</c:v>
                </c:pt>
                <c:pt idx="739">
                  <c:v>9.4043691986081335</c:v>
                </c:pt>
                <c:pt idx="740">
                  <c:v>9.4367872960015831</c:v>
                </c:pt>
                <c:pt idx="741">
                  <c:v>9.4638946650742035</c:v>
                </c:pt>
                <c:pt idx="742">
                  <c:v>9.4883440708382061</c:v>
                </c:pt>
                <c:pt idx="743">
                  <c:v>9.4699357782343441</c:v>
                </c:pt>
                <c:pt idx="744">
                  <c:v>9.4191940522549373</c:v>
                </c:pt>
                <c:pt idx="745">
                  <c:v>9.4812530389729694</c:v>
                </c:pt>
                <c:pt idx="746">
                  <c:v>9.4626639904835592</c:v>
                </c:pt>
                <c:pt idx="747">
                  <c:v>9.4439931693388246</c:v>
                </c:pt>
                <c:pt idx="748">
                  <c:v>9.4900155510238946</c:v>
                </c:pt>
                <c:pt idx="749">
                  <c:v>9.4658725739650578</c:v>
                </c:pt>
                <c:pt idx="750">
                  <c:v>9.4957287116093632</c:v>
                </c:pt>
                <c:pt idx="751">
                  <c:v>9.4660548750979352</c:v>
                </c:pt>
                <c:pt idx="752">
                  <c:v>9.4850935565432017</c:v>
                </c:pt>
                <c:pt idx="753">
                  <c:v>9.4606951724047299</c:v>
                </c:pt>
                <c:pt idx="754">
                  <c:v>9.5014512988440529</c:v>
                </c:pt>
                <c:pt idx="755">
                  <c:v>9.5204972124915237</c:v>
                </c:pt>
                <c:pt idx="756">
                  <c:v>9.4959768001980258</c:v>
                </c:pt>
                <c:pt idx="757">
                  <c:v>9.53681092712824</c:v>
                </c:pt>
                <c:pt idx="758">
                  <c:v>9.5667830492267498</c:v>
                </c:pt>
                <c:pt idx="759">
                  <c:v>9.5640086511640554</c:v>
                </c:pt>
                <c:pt idx="760">
                  <c:v>9.5666695739325824</c:v>
                </c:pt>
                <c:pt idx="761">
                  <c:v>9.5419272475301931</c:v>
                </c:pt>
                <c:pt idx="762">
                  <c:v>9.5390223510794101</c:v>
                </c:pt>
                <c:pt idx="763">
                  <c:v>9.5360797486273583</c:v>
                </c:pt>
                <c:pt idx="764">
                  <c:v>9.6100369413050153</c:v>
                </c:pt>
                <c:pt idx="765">
                  <c:v>9.6730645965736564</c:v>
                </c:pt>
                <c:pt idx="766">
                  <c:v>9.6371959075043563</c:v>
                </c:pt>
                <c:pt idx="767">
                  <c:v>9.694809725646504</c:v>
                </c:pt>
                <c:pt idx="768">
                  <c:v>9.6588337983730703</c:v>
                </c:pt>
                <c:pt idx="769">
                  <c:v>9.6917191657591637</c:v>
                </c:pt>
                <c:pt idx="770">
                  <c:v>9.6749328897739346</c:v>
                </c:pt>
                <c:pt idx="771">
                  <c:v>9.7023125491607267</c:v>
                </c:pt>
                <c:pt idx="772">
                  <c:v>9.6854369895398058</c:v>
                </c:pt>
                <c:pt idx="773">
                  <c:v>9.7322319484544835</c:v>
                </c:pt>
                <c:pt idx="774">
                  <c:v>9.684781373050555</c:v>
                </c:pt>
                <c:pt idx="775">
                  <c:v>9.7316244364925524</c:v>
                </c:pt>
                <c:pt idx="776">
                  <c:v>9.6923381943083449</c:v>
                </c:pt>
                <c:pt idx="777">
                  <c:v>9.7141982276131849</c:v>
                </c:pt>
                <c:pt idx="778">
                  <c:v>9.7472020831140753</c:v>
                </c:pt>
                <c:pt idx="779">
                  <c:v>9.7133075427116076</c:v>
                </c:pt>
                <c:pt idx="780">
                  <c:v>9.749130171117141</c:v>
                </c:pt>
                <c:pt idx="781">
                  <c:v>9.768225341279102</c:v>
                </c:pt>
                <c:pt idx="782">
                  <c:v>9.792921380918532</c:v>
                </c:pt>
                <c:pt idx="783">
                  <c:v>9.7560135207993604</c:v>
                </c:pt>
                <c:pt idx="784">
                  <c:v>9.7526461623030443</c:v>
                </c:pt>
                <c:pt idx="785">
                  <c:v>9.7323778227633682</c:v>
                </c:pt>
                <c:pt idx="786">
                  <c:v>9.8217090875113584</c:v>
                </c:pt>
                <c:pt idx="787">
                  <c:v>9.8098904424346927</c:v>
                </c:pt>
                <c:pt idx="788">
                  <c:v>9.7839205006334993</c:v>
                </c:pt>
                <c:pt idx="789">
                  <c:v>9.8199148323985526</c:v>
                </c:pt>
                <c:pt idx="790">
                  <c:v>9.8277216186709246</c:v>
                </c:pt>
                <c:pt idx="791">
                  <c:v>9.8129052986906231</c:v>
                </c:pt>
                <c:pt idx="792">
                  <c:v>9.7640351798998495</c:v>
                </c:pt>
                <c:pt idx="793">
                  <c:v>9.8624038307858122</c:v>
                </c:pt>
                <c:pt idx="794">
                  <c:v>9.8645164544285997</c:v>
                </c:pt>
                <c:pt idx="795">
                  <c:v>9.872268339969164</c:v>
                </c:pt>
                <c:pt idx="796">
                  <c:v>9.8515995189364496</c:v>
                </c:pt>
                <c:pt idx="797">
                  <c:v>9.8564612983295987</c:v>
                </c:pt>
                <c:pt idx="798">
                  <c:v>9.8812369675354326</c:v>
                </c:pt>
                <c:pt idx="799">
                  <c:v>9.9117340489893238</c:v>
                </c:pt>
                <c:pt idx="800">
                  <c:v>9.8709374833741172</c:v>
                </c:pt>
                <c:pt idx="801">
                  <c:v>9.9528280442641517</c:v>
                </c:pt>
                <c:pt idx="802">
                  <c:v>9.9634008551863609</c:v>
                </c:pt>
                <c:pt idx="803">
                  <c:v>9.9281942555453924</c:v>
                </c:pt>
                <c:pt idx="804">
                  <c:v>9.9501641808104395</c:v>
                </c:pt>
                <c:pt idx="805">
                  <c:v>9.9864824679300348</c:v>
                </c:pt>
                <c:pt idx="806">
                  <c:v>9.9511021994850424</c:v>
                </c:pt>
                <c:pt idx="807">
                  <c:v>9.958723379655261</c:v>
                </c:pt>
                <c:pt idx="808">
                  <c:v>9.989331806618825</c:v>
                </c:pt>
                <c:pt idx="809">
                  <c:v>10.037240143204361</c:v>
                </c:pt>
                <c:pt idx="810">
                  <c:v>10.016078894614342</c:v>
                </c:pt>
                <c:pt idx="811">
                  <c:v>9.9832896036259058</c:v>
                </c:pt>
                <c:pt idx="812">
                  <c:v>10.013953452834002</c:v>
                </c:pt>
                <c:pt idx="813">
                  <c:v>10.044639713109259</c:v>
                </c:pt>
                <c:pt idx="814">
                  <c:v>9.994330638553194</c:v>
                </c:pt>
                <c:pt idx="815">
                  <c:v>9.987336824854907</c:v>
                </c:pt>
                <c:pt idx="816">
                  <c:v>10.023835111318963</c:v>
                </c:pt>
                <c:pt idx="817">
                  <c:v>9.9819382009297293</c:v>
                </c:pt>
                <c:pt idx="818">
                  <c:v>9.9777295613307224</c:v>
                </c:pt>
                <c:pt idx="819">
                  <c:v>10.025916402642626</c:v>
                </c:pt>
                <c:pt idx="820">
                  <c:v>10.015870789831876</c:v>
                </c:pt>
                <c:pt idx="821">
                  <c:v>10.034950631751961</c:v>
                </c:pt>
                <c:pt idx="822">
                  <c:v>10.07740522895357</c:v>
                </c:pt>
                <c:pt idx="823">
                  <c:v>10.038073304980248</c:v>
                </c:pt>
                <c:pt idx="824">
                  <c:v>10.013239885028462</c:v>
                </c:pt>
                <c:pt idx="825">
                  <c:v>10.137734271885495</c:v>
                </c:pt>
                <c:pt idx="826">
                  <c:v>10.071969607527809</c:v>
                </c:pt>
                <c:pt idx="827">
                  <c:v>10.138015943459742</c:v>
                </c:pt>
                <c:pt idx="828">
                  <c:v>10.127801816962723</c:v>
                </c:pt>
                <c:pt idx="829">
                  <c:v>10.06162877031203</c:v>
                </c:pt>
                <c:pt idx="830">
                  <c:v>10.095431640557244</c:v>
                </c:pt>
                <c:pt idx="831">
                  <c:v>10.185231207009309</c:v>
                </c:pt>
                <c:pt idx="832">
                  <c:v>10.121837905575244</c:v>
                </c:pt>
                <c:pt idx="833">
                  <c:v>10.158660392976156</c:v>
                </c:pt>
                <c:pt idx="834">
                  <c:v>10.171877187783263</c:v>
                </c:pt>
                <c:pt idx="835">
                  <c:v>10.17327001218462</c:v>
                </c:pt>
                <c:pt idx="836">
                  <c:v>10.168714877913214</c:v>
                </c:pt>
                <c:pt idx="837">
                  <c:v>10.193766162610366</c:v>
                </c:pt>
                <c:pt idx="838">
                  <c:v>10.278124084703311</c:v>
                </c:pt>
                <c:pt idx="839">
                  <c:v>10.261730930253162</c:v>
                </c:pt>
                <c:pt idx="840">
                  <c:v>10.257151562039141</c:v>
                </c:pt>
                <c:pt idx="841">
                  <c:v>10.276328307511822</c:v>
                </c:pt>
                <c:pt idx="842">
                  <c:v>10.218094974933816</c:v>
                </c:pt>
                <c:pt idx="843">
                  <c:v>10.243194735783511</c:v>
                </c:pt>
                <c:pt idx="844">
                  <c:v>10.333911286029721</c:v>
                </c:pt>
                <c:pt idx="845">
                  <c:v>10.305381569230381</c:v>
                </c:pt>
                <c:pt idx="846">
                  <c:v>10.258798002050696</c:v>
                </c:pt>
                <c:pt idx="847">
                  <c:v>10.230024260614023</c:v>
                </c:pt>
                <c:pt idx="848">
                  <c:v>10.32705606128787</c:v>
                </c:pt>
                <c:pt idx="849">
                  <c:v>10.352236865678563</c:v>
                </c:pt>
                <c:pt idx="850">
                  <c:v>10.278391587871049</c:v>
                </c:pt>
                <c:pt idx="851">
                  <c:v>10.315570349904696</c:v>
                </c:pt>
                <c:pt idx="852">
                  <c:v>10.325710147974451</c:v>
                </c:pt>
                <c:pt idx="853">
                  <c:v>10.332837009350655</c:v>
                </c:pt>
                <c:pt idx="854">
                  <c:v>10.327889690818171</c:v>
                </c:pt>
                <c:pt idx="855">
                  <c:v>10.374197877061562</c:v>
                </c:pt>
                <c:pt idx="856">
                  <c:v>10.402445809410349</c:v>
                </c:pt>
                <c:pt idx="857">
                  <c:v>10.35517041384507</c:v>
                </c:pt>
                <c:pt idx="858">
                  <c:v>10.374339816803154</c:v>
                </c:pt>
                <c:pt idx="859">
                  <c:v>10.381399865166486</c:v>
                </c:pt>
                <c:pt idx="860">
                  <c:v>10.400572218711339</c:v>
                </c:pt>
                <c:pt idx="861">
                  <c:v>10.425830108766633</c:v>
                </c:pt>
                <c:pt idx="862">
                  <c:v>10.390363968670325</c:v>
                </c:pt>
                <c:pt idx="863">
                  <c:v>10.424733844483772</c:v>
                </c:pt>
                <c:pt idx="864">
                  <c:v>10.401310790474131</c:v>
                </c:pt>
                <c:pt idx="865">
                  <c:v>10.423530353366871</c:v>
                </c:pt>
                <c:pt idx="866">
                  <c:v>10.399995407474684</c:v>
                </c:pt>
                <c:pt idx="867">
                  <c:v>10.400821788734486</c:v>
                </c:pt>
                <c:pt idx="868">
                  <c:v>10.383265902149926</c:v>
                </c:pt>
                <c:pt idx="869">
                  <c:v>10.429960686114025</c:v>
                </c:pt>
                <c:pt idx="870">
                  <c:v>10.42768001118338</c:v>
                </c:pt>
                <c:pt idx="871">
                  <c:v>10.459106505112477</c:v>
                </c:pt>
                <c:pt idx="872">
                  <c:v>10.459871934725104</c:v>
                </c:pt>
                <c:pt idx="873">
                  <c:v>10.405274358548702</c:v>
                </c:pt>
                <c:pt idx="874">
                  <c:v>10.479792568732861</c:v>
                </c:pt>
                <c:pt idx="875">
                  <c:v>10.443547155387563</c:v>
                </c:pt>
                <c:pt idx="876">
                  <c:v>10.46269682095231</c:v>
                </c:pt>
                <c:pt idx="877">
                  <c:v>10.512703801401496</c:v>
                </c:pt>
                <c:pt idx="878">
                  <c:v>10.525728474886293</c:v>
                </c:pt>
                <c:pt idx="879">
                  <c:v>10.507851776439693</c:v>
                </c:pt>
                <c:pt idx="880">
                  <c:v>10.508469145849418</c:v>
                </c:pt>
                <c:pt idx="881">
                  <c:v>10.5462195769848</c:v>
                </c:pt>
                <c:pt idx="882">
                  <c:v>10.55612937720726</c:v>
                </c:pt>
                <c:pt idx="883">
                  <c:v>10.575333486318698</c:v>
                </c:pt>
                <c:pt idx="884">
                  <c:v>10.560404403875168</c:v>
                </c:pt>
                <c:pt idx="885">
                  <c:v>10.567170926213681</c:v>
                </c:pt>
                <c:pt idx="886">
                  <c:v>10.605027165257024</c:v>
                </c:pt>
                <c:pt idx="887">
                  <c:v>10.583787494195704</c:v>
                </c:pt>
                <c:pt idx="888">
                  <c:v>10.631033158429268</c:v>
                </c:pt>
                <c:pt idx="889">
                  <c:v>10.681436522888031</c:v>
                </c:pt>
                <c:pt idx="890">
                  <c:v>10.588338024877824</c:v>
                </c:pt>
                <c:pt idx="891">
                  <c:v>10.563739528808597</c:v>
                </c:pt>
                <c:pt idx="892">
                  <c:v>10.639253568091792</c:v>
                </c:pt>
                <c:pt idx="893">
                  <c:v>10.645952179927878</c:v>
                </c:pt>
                <c:pt idx="894">
                  <c:v>10.696508894442097</c:v>
                </c:pt>
                <c:pt idx="895">
                  <c:v>10.66245600829189</c:v>
                </c:pt>
                <c:pt idx="896">
                  <c:v>10.669122999977596</c:v>
                </c:pt>
                <c:pt idx="897">
                  <c:v>10.660058521110081</c:v>
                </c:pt>
                <c:pt idx="898">
                  <c:v>10.698161002442617</c:v>
                </c:pt>
                <c:pt idx="899">
                  <c:v>10.707957264610336</c:v>
                </c:pt>
                <c:pt idx="900">
                  <c:v>10.742958337885064</c:v>
                </c:pt>
                <c:pt idx="901">
                  <c:v>10.692823917516925</c:v>
                </c:pt>
                <c:pt idx="902">
                  <c:v>10.645679196122867</c:v>
                </c:pt>
                <c:pt idx="903">
                  <c:v>10.762893170567605</c:v>
                </c:pt>
                <c:pt idx="904">
                  <c:v>10.712561911777165</c:v>
                </c:pt>
                <c:pt idx="905">
                  <c:v>10.731784939783125</c:v>
                </c:pt>
                <c:pt idx="906">
                  <c:v>10.732000667852926</c:v>
                </c:pt>
                <c:pt idx="907">
                  <c:v>10.73853723586495</c:v>
                </c:pt>
                <c:pt idx="908">
                  <c:v>10.72599358839388</c:v>
                </c:pt>
                <c:pt idx="909">
                  <c:v>10.770663898793604</c:v>
                </c:pt>
                <c:pt idx="910">
                  <c:v>10.796272828068854</c:v>
                </c:pt>
                <c:pt idx="911">
                  <c:v>10.770944688989871</c:v>
                </c:pt>
                <c:pt idx="912">
                  <c:v>10.767863835395609</c:v>
                </c:pt>
                <c:pt idx="913">
                  <c:v>10.793483363047173</c:v>
                </c:pt>
                <c:pt idx="914">
                  <c:v>10.790371882407317</c:v>
                </c:pt>
                <c:pt idx="915">
                  <c:v>10.793619044190066</c:v>
                </c:pt>
                <c:pt idx="916">
                  <c:v>10.719954020057017</c:v>
                </c:pt>
                <c:pt idx="917">
                  <c:v>10.809686948981241</c:v>
                </c:pt>
                <c:pt idx="918">
                  <c:v>10.79043588647005</c:v>
                </c:pt>
                <c:pt idx="919">
                  <c:v>10.822509465143586</c:v>
                </c:pt>
                <c:pt idx="920">
                  <c:v>10.796750242519874</c:v>
                </c:pt>
                <c:pt idx="921">
                  <c:v>10.835285526517733</c:v>
                </c:pt>
                <c:pt idx="922">
                  <c:v>10.84809458978291</c:v>
                </c:pt>
                <c:pt idx="923">
                  <c:v>10.848011281609747</c:v>
                </c:pt>
                <c:pt idx="924">
                  <c:v>10.841449051712022</c:v>
                </c:pt>
                <c:pt idx="925">
                  <c:v>10.796064608577375</c:v>
                </c:pt>
                <c:pt idx="926">
                  <c:v>10.87994987500868</c:v>
                </c:pt>
                <c:pt idx="927">
                  <c:v>10.847442289226862</c:v>
                </c:pt>
                <c:pt idx="928">
                  <c:v>10.892584124328803</c:v>
                </c:pt>
                <c:pt idx="929">
                  <c:v>10.950720420675811</c:v>
                </c:pt>
                <c:pt idx="930">
                  <c:v>10.966788891217245</c:v>
                </c:pt>
                <c:pt idx="931">
                  <c:v>10.943917403421565</c:v>
                </c:pt>
                <c:pt idx="932">
                  <c:v>10.904717026857735</c:v>
                </c:pt>
                <c:pt idx="933">
                  <c:v>10.953249076138999</c:v>
                </c:pt>
                <c:pt idx="934">
                  <c:v>10.943240870854407</c:v>
                </c:pt>
                <c:pt idx="935">
                  <c:v>10.949483128562527</c:v>
                </c:pt>
                <c:pt idx="936">
                  <c:v>10.955721388391897</c:v>
                </c:pt>
                <c:pt idx="937">
                  <c:v>10.99458392338429</c:v>
                </c:pt>
                <c:pt idx="938">
                  <c:v>10.994284988898983</c:v>
                </c:pt>
                <c:pt idx="939">
                  <c:v>10.967796219863356</c:v>
                </c:pt>
                <c:pt idx="940">
                  <c:v>10.996897911359785</c:v>
                </c:pt>
                <c:pt idx="941">
                  <c:v>10.947354072513527</c:v>
                </c:pt>
                <c:pt idx="942">
                  <c:v>11.019104648160127</c:v>
                </c:pt>
                <c:pt idx="943">
                  <c:v>11.058093004316564</c:v>
                </c:pt>
                <c:pt idx="944">
                  <c:v>11.0084414820729</c:v>
                </c:pt>
                <c:pt idx="945">
                  <c:v>10.945444648746214</c:v>
                </c:pt>
                <c:pt idx="946">
                  <c:v>11.017394558369681</c:v>
                </c:pt>
                <c:pt idx="947">
                  <c:v>11.04327142292188</c:v>
                </c:pt>
                <c:pt idx="948">
                  <c:v>11.009791742919376</c:v>
                </c:pt>
                <c:pt idx="949">
                  <c:v>11.002639903090465</c:v>
                </c:pt>
                <c:pt idx="950">
                  <c:v>11.028517960088358</c:v>
                </c:pt>
                <c:pt idx="951">
                  <c:v>11.100713137380808</c:v>
                </c:pt>
                <c:pt idx="952">
                  <c:v>11.053845639871952</c:v>
                </c:pt>
                <c:pt idx="953">
                  <c:v>11.073136333560935</c:v>
                </c:pt>
                <c:pt idx="954">
                  <c:v>11.105701797143617</c:v>
                </c:pt>
                <c:pt idx="955">
                  <c:v>11.025392936426044</c:v>
                </c:pt>
                <c:pt idx="956">
                  <c:v>11.084557263760797</c:v>
                </c:pt>
                <c:pt idx="957">
                  <c:v>11.070583731203371</c:v>
                </c:pt>
                <c:pt idx="958">
                  <c:v>11.149790715200496</c:v>
                </c:pt>
                <c:pt idx="959">
                  <c:v>11.10249802582652</c:v>
                </c:pt>
                <c:pt idx="960">
                  <c:v>11.115130997828693</c:v>
                </c:pt>
                <c:pt idx="961">
                  <c:v>11.114403885190097</c:v>
                </c:pt>
                <c:pt idx="962">
                  <c:v>11.160438249951266</c:v>
                </c:pt>
                <c:pt idx="963">
                  <c:v>11.112878684351138</c:v>
                </c:pt>
                <c:pt idx="964">
                  <c:v>11.209144726928479</c:v>
                </c:pt>
                <c:pt idx="965">
                  <c:v>11.138071503520884</c:v>
                </c:pt>
                <c:pt idx="966">
                  <c:v>11.143958220364016</c:v>
                </c:pt>
                <c:pt idx="967">
                  <c:v>11.169982486432392</c:v>
                </c:pt>
                <c:pt idx="968">
                  <c:v>11.222887296308432</c:v>
                </c:pt>
                <c:pt idx="969">
                  <c:v>11.225448090463139</c:v>
                </c:pt>
                <c:pt idx="970">
                  <c:v>11.207791885208213</c:v>
                </c:pt>
                <c:pt idx="971">
                  <c:v>11.200182693629369</c:v>
                </c:pt>
                <c:pt idx="972">
                  <c:v>11.239740351264572</c:v>
                </c:pt>
                <c:pt idx="973">
                  <c:v>11.245601283984037</c:v>
                </c:pt>
                <c:pt idx="974">
                  <c:v>11.224435954861029</c:v>
                </c:pt>
                <c:pt idx="975">
                  <c:v>11.250532151131051</c:v>
                </c:pt>
                <c:pt idx="976">
                  <c:v>11.249585045183725</c:v>
                </c:pt>
                <c:pt idx="977">
                  <c:v>11.329853675933713</c:v>
                </c:pt>
                <c:pt idx="978">
                  <c:v>11.261184101134699</c:v>
                </c:pt>
                <c:pt idx="979">
                  <c:v>11.297490455409669</c:v>
                </c:pt>
                <c:pt idx="980">
                  <c:v>11.269328771128421</c:v>
                </c:pt>
                <c:pt idx="981">
                  <c:v>11.305666741601478</c:v>
                </c:pt>
                <c:pt idx="982">
                  <c:v>11.321639719128356</c:v>
                </c:pt>
                <c:pt idx="983">
                  <c:v>11.283150383899731</c:v>
                </c:pt>
                <c:pt idx="984">
                  <c:v>11.268406603902665</c:v>
                </c:pt>
                <c:pt idx="985">
                  <c:v>11.253602736892791</c:v>
                </c:pt>
                <c:pt idx="986">
                  <c:v>11.279756752654592</c:v>
                </c:pt>
                <c:pt idx="987">
                  <c:v>11.312777020081079</c:v>
                </c:pt>
                <c:pt idx="988">
                  <c:v>11.345811824984871</c:v>
                </c:pt>
                <c:pt idx="989">
                  <c:v>11.324106831307652</c:v>
                </c:pt>
                <c:pt idx="990">
                  <c:v>11.357168247172943</c:v>
                </c:pt>
                <c:pt idx="991">
                  <c:v>11.3765484053127</c:v>
                </c:pt>
                <c:pt idx="992">
                  <c:v>11.402799188905405</c:v>
                </c:pt>
                <c:pt idx="993">
                  <c:v>11.353509858361544</c:v>
                </c:pt>
                <c:pt idx="994">
                  <c:v>11.366000587282592</c:v>
                </c:pt>
                <c:pt idx="995">
                  <c:v>11.406019405608422</c:v>
                </c:pt>
                <c:pt idx="996">
                  <c:v>11.397866989796135</c:v>
                </c:pt>
                <c:pt idx="997">
                  <c:v>11.396570333301575</c:v>
                </c:pt>
                <c:pt idx="998">
                  <c:v>11.388349510594185</c:v>
                </c:pt>
                <c:pt idx="999">
                  <c:v>11.421537092046602</c:v>
                </c:pt>
                <c:pt idx="1000">
                  <c:v>11.399449712919669</c:v>
                </c:pt>
                <c:pt idx="1001">
                  <c:v>11.453416979830294</c:v>
                </c:pt>
                <c:pt idx="1002">
                  <c:v>11.479746272657973</c:v>
                </c:pt>
                <c:pt idx="1003">
                  <c:v>11.464538245715172</c:v>
                </c:pt>
                <c:pt idx="1004">
                  <c:v>11.466615264310409</c:v>
                </c:pt>
                <c:pt idx="1005">
                  <c:v>11.482549928733722</c:v>
                </c:pt>
                <c:pt idx="1006">
                  <c:v>11.481133834885433</c:v>
                </c:pt>
                <c:pt idx="1007">
                  <c:v>11.455337848034084</c:v>
                </c:pt>
                <c:pt idx="1008">
                  <c:v>11.50604928501291</c:v>
                </c:pt>
                <c:pt idx="1009">
                  <c:v>11.469742855437616</c:v>
                </c:pt>
                <c:pt idx="1010">
                  <c:v>11.524002019892041</c:v>
                </c:pt>
                <c:pt idx="1011">
                  <c:v>11.501569488457463</c:v>
                </c:pt>
                <c:pt idx="1012">
                  <c:v>11.513996185599506</c:v>
                </c:pt>
                <c:pt idx="1013">
                  <c:v>11.533417258332275</c:v>
                </c:pt>
                <c:pt idx="1014">
                  <c:v>11.556338304000587</c:v>
                </c:pt>
                <c:pt idx="1015">
                  <c:v>11.558285346264601</c:v>
                </c:pt>
                <c:pt idx="1016">
                  <c:v>11.479558450136441</c:v>
                </c:pt>
                <c:pt idx="1017">
                  <c:v>11.439229859757798</c:v>
                </c:pt>
                <c:pt idx="1018">
                  <c:v>11.525364758408809</c:v>
                </c:pt>
                <c:pt idx="1019">
                  <c:v>11.565864303406837</c:v>
                </c:pt>
                <c:pt idx="1020">
                  <c:v>11.465623728373071</c:v>
                </c:pt>
                <c:pt idx="1021">
                  <c:v>11.499087414981574</c:v>
                </c:pt>
                <c:pt idx="1022">
                  <c:v>11.581925032230302</c:v>
                </c:pt>
                <c:pt idx="1023">
                  <c:v>11.594311545012339</c:v>
                </c:pt>
                <c:pt idx="1024">
                  <c:v>11.613755542524697</c:v>
                </c:pt>
                <c:pt idx="1025">
                  <c:v>11.58728359361367</c:v>
                </c:pt>
                <c:pt idx="1026">
                  <c:v>11.610249677324621</c:v>
                </c:pt>
                <c:pt idx="1027">
                  <c:v>11.608464467582071</c:v>
                </c:pt>
                <c:pt idx="1028">
                  <c:v>11.571215951878706</c:v>
                </c:pt>
                <c:pt idx="1029">
                  <c:v>11.583529144261156</c:v>
                </c:pt>
                <c:pt idx="1030">
                  <c:v>11.574544073715188</c:v>
                </c:pt>
                <c:pt idx="1031">
                  <c:v>11.657893260697524</c:v>
                </c:pt>
                <c:pt idx="1032">
                  <c:v>11.613375118363376</c:v>
                </c:pt>
                <c:pt idx="1033">
                  <c:v>11.675492146229537</c:v>
                </c:pt>
                <c:pt idx="1034">
                  <c:v>11.595242297300697</c:v>
                </c:pt>
                <c:pt idx="1035">
                  <c:v>11.628922371788157</c:v>
                </c:pt>
                <c:pt idx="1036">
                  <c:v>11.758864493800601</c:v>
                </c:pt>
                <c:pt idx="1037">
                  <c:v>11.703488979827529</c:v>
                </c:pt>
                <c:pt idx="1038">
                  <c:v>11.658662380617915</c:v>
                </c:pt>
                <c:pt idx="1039">
                  <c:v>11.670955453719607</c:v>
                </c:pt>
                <c:pt idx="1040">
                  <c:v>11.776248226313822</c:v>
                </c:pt>
                <c:pt idx="1041">
                  <c:v>11.724192350213588</c:v>
                </c:pt>
                <c:pt idx="1042">
                  <c:v>11.786651935886393</c:v>
                </c:pt>
                <c:pt idx="1043">
                  <c:v>11.75239769982911</c:v>
                </c:pt>
                <c:pt idx="1044">
                  <c:v>11.761126508353634</c:v>
                </c:pt>
                <c:pt idx="1045">
                  <c:v>11.730322970006043</c:v>
                </c:pt>
                <c:pt idx="1046">
                  <c:v>11.742660230182004</c:v>
                </c:pt>
                <c:pt idx="1047">
                  <c:v>11.733335008947808</c:v>
                </c:pt>
                <c:pt idx="1048">
                  <c:v>11.803233890231869</c:v>
                </c:pt>
                <c:pt idx="1049">
                  <c:v>11.801128207509581</c:v>
                </c:pt>
                <c:pt idx="1050">
                  <c:v>11.856695569850132</c:v>
                </c:pt>
                <c:pt idx="1051">
                  <c:v>11.840155242155735</c:v>
                </c:pt>
                <c:pt idx="1052">
                  <c:v>11.859691383877497</c:v>
                </c:pt>
                <c:pt idx="1053">
                  <c:v>11.821386602350302</c:v>
                </c:pt>
                <c:pt idx="1054">
                  <c:v>11.91324130383094</c:v>
                </c:pt>
                <c:pt idx="1055">
                  <c:v>11.914720212178771</c:v>
                </c:pt>
                <c:pt idx="1056">
                  <c:v>11.858205262997703</c:v>
                </c:pt>
                <c:pt idx="1057">
                  <c:v>11.863225593645126</c:v>
                </c:pt>
                <c:pt idx="1058">
                  <c:v>11.890019291556371</c:v>
                </c:pt>
                <c:pt idx="1059">
                  <c:v>11.865953606268278</c:v>
                </c:pt>
                <c:pt idx="1060">
                  <c:v>11.878204479645841</c:v>
                </c:pt>
                <c:pt idx="1061">
                  <c:v>11.941406744722602</c:v>
                </c:pt>
                <c:pt idx="1062">
                  <c:v>11.899253530050849</c:v>
                </c:pt>
                <c:pt idx="1063">
                  <c:v>11.885972124100149</c:v>
                </c:pt>
                <c:pt idx="1064">
                  <c:v>11.949288445786983</c:v>
                </c:pt>
                <c:pt idx="1065">
                  <c:v>11.833666699839803</c:v>
                </c:pt>
                <c:pt idx="1066">
                  <c:v>11.929977761274369</c:v>
                </c:pt>
                <c:pt idx="1067">
                  <c:v>11.912937976535286</c:v>
                </c:pt>
                <c:pt idx="1068">
                  <c:v>11.888514667310375</c:v>
                </c:pt>
                <c:pt idx="1069">
                  <c:v>11.860337638944738</c:v>
                </c:pt>
                <c:pt idx="1070">
                  <c:v>11.890857374661415</c:v>
                </c:pt>
                <c:pt idx="1071">
                  <c:v>12.01316233287724</c:v>
                </c:pt>
                <c:pt idx="1072">
                  <c:v>11.951959763950097</c:v>
                </c:pt>
                <c:pt idx="1073">
                  <c:v>11.942084209237432</c:v>
                </c:pt>
                <c:pt idx="1074">
                  <c:v>11.9505813017119</c:v>
                </c:pt>
                <c:pt idx="1075">
                  <c:v>12.01064389780495</c:v>
                </c:pt>
                <c:pt idx="1076">
                  <c:v>11.934357014178868</c:v>
                </c:pt>
                <c:pt idx="1077">
                  <c:v>11.99818126438733</c:v>
                </c:pt>
                <c:pt idx="1078">
                  <c:v>12.039903272594064</c:v>
                </c:pt>
                <c:pt idx="1079">
                  <c:v>12.044726120046889</c:v>
                </c:pt>
                <c:pt idx="1080">
                  <c:v>11.969630712508856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3-433A-98A7-0554B8B8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4524"/>
        <c:axId val="41394934"/>
      </c:scatterChart>
      <c:valAx>
        <c:axId val="598345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Dye Processed (mg)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394934"/>
        <c:crosses val="autoZero"/>
        <c:crossBetween val="midCat"/>
      </c:valAx>
      <c:valAx>
        <c:axId val="41394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Total Dye Converted (mg)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8345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'Flow Rate Effect (Degredation)'!$AT$36:$AT$39</c:f>
              <c:numCache>
                <c:formatCode>General</c:formatCode>
                <c:ptCount val="4"/>
                <c:pt idx="0">
                  <c:v>5</c:v>
                </c:pt>
                <c:pt idx="1">
                  <c:v>3.16</c:v>
                </c:pt>
                <c:pt idx="2">
                  <c:v>1.94</c:v>
                </c:pt>
                <c:pt idx="3">
                  <c:v>0.97</c:v>
                </c:pt>
              </c:numCache>
            </c:numRef>
          </c:xVal>
          <c:yVal>
            <c:numRef>
              <c:f>'Flow Rate Effect (Degredation)'!$AU$36:$AU$39</c:f>
              <c:numCache>
                <c:formatCode>General</c:formatCode>
                <c:ptCount val="4"/>
                <c:pt idx="0">
                  <c:v>0.23169999999999999</c:v>
                </c:pt>
                <c:pt idx="1">
                  <c:v>0.3977</c:v>
                </c:pt>
                <c:pt idx="2">
                  <c:v>0.49840000000000001</c:v>
                </c:pt>
                <c:pt idx="3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C-4C20-8897-0AD844F7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5083"/>
        <c:axId val="72878986"/>
      </c:scatterChart>
      <c:valAx>
        <c:axId val="22555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878986"/>
        <c:crosses val="autoZero"/>
        <c:crossBetween val="midCat"/>
      </c:valAx>
      <c:valAx>
        <c:axId val="72878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Decay Slope (mg/Lmin)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555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Effect'!$A$11</c:f>
              <c:strCache>
                <c:ptCount val="1"/>
                <c:pt idx="0">
                  <c:v>247-018-E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'Temperature Effect'!$A$13:$A$874</c:f>
              <c:numCache>
                <c:formatCode>0.00</c:formatCode>
                <c:ptCount val="862"/>
                <c:pt idx="0">
                  <c:v>0.13966666666666699</c:v>
                </c:pt>
                <c:pt idx="1">
                  <c:v>0.41791666666666699</c:v>
                </c:pt>
                <c:pt idx="2">
                  <c:v>0.69599999999999995</c:v>
                </c:pt>
                <c:pt idx="3">
                  <c:v>0.97408333333333297</c:v>
                </c:pt>
                <c:pt idx="4">
                  <c:v>1.25216666666667</c:v>
                </c:pt>
                <c:pt idx="5">
                  <c:v>1.53033333333333</c:v>
                </c:pt>
                <c:pt idx="6">
                  <c:v>1.80833333333333</c:v>
                </c:pt>
                <c:pt idx="7">
                  <c:v>2.0865</c:v>
                </c:pt>
                <c:pt idx="8">
                  <c:v>2.3645833333333299</c:v>
                </c:pt>
                <c:pt idx="9">
                  <c:v>2.6426666666666701</c:v>
                </c:pt>
                <c:pt idx="10">
                  <c:v>2.9208333333333298</c:v>
                </c:pt>
                <c:pt idx="11">
                  <c:v>3.1989999999999998</c:v>
                </c:pt>
                <c:pt idx="12">
                  <c:v>3.4770833333333302</c:v>
                </c:pt>
                <c:pt idx="13">
                  <c:v>3.7551666666666699</c:v>
                </c:pt>
                <c:pt idx="14">
                  <c:v>4.0333333333333297</c:v>
                </c:pt>
                <c:pt idx="15">
                  <c:v>4.3114166666666698</c:v>
                </c:pt>
                <c:pt idx="16">
                  <c:v>4.5895000000000001</c:v>
                </c:pt>
                <c:pt idx="17">
                  <c:v>4.8675833333333296</c:v>
                </c:pt>
                <c:pt idx="18">
                  <c:v>5.1457499999999996</c:v>
                </c:pt>
                <c:pt idx="19">
                  <c:v>5.42383333333333</c:v>
                </c:pt>
                <c:pt idx="20">
                  <c:v>5.702</c:v>
                </c:pt>
                <c:pt idx="21">
                  <c:v>5.9800833333333303</c:v>
                </c:pt>
                <c:pt idx="22">
                  <c:v>6.2581666666666704</c:v>
                </c:pt>
                <c:pt idx="23">
                  <c:v>6.5363333333333298</c:v>
                </c:pt>
                <c:pt idx="24">
                  <c:v>6.8143333333333302</c:v>
                </c:pt>
                <c:pt idx="25">
                  <c:v>7.0925000000000002</c:v>
                </c:pt>
                <c:pt idx="26">
                  <c:v>7.3705833333333297</c:v>
                </c:pt>
                <c:pt idx="27">
                  <c:v>7.6487499999999997</c:v>
                </c:pt>
                <c:pt idx="28">
                  <c:v>7.9268333333333301</c:v>
                </c:pt>
                <c:pt idx="29">
                  <c:v>8.2049166666666693</c:v>
                </c:pt>
                <c:pt idx="30">
                  <c:v>8.4830000000000005</c:v>
                </c:pt>
                <c:pt idx="31">
                  <c:v>8.76108333333333</c:v>
                </c:pt>
                <c:pt idx="32">
                  <c:v>9.0392499999999991</c:v>
                </c:pt>
                <c:pt idx="33">
                  <c:v>9.31741666666667</c:v>
                </c:pt>
                <c:pt idx="34">
                  <c:v>9.5954999999999995</c:v>
                </c:pt>
                <c:pt idx="35">
                  <c:v>9.8736666666666704</c:v>
                </c:pt>
                <c:pt idx="36">
                  <c:v>10.151666666666699</c:v>
                </c:pt>
                <c:pt idx="37">
                  <c:v>10.429833333333301</c:v>
                </c:pt>
                <c:pt idx="38">
                  <c:v>10.7079166666667</c:v>
                </c:pt>
                <c:pt idx="39">
                  <c:v>10.986083333333299</c:v>
                </c:pt>
                <c:pt idx="40">
                  <c:v>11.2641666666667</c:v>
                </c:pt>
                <c:pt idx="41">
                  <c:v>11.5423333333333</c:v>
                </c:pt>
                <c:pt idx="42">
                  <c:v>11.8204166666667</c:v>
                </c:pt>
                <c:pt idx="43">
                  <c:v>12.0985</c:v>
                </c:pt>
                <c:pt idx="44">
                  <c:v>12.376666666666701</c:v>
                </c:pt>
                <c:pt idx="45">
                  <c:v>12.654666666666699</c:v>
                </c:pt>
                <c:pt idx="46">
                  <c:v>12.932833333333299</c:v>
                </c:pt>
                <c:pt idx="47">
                  <c:v>13.2109166666667</c:v>
                </c:pt>
                <c:pt idx="48">
                  <c:v>13.4890833333333</c:v>
                </c:pt>
                <c:pt idx="49">
                  <c:v>13.767250000000001</c:v>
                </c:pt>
                <c:pt idx="50">
                  <c:v>14.045166666666701</c:v>
                </c:pt>
                <c:pt idx="51">
                  <c:v>14.3234166666667</c:v>
                </c:pt>
                <c:pt idx="52">
                  <c:v>14.601416666666699</c:v>
                </c:pt>
                <c:pt idx="53">
                  <c:v>14.879583333333301</c:v>
                </c:pt>
                <c:pt idx="54">
                  <c:v>15.15775</c:v>
                </c:pt>
                <c:pt idx="55">
                  <c:v>15.435750000000001</c:v>
                </c:pt>
                <c:pt idx="56">
                  <c:v>15.7138333333333</c:v>
                </c:pt>
                <c:pt idx="57">
                  <c:v>15.9920833333333</c:v>
                </c:pt>
                <c:pt idx="58">
                  <c:v>16.2701666666667</c:v>
                </c:pt>
                <c:pt idx="59">
                  <c:v>16.548249999999999</c:v>
                </c:pt>
                <c:pt idx="60">
                  <c:v>16.826333333333299</c:v>
                </c:pt>
                <c:pt idx="61">
                  <c:v>17.104416666666701</c:v>
                </c:pt>
                <c:pt idx="62">
                  <c:v>17.382666666666701</c:v>
                </c:pt>
                <c:pt idx="63">
                  <c:v>17.6606666666667</c:v>
                </c:pt>
                <c:pt idx="64">
                  <c:v>17.938749999999999</c:v>
                </c:pt>
                <c:pt idx="65">
                  <c:v>18.216916666666702</c:v>
                </c:pt>
                <c:pt idx="66">
                  <c:v>18.495000000000001</c:v>
                </c:pt>
                <c:pt idx="67">
                  <c:v>18.7731666666667</c:v>
                </c:pt>
                <c:pt idx="68">
                  <c:v>19.05125</c:v>
                </c:pt>
                <c:pt idx="69">
                  <c:v>19.329416666666699</c:v>
                </c:pt>
                <c:pt idx="70">
                  <c:v>19.607500000000002</c:v>
                </c:pt>
                <c:pt idx="71">
                  <c:v>19.885583333333301</c:v>
                </c:pt>
                <c:pt idx="72">
                  <c:v>20.1636666666667</c:v>
                </c:pt>
                <c:pt idx="73">
                  <c:v>20.4418333333333</c:v>
                </c:pt>
                <c:pt idx="74">
                  <c:v>20.719833333333298</c:v>
                </c:pt>
                <c:pt idx="75">
                  <c:v>20.998000000000001</c:v>
                </c:pt>
                <c:pt idx="76">
                  <c:v>21.2760833333333</c:v>
                </c:pt>
                <c:pt idx="77">
                  <c:v>21.55425</c:v>
                </c:pt>
                <c:pt idx="78">
                  <c:v>21.832416666666699</c:v>
                </c:pt>
                <c:pt idx="79">
                  <c:v>22.110416666666701</c:v>
                </c:pt>
                <c:pt idx="80">
                  <c:v>22.388583333333301</c:v>
                </c:pt>
                <c:pt idx="81">
                  <c:v>22.6666666666667</c:v>
                </c:pt>
                <c:pt idx="82">
                  <c:v>22.944749999999999</c:v>
                </c:pt>
                <c:pt idx="83">
                  <c:v>23.222916666666698</c:v>
                </c:pt>
                <c:pt idx="84">
                  <c:v>23.501000000000001</c:v>
                </c:pt>
                <c:pt idx="85">
                  <c:v>23.7790833333333</c:v>
                </c:pt>
                <c:pt idx="86">
                  <c:v>24.05725</c:v>
                </c:pt>
                <c:pt idx="87">
                  <c:v>24.335333333333299</c:v>
                </c:pt>
                <c:pt idx="88">
                  <c:v>24.613499999999998</c:v>
                </c:pt>
                <c:pt idx="89">
                  <c:v>24.891583333333301</c:v>
                </c:pt>
                <c:pt idx="90">
                  <c:v>25.1696666666667</c:v>
                </c:pt>
                <c:pt idx="91">
                  <c:v>25.447749999999999</c:v>
                </c:pt>
                <c:pt idx="92">
                  <c:v>25.725999999999999</c:v>
                </c:pt>
                <c:pt idx="93">
                  <c:v>26.004000000000001</c:v>
                </c:pt>
                <c:pt idx="94">
                  <c:v>26.282083333333301</c:v>
                </c:pt>
                <c:pt idx="95">
                  <c:v>26.56025</c:v>
                </c:pt>
                <c:pt idx="96">
                  <c:v>26.838416666666699</c:v>
                </c:pt>
                <c:pt idx="97">
                  <c:v>27.116416666666701</c:v>
                </c:pt>
                <c:pt idx="98">
                  <c:v>27.394583333333301</c:v>
                </c:pt>
                <c:pt idx="99">
                  <c:v>27.672750000000001</c:v>
                </c:pt>
                <c:pt idx="100">
                  <c:v>27.9508333333333</c:v>
                </c:pt>
                <c:pt idx="101">
                  <c:v>28.228833333333299</c:v>
                </c:pt>
                <c:pt idx="102">
                  <c:v>28.507083333333298</c:v>
                </c:pt>
                <c:pt idx="103">
                  <c:v>28.785166666666701</c:v>
                </c:pt>
                <c:pt idx="104">
                  <c:v>29.06325</c:v>
                </c:pt>
                <c:pt idx="105">
                  <c:v>29.341333333333299</c:v>
                </c:pt>
                <c:pt idx="106">
                  <c:v>29.619416666666702</c:v>
                </c:pt>
                <c:pt idx="107">
                  <c:v>29.897583333333301</c:v>
                </c:pt>
                <c:pt idx="108">
                  <c:v>30.1756666666667</c:v>
                </c:pt>
                <c:pt idx="109">
                  <c:v>30.453666666666699</c:v>
                </c:pt>
                <c:pt idx="110">
                  <c:v>30.731833333333299</c:v>
                </c:pt>
                <c:pt idx="111">
                  <c:v>31.009916666666701</c:v>
                </c:pt>
                <c:pt idx="112">
                  <c:v>31.288083333333301</c:v>
                </c:pt>
                <c:pt idx="113">
                  <c:v>31.5661666666667</c:v>
                </c:pt>
                <c:pt idx="114">
                  <c:v>31.844416666666699</c:v>
                </c:pt>
                <c:pt idx="115">
                  <c:v>32.122416666666702</c:v>
                </c:pt>
                <c:pt idx="116">
                  <c:v>32.400500000000001</c:v>
                </c:pt>
                <c:pt idx="117">
                  <c:v>32.6786666666667</c:v>
                </c:pt>
                <c:pt idx="118">
                  <c:v>32.956666666666699</c:v>
                </c:pt>
                <c:pt idx="119">
                  <c:v>33.234916666666699</c:v>
                </c:pt>
                <c:pt idx="120">
                  <c:v>33.512999999999998</c:v>
                </c:pt>
                <c:pt idx="121">
                  <c:v>33.791083333333297</c:v>
                </c:pt>
                <c:pt idx="122">
                  <c:v>34.069249999999997</c:v>
                </c:pt>
                <c:pt idx="123">
                  <c:v>34.347333333333303</c:v>
                </c:pt>
                <c:pt idx="124">
                  <c:v>34.625416666666702</c:v>
                </c:pt>
                <c:pt idx="125">
                  <c:v>34.903500000000001</c:v>
                </c:pt>
                <c:pt idx="126">
                  <c:v>35.1816666666667</c:v>
                </c:pt>
                <c:pt idx="127">
                  <c:v>35.45975</c:v>
                </c:pt>
                <c:pt idx="128">
                  <c:v>35.737916666666699</c:v>
                </c:pt>
                <c:pt idx="129">
                  <c:v>36.015916666666698</c:v>
                </c:pt>
                <c:pt idx="130">
                  <c:v>36.294083333333298</c:v>
                </c:pt>
                <c:pt idx="131">
                  <c:v>36.572166666666703</c:v>
                </c:pt>
                <c:pt idx="132">
                  <c:v>36.850250000000003</c:v>
                </c:pt>
                <c:pt idx="133">
                  <c:v>37.128500000000003</c:v>
                </c:pt>
                <c:pt idx="134">
                  <c:v>37.406500000000001</c:v>
                </c:pt>
                <c:pt idx="135">
                  <c:v>37.6845833333333</c:v>
                </c:pt>
                <c:pt idx="136">
                  <c:v>37.962666666666699</c:v>
                </c:pt>
                <c:pt idx="137">
                  <c:v>38.240833333333299</c:v>
                </c:pt>
                <c:pt idx="138">
                  <c:v>38.518999999999998</c:v>
                </c:pt>
                <c:pt idx="139">
                  <c:v>38.797083333333298</c:v>
                </c:pt>
                <c:pt idx="140">
                  <c:v>39.075166666666703</c:v>
                </c:pt>
                <c:pt idx="141">
                  <c:v>39.353250000000003</c:v>
                </c:pt>
                <c:pt idx="142">
                  <c:v>39.631500000000003</c:v>
                </c:pt>
                <c:pt idx="143">
                  <c:v>39.909583333333302</c:v>
                </c:pt>
                <c:pt idx="144">
                  <c:v>40.187666666666701</c:v>
                </c:pt>
                <c:pt idx="145">
                  <c:v>40.46575</c:v>
                </c:pt>
                <c:pt idx="146">
                  <c:v>40.743916666666699</c:v>
                </c:pt>
                <c:pt idx="147">
                  <c:v>41.021999999999998</c:v>
                </c:pt>
                <c:pt idx="148">
                  <c:v>41.300083333333298</c:v>
                </c:pt>
                <c:pt idx="149">
                  <c:v>41.578166666666696</c:v>
                </c:pt>
                <c:pt idx="150">
                  <c:v>41.856250000000003</c:v>
                </c:pt>
                <c:pt idx="151">
                  <c:v>42.134333333333302</c:v>
                </c:pt>
                <c:pt idx="152">
                  <c:v>42.412500000000001</c:v>
                </c:pt>
                <c:pt idx="153">
                  <c:v>42.690583333333301</c:v>
                </c:pt>
                <c:pt idx="154">
                  <c:v>42.968666666666699</c:v>
                </c:pt>
                <c:pt idx="155">
                  <c:v>43.247</c:v>
                </c:pt>
                <c:pt idx="156">
                  <c:v>43.524916666666698</c:v>
                </c:pt>
                <c:pt idx="157">
                  <c:v>43.802999999999997</c:v>
                </c:pt>
                <c:pt idx="158">
                  <c:v>44.081166666666697</c:v>
                </c:pt>
                <c:pt idx="159">
                  <c:v>44.359333333333304</c:v>
                </c:pt>
                <c:pt idx="160">
                  <c:v>44.637333333333302</c:v>
                </c:pt>
                <c:pt idx="161">
                  <c:v>44.915500000000002</c:v>
                </c:pt>
                <c:pt idx="162">
                  <c:v>45.193583333333301</c:v>
                </c:pt>
                <c:pt idx="163">
                  <c:v>45.47175</c:v>
                </c:pt>
                <c:pt idx="164">
                  <c:v>45.749916666666699</c:v>
                </c:pt>
                <c:pt idx="165">
                  <c:v>46.027916666666698</c:v>
                </c:pt>
                <c:pt idx="166">
                  <c:v>46.305999999999997</c:v>
                </c:pt>
                <c:pt idx="167">
                  <c:v>46.584083333333297</c:v>
                </c:pt>
                <c:pt idx="168">
                  <c:v>46.862250000000003</c:v>
                </c:pt>
                <c:pt idx="169">
                  <c:v>47.140333333333302</c:v>
                </c:pt>
                <c:pt idx="170">
                  <c:v>47.418583333333302</c:v>
                </c:pt>
                <c:pt idx="171">
                  <c:v>47.696583333333301</c:v>
                </c:pt>
                <c:pt idx="172">
                  <c:v>47.97475</c:v>
                </c:pt>
                <c:pt idx="173">
                  <c:v>48.252833333333299</c:v>
                </c:pt>
                <c:pt idx="174">
                  <c:v>48.530999999999999</c:v>
                </c:pt>
                <c:pt idx="175">
                  <c:v>48.809083333333298</c:v>
                </c:pt>
                <c:pt idx="176">
                  <c:v>49.087166666666697</c:v>
                </c:pt>
                <c:pt idx="177">
                  <c:v>49.365250000000003</c:v>
                </c:pt>
                <c:pt idx="178">
                  <c:v>49.643333333333302</c:v>
                </c:pt>
                <c:pt idx="179">
                  <c:v>49.921500000000002</c:v>
                </c:pt>
                <c:pt idx="180">
                  <c:v>50.199583333333301</c:v>
                </c:pt>
                <c:pt idx="181">
                  <c:v>50.47775</c:v>
                </c:pt>
                <c:pt idx="182">
                  <c:v>50.7558333333333</c:v>
                </c:pt>
                <c:pt idx="183">
                  <c:v>51.033916666666698</c:v>
                </c:pt>
                <c:pt idx="184">
                  <c:v>51.312083333333298</c:v>
                </c:pt>
                <c:pt idx="185">
                  <c:v>51.590166666666697</c:v>
                </c:pt>
                <c:pt idx="186">
                  <c:v>51.868250000000003</c:v>
                </c:pt>
                <c:pt idx="187">
                  <c:v>52.146333333333303</c:v>
                </c:pt>
                <c:pt idx="188">
                  <c:v>52.424500000000002</c:v>
                </c:pt>
                <c:pt idx="189">
                  <c:v>52.702500000000001</c:v>
                </c:pt>
                <c:pt idx="190">
                  <c:v>52.9806666666667</c:v>
                </c:pt>
                <c:pt idx="191">
                  <c:v>53.258749999999999</c:v>
                </c:pt>
                <c:pt idx="192">
                  <c:v>53.536916666666698</c:v>
                </c:pt>
                <c:pt idx="193">
                  <c:v>53.815083333333298</c:v>
                </c:pt>
                <c:pt idx="194">
                  <c:v>54.093083333333297</c:v>
                </c:pt>
                <c:pt idx="195">
                  <c:v>54.371250000000003</c:v>
                </c:pt>
                <c:pt idx="196">
                  <c:v>54.649333333333303</c:v>
                </c:pt>
                <c:pt idx="197">
                  <c:v>54.927500000000002</c:v>
                </c:pt>
                <c:pt idx="198">
                  <c:v>55.205500000000001</c:v>
                </c:pt>
                <c:pt idx="199">
                  <c:v>55.4836666666667</c:v>
                </c:pt>
                <c:pt idx="200">
                  <c:v>55.7618333333333</c:v>
                </c:pt>
                <c:pt idx="201">
                  <c:v>56.039833333333299</c:v>
                </c:pt>
                <c:pt idx="202">
                  <c:v>56.317999999999998</c:v>
                </c:pt>
                <c:pt idx="203">
                  <c:v>56.596166666666697</c:v>
                </c:pt>
                <c:pt idx="204">
                  <c:v>56.874166666666703</c:v>
                </c:pt>
                <c:pt idx="205">
                  <c:v>57.152333333333303</c:v>
                </c:pt>
                <c:pt idx="206">
                  <c:v>57.430500000000002</c:v>
                </c:pt>
                <c:pt idx="207">
                  <c:v>57.708583333333301</c:v>
                </c:pt>
                <c:pt idx="208">
                  <c:v>57.9866666666667</c:v>
                </c:pt>
                <c:pt idx="209">
                  <c:v>58.264749999999999</c:v>
                </c:pt>
                <c:pt idx="210">
                  <c:v>58.542833333333299</c:v>
                </c:pt>
                <c:pt idx="211">
                  <c:v>58.820999999999998</c:v>
                </c:pt>
                <c:pt idx="212">
                  <c:v>59.099166666666697</c:v>
                </c:pt>
                <c:pt idx="213">
                  <c:v>59.377249999999997</c:v>
                </c:pt>
                <c:pt idx="214">
                  <c:v>59.655333333333303</c:v>
                </c:pt>
                <c:pt idx="215">
                  <c:v>59.933416666666702</c:v>
                </c:pt>
                <c:pt idx="216">
                  <c:v>60.222666666666697</c:v>
                </c:pt>
                <c:pt idx="217">
                  <c:v>60.500833333333297</c:v>
                </c:pt>
                <c:pt idx="218">
                  <c:v>60.779000000000003</c:v>
                </c:pt>
                <c:pt idx="219">
                  <c:v>61.056916666666702</c:v>
                </c:pt>
                <c:pt idx="220">
                  <c:v>61.335166666666701</c:v>
                </c:pt>
                <c:pt idx="221">
                  <c:v>61.613250000000001</c:v>
                </c:pt>
                <c:pt idx="222">
                  <c:v>61.8914166666667</c:v>
                </c:pt>
                <c:pt idx="223">
                  <c:v>62.169333333333299</c:v>
                </c:pt>
                <c:pt idx="224">
                  <c:v>62.447583333333299</c:v>
                </c:pt>
                <c:pt idx="225">
                  <c:v>62.725666666666697</c:v>
                </c:pt>
                <c:pt idx="226">
                  <c:v>63.003833333333297</c:v>
                </c:pt>
                <c:pt idx="227">
                  <c:v>63.281916666666703</c:v>
                </c:pt>
                <c:pt idx="228">
                  <c:v>63.560083333333303</c:v>
                </c:pt>
                <c:pt idx="229">
                  <c:v>63.838166666666702</c:v>
                </c:pt>
                <c:pt idx="230">
                  <c:v>64.116333333333301</c:v>
                </c:pt>
                <c:pt idx="231">
                  <c:v>64.394333333333293</c:v>
                </c:pt>
                <c:pt idx="232">
                  <c:v>64.672499999999999</c:v>
                </c:pt>
                <c:pt idx="233">
                  <c:v>64.950500000000005</c:v>
                </c:pt>
                <c:pt idx="234">
                  <c:v>65.228666666666697</c:v>
                </c:pt>
                <c:pt idx="235">
                  <c:v>65.506833333333304</c:v>
                </c:pt>
                <c:pt idx="236">
                  <c:v>65.784999999999997</c:v>
                </c:pt>
                <c:pt idx="237">
                  <c:v>66.062916666666695</c:v>
                </c:pt>
                <c:pt idx="238">
                  <c:v>66.341166666666695</c:v>
                </c:pt>
                <c:pt idx="239">
                  <c:v>66.6191666666667</c:v>
                </c:pt>
                <c:pt idx="240">
                  <c:v>66.8974166666667</c:v>
                </c:pt>
                <c:pt idx="241">
                  <c:v>67.175416666666706</c:v>
                </c:pt>
                <c:pt idx="242">
                  <c:v>67.453666666666706</c:v>
                </c:pt>
                <c:pt idx="243">
                  <c:v>67.731666666666698</c:v>
                </c:pt>
                <c:pt idx="244">
                  <c:v>68.009749999999997</c:v>
                </c:pt>
                <c:pt idx="245">
                  <c:v>68.287916666666703</c:v>
                </c:pt>
                <c:pt idx="246">
                  <c:v>68.566000000000003</c:v>
                </c:pt>
                <c:pt idx="247">
                  <c:v>68.844083333333302</c:v>
                </c:pt>
                <c:pt idx="248">
                  <c:v>69.122333333333302</c:v>
                </c:pt>
                <c:pt idx="249">
                  <c:v>69.40025</c:v>
                </c:pt>
                <c:pt idx="250">
                  <c:v>69.678333333333299</c:v>
                </c:pt>
                <c:pt idx="251">
                  <c:v>69.956666666666706</c:v>
                </c:pt>
                <c:pt idx="252">
                  <c:v>70.234583333333305</c:v>
                </c:pt>
                <c:pt idx="253">
                  <c:v>70.512749999999997</c:v>
                </c:pt>
                <c:pt idx="254">
                  <c:v>70.790833333333296</c:v>
                </c:pt>
                <c:pt idx="255">
                  <c:v>71.069000000000003</c:v>
                </c:pt>
                <c:pt idx="256">
                  <c:v>71.347166666666695</c:v>
                </c:pt>
                <c:pt idx="257">
                  <c:v>71.625249999999994</c:v>
                </c:pt>
                <c:pt idx="258">
                  <c:v>71.90325</c:v>
                </c:pt>
                <c:pt idx="259">
                  <c:v>72.181333333333299</c:v>
                </c:pt>
                <c:pt idx="260">
                  <c:v>72.459583333333299</c:v>
                </c:pt>
                <c:pt idx="261">
                  <c:v>72.737666666666698</c:v>
                </c:pt>
                <c:pt idx="262">
                  <c:v>73.015749999999997</c:v>
                </c:pt>
                <c:pt idx="263">
                  <c:v>73.293833333333296</c:v>
                </c:pt>
                <c:pt idx="264">
                  <c:v>73.571916666666695</c:v>
                </c:pt>
                <c:pt idx="265">
                  <c:v>73.850083333333302</c:v>
                </c:pt>
                <c:pt idx="266">
                  <c:v>74.128166666666701</c:v>
                </c:pt>
                <c:pt idx="267">
                  <c:v>74.406333333333293</c:v>
                </c:pt>
                <c:pt idx="268">
                  <c:v>74.684333333333299</c:v>
                </c:pt>
                <c:pt idx="269">
                  <c:v>74.962583333333299</c:v>
                </c:pt>
                <c:pt idx="270">
                  <c:v>75.242000000000004</c:v>
                </c:pt>
                <c:pt idx="271">
                  <c:v>75.520166666666697</c:v>
                </c:pt>
                <c:pt idx="272">
                  <c:v>75.798249999999996</c:v>
                </c:pt>
                <c:pt idx="273">
                  <c:v>76.076416666666702</c:v>
                </c:pt>
                <c:pt idx="274">
                  <c:v>76.354500000000002</c:v>
                </c:pt>
                <c:pt idx="275">
                  <c:v>76.632583333333301</c:v>
                </c:pt>
                <c:pt idx="276">
                  <c:v>76.9106666666667</c:v>
                </c:pt>
                <c:pt idx="277">
                  <c:v>77.188749999999999</c:v>
                </c:pt>
                <c:pt idx="278">
                  <c:v>77.466916666666705</c:v>
                </c:pt>
                <c:pt idx="279">
                  <c:v>77.744916666666697</c:v>
                </c:pt>
                <c:pt idx="280">
                  <c:v>78.023083333333304</c:v>
                </c:pt>
                <c:pt idx="281">
                  <c:v>78.301249999999996</c:v>
                </c:pt>
                <c:pt idx="282">
                  <c:v>78.579333333333295</c:v>
                </c:pt>
                <c:pt idx="283">
                  <c:v>78.857416666666694</c:v>
                </c:pt>
                <c:pt idx="284">
                  <c:v>79.135499999999993</c:v>
                </c:pt>
                <c:pt idx="285">
                  <c:v>79.4136666666667</c:v>
                </c:pt>
                <c:pt idx="286">
                  <c:v>79.691749999999999</c:v>
                </c:pt>
                <c:pt idx="287">
                  <c:v>79.969833333333298</c:v>
                </c:pt>
                <c:pt idx="288">
                  <c:v>80.248083333333298</c:v>
                </c:pt>
                <c:pt idx="289">
                  <c:v>80.526083333333304</c:v>
                </c:pt>
                <c:pt idx="290">
                  <c:v>80.804333333333403</c:v>
                </c:pt>
                <c:pt idx="291">
                  <c:v>81.082333333333295</c:v>
                </c:pt>
                <c:pt idx="292">
                  <c:v>81.360500000000002</c:v>
                </c:pt>
                <c:pt idx="293">
                  <c:v>81.638499999999993</c:v>
                </c:pt>
                <c:pt idx="294">
                  <c:v>81.9166666666667</c:v>
                </c:pt>
                <c:pt idx="295">
                  <c:v>82.194749999999999</c:v>
                </c:pt>
                <c:pt idx="296">
                  <c:v>82.472916666666706</c:v>
                </c:pt>
                <c:pt idx="297">
                  <c:v>82.751000000000005</c:v>
                </c:pt>
                <c:pt idx="298">
                  <c:v>83.029166666666697</c:v>
                </c:pt>
                <c:pt idx="299">
                  <c:v>83.307166666666703</c:v>
                </c:pt>
                <c:pt idx="300">
                  <c:v>83.585333333333296</c:v>
                </c:pt>
                <c:pt idx="301">
                  <c:v>83.863416666666694</c:v>
                </c:pt>
                <c:pt idx="302">
                  <c:v>84.141583333333301</c:v>
                </c:pt>
                <c:pt idx="303">
                  <c:v>84.419583333333307</c:v>
                </c:pt>
                <c:pt idx="304">
                  <c:v>84.697749999999999</c:v>
                </c:pt>
                <c:pt idx="305">
                  <c:v>84.975833333333298</c:v>
                </c:pt>
                <c:pt idx="306">
                  <c:v>85.254000000000005</c:v>
                </c:pt>
                <c:pt idx="307">
                  <c:v>85.532083333333304</c:v>
                </c:pt>
                <c:pt idx="308">
                  <c:v>85.810249999999996</c:v>
                </c:pt>
                <c:pt idx="309">
                  <c:v>86.088333333333296</c:v>
                </c:pt>
                <c:pt idx="310">
                  <c:v>86.366500000000002</c:v>
                </c:pt>
                <c:pt idx="311">
                  <c:v>86.644583333333301</c:v>
                </c:pt>
                <c:pt idx="312">
                  <c:v>86.9226666666667</c:v>
                </c:pt>
                <c:pt idx="313">
                  <c:v>87.200833333333307</c:v>
                </c:pt>
                <c:pt idx="314">
                  <c:v>87.478833333333299</c:v>
                </c:pt>
                <c:pt idx="315">
                  <c:v>87.757000000000005</c:v>
                </c:pt>
                <c:pt idx="316">
                  <c:v>88.035083333333304</c:v>
                </c:pt>
                <c:pt idx="317">
                  <c:v>88.313166666666703</c:v>
                </c:pt>
                <c:pt idx="318">
                  <c:v>88.591416666666703</c:v>
                </c:pt>
                <c:pt idx="319">
                  <c:v>88.869416666666694</c:v>
                </c:pt>
                <c:pt idx="320">
                  <c:v>89.147583333333301</c:v>
                </c:pt>
                <c:pt idx="321">
                  <c:v>89.425749999999994</c:v>
                </c:pt>
                <c:pt idx="322">
                  <c:v>89.703666666666706</c:v>
                </c:pt>
                <c:pt idx="323">
                  <c:v>89.981916666666706</c:v>
                </c:pt>
                <c:pt idx="324">
                  <c:v>90.259916666666697</c:v>
                </c:pt>
                <c:pt idx="325">
                  <c:v>90.538166666666697</c:v>
                </c:pt>
                <c:pt idx="326">
                  <c:v>90.816166666666703</c:v>
                </c:pt>
                <c:pt idx="327">
                  <c:v>91.094250000000002</c:v>
                </c:pt>
                <c:pt idx="328">
                  <c:v>91.372500000000002</c:v>
                </c:pt>
                <c:pt idx="329">
                  <c:v>91.650499999999994</c:v>
                </c:pt>
                <c:pt idx="330">
                  <c:v>91.9286666666667</c:v>
                </c:pt>
                <c:pt idx="331">
                  <c:v>92.20675</c:v>
                </c:pt>
                <c:pt idx="332">
                  <c:v>92.484833333333299</c:v>
                </c:pt>
                <c:pt idx="333">
                  <c:v>92.763000000000005</c:v>
                </c:pt>
                <c:pt idx="334">
                  <c:v>93.041083333333404</c:v>
                </c:pt>
                <c:pt idx="335">
                  <c:v>93.319166666666703</c:v>
                </c:pt>
                <c:pt idx="336">
                  <c:v>93.597333333333296</c:v>
                </c:pt>
                <c:pt idx="337">
                  <c:v>93.875416666666695</c:v>
                </c:pt>
                <c:pt idx="338">
                  <c:v>94.153499999999994</c:v>
                </c:pt>
                <c:pt idx="339">
                  <c:v>94.431583333333293</c:v>
                </c:pt>
                <c:pt idx="340">
                  <c:v>94.709833333333293</c:v>
                </c:pt>
                <c:pt idx="341">
                  <c:v>94.987833333333299</c:v>
                </c:pt>
                <c:pt idx="342">
                  <c:v>95.266000000000005</c:v>
                </c:pt>
                <c:pt idx="343">
                  <c:v>95.544166666666698</c:v>
                </c:pt>
                <c:pt idx="344">
                  <c:v>95.822166666666703</c:v>
                </c:pt>
                <c:pt idx="345">
                  <c:v>96.100250000000003</c:v>
                </c:pt>
                <c:pt idx="346">
                  <c:v>96.378416666666695</c:v>
                </c:pt>
                <c:pt idx="347">
                  <c:v>96.656499999999994</c:v>
                </c:pt>
                <c:pt idx="348">
                  <c:v>96.934583333333293</c:v>
                </c:pt>
                <c:pt idx="349">
                  <c:v>97.21275</c:v>
                </c:pt>
                <c:pt idx="350">
                  <c:v>97.490833333333399</c:v>
                </c:pt>
                <c:pt idx="351">
                  <c:v>97.768916666666698</c:v>
                </c:pt>
                <c:pt idx="352">
                  <c:v>98.046999999999997</c:v>
                </c:pt>
                <c:pt idx="353">
                  <c:v>98.325166666666703</c:v>
                </c:pt>
                <c:pt idx="354">
                  <c:v>98.603250000000003</c:v>
                </c:pt>
                <c:pt idx="355">
                  <c:v>98.881500000000003</c:v>
                </c:pt>
                <c:pt idx="356">
                  <c:v>99.159499999999994</c:v>
                </c:pt>
                <c:pt idx="357">
                  <c:v>99.437583333333293</c:v>
                </c:pt>
                <c:pt idx="358">
                  <c:v>99.71575</c:v>
                </c:pt>
                <c:pt idx="359">
                  <c:v>99.993833333333299</c:v>
                </c:pt>
                <c:pt idx="360">
                  <c:v>100.271916666667</c:v>
                </c:pt>
                <c:pt idx="361">
                  <c:v>100.55</c:v>
                </c:pt>
                <c:pt idx="362">
                  <c:v>100.828166666667</c:v>
                </c:pt>
                <c:pt idx="363">
                  <c:v>101.10625</c:v>
                </c:pt>
                <c:pt idx="364">
                  <c:v>101.38441666666699</c:v>
                </c:pt>
                <c:pt idx="365">
                  <c:v>101.66249999999999</c:v>
                </c:pt>
                <c:pt idx="366">
                  <c:v>101.940583333333</c:v>
                </c:pt>
                <c:pt idx="367">
                  <c:v>102.21875</c:v>
                </c:pt>
                <c:pt idx="368">
                  <c:v>102.496916666667</c:v>
                </c:pt>
                <c:pt idx="369">
                  <c:v>102.774916666667</c:v>
                </c:pt>
                <c:pt idx="370">
                  <c:v>103.053</c:v>
                </c:pt>
                <c:pt idx="371">
                  <c:v>103.331166666667</c:v>
                </c:pt>
                <c:pt idx="372">
                  <c:v>103.60916666666699</c:v>
                </c:pt>
                <c:pt idx="373">
                  <c:v>103.88741666666699</c:v>
                </c:pt>
                <c:pt idx="374">
                  <c:v>104.16549999999999</c:v>
                </c:pt>
                <c:pt idx="375">
                  <c:v>104.4435</c:v>
                </c:pt>
                <c:pt idx="376">
                  <c:v>104.72175</c:v>
                </c:pt>
                <c:pt idx="377">
                  <c:v>104.999916666667</c:v>
                </c:pt>
                <c:pt idx="378">
                  <c:v>105.277916666667</c:v>
                </c:pt>
                <c:pt idx="379">
                  <c:v>105.556</c:v>
                </c:pt>
                <c:pt idx="380">
                  <c:v>105.834166666667</c:v>
                </c:pt>
                <c:pt idx="381">
                  <c:v>106.11216666666699</c:v>
                </c:pt>
                <c:pt idx="382">
                  <c:v>106.39041666666699</c:v>
                </c:pt>
                <c:pt idx="383">
                  <c:v>106.668416666667</c:v>
                </c:pt>
                <c:pt idx="384">
                  <c:v>106.946583333333</c:v>
                </c:pt>
                <c:pt idx="385">
                  <c:v>107.22466666666701</c:v>
                </c:pt>
                <c:pt idx="386">
                  <c:v>107.502833333333</c:v>
                </c:pt>
                <c:pt idx="387">
                  <c:v>107.78083333333301</c:v>
                </c:pt>
                <c:pt idx="388">
                  <c:v>108.059</c:v>
                </c:pt>
                <c:pt idx="389">
                  <c:v>108.337166666667</c:v>
                </c:pt>
                <c:pt idx="390">
                  <c:v>108.61525</c:v>
                </c:pt>
                <c:pt idx="391">
                  <c:v>108.89341666666699</c:v>
                </c:pt>
                <c:pt idx="392">
                  <c:v>109.17149999999999</c:v>
                </c:pt>
                <c:pt idx="393">
                  <c:v>109.449583333333</c:v>
                </c:pt>
                <c:pt idx="394">
                  <c:v>109.72766666666701</c:v>
                </c:pt>
                <c:pt idx="395">
                  <c:v>110.00575000000001</c:v>
                </c:pt>
                <c:pt idx="396">
                  <c:v>110.28383333333301</c:v>
                </c:pt>
                <c:pt idx="397">
                  <c:v>110.562</c:v>
                </c:pt>
                <c:pt idx="398">
                  <c:v>110.840166666667</c:v>
                </c:pt>
                <c:pt idx="399">
                  <c:v>111.11816666666699</c:v>
                </c:pt>
                <c:pt idx="400">
                  <c:v>111.396333333333</c:v>
                </c:pt>
                <c:pt idx="401">
                  <c:v>111.67449999999999</c:v>
                </c:pt>
                <c:pt idx="402">
                  <c:v>111.9525</c:v>
                </c:pt>
                <c:pt idx="403">
                  <c:v>112.23066666666701</c:v>
                </c:pt>
                <c:pt idx="404">
                  <c:v>112.50875000000001</c:v>
                </c:pt>
                <c:pt idx="405">
                  <c:v>112.78683333333301</c:v>
                </c:pt>
                <c:pt idx="406">
                  <c:v>113.065</c:v>
                </c:pt>
                <c:pt idx="407">
                  <c:v>113.343083333333</c:v>
                </c:pt>
                <c:pt idx="408">
                  <c:v>113.62125</c:v>
                </c:pt>
                <c:pt idx="409">
                  <c:v>113.89941666666699</c:v>
                </c:pt>
                <c:pt idx="410">
                  <c:v>114.177416666667</c:v>
                </c:pt>
                <c:pt idx="411">
                  <c:v>114.4555</c:v>
                </c:pt>
                <c:pt idx="412">
                  <c:v>114.73366666666701</c:v>
                </c:pt>
                <c:pt idx="413">
                  <c:v>115.011833333333</c:v>
                </c:pt>
                <c:pt idx="414">
                  <c:v>115.28983333333299</c:v>
                </c:pt>
                <c:pt idx="415">
                  <c:v>115.568</c:v>
                </c:pt>
                <c:pt idx="416">
                  <c:v>115.846</c:v>
                </c:pt>
                <c:pt idx="417">
                  <c:v>116.12416666666699</c:v>
                </c:pt>
                <c:pt idx="418">
                  <c:v>116.40241666666699</c:v>
                </c:pt>
                <c:pt idx="419">
                  <c:v>116.680416666667</c:v>
                </c:pt>
                <c:pt idx="420">
                  <c:v>116.9585</c:v>
                </c:pt>
                <c:pt idx="421">
                  <c:v>117.23666666666701</c:v>
                </c:pt>
                <c:pt idx="422">
                  <c:v>117.51475000000001</c:v>
                </c:pt>
                <c:pt idx="423">
                  <c:v>117.792916666667</c:v>
                </c:pt>
                <c:pt idx="424">
                  <c:v>118.071</c:v>
                </c:pt>
                <c:pt idx="425">
                  <c:v>118.349166666667</c:v>
                </c:pt>
                <c:pt idx="426">
                  <c:v>118.62725</c:v>
                </c:pt>
                <c:pt idx="427">
                  <c:v>118.905333333333</c:v>
                </c:pt>
                <c:pt idx="428">
                  <c:v>119.183416666667</c:v>
                </c:pt>
                <c:pt idx="429">
                  <c:v>119.4615</c:v>
                </c:pt>
                <c:pt idx="430">
                  <c:v>119.73966666666701</c:v>
                </c:pt>
                <c:pt idx="431">
                  <c:v>120.01775000000001</c:v>
                </c:pt>
                <c:pt idx="432">
                  <c:v>120.29583333333299</c:v>
                </c:pt>
                <c:pt idx="433">
                  <c:v>120.574</c:v>
                </c:pt>
                <c:pt idx="434">
                  <c:v>120.852083333333</c:v>
                </c:pt>
                <c:pt idx="435">
                  <c:v>121.13016666666699</c:v>
                </c:pt>
                <c:pt idx="436">
                  <c:v>121.408333333333</c:v>
                </c:pt>
                <c:pt idx="437">
                  <c:v>121.6865</c:v>
                </c:pt>
                <c:pt idx="438">
                  <c:v>121.964583333333</c:v>
                </c:pt>
                <c:pt idx="439">
                  <c:v>122.24266666666701</c:v>
                </c:pt>
                <c:pt idx="440">
                  <c:v>122.520833333333</c:v>
                </c:pt>
                <c:pt idx="441">
                  <c:v>122.79883333333299</c:v>
                </c:pt>
                <c:pt idx="442">
                  <c:v>123.076916666667</c:v>
                </c:pt>
                <c:pt idx="443">
                  <c:v>123.355083333333</c:v>
                </c:pt>
                <c:pt idx="444">
                  <c:v>123.63325</c:v>
                </c:pt>
                <c:pt idx="445">
                  <c:v>123.911333333333</c:v>
                </c:pt>
                <c:pt idx="446">
                  <c:v>124.189416666667</c:v>
                </c:pt>
                <c:pt idx="447">
                  <c:v>124.467583333333</c:v>
                </c:pt>
                <c:pt idx="448">
                  <c:v>124.745583333333</c:v>
                </c:pt>
                <c:pt idx="449">
                  <c:v>125.02375000000001</c:v>
                </c:pt>
                <c:pt idx="450">
                  <c:v>125.30183333333299</c:v>
                </c:pt>
                <c:pt idx="451">
                  <c:v>125.579916666667</c:v>
                </c:pt>
                <c:pt idx="452">
                  <c:v>125.858083333333</c:v>
                </c:pt>
                <c:pt idx="453">
                  <c:v>126.13616666666699</c:v>
                </c:pt>
                <c:pt idx="454">
                  <c:v>126.414333333333</c:v>
                </c:pt>
                <c:pt idx="455">
                  <c:v>126.692333333333</c:v>
                </c:pt>
                <c:pt idx="456">
                  <c:v>126.9705</c:v>
                </c:pt>
                <c:pt idx="457">
                  <c:v>127.24866666666701</c:v>
                </c:pt>
                <c:pt idx="458">
                  <c:v>127.52675000000001</c:v>
                </c:pt>
                <c:pt idx="459">
                  <c:v>127.80483333333299</c:v>
                </c:pt>
                <c:pt idx="460">
                  <c:v>128.083</c:v>
                </c:pt>
                <c:pt idx="461">
                  <c:v>128.36099999999999</c:v>
                </c:pt>
                <c:pt idx="462">
                  <c:v>128.63925</c:v>
                </c:pt>
                <c:pt idx="463">
                  <c:v>128.91725</c:v>
                </c:pt>
                <c:pt idx="464">
                  <c:v>129.195416666667</c:v>
                </c:pt>
                <c:pt idx="465">
                  <c:v>129.4735</c:v>
                </c:pt>
                <c:pt idx="466">
                  <c:v>129.75166666666701</c:v>
                </c:pt>
                <c:pt idx="467">
                  <c:v>130.029666666667</c:v>
                </c:pt>
                <c:pt idx="468">
                  <c:v>130.30791666666701</c:v>
                </c:pt>
                <c:pt idx="469">
                  <c:v>130.585833333333</c:v>
                </c:pt>
                <c:pt idx="470">
                  <c:v>130.864</c:v>
                </c:pt>
                <c:pt idx="471">
                  <c:v>131.14216666666701</c:v>
                </c:pt>
                <c:pt idx="472">
                  <c:v>131.42025000000001</c:v>
                </c:pt>
                <c:pt idx="473">
                  <c:v>131.69833333333301</c:v>
                </c:pt>
                <c:pt idx="474">
                  <c:v>131.97641666666701</c:v>
                </c:pt>
                <c:pt idx="475">
                  <c:v>132.25466666666699</c:v>
                </c:pt>
                <c:pt idx="476">
                  <c:v>132.532833333333</c:v>
                </c:pt>
                <c:pt idx="477">
                  <c:v>132.810916666667</c:v>
                </c:pt>
                <c:pt idx="478">
                  <c:v>133.089</c:v>
                </c:pt>
                <c:pt idx="479">
                  <c:v>133.36699999999999</c:v>
                </c:pt>
                <c:pt idx="480">
                  <c:v>133.645166666667</c:v>
                </c:pt>
                <c:pt idx="481">
                  <c:v>133.92316666666699</c:v>
                </c:pt>
                <c:pt idx="482">
                  <c:v>134.201416666667</c:v>
                </c:pt>
                <c:pt idx="483">
                  <c:v>134.47941666666699</c:v>
                </c:pt>
                <c:pt idx="484">
                  <c:v>134.757583333333</c:v>
                </c:pt>
                <c:pt idx="485">
                  <c:v>135.035666666667</c:v>
                </c:pt>
                <c:pt idx="486">
                  <c:v>135.31375</c:v>
                </c:pt>
                <c:pt idx="487">
                  <c:v>135.59200000000001</c:v>
                </c:pt>
                <c:pt idx="488">
                  <c:v>135.87</c:v>
                </c:pt>
                <c:pt idx="489">
                  <c:v>136.14816666666701</c:v>
                </c:pt>
                <c:pt idx="490">
                  <c:v>136.426166666667</c:v>
                </c:pt>
                <c:pt idx="491">
                  <c:v>136.70433333333301</c:v>
                </c:pt>
                <c:pt idx="492">
                  <c:v>136.98249999999999</c:v>
                </c:pt>
                <c:pt idx="493">
                  <c:v>137.26050000000001</c:v>
                </c:pt>
                <c:pt idx="494">
                  <c:v>137.53874999999999</c:v>
                </c:pt>
                <c:pt idx="495">
                  <c:v>137.81683333333299</c:v>
                </c:pt>
                <c:pt idx="496">
                  <c:v>138.09483333333301</c:v>
                </c:pt>
                <c:pt idx="497">
                  <c:v>138.37299999999999</c:v>
                </c:pt>
                <c:pt idx="498">
                  <c:v>138.65108333333299</c:v>
                </c:pt>
                <c:pt idx="499">
                  <c:v>138.92916666666699</c:v>
                </c:pt>
                <c:pt idx="500">
                  <c:v>139.207416666667</c:v>
                </c:pt>
                <c:pt idx="501">
                  <c:v>139.48541666666699</c:v>
                </c:pt>
                <c:pt idx="502">
                  <c:v>139.76349999999999</c:v>
                </c:pt>
                <c:pt idx="503">
                  <c:v>140.04183333333299</c:v>
                </c:pt>
                <c:pt idx="504">
                  <c:v>140.31983333333301</c:v>
                </c:pt>
                <c:pt idx="505">
                  <c:v>140.597833333333</c:v>
                </c:pt>
                <c:pt idx="506">
                  <c:v>140.87608333333301</c:v>
                </c:pt>
                <c:pt idx="507">
                  <c:v>141.15416666666701</c:v>
                </c:pt>
                <c:pt idx="508">
                  <c:v>141.432166666667</c:v>
                </c:pt>
                <c:pt idx="509">
                  <c:v>141.71041666666699</c:v>
                </c:pt>
                <c:pt idx="510">
                  <c:v>141.988333333333</c:v>
                </c:pt>
                <c:pt idx="511">
                  <c:v>142.26650000000001</c:v>
                </c:pt>
                <c:pt idx="512">
                  <c:v>142.54474999999999</c:v>
                </c:pt>
                <c:pt idx="513">
                  <c:v>142.82283333333299</c:v>
                </c:pt>
                <c:pt idx="514">
                  <c:v>143.10091666666699</c:v>
                </c:pt>
                <c:pt idx="515">
                  <c:v>143.37899999999999</c:v>
                </c:pt>
                <c:pt idx="516">
                  <c:v>143.657166666667</c:v>
                </c:pt>
                <c:pt idx="517">
                  <c:v>143.93525</c:v>
                </c:pt>
                <c:pt idx="518">
                  <c:v>144.213333333333</c:v>
                </c:pt>
                <c:pt idx="519">
                  <c:v>144.4915</c:v>
                </c:pt>
                <c:pt idx="520">
                  <c:v>144.769583333333</c:v>
                </c:pt>
                <c:pt idx="521">
                  <c:v>145.047666666667</c:v>
                </c:pt>
                <c:pt idx="522">
                  <c:v>145.32583333333301</c:v>
                </c:pt>
                <c:pt idx="523">
                  <c:v>145.603916666667</c:v>
                </c:pt>
                <c:pt idx="524">
                  <c:v>145.88200000000001</c:v>
                </c:pt>
                <c:pt idx="525">
                  <c:v>146.16008333333301</c:v>
                </c:pt>
                <c:pt idx="526">
                  <c:v>146.43825000000001</c:v>
                </c:pt>
                <c:pt idx="527">
                  <c:v>146.71633333333301</c:v>
                </c:pt>
                <c:pt idx="528">
                  <c:v>146.994333333333</c:v>
                </c:pt>
                <c:pt idx="529">
                  <c:v>147.27258333333299</c:v>
                </c:pt>
                <c:pt idx="530">
                  <c:v>147.55066666666701</c:v>
                </c:pt>
                <c:pt idx="531">
                  <c:v>147.82875000000001</c:v>
                </c:pt>
                <c:pt idx="532">
                  <c:v>148.10683333333299</c:v>
                </c:pt>
                <c:pt idx="533">
                  <c:v>148.38491666666701</c:v>
                </c:pt>
                <c:pt idx="534">
                  <c:v>148.663166666667</c:v>
                </c:pt>
                <c:pt idx="535">
                  <c:v>148.94125</c:v>
                </c:pt>
                <c:pt idx="536">
                  <c:v>149.219333333333</c:v>
                </c:pt>
                <c:pt idx="537">
                  <c:v>149.49741666666699</c:v>
                </c:pt>
                <c:pt idx="538">
                  <c:v>149.775583333333</c:v>
                </c:pt>
                <c:pt idx="539">
                  <c:v>150.053666666667</c:v>
                </c:pt>
                <c:pt idx="540">
                  <c:v>150.33166666666699</c:v>
                </c:pt>
                <c:pt idx="541">
                  <c:v>150.609916666667</c:v>
                </c:pt>
                <c:pt idx="542">
                  <c:v>150.88800000000001</c:v>
                </c:pt>
                <c:pt idx="543">
                  <c:v>151.16608333333301</c:v>
                </c:pt>
                <c:pt idx="544">
                  <c:v>151.444166666667</c:v>
                </c:pt>
                <c:pt idx="545">
                  <c:v>151.72233333333301</c:v>
                </c:pt>
                <c:pt idx="546">
                  <c:v>152.00041666666701</c:v>
                </c:pt>
                <c:pt idx="547">
                  <c:v>152.27850000000001</c:v>
                </c:pt>
                <c:pt idx="548">
                  <c:v>152.55666666666701</c:v>
                </c:pt>
                <c:pt idx="549">
                  <c:v>152.834666666667</c:v>
                </c:pt>
                <c:pt idx="550">
                  <c:v>153.11291666666699</c:v>
                </c:pt>
                <c:pt idx="551">
                  <c:v>153.391083333333</c:v>
                </c:pt>
                <c:pt idx="552">
                  <c:v>153.66908333333299</c:v>
                </c:pt>
                <c:pt idx="553">
                  <c:v>153.94716666666699</c:v>
                </c:pt>
                <c:pt idx="554">
                  <c:v>154.225333333333</c:v>
                </c:pt>
                <c:pt idx="555">
                  <c:v>154.50749999999999</c:v>
                </c:pt>
                <c:pt idx="556">
                  <c:v>154.785666666667</c:v>
                </c:pt>
                <c:pt idx="557">
                  <c:v>155.06375</c:v>
                </c:pt>
                <c:pt idx="558">
                  <c:v>155.34200000000001</c:v>
                </c:pt>
                <c:pt idx="559">
                  <c:v>155.62008333333301</c:v>
                </c:pt>
                <c:pt idx="560">
                  <c:v>155.89808333333301</c:v>
                </c:pt>
                <c:pt idx="561">
                  <c:v>156.17633333333299</c:v>
                </c:pt>
                <c:pt idx="562">
                  <c:v>156.45433333333301</c:v>
                </c:pt>
                <c:pt idx="563">
                  <c:v>156.73241666666701</c:v>
                </c:pt>
                <c:pt idx="564">
                  <c:v>157.01066666666699</c:v>
                </c:pt>
                <c:pt idx="565">
                  <c:v>157.28866666666701</c:v>
                </c:pt>
                <c:pt idx="566">
                  <c:v>157.56683333333299</c:v>
                </c:pt>
                <c:pt idx="567">
                  <c:v>157.84633333333301</c:v>
                </c:pt>
                <c:pt idx="568">
                  <c:v>158.124333333333</c:v>
                </c:pt>
                <c:pt idx="569">
                  <c:v>158.4025</c:v>
                </c:pt>
                <c:pt idx="570">
                  <c:v>158.68066666666701</c:v>
                </c:pt>
                <c:pt idx="571">
                  <c:v>158.95875000000001</c:v>
                </c:pt>
                <c:pt idx="572">
                  <c:v>159.23691666666701</c:v>
                </c:pt>
                <c:pt idx="573">
                  <c:v>159.51499999999999</c:v>
                </c:pt>
                <c:pt idx="574">
                  <c:v>159.79300000000001</c:v>
                </c:pt>
                <c:pt idx="575">
                  <c:v>160.07116666666701</c:v>
                </c:pt>
                <c:pt idx="576">
                  <c:v>160.34933333333299</c:v>
                </c:pt>
                <c:pt idx="577">
                  <c:v>160.62741666666699</c:v>
                </c:pt>
                <c:pt idx="578">
                  <c:v>160.90549999999999</c:v>
                </c:pt>
                <c:pt idx="579">
                  <c:v>161.18366666666699</c:v>
                </c:pt>
                <c:pt idx="580">
                  <c:v>161.46174999999999</c:v>
                </c:pt>
                <c:pt idx="581">
                  <c:v>161.739833333333</c:v>
                </c:pt>
                <c:pt idx="582">
                  <c:v>162.01791666666699</c:v>
                </c:pt>
                <c:pt idx="583">
                  <c:v>162.296083333333</c:v>
                </c:pt>
                <c:pt idx="584">
                  <c:v>162.574166666667</c:v>
                </c:pt>
                <c:pt idx="585">
                  <c:v>162.85225</c:v>
                </c:pt>
                <c:pt idx="586">
                  <c:v>163.130333333333</c:v>
                </c:pt>
                <c:pt idx="587">
                  <c:v>163.40841666666699</c:v>
                </c:pt>
                <c:pt idx="588">
                  <c:v>163.686583333333</c:v>
                </c:pt>
                <c:pt idx="589">
                  <c:v>163.96483333333299</c:v>
                </c:pt>
                <c:pt idx="590">
                  <c:v>164.24275</c:v>
                </c:pt>
                <c:pt idx="591">
                  <c:v>164.52099999999999</c:v>
                </c:pt>
                <c:pt idx="592">
                  <c:v>164.79908333333299</c:v>
                </c:pt>
                <c:pt idx="593">
                  <c:v>165.07716666666701</c:v>
                </c:pt>
                <c:pt idx="594">
                  <c:v>165.355166666667</c:v>
                </c:pt>
                <c:pt idx="595">
                  <c:v>165.63333333333301</c:v>
                </c:pt>
                <c:pt idx="596">
                  <c:v>165.91149999999999</c:v>
                </c:pt>
                <c:pt idx="597">
                  <c:v>166.18958333333299</c:v>
                </c:pt>
                <c:pt idx="598">
                  <c:v>166.46766666666699</c:v>
                </c:pt>
                <c:pt idx="599">
                  <c:v>166.74574999999999</c:v>
                </c:pt>
                <c:pt idx="600">
                  <c:v>167.02391666666699</c:v>
                </c:pt>
                <c:pt idx="601">
                  <c:v>167.30199999999999</c:v>
                </c:pt>
                <c:pt idx="602">
                  <c:v>167.580166666667</c:v>
                </c:pt>
                <c:pt idx="603">
                  <c:v>167.85825</c:v>
                </c:pt>
                <c:pt idx="604">
                  <c:v>168.136416666667</c:v>
                </c:pt>
                <c:pt idx="605">
                  <c:v>168.4145</c:v>
                </c:pt>
                <c:pt idx="606">
                  <c:v>168.692583333333</c:v>
                </c:pt>
                <c:pt idx="607">
                  <c:v>168.970666666667</c:v>
                </c:pt>
                <c:pt idx="608">
                  <c:v>169.24883333333301</c:v>
                </c:pt>
                <c:pt idx="609">
                  <c:v>169.52691666666701</c:v>
                </c:pt>
                <c:pt idx="610">
                  <c:v>169.80508333333299</c:v>
                </c:pt>
                <c:pt idx="611">
                  <c:v>170.08316666666701</c:v>
                </c:pt>
                <c:pt idx="612">
                  <c:v>170.36125000000001</c:v>
                </c:pt>
                <c:pt idx="613">
                  <c:v>170.6395</c:v>
                </c:pt>
                <c:pt idx="614">
                  <c:v>170.91749999999999</c:v>
                </c:pt>
                <c:pt idx="615">
                  <c:v>171.19558333333299</c:v>
                </c:pt>
                <c:pt idx="616">
                  <c:v>171.47366666666699</c:v>
                </c:pt>
                <c:pt idx="617">
                  <c:v>171.751833333333</c:v>
                </c:pt>
                <c:pt idx="618">
                  <c:v>172.03</c:v>
                </c:pt>
                <c:pt idx="619">
                  <c:v>172.30799999999999</c:v>
                </c:pt>
                <c:pt idx="620">
                  <c:v>172.586166666667</c:v>
                </c:pt>
                <c:pt idx="621">
                  <c:v>172.86433333333301</c:v>
                </c:pt>
                <c:pt idx="622">
                  <c:v>173.142333333333</c:v>
                </c:pt>
                <c:pt idx="623">
                  <c:v>173.4205</c:v>
                </c:pt>
                <c:pt idx="624">
                  <c:v>173.6985</c:v>
                </c:pt>
                <c:pt idx="625">
                  <c:v>173.976666666667</c:v>
                </c:pt>
                <c:pt idx="626">
                  <c:v>174.25483333333301</c:v>
                </c:pt>
                <c:pt idx="627">
                  <c:v>174.532833333333</c:v>
                </c:pt>
                <c:pt idx="628">
                  <c:v>174.81108333333299</c:v>
                </c:pt>
                <c:pt idx="629">
                  <c:v>175.08916666666701</c:v>
                </c:pt>
                <c:pt idx="630">
                  <c:v>175.36725000000001</c:v>
                </c:pt>
                <c:pt idx="631">
                  <c:v>175.64533333333301</c:v>
                </c:pt>
                <c:pt idx="632">
                  <c:v>175.92333333333301</c:v>
                </c:pt>
                <c:pt idx="633">
                  <c:v>176.20166666666699</c:v>
                </c:pt>
                <c:pt idx="634">
                  <c:v>176.47966666666699</c:v>
                </c:pt>
                <c:pt idx="635">
                  <c:v>176.757833333333</c:v>
                </c:pt>
                <c:pt idx="636">
                  <c:v>177.03583333333299</c:v>
                </c:pt>
                <c:pt idx="637">
                  <c:v>177.31399999999999</c:v>
                </c:pt>
                <c:pt idx="638">
                  <c:v>177.59208333333299</c:v>
                </c:pt>
                <c:pt idx="639">
                  <c:v>177.87025</c:v>
                </c:pt>
                <c:pt idx="640">
                  <c:v>178.148333333333</c:v>
                </c:pt>
                <c:pt idx="641">
                  <c:v>178.4265</c:v>
                </c:pt>
                <c:pt idx="642">
                  <c:v>178.70458333333301</c:v>
                </c:pt>
                <c:pt idx="643">
                  <c:v>178.982666666667</c:v>
                </c:pt>
                <c:pt idx="644">
                  <c:v>179.26066666666699</c:v>
                </c:pt>
                <c:pt idx="645">
                  <c:v>179.53891666666701</c:v>
                </c:pt>
                <c:pt idx="646">
                  <c:v>179.81700000000001</c:v>
                </c:pt>
                <c:pt idx="647">
                  <c:v>180.09508333333301</c:v>
                </c:pt>
                <c:pt idx="648">
                  <c:v>180.373166666667</c:v>
                </c:pt>
                <c:pt idx="649">
                  <c:v>180.65133333333301</c:v>
                </c:pt>
                <c:pt idx="650">
                  <c:v>180.92941666666701</c:v>
                </c:pt>
                <c:pt idx="651">
                  <c:v>181.20750000000001</c:v>
                </c:pt>
                <c:pt idx="652">
                  <c:v>181.48558333333301</c:v>
                </c:pt>
                <c:pt idx="653">
                  <c:v>181.76374999999999</c:v>
                </c:pt>
                <c:pt idx="654">
                  <c:v>182.042</c:v>
                </c:pt>
                <c:pt idx="655">
                  <c:v>182.32</c:v>
                </c:pt>
                <c:pt idx="656">
                  <c:v>182.59808333333299</c:v>
                </c:pt>
                <c:pt idx="657">
                  <c:v>182.87616666666699</c:v>
                </c:pt>
                <c:pt idx="658">
                  <c:v>183.154333333333</c:v>
                </c:pt>
                <c:pt idx="659">
                  <c:v>183.43233333333299</c:v>
                </c:pt>
                <c:pt idx="660">
                  <c:v>183.71058333333301</c:v>
                </c:pt>
                <c:pt idx="661">
                  <c:v>183.988666666667</c:v>
                </c:pt>
                <c:pt idx="662">
                  <c:v>184.26675</c:v>
                </c:pt>
                <c:pt idx="663">
                  <c:v>184.54491666666701</c:v>
                </c:pt>
                <c:pt idx="664">
                  <c:v>184.82300000000001</c:v>
                </c:pt>
                <c:pt idx="665">
                  <c:v>185.101</c:v>
                </c:pt>
                <c:pt idx="666">
                  <c:v>185.37925000000001</c:v>
                </c:pt>
                <c:pt idx="667">
                  <c:v>185.65733333333301</c:v>
                </c:pt>
                <c:pt idx="668">
                  <c:v>185.93533333333301</c:v>
                </c:pt>
                <c:pt idx="669">
                  <c:v>186.21350000000001</c:v>
                </c:pt>
                <c:pt idx="670">
                  <c:v>186.49158333333301</c:v>
                </c:pt>
                <c:pt idx="671">
                  <c:v>186.76974999999999</c:v>
                </c:pt>
                <c:pt idx="672">
                  <c:v>187.04791666666699</c:v>
                </c:pt>
                <c:pt idx="673">
                  <c:v>187.32583333333301</c:v>
                </c:pt>
                <c:pt idx="674">
                  <c:v>187.60400000000001</c:v>
                </c:pt>
                <c:pt idx="675">
                  <c:v>187.88225</c:v>
                </c:pt>
                <c:pt idx="676">
                  <c:v>188.16024999999999</c:v>
                </c:pt>
                <c:pt idx="677">
                  <c:v>188.438416666667</c:v>
                </c:pt>
                <c:pt idx="678">
                  <c:v>188.71658333333301</c:v>
                </c:pt>
                <c:pt idx="679">
                  <c:v>188.994666666667</c:v>
                </c:pt>
                <c:pt idx="680">
                  <c:v>189.27275</c:v>
                </c:pt>
                <c:pt idx="681">
                  <c:v>189.55091666666701</c:v>
                </c:pt>
                <c:pt idx="682">
                  <c:v>189.828916666667</c:v>
                </c:pt>
                <c:pt idx="683">
                  <c:v>190.107</c:v>
                </c:pt>
                <c:pt idx="684">
                  <c:v>190.385166666667</c:v>
                </c:pt>
                <c:pt idx="685">
                  <c:v>190.66325000000001</c:v>
                </c:pt>
                <c:pt idx="686">
                  <c:v>190.94141666666701</c:v>
                </c:pt>
                <c:pt idx="687">
                  <c:v>191.21958333333299</c:v>
                </c:pt>
                <c:pt idx="688">
                  <c:v>191.49766666666699</c:v>
                </c:pt>
                <c:pt idx="689">
                  <c:v>191.775833333333</c:v>
                </c:pt>
                <c:pt idx="690">
                  <c:v>192.05383333333299</c:v>
                </c:pt>
                <c:pt idx="691">
                  <c:v>192.33191666666701</c:v>
                </c:pt>
                <c:pt idx="692">
                  <c:v>192.61008333333299</c:v>
                </c:pt>
                <c:pt idx="693">
                  <c:v>192.88816666666699</c:v>
                </c:pt>
                <c:pt idx="694">
                  <c:v>193.16624999999999</c:v>
                </c:pt>
                <c:pt idx="695">
                  <c:v>193.44433333333299</c:v>
                </c:pt>
                <c:pt idx="696">
                  <c:v>193.72675000000001</c:v>
                </c:pt>
                <c:pt idx="697">
                  <c:v>194.00475</c:v>
                </c:pt>
                <c:pt idx="698">
                  <c:v>194.282833333333</c:v>
                </c:pt>
                <c:pt idx="699">
                  <c:v>194.56100000000001</c:v>
                </c:pt>
                <c:pt idx="700">
                  <c:v>194.83908333333301</c:v>
                </c:pt>
                <c:pt idx="701">
                  <c:v>195.11725000000001</c:v>
                </c:pt>
                <c:pt idx="702">
                  <c:v>195.39533333333301</c:v>
                </c:pt>
                <c:pt idx="703">
                  <c:v>195.67341666666701</c:v>
                </c:pt>
                <c:pt idx="704">
                  <c:v>195.95150000000001</c:v>
                </c:pt>
                <c:pt idx="705">
                  <c:v>196.22966666666699</c:v>
                </c:pt>
                <c:pt idx="706">
                  <c:v>196.50774999999999</c:v>
                </c:pt>
                <c:pt idx="707">
                  <c:v>196.78591666666699</c:v>
                </c:pt>
                <c:pt idx="708">
                  <c:v>197.06399999999999</c:v>
                </c:pt>
                <c:pt idx="709">
                  <c:v>197.34208333333299</c:v>
                </c:pt>
                <c:pt idx="710">
                  <c:v>197.62016666666699</c:v>
                </c:pt>
                <c:pt idx="711">
                  <c:v>197.89824999999999</c:v>
                </c:pt>
                <c:pt idx="712">
                  <c:v>198.176416666667</c:v>
                </c:pt>
                <c:pt idx="713">
                  <c:v>198.45458333333301</c:v>
                </c:pt>
                <c:pt idx="714">
                  <c:v>198.732583333333</c:v>
                </c:pt>
                <c:pt idx="715">
                  <c:v>199.01075</c:v>
                </c:pt>
                <c:pt idx="716">
                  <c:v>199.288833333333</c:v>
                </c:pt>
                <c:pt idx="717">
                  <c:v>199.566916666667</c:v>
                </c:pt>
                <c:pt idx="718">
                  <c:v>199.84508333333301</c:v>
                </c:pt>
                <c:pt idx="719">
                  <c:v>200.12325000000001</c:v>
                </c:pt>
                <c:pt idx="720">
                  <c:v>200.40133333333301</c:v>
                </c:pt>
                <c:pt idx="721">
                  <c:v>200.67933333333301</c:v>
                </c:pt>
                <c:pt idx="722">
                  <c:v>200.95750000000001</c:v>
                </c:pt>
                <c:pt idx="723">
                  <c:v>201.23566666666699</c:v>
                </c:pt>
                <c:pt idx="724">
                  <c:v>201.51366666666701</c:v>
                </c:pt>
                <c:pt idx="725">
                  <c:v>201.79191666666699</c:v>
                </c:pt>
                <c:pt idx="726">
                  <c:v>202.06991666666701</c:v>
                </c:pt>
                <c:pt idx="727">
                  <c:v>202.34808333333299</c:v>
                </c:pt>
                <c:pt idx="728">
                  <c:v>202.62616666666699</c:v>
                </c:pt>
                <c:pt idx="729">
                  <c:v>202.90424999999999</c:v>
                </c:pt>
                <c:pt idx="730">
                  <c:v>203.18233333333299</c:v>
                </c:pt>
                <c:pt idx="731">
                  <c:v>203.4605</c:v>
                </c:pt>
                <c:pt idx="732">
                  <c:v>203.738666666667</c:v>
                </c:pt>
                <c:pt idx="733">
                  <c:v>204.01675</c:v>
                </c:pt>
                <c:pt idx="734">
                  <c:v>204.294833333333</c:v>
                </c:pt>
                <c:pt idx="735">
                  <c:v>204.57300000000001</c:v>
                </c:pt>
                <c:pt idx="736">
                  <c:v>204.85108333333301</c:v>
                </c:pt>
                <c:pt idx="737">
                  <c:v>205.129166666667</c:v>
                </c:pt>
                <c:pt idx="738">
                  <c:v>205.40725</c:v>
                </c:pt>
                <c:pt idx="739">
                  <c:v>205.68541666666701</c:v>
                </c:pt>
                <c:pt idx="740">
                  <c:v>205.96350000000001</c:v>
                </c:pt>
                <c:pt idx="741">
                  <c:v>206.2415</c:v>
                </c:pt>
                <c:pt idx="742">
                  <c:v>206.51966666666701</c:v>
                </c:pt>
                <c:pt idx="743">
                  <c:v>206.79775000000001</c:v>
                </c:pt>
                <c:pt idx="744">
                  <c:v>207.07591666666701</c:v>
                </c:pt>
                <c:pt idx="745">
                  <c:v>207.35400000000001</c:v>
                </c:pt>
                <c:pt idx="746">
                  <c:v>207.63216666666699</c:v>
                </c:pt>
                <c:pt idx="747">
                  <c:v>207.91024999999999</c:v>
                </c:pt>
                <c:pt idx="748">
                  <c:v>208.18833333333299</c:v>
                </c:pt>
                <c:pt idx="749">
                  <c:v>208.46641666666699</c:v>
                </c:pt>
                <c:pt idx="750">
                  <c:v>208.744583333333</c:v>
                </c:pt>
                <c:pt idx="751">
                  <c:v>209.02275</c:v>
                </c:pt>
                <c:pt idx="752">
                  <c:v>209.300833333333</c:v>
                </c:pt>
                <c:pt idx="753">
                  <c:v>209.578916666667</c:v>
                </c:pt>
                <c:pt idx="754">
                  <c:v>209.85708333333301</c:v>
                </c:pt>
                <c:pt idx="755">
                  <c:v>210.135166666667</c:v>
                </c:pt>
                <c:pt idx="756">
                  <c:v>210.41325000000001</c:v>
                </c:pt>
                <c:pt idx="757">
                  <c:v>210.69133333333301</c:v>
                </c:pt>
                <c:pt idx="758">
                  <c:v>210.96950000000001</c:v>
                </c:pt>
                <c:pt idx="759">
                  <c:v>211.24758333333301</c:v>
                </c:pt>
                <c:pt idx="760">
                  <c:v>211.52574999999999</c:v>
                </c:pt>
                <c:pt idx="761">
                  <c:v>211.80383333333299</c:v>
                </c:pt>
                <c:pt idx="762">
                  <c:v>212.08191666666701</c:v>
                </c:pt>
                <c:pt idx="763">
                  <c:v>212.36008333333299</c:v>
                </c:pt>
                <c:pt idx="764">
                  <c:v>212.63816666666699</c:v>
                </c:pt>
                <c:pt idx="765">
                  <c:v>212.91616666666701</c:v>
                </c:pt>
                <c:pt idx="766">
                  <c:v>213.19433333333299</c:v>
                </c:pt>
                <c:pt idx="767">
                  <c:v>213.4725</c:v>
                </c:pt>
                <c:pt idx="768">
                  <c:v>213.75049999999999</c:v>
                </c:pt>
                <c:pt idx="769">
                  <c:v>214.02866666666699</c:v>
                </c:pt>
                <c:pt idx="770">
                  <c:v>214.30816666666701</c:v>
                </c:pt>
                <c:pt idx="771">
                  <c:v>214.58633333333299</c:v>
                </c:pt>
                <c:pt idx="772">
                  <c:v>214.86441666666701</c:v>
                </c:pt>
                <c:pt idx="773">
                  <c:v>215.14258333333299</c:v>
                </c:pt>
                <c:pt idx="774">
                  <c:v>215.42058333333301</c:v>
                </c:pt>
                <c:pt idx="775">
                  <c:v>215.698833333333</c:v>
                </c:pt>
                <c:pt idx="776">
                  <c:v>215.97691666666699</c:v>
                </c:pt>
                <c:pt idx="777">
                  <c:v>216.255</c:v>
                </c:pt>
                <c:pt idx="778">
                  <c:v>216.533166666667</c:v>
                </c:pt>
                <c:pt idx="779">
                  <c:v>216.81125</c:v>
                </c:pt>
                <c:pt idx="780">
                  <c:v>217.089333333333</c:v>
                </c:pt>
                <c:pt idx="781">
                  <c:v>217.367416666667</c:v>
                </c:pt>
                <c:pt idx="782">
                  <c:v>217.64541666666699</c:v>
                </c:pt>
                <c:pt idx="783">
                  <c:v>217.923583333333</c:v>
                </c:pt>
                <c:pt idx="784">
                  <c:v>218.20166666666699</c:v>
                </c:pt>
                <c:pt idx="785">
                  <c:v>218.479833333333</c:v>
                </c:pt>
                <c:pt idx="786">
                  <c:v>218.757916666667</c:v>
                </c:pt>
                <c:pt idx="787">
                  <c:v>219.03608333333301</c:v>
                </c:pt>
                <c:pt idx="788">
                  <c:v>219.31416666666701</c:v>
                </c:pt>
                <c:pt idx="789">
                  <c:v>219.59233333333299</c:v>
                </c:pt>
                <c:pt idx="790">
                  <c:v>219.87033333333301</c:v>
                </c:pt>
                <c:pt idx="791">
                  <c:v>220.14850000000001</c:v>
                </c:pt>
                <c:pt idx="792">
                  <c:v>220.42666666666699</c:v>
                </c:pt>
                <c:pt idx="793">
                  <c:v>220.704833333333</c:v>
                </c:pt>
                <c:pt idx="794">
                  <c:v>220.98275000000001</c:v>
                </c:pt>
                <c:pt idx="795">
                  <c:v>221.26091666666699</c:v>
                </c:pt>
                <c:pt idx="796">
                  <c:v>221.539083333333</c:v>
                </c:pt>
                <c:pt idx="797">
                  <c:v>221.81716666666699</c:v>
                </c:pt>
                <c:pt idx="798">
                  <c:v>222.09524999999999</c:v>
                </c:pt>
                <c:pt idx="799">
                  <c:v>222.37333333333299</c:v>
                </c:pt>
                <c:pt idx="800">
                  <c:v>222.6515</c:v>
                </c:pt>
                <c:pt idx="801">
                  <c:v>222.929666666667</c:v>
                </c:pt>
                <c:pt idx="802">
                  <c:v>223.20775</c:v>
                </c:pt>
                <c:pt idx="803">
                  <c:v>223.48583333333301</c:v>
                </c:pt>
                <c:pt idx="804">
                  <c:v>223.76400000000001</c:v>
                </c:pt>
                <c:pt idx="805">
                  <c:v>224.04208333333301</c:v>
                </c:pt>
                <c:pt idx="806">
                  <c:v>224.32016666666701</c:v>
                </c:pt>
                <c:pt idx="807">
                  <c:v>224.59825000000001</c:v>
                </c:pt>
                <c:pt idx="808">
                  <c:v>224.87641666666701</c:v>
                </c:pt>
                <c:pt idx="809">
                  <c:v>225.15450000000001</c:v>
                </c:pt>
                <c:pt idx="810">
                  <c:v>225.43266666666699</c:v>
                </c:pt>
                <c:pt idx="811">
                  <c:v>225.71066666666701</c:v>
                </c:pt>
                <c:pt idx="812">
                  <c:v>225.98875000000001</c:v>
                </c:pt>
                <c:pt idx="813">
                  <c:v>226.26691666666699</c:v>
                </c:pt>
                <c:pt idx="814">
                  <c:v>226.545083333333</c:v>
                </c:pt>
                <c:pt idx="815">
                  <c:v>226.82316666666699</c:v>
                </c:pt>
                <c:pt idx="816">
                  <c:v>227.10116666666701</c:v>
                </c:pt>
                <c:pt idx="817">
                  <c:v>227.379416666667</c:v>
                </c:pt>
                <c:pt idx="818">
                  <c:v>227.6575</c:v>
                </c:pt>
                <c:pt idx="819">
                  <c:v>227.93549999999999</c:v>
                </c:pt>
                <c:pt idx="820">
                  <c:v>228.21375</c:v>
                </c:pt>
                <c:pt idx="821">
                  <c:v>228.49183333333301</c:v>
                </c:pt>
                <c:pt idx="822">
                  <c:v>228.769833333333</c:v>
                </c:pt>
                <c:pt idx="823">
                  <c:v>229.04808333333301</c:v>
                </c:pt>
                <c:pt idx="824">
                  <c:v>229.32616666666701</c:v>
                </c:pt>
                <c:pt idx="825">
                  <c:v>229.60433333333299</c:v>
                </c:pt>
                <c:pt idx="826">
                  <c:v>229.88233333333301</c:v>
                </c:pt>
                <c:pt idx="827">
                  <c:v>230.16050000000001</c:v>
                </c:pt>
                <c:pt idx="828">
                  <c:v>230.4385</c:v>
                </c:pt>
                <c:pt idx="829">
                  <c:v>230.71674999999999</c:v>
                </c:pt>
                <c:pt idx="830">
                  <c:v>230.99483333333299</c:v>
                </c:pt>
                <c:pt idx="831">
                  <c:v>231.27283333333301</c:v>
                </c:pt>
                <c:pt idx="832">
                  <c:v>231.55099999999999</c:v>
                </c:pt>
                <c:pt idx="833">
                  <c:v>231.82916666666699</c:v>
                </c:pt>
                <c:pt idx="834">
                  <c:v>232.10724999999999</c:v>
                </c:pt>
                <c:pt idx="835">
                  <c:v>232.38533333333299</c:v>
                </c:pt>
                <c:pt idx="836">
                  <c:v>232.5625</c:v>
                </c:pt>
              </c:numCache>
            </c:numRef>
          </c:xVal>
          <c:yVal>
            <c:numRef>
              <c:f>'Temperature Effect'!$C$13:$C$874</c:f>
              <c:numCache>
                <c:formatCode>0.00</c:formatCode>
                <c:ptCount val="862"/>
                <c:pt idx="0">
                  <c:v>-0.29157594169707002</c:v>
                </c:pt>
                <c:pt idx="1">
                  <c:v>0.15771038090047007</c:v>
                </c:pt>
                <c:pt idx="2">
                  <c:v>-4.0116481902569667E-2</c:v>
                </c:pt>
                <c:pt idx="3">
                  <c:v>7.6754643340779971E-2</c:v>
                </c:pt>
                <c:pt idx="4">
                  <c:v>5.8769468836980199E-2</c:v>
                </c:pt>
                <c:pt idx="5">
                  <c:v>8.5747688650299914E-2</c:v>
                </c:pt>
                <c:pt idx="6">
                  <c:v>6.7761598031260029E-2</c:v>
                </c:pt>
                <c:pt idx="7">
                  <c:v>-0.15690983244095991</c:v>
                </c:pt>
                <c:pt idx="8">
                  <c:v>0.24770501623792995</c:v>
                </c:pt>
                <c:pt idx="9">
                  <c:v>7.6754643340779971E-2</c:v>
                </c:pt>
                <c:pt idx="10">
                  <c:v>-0.28260118329788009</c:v>
                </c:pt>
                <c:pt idx="11">
                  <c:v>0.71641807418827996</c:v>
                </c:pt>
                <c:pt idx="12">
                  <c:v>4.1983433424217003</c:v>
                </c:pt>
                <c:pt idx="13">
                  <c:v>11.135723717343881</c:v>
                </c:pt>
                <c:pt idx="14">
                  <c:v>21.263228172525579</c:v>
                </c:pt>
                <c:pt idx="15">
                  <c:v>29.312371745509679</c:v>
                </c:pt>
                <c:pt idx="16">
                  <c:v>36.426351826738482</c:v>
                </c:pt>
                <c:pt idx="17">
                  <c:v>42.290298162047179</c:v>
                </c:pt>
                <c:pt idx="18">
                  <c:v>47.459571817404679</c:v>
                </c:pt>
                <c:pt idx="19">
                  <c:v>52.603050397082683</c:v>
                </c:pt>
                <c:pt idx="20">
                  <c:v>55.312007961359484</c:v>
                </c:pt>
                <c:pt idx="21">
                  <c:v>58.726381679613681</c:v>
                </c:pt>
                <c:pt idx="22">
                  <c:v>61.353475101858685</c:v>
                </c:pt>
                <c:pt idx="23">
                  <c:v>62.45120495047798</c:v>
                </c:pt>
                <c:pt idx="24">
                  <c:v>64.31762640196807</c:v>
                </c:pt>
                <c:pt idx="25">
                  <c:v>65.694638693492578</c:v>
                </c:pt>
                <c:pt idx="26">
                  <c:v>67.306071914411874</c:v>
                </c:pt>
                <c:pt idx="27">
                  <c:v>68.256220568098072</c:v>
                </c:pt>
                <c:pt idx="28">
                  <c:v>69.39786321252258</c:v>
                </c:pt>
                <c:pt idx="29">
                  <c:v>70.439729960393578</c:v>
                </c:pt>
                <c:pt idx="30">
                  <c:v>71.08394830268557</c:v>
                </c:pt>
                <c:pt idx="31">
                  <c:v>72.189955643035177</c:v>
                </c:pt>
                <c:pt idx="32">
                  <c:v>72.406572200663774</c:v>
                </c:pt>
                <c:pt idx="33">
                  <c:v>73.221259720792972</c:v>
                </c:pt>
                <c:pt idx="34">
                  <c:v>73.821095725030474</c:v>
                </c:pt>
                <c:pt idx="35">
                  <c:v>74.176504616282571</c:v>
                </c:pt>
                <c:pt idx="36">
                  <c:v>74.464089427741072</c:v>
                </c:pt>
                <c:pt idx="37">
                  <c:v>74.944439526830877</c:v>
                </c:pt>
                <c:pt idx="38">
                  <c:v>75.412320700122677</c:v>
                </c:pt>
                <c:pt idx="39">
                  <c:v>76.130310784122969</c:v>
                </c:pt>
                <c:pt idx="40">
                  <c:v>75.90907958685338</c:v>
                </c:pt>
                <c:pt idx="41">
                  <c:v>76.684604716134473</c:v>
                </c:pt>
                <c:pt idx="42">
                  <c:v>76.656848647793581</c:v>
                </c:pt>
                <c:pt idx="43">
                  <c:v>76.976307750788976</c:v>
                </c:pt>
                <c:pt idx="44">
                  <c:v>77.826377189478279</c:v>
                </c:pt>
                <c:pt idx="45">
                  <c:v>77.896237453167572</c:v>
                </c:pt>
                <c:pt idx="46">
                  <c:v>78.329985217470679</c:v>
                </c:pt>
                <c:pt idx="47">
                  <c:v>78.554272968544382</c:v>
                </c:pt>
                <c:pt idx="48">
                  <c:v>78.891239774809577</c:v>
                </c:pt>
                <c:pt idx="49">
                  <c:v>79.059964673588979</c:v>
                </c:pt>
                <c:pt idx="50">
                  <c:v>79.172537591363778</c:v>
                </c:pt>
                <c:pt idx="51">
                  <c:v>79.764725978060781</c:v>
                </c:pt>
                <c:pt idx="52">
                  <c:v>79.257014412013078</c:v>
                </c:pt>
                <c:pt idx="53">
                  <c:v>80.203095679842875</c:v>
                </c:pt>
                <c:pt idx="54">
                  <c:v>80.019130353342277</c:v>
                </c:pt>
                <c:pt idx="55">
                  <c:v>80.203095679842875</c:v>
                </c:pt>
                <c:pt idx="56">
                  <c:v>80.529041571396078</c:v>
                </c:pt>
                <c:pt idx="57">
                  <c:v>80.571601297734773</c:v>
                </c:pt>
                <c:pt idx="58">
                  <c:v>80.997758102980768</c:v>
                </c:pt>
                <c:pt idx="59">
                  <c:v>80.61417014605118</c:v>
                </c:pt>
                <c:pt idx="60">
                  <c:v>81.097342311031881</c:v>
                </c:pt>
                <c:pt idx="61">
                  <c:v>81.125805426340278</c:v>
                </c:pt>
                <c:pt idx="62">
                  <c:v>81.29668055403917</c:v>
                </c:pt>
                <c:pt idx="63">
                  <c:v>81.439202941951081</c:v>
                </c:pt>
                <c:pt idx="64">
                  <c:v>81.42494610009517</c:v>
                </c:pt>
                <c:pt idx="65">
                  <c:v>81.853170291633276</c:v>
                </c:pt>
                <c:pt idx="66">
                  <c:v>81.710313451442573</c:v>
                </c:pt>
                <c:pt idx="67">
                  <c:v>82.039056592220675</c:v>
                </c:pt>
                <c:pt idx="68">
                  <c:v>82.210818375497169</c:v>
                </c:pt>
                <c:pt idx="69">
                  <c:v>82.11060427459428</c:v>
                </c:pt>
                <c:pt idx="70">
                  <c:v>82.325419140520069</c:v>
                </c:pt>
                <c:pt idx="71">
                  <c:v>82.554844088101675</c:v>
                </c:pt>
                <c:pt idx="72">
                  <c:v>82.770201677699376</c:v>
                </c:pt>
                <c:pt idx="73">
                  <c:v>82.755835783590172</c:v>
                </c:pt>
                <c:pt idx="74">
                  <c:v>82.813304036805476</c:v>
                </c:pt>
                <c:pt idx="75">
                  <c:v>82.827674608454473</c:v>
                </c:pt>
                <c:pt idx="76">
                  <c:v>83.100926244964171</c:v>
                </c:pt>
                <c:pt idx="77">
                  <c:v>83.21610646259947</c:v>
                </c:pt>
                <c:pt idx="78">
                  <c:v>82.985821124460472</c:v>
                </c:pt>
                <c:pt idx="79">
                  <c:v>83.043364303691774</c:v>
                </c:pt>
                <c:pt idx="80">
                  <c:v>83.129714255189882</c:v>
                </c:pt>
                <c:pt idx="81">
                  <c:v>83.21610646259947</c:v>
                </c:pt>
                <c:pt idx="82">
                  <c:v>83.360187489382568</c:v>
                </c:pt>
                <c:pt idx="83">
                  <c:v>83.072142928308182</c:v>
                </c:pt>
                <c:pt idx="84">
                  <c:v>83.043364303691774</c:v>
                </c:pt>
                <c:pt idx="85">
                  <c:v>83.043364303691774</c:v>
                </c:pt>
                <c:pt idx="86">
                  <c:v>83.072142928308182</c:v>
                </c:pt>
                <c:pt idx="87">
                  <c:v>83.69202137048687</c:v>
                </c:pt>
                <c:pt idx="88">
                  <c:v>82.870791003226273</c:v>
                </c:pt>
                <c:pt idx="89">
                  <c:v>80.827171916783172</c:v>
                </c:pt>
                <c:pt idx="90">
                  <c:v>76.962407863167272</c:v>
                </c:pt>
                <c:pt idx="91">
                  <c:v>73.112417255989982</c:v>
                </c:pt>
                <c:pt idx="92">
                  <c:v>67.661779161575382</c:v>
                </c:pt>
                <c:pt idx="93">
                  <c:v>64.356450647815279</c:v>
                </c:pt>
                <c:pt idx="94">
                  <c:v>60.94675360345078</c:v>
                </c:pt>
                <c:pt idx="95">
                  <c:v>57.938328539175984</c:v>
                </c:pt>
                <c:pt idx="96">
                  <c:v>55.607377055442484</c:v>
                </c:pt>
                <c:pt idx="97">
                  <c:v>52.954571378926779</c:v>
                </c:pt>
                <c:pt idx="98">
                  <c:v>51.023807392908878</c:v>
                </c:pt>
                <c:pt idx="99">
                  <c:v>48.852931450297284</c:v>
                </c:pt>
                <c:pt idx="100">
                  <c:v>47.483096698819779</c:v>
                </c:pt>
                <c:pt idx="101">
                  <c:v>46.52113786117728</c:v>
                </c:pt>
                <c:pt idx="102">
                  <c:v>45.750667606150579</c:v>
                </c:pt>
                <c:pt idx="103">
                  <c:v>44.995143859399079</c:v>
                </c:pt>
                <c:pt idx="104">
                  <c:v>43.94281239077948</c:v>
                </c:pt>
                <c:pt idx="105">
                  <c:v>43.103146035776383</c:v>
                </c:pt>
                <c:pt idx="106">
                  <c:v>42.404556264932182</c:v>
                </c:pt>
                <c:pt idx="107">
                  <c:v>41.447067799564081</c:v>
                </c:pt>
                <c:pt idx="108">
                  <c:v>41.265274611633082</c:v>
                </c:pt>
                <c:pt idx="109">
                  <c:v>40.133297969138084</c:v>
                </c:pt>
                <c:pt idx="110">
                  <c:v>39.78385425023118</c:v>
                </c:pt>
                <c:pt idx="111">
                  <c:v>39.277823973329284</c:v>
                </c:pt>
                <c:pt idx="112">
                  <c:v>38.404126812871283</c:v>
                </c:pt>
                <c:pt idx="113">
                  <c:v>38.113852651461585</c:v>
                </c:pt>
                <c:pt idx="114">
                  <c:v>37.913172838142579</c:v>
                </c:pt>
                <c:pt idx="115">
                  <c:v>37.223683250954785</c:v>
                </c:pt>
                <c:pt idx="116">
                  <c:v>37.046186719910779</c:v>
                </c:pt>
                <c:pt idx="117">
                  <c:v>36.49265747633568</c:v>
                </c:pt>
                <c:pt idx="118">
                  <c:v>36.315894034966881</c:v>
                </c:pt>
                <c:pt idx="119">
                  <c:v>36.172404288359182</c:v>
                </c:pt>
                <c:pt idx="120">
                  <c:v>36.139307401270884</c:v>
                </c:pt>
                <c:pt idx="121">
                  <c:v>35.577613761786282</c:v>
                </c:pt>
                <c:pt idx="122">
                  <c:v>35.26999097911208</c:v>
                </c:pt>
                <c:pt idx="123">
                  <c:v>35.12734777977748</c:v>
                </c:pt>
                <c:pt idx="124">
                  <c:v>34.90812203160398</c:v>
                </c:pt>
                <c:pt idx="125">
                  <c:v>34.459558848590881</c:v>
                </c:pt>
                <c:pt idx="126">
                  <c:v>34.689168174543482</c:v>
                </c:pt>
                <c:pt idx="127">
                  <c:v>34.470485535014284</c:v>
                </c:pt>
                <c:pt idx="128">
                  <c:v>34.492341613323681</c:v>
                </c:pt>
                <c:pt idx="129">
                  <c:v>34.557926087727282</c:v>
                </c:pt>
                <c:pt idx="130">
                  <c:v>34.09934559378538</c:v>
                </c:pt>
                <c:pt idx="131">
                  <c:v>33.881391896573582</c:v>
                </c:pt>
                <c:pt idx="132">
                  <c:v>33.99033511034758</c:v>
                </c:pt>
                <c:pt idx="133">
                  <c:v>33.620202147560683</c:v>
                </c:pt>
                <c:pt idx="134">
                  <c:v>33.44629008097268</c:v>
                </c:pt>
                <c:pt idx="135">
                  <c:v>33.772515869491379</c:v>
                </c:pt>
                <c:pt idx="136">
                  <c:v>33.750748719187179</c:v>
                </c:pt>
                <c:pt idx="137">
                  <c:v>33.641953206827779</c:v>
                </c:pt>
                <c:pt idx="138">
                  <c:v>33.381117199292881</c:v>
                </c:pt>
                <c:pt idx="139">
                  <c:v>33.109822534207879</c:v>
                </c:pt>
                <c:pt idx="140">
                  <c:v>33.185742786378484</c:v>
                </c:pt>
                <c:pt idx="141">
                  <c:v>33.120666000367279</c:v>
                </c:pt>
                <c:pt idx="142">
                  <c:v>32.64416781010268</c:v>
                </c:pt>
                <c:pt idx="143">
                  <c:v>32.882256143313583</c:v>
                </c:pt>
                <c:pt idx="144">
                  <c:v>32.784817889799285</c:v>
                </c:pt>
                <c:pt idx="145">
                  <c:v>32.730708239442684</c:v>
                </c:pt>
                <c:pt idx="146">
                  <c:v>32.90391646753168</c:v>
                </c:pt>
                <c:pt idx="147">
                  <c:v>32.687432722050282</c:v>
                </c:pt>
                <c:pt idx="148">
                  <c:v>32.947245090235079</c:v>
                </c:pt>
                <c:pt idx="149">
                  <c:v>32.968913390025179</c:v>
                </c:pt>
                <c:pt idx="150">
                  <c:v>32.860598476314884</c:v>
                </c:pt>
                <c:pt idx="151">
                  <c:v>32.687432722050282</c:v>
                </c:pt>
                <c:pt idx="152">
                  <c:v>32.32001849512158</c:v>
                </c:pt>
                <c:pt idx="153">
                  <c:v>32.168952254471982</c:v>
                </c:pt>
                <c:pt idx="154">
                  <c:v>32.244469546258983</c:v>
                </c:pt>
                <c:pt idx="155">
                  <c:v>32.125814203599184</c:v>
                </c:pt>
                <c:pt idx="156">
                  <c:v>32.276843520017984</c:v>
                </c:pt>
                <c:pt idx="157">
                  <c:v>31.899512537486181</c:v>
                </c:pt>
                <c:pt idx="158">
                  <c:v>32.276843520017984</c:v>
                </c:pt>
                <c:pt idx="159">
                  <c:v>32.104249130303181</c:v>
                </c:pt>
                <c:pt idx="160">
                  <c:v>32.115031666951182</c:v>
                </c:pt>
                <c:pt idx="161">
                  <c:v>32.363204031618281</c:v>
                </c:pt>
                <c:pt idx="162">
                  <c:v>32.406400134676581</c:v>
                </c:pt>
                <c:pt idx="163">
                  <c:v>32.158167082956382</c:v>
                </c:pt>
                <c:pt idx="164">
                  <c:v>32.363204031618281</c:v>
                </c:pt>
                <c:pt idx="165">
                  <c:v>32.212100848678681</c:v>
                </c:pt>
                <c:pt idx="166">
                  <c:v>32.546860838359478</c:v>
                </c:pt>
                <c:pt idx="167">
                  <c:v>32.050348298014285</c:v>
                </c:pt>
                <c:pt idx="168">
                  <c:v>32.384800762004083</c:v>
                </c:pt>
                <c:pt idx="169">
                  <c:v>32.19052523333648</c:v>
                </c:pt>
                <c:pt idx="170">
                  <c:v>32.007239214599679</c:v>
                </c:pt>
                <c:pt idx="171">
                  <c:v>31.974913979962984</c:v>
                </c:pt>
                <c:pt idx="172">
                  <c:v>31.964140655221584</c:v>
                </c:pt>
                <c:pt idx="173">
                  <c:v>32.018015169707979</c:v>
                </c:pt>
                <c:pt idx="174">
                  <c:v>32.028792440481283</c:v>
                </c:pt>
                <c:pt idx="175">
                  <c:v>32.082686690909284</c:v>
                </c:pt>
                <c:pt idx="176">
                  <c:v>32.384800762004083</c:v>
                </c:pt>
                <c:pt idx="177">
                  <c:v>32.363204031618281</c:v>
                </c:pt>
                <c:pt idx="178">
                  <c:v>32.168952254471982</c:v>
                </c:pt>
                <c:pt idx="179">
                  <c:v>32.222889974910984</c:v>
                </c:pt>
                <c:pt idx="180">
                  <c:v>32.212100848678681</c:v>
                </c:pt>
                <c:pt idx="181">
                  <c:v>32.233679101143181</c:v>
                </c:pt>
                <c:pt idx="182">
                  <c:v>32.449606809468484</c:v>
                </c:pt>
                <c:pt idx="183">
                  <c:v>32.082686690909284</c:v>
                </c:pt>
                <c:pt idx="184">
                  <c:v>32.503630358074879</c:v>
                </c:pt>
                <c:pt idx="185">
                  <c:v>32.60091349840318</c:v>
                </c:pt>
                <c:pt idx="186">
                  <c:v>32.60091349840318</c:v>
                </c:pt>
                <c:pt idx="187">
                  <c:v>32.60091349840318</c:v>
                </c:pt>
                <c:pt idx="188">
                  <c:v>32.654983375411781</c:v>
                </c:pt>
                <c:pt idx="189">
                  <c:v>32.60091349840318</c:v>
                </c:pt>
                <c:pt idx="190">
                  <c:v>32.654983375411781</c:v>
                </c:pt>
                <c:pt idx="191">
                  <c:v>32.557669781758683</c:v>
                </c:pt>
                <c:pt idx="192">
                  <c:v>32.752349976805782</c:v>
                </c:pt>
                <c:pt idx="193">
                  <c:v>32.579290316023382</c:v>
                </c:pt>
                <c:pt idx="194">
                  <c:v>32.730708239442684</c:v>
                </c:pt>
                <c:pt idx="195">
                  <c:v>32.60091349840318</c:v>
                </c:pt>
                <c:pt idx="196">
                  <c:v>32.622539329546584</c:v>
                </c:pt>
                <c:pt idx="197">
                  <c:v>32.687432722050282</c:v>
                </c:pt>
                <c:pt idx="198">
                  <c:v>32.503630358074879</c:v>
                </c:pt>
                <c:pt idx="199">
                  <c:v>32.709069154740881</c:v>
                </c:pt>
                <c:pt idx="200">
                  <c:v>32.817291111368583</c:v>
                </c:pt>
                <c:pt idx="201">
                  <c:v>32.687432722050282</c:v>
                </c:pt>
                <c:pt idx="202">
                  <c:v>32.882256143313583</c:v>
                </c:pt>
                <c:pt idx="203">
                  <c:v>32.838943465883879</c:v>
                </c:pt>
                <c:pt idx="204">
                  <c:v>32.817291111368583</c:v>
                </c:pt>
                <c:pt idx="205">
                  <c:v>32.784817889799285</c:v>
                </c:pt>
                <c:pt idx="206">
                  <c:v>33.07729479948128</c:v>
                </c:pt>
                <c:pt idx="207">
                  <c:v>33.07729479948128</c:v>
                </c:pt>
                <c:pt idx="208">
                  <c:v>32.90391646753168</c:v>
                </c:pt>
                <c:pt idx="209">
                  <c:v>32.947245090235079</c:v>
                </c:pt>
                <c:pt idx="210">
                  <c:v>32.990584349644585</c:v>
                </c:pt>
                <c:pt idx="211">
                  <c:v>33.02309611036538</c:v>
                </c:pt>
                <c:pt idx="212">
                  <c:v>32.882256143313583</c:v>
                </c:pt>
                <c:pt idx="213">
                  <c:v>33.142355597091878</c:v>
                </c:pt>
                <c:pt idx="214">
                  <c:v>33.21829051069988</c:v>
                </c:pt>
                <c:pt idx="215">
                  <c:v>32.92557944962148</c:v>
                </c:pt>
                <c:pt idx="216">
                  <c:v>32.90391646753168</c:v>
                </c:pt>
                <c:pt idx="217">
                  <c:v>33.424563113703982</c:v>
                </c:pt>
                <c:pt idx="218">
                  <c:v>33.07729479948128</c:v>
                </c:pt>
                <c:pt idx="219">
                  <c:v>32.752349976805782</c:v>
                </c:pt>
                <c:pt idx="220">
                  <c:v>32.773994367480682</c:v>
                </c:pt>
                <c:pt idx="221">
                  <c:v>33.120666000367279</c:v>
                </c:pt>
                <c:pt idx="222">
                  <c:v>32.90391646753168</c:v>
                </c:pt>
                <c:pt idx="223">
                  <c:v>33.28340329960578</c:v>
                </c:pt>
                <c:pt idx="224">
                  <c:v>33.25084356972998</c:v>
                </c:pt>
                <c:pt idx="225">
                  <c:v>33.359398250834985</c:v>
                </c:pt>
                <c:pt idx="226">
                  <c:v>33.55496504428028</c:v>
                </c:pt>
                <c:pt idx="227">
                  <c:v>33.565836555613579</c:v>
                </c:pt>
                <c:pt idx="228">
                  <c:v>33.826945825601982</c:v>
                </c:pt>
                <c:pt idx="229">
                  <c:v>33.598453767820381</c:v>
                </c:pt>
                <c:pt idx="230">
                  <c:v>33.609327957690482</c:v>
                </c:pt>
                <c:pt idx="231">
                  <c:v>33.381117199292881</c:v>
                </c:pt>
                <c:pt idx="232">
                  <c:v>33.718103360385385</c:v>
                </c:pt>
                <c:pt idx="233">
                  <c:v>33.794285703949981</c:v>
                </c:pt>
                <c:pt idx="234">
                  <c:v>33.924961115037185</c:v>
                </c:pt>
                <c:pt idx="235">
                  <c:v>34.04483227472268</c:v>
                </c:pt>
                <c:pt idx="236">
                  <c:v>33.728984252375582</c:v>
                </c:pt>
                <c:pt idx="237">
                  <c:v>33.837833427978985</c:v>
                </c:pt>
                <c:pt idx="238">
                  <c:v>33.85961131887418</c:v>
                </c:pt>
                <c:pt idx="239">
                  <c:v>33.924961115037185</c:v>
                </c:pt>
                <c:pt idx="240">
                  <c:v>34.066635717135483</c:v>
                </c:pt>
                <c:pt idx="241">
                  <c:v>34.306651475636983</c:v>
                </c:pt>
                <c:pt idx="242">
                  <c:v>34.623534935426385</c:v>
                </c:pt>
                <c:pt idx="243">
                  <c:v>34.415857512147781</c:v>
                </c:pt>
                <c:pt idx="244">
                  <c:v>34.492341613323681</c:v>
                </c:pt>
                <c:pt idx="245">
                  <c:v>34.273902495727079</c:v>
                </c:pt>
                <c:pt idx="246">
                  <c:v>34.186602470549182</c:v>
                </c:pt>
                <c:pt idx="247">
                  <c:v>34.404933530182383</c:v>
                </c:pt>
                <c:pt idx="248">
                  <c:v>34.536061889009879</c:v>
                </c:pt>
                <c:pt idx="249">
                  <c:v>34.645409970745582</c:v>
                </c:pt>
                <c:pt idx="250">
                  <c:v>34.623534935426385</c:v>
                </c:pt>
                <c:pt idx="251">
                  <c:v>34.601662610264484</c:v>
                </c:pt>
                <c:pt idx="252">
                  <c:v>34.995779666134879</c:v>
                </c:pt>
                <c:pt idx="253">
                  <c:v>34.820507899622882</c:v>
                </c:pt>
                <c:pt idx="254">
                  <c:v>34.732937227034483</c:v>
                </c:pt>
                <c:pt idx="255">
                  <c:v>35.094446898524282</c:v>
                </c:pt>
                <c:pt idx="256">
                  <c:v>34.995779666134879</c:v>
                </c:pt>
                <c:pt idx="257">
                  <c:v>35.302924594168083</c:v>
                </c:pt>
                <c:pt idx="258">
                  <c:v>35.215114359918879</c:v>
                </c:pt>
                <c:pt idx="259">
                  <c:v>35.061551466579679</c:v>
                </c:pt>
                <c:pt idx="260">
                  <c:v>34.995779666134879</c:v>
                </c:pt>
                <c:pt idx="261">
                  <c:v>35.039624810360884</c:v>
                </c:pt>
                <c:pt idx="262">
                  <c:v>34.897168226767782</c:v>
                </c:pt>
                <c:pt idx="263">
                  <c:v>35.280967940658179</c:v>
                </c:pt>
                <c:pt idx="264">
                  <c:v>35.368810943997381</c:v>
                </c:pt>
                <c:pt idx="265">
                  <c:v>35.116380365194281</c:v>
                </c:pt>
                <c:pt idx="266">
                  <c:v>35.23706282421238</c:v>
                </c:pt>
                <c:pt idx="267">
                  <c:v>35.555622920576582</c:v>
                </c:pt>
                <c:pt idx="268">
                  <c:v>35.43472189205368</c:v>
                </c:pt>
                <c:pt idx="269">
                  <c:v>35.720620695132581</c:v>
                </c:pt>
                <c:pt idx="270">
                  <c:v>35.478676198845683</c:v>
                </c:pt>
                <c:pt idx="271">
                  <c:v>35.720620695132581</c:v>
                </c:pt>
                <c:pt idx="272">
                  <c:v>35.610604818001981</c:v>
                </c:pt>
                <c:pt idx="273">
                  <c:v>35.775654697054279</c:v>
                </c:pt>
                <c:pt idx="274">
                  <c:v>35.896788824824981</c:v>
                </c:pt>
                <c:pt idx="275">
                  <c:v>35.632602509428885</c:v>
                </c:pt>
                <c:pt idx="276">
                  <c:v>35.69861203434008</c:v>
                </c:pt>
                <c:pt idx="277">
                  <c:v>36.073132924709782</c:v>
                </c:pt>
                <c:pt idx="278">
                  <c:v>35.96289722189708</c:v>
                </c:pt>
                <c:pt idx="279">
                  <c:v>35.742632099976085</c:v>
                </c:pt>
                <c:pt idx="280">
                  <c:v>35.841717741234781</c:v>
                </c:pt>
                <c:pt idx="281">
                  <c:v>35.918822206734184</c:v>
                </c:pt>
                <c:pt idx="282">
                  <c:v>36.227578639269083</c:v>
                </c:pt>
                <c:pt idx="283">
                  <c:v>36.271730814644378</c:v>
                </c:pt>
                <c:pt idx="284">
                  <c:v>36.249653346683679</c:v>
                </c:pt>
                <c:pt idx="285">
                  <c:v>36.183437503317585</c:v>
                </c:pt>
                <c:pt idx="286">
                  <c:v>36.315894034966881</c:v>
                </c:pt>
                <c:pt idx="287">
                  <c:v>36.581105610609882</c:v>
                </c:pt>
                <c:pt idx="288">
                  <c:v>36.592165090190683</c:v>
                </c:pt>
                <c:pt idx="289">
                  <c:v>36.780276079978684</c:v>
                </c:pt>
                <c:pt idx="290">
                  <c:v>36.558989422379483</c:v>
                </c:pt>
                <c:pt idx="291">
                  <c:v>36.481604920613584</c:v>
                </c:pt>
                <c:pt idx="292">
                  <c:v>36.73599655320568</c:v>
                </c:pt>
                <c:pt idx="293">
                  <c:v>36.669598079790283</c:v>
                </c:pt>
                <c:pt idx="294">
                  <c:v>36.913181335177782</c:v>
                </c:pt>
                <c:pt idx="295">
                  <c:v>36.647470803666984</c:v>
                </c:pt>
                <c:pt idx="296">
                  <c:v>37.068364029445384</c:v>
                </c:pt>
                <c:pt idx="297">
                  <c:v>36.935341941786881</c:v>
                </c:pt>
                <c:pt idx="298">
                  <c:v>36.73599655320568</c:v>
                </c:pt>
                <c:pt idx="299">
                  <c:v>37.123819843243979</c:v>
                </c:pt>
                <c:pt idx="300">
                  <c:v>37.279187883333584</c:v>
                </c:pt>
                <c:pt idx="301">
                  <c:v>37.157101137279184</c:v>
                </c:pt>
                <c:pt idx="302">
                  <c:v>37.490263101257682</c:v>
                </c:pt>
                <c:pt idx="303">
                  <c:v>37.434692777132881</c:v>
                </c:pt>
                <c:pt idx="304">
                  <c:v>37.468032732618084</c:v>
                </c:pt>
                <c:pt idx="305">
                  <c:v>37.41246940436708</c:v>
                </c:pt>
                <c:pt idx="306">
                  <c:v>37.545851622902184</c:v>
                </c:pt>
                <c:pt idx="307">
                  <c:v>37.757246097045481</c:v>
                </c:pt>
                <c:pt idx="308">
                  <c:v>37.612580541304879</c:v>
                </c:pt>
                <c:pt idx="309">
                  <c:v>37.579212579052481</c:v>
                </c:pt>
                <c:pt idx="310">
                  <c:v>37.668206895905278</c:v>
                </c:pt>
                <c:pt idx="311">
                  <c:v>37.601456952838383</c:v>
                </c:pt>
                <c:pt idx="312">
                  <c:v>37.935459333446779</c:v>
                </c:pt>
                <c:pt idx="313">
                  <c:v>37.824054980460879</c:v>
                </c:pt>
                <c:pt idx="314">
                  <c:v>38.069237419402384</c:v>
                </c:pt>
                <c:pt idx="315">
                  <c:v>37.957748642524884</c:v>
                </c:pt>
                <c:pt idx="316">
                  <c:v>37.801782543376085</c:v>
                </c:pt>
                <c:pt idx="317">
                  <c:v>37.935459333446779</c:v>
                </c:pt>
                <c:pt idx="318">
                  <c:v>38.069237419402384</c:v>
                </c:pt>
                <c:pt idx="319">
                  <c:v>38.00233570484508</c:v>
                </c:pt>
                <c:pt idx="320">
                  <c:v>38.091543626055184</c:v>
                </c:pt>
                <c:pt idx="321">
                  <c:v>37.890889155901682</c:v>
                </c:pt>
                <c:pt idx="322">
                  <c:v>38.069237419402384</c:v>
                </c:pt>
                <c:pt idx="323">
                  <c:v>38.15847916138538</c:v>
                </c:pt>
                <c:pt idx="324">
                  <c:v>38.15847916138538</c:v>
                </c:pt>
                <c:pt idx="325">
                  <c:v>38.314760841680084</c:v>
                </c:pt>
                <c:pt idx="326">
                  <c:v>38.180796647328485</c:v>
                </c:pt>
                <c:pt idx="327">
                  <c:v>38.504717986649581</c:v>
                </c:pt>
                <c:pt idx="328">
                  <c:v>38.54944342181858</c:v>
                </c:pt>
                <c:pt idx="329">
                  <c:v>38.582994581280985</c:v>
                </c:pt>
                <c:pt idx="330">
                  <c:v>38.560626197048485</c:v>
                </c:pt>
                <c:pt idx="331">
                  <c:v>38.762043757194782</c:v>
                </c:pt>
                <c:pt idx="332">
                  <c:v>38.818034240831778</c:v>
                </c:pt>
                <c:pt idx="333">
                  <c:v>38.694879034178683</c:v>
                </c:pt>
                <c:pt idx="334">
                  <c:v>38.706071735158581</c:v>
                </c:pt>
                <c:pt idx="335">
                  <c:v>38.717264436138379</c:v>
                </c:pt>
                <c:pt idx="336">
                  <c:v>38.605365800004179</c:v>
                </c:pt>
                <c:pt idx="337">
                  <c:v>38.974901135032681</c:v>
                </c:pt>
                <c:pt idx="338">
                  <c:v>39.030958466186782</c:v>
                </c:pt>
                <c:pt idx="339">
                  <c:v>38.672496470304878</c:v>
                </c:pt>
                <c:pt idx="340">
                  <c:v>38.941274708952882</c:v>
                </c:pt>
                <c:pt idx="341">
                  <c:v>39.064601980674283</c:v>
                </c:pt>
                <c:pt idx="342">
                  <c:v>39.322745722253181</c:v>
                </c:pt>
                <c:pt idx="343">
                  <c:v>39.199238763582279</c:v>
                </c:pt>
                <c:pt idx="344">
                  <c:v>39.289053696155882</c:v>
                </c:pt>
                <c:pt idx="345">
                  <c:v>39.34521088386888</c:v>
                </c:pt>
                <c:pt idx="346">
                  <c:v>39.423861827198785</c:v>
                </c:pt>
                <c:pt idx="347">
                  <c:v>39.446339860464882</c:v>
                </c:pt>
                <c:pt idx="348">
                  <c:v>39.367678904556982</c:v>
                </c:pt>
                <c:pt idx="349">
                  <c:v>39.502547109984285</c:v>
                </c:pt>
                <c:pt idx="350">
                  <c:v>39.525035164574085</c:v>
                </c:pt>
                <c:pt idx="351">
                  <c:v>39.660023680633479</c:v>
                </c:pt>
                <c:pt idx="352">
                  <c:v>39.772593009396985</c:v>
                </c:pt>
                <c:pt idx="353">
                  <c:v>39.68253180488378</c:v>
                </c:pt>
                <c:pt idx="354">
                  <c:v>39.693787302018485</c:v>
                </c:pt>
                <c:pt idx="355">
                  <c:v>39.817640846415685</c:v>
                </c:pt>
                <c:pt idx="356">
                  <c:v>39.907771019308079</c:v>
                </c:pt>
                <c:pt idx="357">
                  <c:v>39.840169076181283</c:v>
                </c:pt>
                <c:pt idx="358">
                  <c:v>39.907771019308079</c:v>
                </c:pt>
                <c:pt idx="359">
                  <c:v>40.043052613911179</c:v>
                </c:pt>
                <c:pt idx="360">
                  <c:v>39.840169076181283</c:v>
                </c:pt>
                <c:pt idx="361">
                  <c:v>40.065609628228984</c:v>
                </c:pt>
                <c:pt idx="362">
                  <c:v>39.975398858602183</c:v>
                </c:pt>
                <c:pt idx="363">
                  <c:v>40.234879527259181</c:v>
                </c:pt>
                <c:pt idx="364">
                  <c:v>40.133297969138084</c:v>
                </c:pt>
                <c:pt idx="365">
                  <c:v>40.449520496425379</c:v>
                </c:pt>
                <c:pt idx="366">
                  <c:v>40.313927193048379</c:v>
                </c:pt>
                <c:pt idx="367">
                  <c:v>40.133297969138084</c:v>
                </c:pt>
                <c:pt idx="368">
                  <c:v>40.268752558124682</c:v>
                </c:pt>
                <c:pt idx="369">
                  <c:v>40.076889576638585</c:v>
                </c:pt>
                <c:pt idx="370">
                  <c:v>40.155866517883283</c:v>
                </c:pt>
                <c:pt idx="371">
                  <c:v>40.08816952504818</c:v>
                </c:pt>
                <c:pt idx="372">
                  <c:v>40.313927193048379</c:v>
                </c:pt>
                <c:pt idx="373">
                  <c:v>40.167152234980982</c:v>
                </c:pt>
                <c:pt idx="374">
                  <c:v>40.42691437918878</c:v>
                </c:pt>
                <c:pt idx="375">
                  <c:v>40.42691437918878</c:v>
                </c:pt>
                <c:pt idx="376">
                  <c:v>40.494741416836185</c:v>
                </c:pt>
                <c:pt idx="377">
                  <c:v>40.20101227246208</c:v>
                </c:pt>
                <c:pt idx="378">
                  <c:v>40.449520496425379</c:v>
                </c:pt>
                <c:pt idx="379">
                  <c:v>40.607844420460282</c:v>
                </c:pt>
                <c:pt idx="380">
                  <c:v>40.65310591854648</c:v>
                </c:pt>
                <c:pt idx="381">
                  <c:v>40.65310591854648</c:v>
                </c:pt>
                <c:pt idx="382">
                  <c:v>40.42691437918878</c:v>
                </c:pt>
                <c:pt idx="383">
                  <c:v>40.664423469194581</c:v>
                </c:pt>
                <c:pt idx="384">
                  <c:v>40.630473719000179</c:v>
                </c:pt>
                <c:pt idx="385">
                  <c:v>40.822940323265783</c:v>
                </c:pt>
                <c:pt idx="386">
                  <c:v>40.856926382577079</c:v>
                </c:pt>
                <c:pt idx="387">
                  <c:v>40.630473719000179</c:v>
                </c:pt>
                <c:pt idx="388">
                  <c:v>40.84559721152138</c:v>
                </c:pt>
                <c:pt idx="389">
                  <c:v>41.083669892192681</c:v>
                </c:pt>
                <c:pt idx="390">
                  <c:v>41.038297886720983</c:v>
                </c:pt>
                <c:pt idx="391">
                  <c:v>41.060982431862179</c:v>
                </c:pt>
                <c:pt idx="392">
                  <c:v>41.45843490229818</c:v>
                </c:pt>
                <c:pt idx="393">
                  <c:v>41.287988342422679</c:v>
                </c:pt>
                <c:pt idx="394">
                  <c:v>41.129053561418985</c:v>
                </c:pt>
                <c:pt idx="395">
                  <c:v>41.197150947921379</c:v>
                </c:pt>
                <c:pt idx="396">
                  <c:v>41.151749771814579</c:v>
                </c:pt>
                <c:pt idx="397">
                  <c:v>41.140401666616782</c:v>
                </c:pt>
                <c:pt idx="398">
                  <c:v>41.265274611633082</c:v>
                </c:pt>
                <c:pt idx="399">
                  <c:v>41.287988342422679</c:v>
                </c:pt>
                <c:pt idx="400">
                  <c:v>41.526659483741284</c:v>
                </c:pt>
                <c:pt idx="401">
                  <c:v>41.401600851857779</c:v>
                </c:pt>
                <c:pt idx="402">
                  <c:v>41.538032444674279</c:v>
                </c:pt>
                <c:pt idx="403">
                  <c:v>41.663187793479182</c:v>
                </c:pt>
                <c:pt idx="404">
                  <c:v>41.583533082121583</c:v>
                </c:pt>
                <c:pt idx="405">
                  <c:v>41.697336007688484</c:v>
                </c:pt>
                <c:pt idx="406">
                  <c:v>41.64042574173908</c:v>
                </c:pt>
                <c:pt idx="407">
                  <c:v>41.56078129752688</c:v>
                </c:pt>
                <c:pt idx="408">
                  <c:v>41.788431196664384</c:v>
                </c:pt>
                <c:pt idx="409">
                  <c:v>41.651806033917381</c:v>
                </c:pt>
                <c:pt idx="410">
                  <c:v>41.788431196664384</c:v>
                </c:pt>
                <c:pt idx="411">
                  <c:v>41.811212340294681</c:v>
                </c:pt>
                <c:pt idx="412">
                  <c:v>41.742877726583679</c:v>
                </c:pt>
                <c:pt idx="413">
                  <c:v>41.947960970151783</c:v>
                </c:pt>
                <c:pt idx="414">
                  <c:v>42.039185605856083</c:v>
                </c:pt>
                <c:pt idx="415">
                  <c:v>42.244613549503981</c:v>
                </c:pt>
                <c:pt idx="416">
                  <c:v>42.061999132064379</c:v>
                </c:pt>
                <c:pt idx="417">
                  <c:v>41.936561572427081</c:v>
                </c:pt>
                <c:pt idx="418">
                  <c:v>41.993567395700779</c:v>
                </c:pt>
                <c:pt idx="419">
                  <c:v>41.993567395700779</c:v>
                </c:pt>
                <c:pt idx="420">
                  <c:v>41.959361840191484</c:v>
                </c:pt>
                <c:pt idx="421">
                  <c:v>42.130457404357081</c:v>
                </c:pt>
                <c:pt idx="422">
                  <c:v>42.404556264932182</c:v>
                </c:pt>
                <c:pt idx="423">
                  <c:v>42.404556264932182</c:v>
                </c:pt>
                <c:pt idx="424">
                  <c:v>42.176111004900683</c:v>
                </c:pt>
                <c:pt idx="425">
                  <c:v>42.313142684990183</c:v>
                </c:pt>
                <c:pt idx="426">
                  <c:v>42.587525549161683</c:v>
                </c:pt>
                <c:pt idx="427">
                  <c:v>42.404556264932182</c:v>
                </c:pt>
                <c:pt idx="428">
                  <c:v>42.450280811242784</c:v>
                </c:pt>
                <c:pt idx="429">
                  <c:v>42.47314752616608</c:v>
                </c:pt>
                <c:pt idx="430">
                  <c:v>42.701977723230783</c:v>
                </c:pt>
                <c:pt idx="431">
                  <c:v>42.736328220669684</c:v>
                </c:pt>
                <c:pt idx="432">
                  <c:v>42.633297515277079</c:v>
                </c:pt>
                <c:pt idx="433">
                  <c:v>42.610410048813684</c:v>
                </c:pt>
                <c:pt idx="434">
                  <c:v>42.484582364728482</c:v>
                </c:pt>
                <c:pt idx="435">
                  <c:v>42.67908135171588</c:v>
                </c:pt>
                <c:pt idx="436">
                  <c:v>42.908178804471085</c:v>
                </c:pt>
                <c:pt idx="437">
                  <c:v>42.97696605346848</c:v>
                </c:pt>
                <c:pt idx="438">
                  <c:v>42.93110490960278</c:v>
                </c:pt>
                <c:pt idx="439">
                  <c:v>42.862335523943884</c:v>
                </c:pt>
                <c:pt idx="440">
                  <c:v>42.839418347002685</c:v>
                </c:pt>
                <c:pt idx="441">
                  <c:v>42.999901093749983</c:v>
                </c:pt>
                <c:pt idx="442">
                  <c:v>42.75923201845238</c:v>
                </c:pt>
                <c:pt idx="443">
                  <c:v>42.95403399234408</c:v>
                </c:pt>
                <c:pt idx="444">
                  <c:v>42.885255676175781</c:v>
                </c:pt>
                <c:pt idx="445">
                  <c:v>43.18348875861718</c:v>
                </c:pt>
                <c:pt idx="446">
                  <c:v>42.97696605346848</c:v>
                </c:pt>
                <c:pt idx="447">
                  <c:v>43.24089945175038</c:v>
                </c:pt>
                <c:pt idx="448">
                  <c:v>43.137573941110482</c:v>
                </c:pt>
                <c:pt idx="449">
                  <c:v>43.298328073353083</c:v>
                </c:pt>
                <c:pt idx="450">
                  <c:v>43.263868808153582</c:v>
                </c:pt>
                <c:pt idx="451">
                  <c:v>43.27535423347188</c:v>
                </c:pt>
                <c:pt idx="452">
                  <c:v>43.252383382835283</c:v>
                </c:pt>
                <c:pt idx="453">
                  <c:v>43.252383382835283</c:v>
                </c:pt>
                <c:pt idx="454">
                  <c:v>43.321304903257079</c:v>
                </c:pt>
                <c:pt idx="455">
                  <c:v>43.344284723962282</c:v>
                </c:pt>
                <c:pt idx="456">
                  <c:v>43.332794813609681</c:v>
                </c:pt>
                <c:pt idx="457">
                  <c:v>43.40174773978238</c:v>
                </c:pt>
                <c:pt idx="458">
                  <c:v>43.597260367523184</c:v>
                </c:pt>
                <c:pt idx="459">
                  <c:v>43.309816488305081</c:v>
                </c:pt>
                <c:pt idx="460">
                  <c:v>43.390253340891384</c:v>
                </c:pt>
                <c:pt idx="461">
                  <c:v>43.597260367523184</c:v>
                </c:pt>
                <c:pt idx="462">
                  <c:v>43.574247596543685</c:v>
                </c:pt>
                <c:pt idx="463">
                  <c:v>43.597260367523184</c:v>
                </c:pt>
                <c:pt idx="464">
                  <c:v>43.735400024272678</c:v>
                </c:pt>
                <c:pt idx="465">
                  <c:v>43.597260367523184</c:v>
                </c:pt>
                <c:pt idx="466">
                  <c:v>43.413242138673482</c:v>
                </c:pt>
                <c:pt idx="467">
                  <c:v>43.620276138668181</c:v>
                </c:pt>
                <c:pt idx="468">
                  <c:v>43.551237824947982</c:v>
                </c:pt>
                <c:pt idx="469">
                  <c:v>43.666316684585183</c:v>
                </c:pt>
                <c:pt idx="470">
                  <c:v>43.735400024272678</c:v>
                </c:pt>
                <c:pt idx="471">
                  <c:v>43.735400024272678</c:v>
                </c:pt>
                <c:pt idx="472">
                  <c:v>43.87364785617558</c:v>
                </c:pt>
                <c:pt idx="473">
                  <c:v>43.85059903150438</c:v>
                </c:pt>
                <c:pt idx="474">
                  <c:v>43.94281239077948</c:v>
                </c:pt>
                <c:pt idx="475">
                  <c:v>43.94281239077948</c:v>
                </c:pt>
                <c:pt idx="476">
                  <c:v>43.89669969042108</c:v>
                </c:pt>
                <c:pt idx="477">
                  <c:v>43.85059903150438</c:v>
                </c:pt>
                <c:pt idx="478">
                  <c:v>44.012004032785484</c:v>
                </c:pt>
                <c:pt idx="479">
                  <c:v>44.00047058582858</c:v>
                </c:pt>
                <c:pt idx="480">
                  <c:v>43.89669969042108</c:v>
                </c:pt>
                <c:pt idx="481">
                  <c:v>44.012004032785484</c:v>
                </c:pt>
                <c:pt idx="482">
                  <c:v>44.26593898281088</c:v>
                </c:pt>
                <c:pt idx="483">
                  <c:v>44.012004032785484</c:v>
                </c:pt>
                <c:pt idx="484">
                  <c:v>44.115842745909184</c:v>
                </c:pt>
                <c:pt idx="485">
                  <c:v>44.196647764945482</c:v>
                </c:pt>
                <c:pt idx="486">
                  <c:v>44.381484816059384</c:v>
                </c:pt>
                <c:pt idx="487">
                  <c:v>44.497106322791083</c:v>
                </c:pt>
                <c:pt idx="488">
                  <c:v>44.16201272932318</c:v>
                </c:pt>
                <c:pt idx="489">
                  <c:v>44.323702824560883</c:v>
                </c:pt>
                <c:pt idx="490">
                  <c:v>44.427724332384081</c:v>
                </c:pt>
                <c:pt idx="491">
                  <c:v>44.497106322791083</c:v>
                </c:pt>
                <c:pt idx="492">
                  <c:v>44.358369598701479</c:v>
                </c:pt>
                <c:pt idx="493">
                  <c:v>44.369927207380385</c:v>
                </c:pt>
                <c:pt idx="494">
                  <c:v>44.381484816059384</c:v>
                </c:pt>
                <c:pt idx="495">
                  <c:v>44.427724332384081</c:v>
                </c:pt>
                <c:pt idx="496">
                  <c:v>44.589658079730384</c:v>
                </c:pt>
                <c:pt idx="497">
                  <c:v>44.427724332384081</c:v>
                </c:pt>
                <c:pt idx="498">
                  <c:v>44.427724332384081</c:v>
                </c:pt>
                <c:pt idx="499">
                  <c:v>44.601230840960781</c:v>
                </c:pt>
                <c:pt idx="500">
                  <c:v>44.705416048810179</c:v>
                </c:pt>
                <c:pt idx="501">
                  <c:v>44.705416048810179</c:v>
                </c:pt>
                <c:pt idx="502">
                  <c:v>44.77490728069278</c:v>
                </c:pt>
                <c:pt idx="503">
                  <c:v>44.798077104509581</c:v>
                </c:pt>
                <c:pt idx="504">
                  <c:v>44.63595215953378</c:v>
                </c:pt>
                <c:pt idx="505">
                  <c:v>44.63595215953378</c:v>
                </c:pt>
                <c:pt idx="506">
                  <c:v>44.612803602191285</c:v>
                </c:pt>
                <c:pt idx="507">
                  <c:v>44.682258382046683</c:v>
                </c:pt>
                <c:pt idx="508">
                  <c:v>44.763323889014281</c:v>
                </c:pt>
                <c:pt idx="509">
                  <c:v>44.72857675364078</c:v>
                </c:pt>
                <c:pt idx="510">
                  <c:v>44.72857675364078</c:v>
                </c:pt>
                <c:pt idx="511">
                  <c:v>44.90237933939018</c:v>
                </c:pt>
                <c:pt idx="512">
                  <c:v>44.832837923149881</c:v>
                </c:pt>
                <c:pt idx="513">
                  <c:v>44.798077104509581</c:v>
                </c:pt>
                <c:pt idx="514">
                  <c:v>45.145989860446882</c:v>
                </c:pt>
                <c:pt idx="515">
                  <c:v>45.04154440453258</c:v>
                </c:pt>
                <c:pt idx="516">
                  <c:v>44.867604826701985</c:v>
                </c:pt>
                <c:pt idx="517">
                  <c:v>44.925565900111685</c:v>
                </c:pt>
                <c:pt idx="518">
                  <c:v>45.076352437026578</c:v>
                </c:pt>
                <c:pt idx="519">
                  <c:v>45.331824058993782</c:v>
                </c:pt>
                <c:pt idx="520">
                  <c:v>45.227268635567981</c:v>
                </c:pt>
                <c:pt idx="521">
                  <c:v>45.331824058993782</c:v>
                </c:pt>
                <c:pt idx="522">
                  <c:v>45.029942743720881</c:v>
                </c:pt>
                <c:pt idx="523">
                  <c:v>45.029942743720881</c:v>
                </c:pt>
                <c:pt idx="524">
                  <c:v>45.064749251185482</c:v>
                </c:pt>
                <c:pt idx="525">
                  <c:v>45.076352437026578</c:v>
                </c:pt>
                <c:pt idx="526">
                  <c:v>45.169208440386683</c:v>
                </c:pt>
                <c:pt idx="527">
                  <c:v>45.099561859569484</c:v>
                </c:pt>
                <c:pt idx="528">
                  <c:v>44.960351071187681</c:v>
                </c:pt>
                <c:pt idx="529">
                  <c:v>45.053146065344379</c:v>
                </c:pt>
                <c:pt idx="530">
                  <c:v>45.27373023806858</c:v>
                </c:pt>
                <c:pt idx="531">
                  <c:v>45.343445576509083</c:v>
                </c:pt>
                <c:pt idx="532">
                  <c:v>45.331824058993782</c:v>
                </c:pt>
                <c:pt idx="533">
                  <c:v>45.331824058993782</c:v>
                </c:pt>
                <c:pt idx="534">
                  <c:v>45.424814565393582</c:v>
                </c:pt>
                <c:pt idx="535">
                  <c:v>45.366690141793882</c:v>
                </c:pt>
                <c:pt idx="536">
                  <c:v>45.285347167237084</c:v>
                </c:pt>
                <c:pt idx="537">
                  <c:v>45.378313189563585</c:v>
                </c:pt>
                <c:pt idx="538">
                  <c:v>45.564392228997079</c:v>
                </c:pt>
                <c:pt idx="539">
                  <c:v>45.262113308900084</c:v>
                </c:pt>
                <c:pt idx="540">
                  <c:v>45.21565476328508</c:v>
                </c:pt>
                <c:pt idx="541">
                  <c:v>45.262113308900084</c:v>
                </c:pt>
                <c:pt idx="542">
                  <c:v>45.482958898027583</c:v>
                </c:pt>
                <c:pt idx="543">
                  <c:v>45.448069847297582</c:v>
                </c:pt>
                <c:pt idx="544">
                  <c:v>45.436442206345582</c:v>
                </c:pt>
                <c:pt idx="545">
                  <c:v>45.680791305092484</c:v>
                </c:pt>
                <c:pt idx="546">
                  <c:v>45.331824058993782</c:v>
                </c:pt>
                <c:pt idx="547">
                  <c:v>45.634222464854481</c:v>
                </c:pt>
                <c:pt idx="548">
                  <c:v>45.680791305092484</c:v>
                </c:pt>
                <c:pt idx="549">
                  <c:v>45.331824058993782</c:v>
                </c:pt>
                <c:pt idx="550">
                  <c:v>45.727372432623582</c:v>
                </c:pt>
                <c:pt idx="551">
                  <c:v>45.506221840884379</c:v>
                </c:pt>
                <c:pt idx="552">
                  <c:v>45.610942650445082</c:v>
                </c:pt>
                <c:pt idx="553">
                  <c:v>45.762316730041981</c:v>
                </c:pt>
                <c:pt idx="554">
                  <c:v>45.65750534946708</c:v>
                </c:pt>
                <c:pt idx="555">
                  <c:v>45.797267176783585</c:v>
                </c:pt>
                <c:pt idx="556">
                  <c:v>45.797267176783585</c:v>
                </c:pt>
                <c:pt idx="557">
                  <c:v>45.727372432623582</c:v>
                </c:pt>
                <c:pt idx="558">
                  <c:v>45.832225313223383</c:v>
                </c:pt>
                <c:pt idx="559">
                  <c:v>45.937139735785379</c:v>
                </c:pt>
                <c:pt idx="560">
                  <c:v>45.913819945470983</c:v>
                </c:pt>
                <c:pt idx="561">
                  <c:v>45.820571575512979</c:v>
                </c:pt>
                <c:pt idx="562">
                  <c:v>46.030449712755882</c:v>
                </c:pt>
                <c:pt idx="563">
                  <c:v>45.96046260685678</c:v>
                </c:pt>
                <c:pt idx="564">
                  <c:v>46.077123202074283</c:v>
                </c:pt>
                <c:pt idx="565">
                  <c:v>45.937139735785379</c:v>
                </c:pt>
                <c:pt idx="566">
                  <c:v>45.890503235099779</c:v>
                </c:pt>
                <c:pt idx="567">
                  <c:v>46.147156580441283</c:v>
                </c:pt>
                <c:pt idx="568">
                  <c:v>46.217217751670383</c:v>
                </c:pt>
                <c:pt idx="569">
                  <c:v>46.193860938469882</c:v>
                </c:pt>
                <c:pt idx="570">
                  <c:v>45.913819945470983</c:v>
                </c:pt>
                <c:pt idx="571">
                  <c:v>45.925479840628185</c:v>
                </c:pt>
                <c:pt idx="572">
                  <c:v>46.334048192250883</c:v>
                </c:pt>
                <c:pt idx="573">
                  <c:v>45.867189603858485</c:v>
                </c:pt>
                <c:pt idx="574">
                  <c:v>46.345735876631984</c:v>
                </c:pt>
                <c:pt idx="575">
                  <c:v>46.450955998866284</c:v>
                </c:pt>
                <c:pt idx="576">
                  <c:v>46.193860938469882</c:v>
                </c:pt>
                <c:pt idx="577">
                  <c:v>46.287306737829482</c:v>
                </c:pt>
                <c:pt idx="578">
                  <c:v>46.217217751670383</c:v>
                </c:pt>
                <c:pt idx="579">
                  <c:v>46.240577655418384</c:v>
                </c:pt>
                <c:pt idx="580">
                  <c:v>46.228897703544384</c:v>
                </c:pt>
                <c:pt idx="581">
                  <c:v>46.486043830047684</c:v>
                </c:pt>
                <c:pt idx="582">
                  <c:v>46.240577655418384</c:v>
                </c:pt>
                <c:pt idx="583">
                  <c:v>46.497740806962582</c:v>
                </c:pt>
                <c:pt idx="584">
                  <c:v>46.334048192250883</c:v>
                </c:pt>
                <c:pt idx="585">
                  <c:v>46.263940650531985</c:v>
                </c:pt>
                <c:pt idx="586">
                  <c:v>46.497740806962582</c:v>
                </c:pt>
                <c:pt idx="587">
                  <c:v>46.567941274049083</c:v>
                </c:pt>
                <c:pt idx="588">
                  <c:v>46.556239645323885</c:v>
                </c:pt>
                <c:pt idx="589">
                  <c:v>46.720138504796481</c:v>
                </c:pt>
                <c:pt idx="590">
                  <c:v>46.685004120535979</c:v>
                </c:pt>
                <c:pt idx="591">
                  <c:v>46.497740806962582</c:v>
                </c:pt>
                <c:pt idx="592">
                  <c:v>46.731851002147884</c:v>
                </c:pt>
                <c:pt idx="593">
                  <c:v>46.720138504796481</c:v>
                </c:pt>
                <c:pt idx="594">
                  <c:v>46.802144641268285</c:v>
                </c:pt>
                <c:pt idx="595">
                  <c:v>46.849022621447681</c:v>
                </c:pt>
                <c:pt idx="596">
                  <c:v>47.095336835505684</c:v>
                </c:pt>
                <c:pt idx="597">
                  <c:v>46.778710318234182</c:v>
                </c:pt>
                <c:pt idx="598">
                  <c:v>46.872466280245582</c:v>
                </c:pt>
                <c:pt idx="599">
                  <c:v>46.919362939391981</c:v>
                </c:pt>
                <c:pt idx="600">
                  <c:v>46.96627205945488</c:v>
                </c:pt>
                <c:pt idx="601">
                  <c:v>46.778710318234182</c:v>
                </c:pt>
                <c:pt idx="602">
                  <c:v>47.107074251407482</c:v>
                </c:pt>
                <c:pt idx="603">
                  <c:v>46.954544000424981</c:v>
                </c:pt>
                <c:pt idx="604">
                  <c:v>46.96627205945488</c:v>
                </c:pt>
                <c:pt idx="605">
                  <c:v>47.34199440891728</c:v>
                </c:pt>
                <c:pt idx="606">
                  <c:v>47.036659118259081</c:v>
                </c:pt>
                <c:pt idx="607">
                  <c:v>47.177517481304683</c:v>
                </c:pt>
                <c:pt idx="608">
                  <c:v>47.036659118259081</c:v>
                </c:pt>
                <c:pt idx="609">
                  <c:v>47.201004805535185</c:v>
                </c:pt>
                <c:pt idx="610">
                  <c:v>47.247988830381679</c:v>
                </c:pt>
                <c:pt idx="611">
                  <c:v>47.001462470729081</c:v>
                </c:pt>
                <c:pt idx="612">
                  <c:v>47.34199440891728</c:v>
                </c:pt>
                <c:pt idx="613">
                  <c:v>47.060127708830983</c:v>
                </c:pt>
                <c:pt idx="614">
                  <c:v>46.895913052617885</c:v>
                </c:pt>
                <c:pt idx="615">
                  <c:v>47.294985362622079</c:v>
                </c:pt>
                <c:pt idx="616">
                  <c:v>47.13055220507178</c:v>
                </c:pt>
                <c:pt idx="617">
                  <c:v>47.365503626918283</c:v>
                </c:pt>
                <c:pt idx="618">
                  <c:v>47.165775381365982</c:v>
                </c:pt>
                <c:pt idx="619">
                  <c:v>47.34199440891728</c:v>
                </c:pt>
                <c:pt idx="620">
                  <c:v>47.41253145679638</c:v>
                </c:pt>
                <c:pt idx="621">
                  <c:v>47.389015975933383</c:v>
                </c:pt>
                <c:pt idx="622">
                  <c:v>47.201004805535185</c:v>
                </c:pt>
                <c:pt idx="623">
                  <c:v>47.294985362622079</c:v>
                </c:pt>
                <c:pt idx="624">
                  <c:v>47.224495254950384</c:v>
                </c:pt>
                <c:pt idx="625">
                  <c:v>47.060127708830983</c:v>
                </c:pt>
                <c:pt idx="626">
                  <c:v>47.154033281427282</c:v>
                </c:pt>
                <c:pt idx="627">
                  <c:v>47.553691726383185</c:v>
                </c:pt>
                <c:pt idx="628">
                  <c:v>47.365503626918283</c:v>
                </c:pt>
                <c:pt idx="629">
                  <c:v>47.459571817404679</c:v>
                </c:pt>
                <c:pt idx="630">
                  <c:v>47.201004805535185</c:v>
                </c:pt>
                <c:pt idx="631">
                  <c:v>47.318488321096183</c:v>
                </c:pt>
                <c:pt idx="632">
                  <c:v>47.459571817404679</c:v>
                </c:pt>
                <c:pt idx="633">
                  <c:v>47.189261143419984</c:v>
                </c:pt>
                <c:pt idx="634">
                  <c:v>47.13055220507178</c:v>
                </c:pt>
                <c:pt idx="635">
                  <c:v>47.530155868049079</c:v>
                </c:pt>
                <c:pt idx="636">
                  <c:v>47.083599419603885</c:v>
                </c:pt>
                <c:pt idx="637">
                  <c:v>47.107074251407482</c:v>
                </c:pt>
                <c:pt idx="638">
                  <c:v>47.247988830381679</c:v>
                </c:pt>
                <c:pt idx="639">
                  <c:v>47.34199440891728</c:v>
                </c:pt>
                <c:pt idx="640">
                  <c:v>47.365503626918283</c:v>
                </c:pt>
                <c:pt idx="641">
                  <c:v>47.400773716364881</c:v>
                </c:pt>
                <c:pt idx="642">
                  <c:v>47.483096698819779</c:v>
                </c:pt>
                <c:pt idx="643">
                  <c:v>47.753858780265979</c:v>
                </c:pt>
                <c:pt idx="644">
                  <c:v>47.436050070341885</c:v>
                </c:pt>
                <c:pt idx="645">
                  <c:v>47.506624715422682</c:v>
                </c:pt>
                <c:pt idx="646">
                  <c:v>47.577227584717285</c:v>
                </c:pt>
                <c:pt idx="647">
                  <c:v>47.60076815043238</c:v>
                </c:pt>
                <c:pt idx="648">
                  <c:v>47.659633693978684</c:v>
                </c:pt>
                <c:pt idx="649">
                  <c:v>47.742077500814482</c:v>
                </c:pt>
                <c:pt idx="650">
                  <c:v>47.977844726451181</c:v>
                </c:pt>
                <c:pt idx="651">
                  <c:v>47.93066608578598</c:v>
                </c:pt>
                <c:pt idx="652">
                  <c:v>47.624311855517384</c:v>
                </c:pt>
                <c:pt idx="653">
                  <c:v>47.742077500814482</c:v>
                </c:pt>
                <c:pt idx="654">
                  <c:v>47.800990188970083</c:v>
                </c:pt>
                <c:pt idx="655">
                  <c:v>47.577227584717285</c:v>
                </c:pt>
                <c:pt idx="656">
                  <c:v>48.048636335627378</c:v>
                </c:pt>
                <c:pt idx="657">
                  <c:v>47.683185251257981</c:v>
                </c:pt>
                <c:pt idx="658">
                  <c:v>47.836346611220584</c:v>
                </c:pt>
                <c:pt idx="659">
                  <c:v>47.90708149256168</c:v>
                </c:pt>
                <c:pt idx="660">
                  <c:v>47.90708149256168</c:v>
                </c:pt>
                <c:pt idx="661">
                  <c:v>48.143069326548883</c:v>
                </c:pt>
                <c:pt idx="662">
                  <c:v>47.859921756120279</c:v>
                </c:pt>
                <c:pt idx="663">
                  <c:v>48.095846517034182</c:v>
                </c:pt>
                <c:pt idx="664">
                  <c:v>47.966049278293184</c:v>
                </c:pt>
                <c:pt idx="665">
                  <c:v>47.789205763859485</c:v>
                </c:pt>
                <c:pt idx="666">
                  <c:v>48.048636335627378</c:v>
                </c:pt>
                <c:pt idx="667">
                  <c:v>48.213927233307281</c:v>
                </c:pt>
                <c:pt idx="668">
                  <c:v>48.072239848239285</c:v>
                </c:pt>
                <c:pt idx="669">
                  <c:v>48.202116002118281</c:v>
                </c:pt>
                <c:pt idx="670">
                  <c:v>48.025035978354282</c:v>
                </c:pt>
                <c:pt idx="671">
                  <c:v>48.143069326548883</c:v>
                </c:pt>
                <c:pt idx="672">
                  <c:v>48.072239848239285</c:v>
                </c:pt>
                <c:pt idx="673">
                  <c:v>47.977844726451181</c:v>
                </c:pt>
                <c:pt idx="674">
                  <c:v>48.40302080856118</c:v>
                </c:pt>
                <c:pt idx="675">
                  <c:v>48.308448703812182</c:v>
                </c:pt>
                <c:pt idx="676">
                  <c:v>48.426671752707783</c:v>
                </c:pt>
                <c:pt idx="677">
                  <c:v>48.143069326548883</c:v>
                </c:pt>
                <c:pt idx="678">
                  <c:v>48.00143877557668</c:v>
                </c:pt>
                <c:pt idx="679">
                  <c:v>48.544974023648379</c:v>
                </c:pt>
                <c:pt idx="680">
                  <c:v>48.414846280634485</c:v>
                </c:pt>
                <c:pt idx="681">
                  <c:v>48.426671752707783</c:v>
                </c:pt>
                <c:pt idx="682">
                  <c:v>48.213927233307281</c:v>
                </c:pt>
                <c:pt idx="683">
                  <c:v>48.308448703812182</c:v>
                </c:pt>
                <c:pt idx="684">
                  <c:v>48.379373032446679</c:v>
                </c:pt>
                <c:pt idx="685">
                  <c:v>48.426671752707783</c:v>
                </c:pt>
                <c:pt idx="686">
                  <c:v>48.33208698092028</c:v>
                </c:pt>
                <c:pt idx="687">
                  <c:v>48.225740045122684</c:v>
                </c:pt>
                <c:pt idx="688">
                  <c:v>48.544974023648379</c:v>
                </c:pt>
                <c:pt idx="689">
                  <c:v>48.166685468958285</c:v>
                </c:pt>
                <c:pt idx="690">
                  <c:v>48.63967295166308</c:v>
                </c:pt>
                <c:pt idx="691">
                  <c:v>48.781816656860983</c:v>
                </c:pt>
                <c:pt idx="692">
                  <c:v>48.82922333607128</c:v>
                </c:pt>
                <c:pt idx="693">
                  <c:v>48.852931450297284</c:v>
                </c:pt>
                <c:pt idx="694">
                  <c:v>48.734422704276085</c:v>
                </c:pt>
                <c:pt idx="695">
                  <c:v>48.781816656860983</c:v>
                </c:pt>
                <c:pt idx="696">
                  <c:v>48.52130722659998</c:v>
                </c:pt>
                <c:pt idx="697">
                  <c:v>48.615993456983681</c:v>
                </c:pt>
                <c:pt idx="698">
                  <c:v>48.580480565908381</c:v>
                </c:pt>
                <c:pt idx="699">
                  <c:v>48.90035723226638</c:v>
                </c:pt>
                <c:pt idx="700">
                  <c:v>48.852931450297284</c:v>
                </c:pt>
                <c:pt idx="701">
                  <c:v>48.758118090167478</c:v>
                </c:pt>
                <c:pt idx="702">
                  <c:v>48.852931450297284</c:v>
                </c:pt>
                <c:pt idx="703">
                  <c:v>48.805518405210783</c:v>
                </c:pt>
                <c:pt idx="704">
                  <c:v>49.018977455984881</c:v>
                </c:pt>
                <c:pt idx="705">
                  <c:v>48.864787099520584</c:v>
                </c:pt>
                <c:pt idx="706">
                  <c:v>48.62783320432338</c:v>
                </c:pt>
                <c:pt idx="707">
                  <c:v>48.687041471485379</c:v>
                </c:pt>
                <c:pt idx="708">
                  <c:v>48.63967295166308</c:v>
                </c:pt>
                <c:pt idx="709">
                  <c:v>48.734422704276085</c:v>
                </c:pt>
                <c:pt idx="710">
                  <c:v>48.758118090167478</c:v>
                </c:pt>
                <c:pt idx="711">
                  <c:v>48.924074901720779</c:v>
                </c:pt>
                <c:pt idx="712">
                  <c:v>48.947795757963185</c:v>
                </c:pt>
                <c:pt idx="713">
                  <c:v>48.971519801849979</c:v>
                </c:pt>
                <c:pt idx="714">
                  <c:v>48.90035723226638</c:v>
                </c:pt>
                <c:pt idx="715">
                  <c:v>48.971519801849979</c:v>
                </c:pt>
                <c:pt idx="716">
                  <c:v>48.852931450297284</c:v>
                </c:pt>
                <c:pt idx="717">
                  <c:v>49.03084426196618</c:v>
                </c:pt>
                <c:pt idx="718">
                  <c:v>49.007112245111479</c:v>
                </c:pt>
                <c:pt idx="719">
                  <c:v>49.066447870984085</c:v>
                </c:pt>
                <c:pt idx="720">
                  <c:v>49.256457276995484</c:v>
                </c:pt>
                <c:pt idx="721">
                  <c:v>49.102059459832383</c:v>
                </c:pt>
                <c:pt idx="722">
                  <c:v>49.232694914442881</c:v>
                </c:pt>
                <c:pt idx="723">
                  <c:v>49.018977455984881</c:v>
                </c:pt>
                <c:pt idx="724">
                  <c:v>49.280222838358483</c:v>
                </c:pt>
                <c:pt idx="725">
                  <c:v>49.161427011038782</c:v>
                </c:pt>
                <c:pt idx="726">
                  <c:v>49.18517978232488</c:v>
                </c:pt>
                <c:pt idx="727">
                  <c:v>49.18517978232488</c:v>
                </c:pt>
                <c:pt idx="728">
                  <c:v>49.078317868468481</c:v>
                </c:pt>
                <c:pt idx="729">
                  <c:v>49.232694914442881</c:v>
                </c:pt>
                <c:pt idx="730">
                  <c:v>49.256457276995484</c:v>
                </c:pt>
                <c:pt idx="731">
                  <c:v>49.351538723924683</c:v>
                </c:pt>
                <c:pt idx="732">
                  <c:v>49.625183879049281</c:v>
                </c:pt>
                <c:pt idx="733">
                  <c:v>49.018977455984881</c:v>
                </c:pt>
                <c:pt idx="734">
                  <c:v>49.303991599393179</c:v>
                </c:pt>
                <c:pt idx="735">
                  <c:v>49.518054576224984</c:v>
                </c:pt>
                <c:pt idx="736">
                  <c:v>49.292107218875785</c:v>
                </c:pt>
                <c:pt idx="737">
                  <c:v>49.422883429813183</c:v>
                </c:pt>
                <c:pt idx="738">
                  <c:v>49.422883429813183</c:v>
                </c:pt>
                <c:pt idx="739">
                  <c:v>49.47046258986898</c:v>
                </c:pt>
                <c:pt idx="740">
                  <c:v>49.351538723924683</c:v>
                </c:pt>
                <c:pt idx="741">
                  <c:v>49.197057766082281</c:v>
                </c:pt>
                <c:pt idx="742">
                  <c:v>49.197057766082281</c:v>
                </c:pt>
                <c:pt idx="743">
                  <c:v>49.303991599393179</c:v>
                </c:pt>
                <c:pt idx="744">
                  <c:v>49.351538723924683</c:v>
                </c:pt>
                <c:pt idx="745">
                  <c:v>49.494256979327282</c:v>
                </c:pt>
                <c:pt idx="746">
                  <c:v>49.494256979327282</c:v>
                </c:pt>
                <c:pt idx="747">
                  <c:v>49.660907562294582</c:v>
                </c:pt>
                <c:pt idx="748">
                  <c:v>49.422883429813183</c:v>
                </c:pt>
                <c:pt idx="749">
                  <c:v>49.434777418399385</c:v>
                </c:pt>
                <c:pt idx="750">
                  <c:v>49.494256979327282</c:v>
                </c:pt>
                <c:pt idx="751">
                  <c:v>49.613277055512079</c:v>
                </c:pt>
                <c:pt idx="752">
                  <c:v>49.637090702586484</c:v>
                </c:pt>
                <c:pt idx="753">
                  <c:v>49.446671406985679</c:v>
                </c:pt>
                <c:pt idx="754">
                  <c:v>49.327763560961181</c:v>
                </c:pt>
                <c:pt idx="755">
                  <c:v>49.45856699842728</c:v>
                </c:pt>
                <c:pt idx="756">
                  <c:v>49.541855381426984</c:v>
                </c:pt>
                <c:pt idx="757">
                  <c:v>49.60137183785848</c:v>
                </c:pt>
                <c:pt idx="758">
                  <c:v>49.851558198877385</c:v>
                </c:pt>
                <c:pt idx="759">
                  <c:v>49.613277055512079</c:v>
                </c:pt>
                <c:pt idx="760">
                  <c:v>49.827715606860785</c:v>
                </c:pt>
                <c:pt idx="761">
                  <c:v>49.660907562294582</c:v>
                </c:pt>
                <c:pt idx="762">
                  <c:v>49.648999132440579</c:v>
                </c:pt>
                <c:pt idx="763">
                  <c:v>49.613277055512079</c:v>
                </c:pt>
                <c:pt idx="764">
                  <c:v>49.768123612751381</c:v>
                </c:pt>
                <c:pt idx="765">
                  <c:v>49.446671406985679</c:v>
                </c:pt>
                <c:pt idx="766">
                  <c:v>49.768123612751381</c:v>
                </c:pt>
                <c:pt idx="767">
                  <c:v>49.589466620204881</c:v>
                </c:pt>
                <c:pt idx="768">
                  <c:v>49.518054576224984</c:v>
                </c:pt>
                <c:pt idx="769">
                  <c:v>49.589466620204881</c:v>
                </c:pt>
                <c:pt idx="770">
                  <c:v>49.494256979327282</c:v>
                </c:pt>
                <c:pt idx="771">
                  <c:v>49.732377425891983</c:v>
                </c:pt>
                <c:pt idx="772">
                  <c:v>49.708550923079883</c:v>
                </c:pt>
                <c:pt idx="773">
                  <c:v>49.541855381426984</c:v>
                </c:pt>
                <c:pt idx="774">
                  <c:v>49.494256979327282</c:v>
                </c:pt>
                <c:pt idx="775">
                  <c:v>49.756207144807682</c:v>
                </c:pt>
                <c:pt idx="776">
                  <c:v>49.732377425891983</c:v>
                </c:pt>
                <c:pt idx="777">
                  <c:v>49.78004008069508</c:v>
                </c:pt>
                <c:pt idx="778">
                  <c:v>49.660907562294582</c:v>
                </c:pt>
                <c:pt idx="779">
                  <c:v>49.851558198877385</c:v>
                </c:pt>
                <c:pt idx="780">
                  <c:v>49.78004008069508</c:v>
                </c:pt>
                <c:pt idx="781">
                  <c:v>49.851558198877385</c:v>
                </c:pt>
                <c:pt idx="782">
                  <c:v>49.92310530110008</c:v>
                </c:pt>
                <c:pt idx="783">
                  <c:v>49.648999132440579</c:v>
                </c:pt>
                <c:pt idx="784">
                  <c:v>49.875404011342582</c:v>
                </c:pt>
                <c:pt idx="785">
                  <c:v>50.018546564307684</c:v>
                </c:pt>
                <c:pt idx="786">
                  <c:v>49.899253045126784</c:v>
                </c:pt>
                <c:pt idx="787">
                  <c:v>49.887328528234683</c:v>
                </c:pt>
                <c:pt idx="788">
                  <c:v>49.93503304061678</c:v>
                </c:pt>
                <c:pt idx="789">
                  <c:v>49.970819483098182</c:v>
                </c:pt>
                <c:pt idx="790">
                  <c:v>50.042414944296382</c:v>
                </c:pt>
                <c:pt idx="791">
                  <c:v>49.970819483098182</c:v>
                </c:pt>
                <c:pt idx="792">
                  <c:v>49.994681410865581</c:v>
                </c:pt>
                <c:pt idx="793">
                  <c:v>50.28127639640028</c:v>
                </c:pt>
                <c:pt idx="794">
                  <c:v>50.293228361235983</c:v>
                </c:pt>
                <c:pt idx="795">
                  <c:v>50.257375702893484</c:v>
                </c:pt>
                <c:pt idx="796">
                  <c:v>50.185693030601179</c:v>
                </c:pt>
                <c:pt idx="797">
                  <c:v>50.161805272995181</c:v>
                </c:pt>
                <c:pt idx="798">
                  <c:v>49.970819483098182</c:v>
                </c:pt>
                <c:pt idx="799">
                  <c:v>50.066286551704579</c:v>
                </c:pt>
                <c:pt idx="800">
                  <c:v>50.066286551704579</c:v>
                </c:pt>
                <c:pt idx="801">
                  <c:v>50.233478244675183</c:v>
                </c:pt>
                <c:pt idx="802">
                  <c:v>50.233478244675183</c:v>
                </c:pt>
                <c:pt idx="803">
                  <c:v>50.257375702893484</c:v>
                </c:pt>
                <c:pt idx="804">
                  <c:v>50.40082842393798</c:v>
                </c:pt>
                <c:pt idx="805">
                  <c:v>50.125980099723982</c:v>
                </c:pt>
                <c:pt idx="806">
                  <c:v>50.341042695099382</c:v>
                </c:pt>
                <c:pt idx="807">
                  <c:v>50.52046146525678</c:v>
                </c:pt>
                <c:pt idx="808">
                  <c:v>50.185693030601179</c:v>
                </c:pt>
                <c:pt idx="809">
                  <c:v>50.13792074717658</c:v>
                </c:pt>
                <c:pt idx="810">
                  <c:v>50.484563445334381</c:v>
                </c:pt>
                <c:pt idx="811">
                  <c:v>50.352997897414582</c:v>
                </c:pt>
                <c:pt idx="812">
                  <c:v>50.40082842393798</c:v>
                </c:pt>
                <c:pt idx="813">
                  <c:v>50.568337390246782</c:v>
                </c:pt>
                <c:pt idx="814">
                  <c:v>50.352997897414582</c:v>
                </c:pt>
                <c:pt idx="815">
                  <c:v>50.616226302060383</c:v>
                </c:pt>
                <c:pt idx="816">
                  <c:v>50.424748547586681</c:v>
                </c:pt>
                <c:pt idx="817">
                  <c:v>50.352997897414582</c:v>
                </c:pt>
                <c:pt idx="818">
                  <c:v>50.676106121619284</c:v>
                </c:pt>
                <c:pt idx="819">
                  <c:v>50.472598520048784</c:v>
                </c:pt>
                <c:pt idx="820">
                  <c:v>50.664128207745179</c:v>
                </c:pt>
                <c:pt idx="821">
                  <c:v>50.52046146525678</c:v>
                </c:pt>
                <c:pt idx="822">
                  <c:v>50.568337390246782</c:v>
                </c:pt>
                <c:pt idx="823">
                  <c:v>50.580308806303584</c:v>
                </c:pt>
                <c:pt idx="824">
                  <c:v>50.712043114354579</c:v>
                </c:pt>
                <c:pt idx="825">
                  <c:v>50.616226302060383</c:v>
                </c:pt>
                <c:pt idx="826">
                  <c:v>50.759971028947383</c:v>
                </c:pt>
                <c:pt idx="827">
                  <c:v>50.472598520048784</c:v>
                </c:pt>
                <c:pt idx="828">
                  <c:v>50.472598520048784</c:v>
                </c:pt>
                <c:pt idx="829">
                  <c:v>50.676106121619284</c:v>
                </c:pt>
                <c:pt idx="830">
                  <c:v>50.736005445211582</c:v>
                </c:pt>
                <c:pt idx="831">
                  <c:v>50.688084035493283</c:v>
                </c:pt>
                <c:pt idx="832">
                  <c:v>50.688084035493283</c:v>
                </c:pt>
                <c:pt idx="833">
                  <c:v>50.72402427978308</c:v>
                </c:pt>
                <c:pt idx="834">
                  <c:v>50.736005445211582</c:v>
                </c:pt>
                <c:pt idx="835">
                  <c:v>50.97580780796978</c:v>
                </c:pt>
                <c:pt idx="836">
                  <c:v>50.879847771733878</c:v>
                </c:pt>
                <c:pt idx="837">
                  <c:v>-3.2108767275997199</c:v>
                </c:pt>
                <c:pt idx="838">
                  <c:v>-3.2108767275997199</c:v>
                </c:pt>
                <c:pt idx="839">
                  <c:v>-3.2108767275997199</c:v>
                </c:pt>
                <c:pt idx="840">
                  <c:v>-3.2108767275997199</c:v>
                </c:pt>
                <c:pt idx="841">
                  <c:v>-3.2108767275997199</c:v>
                </c:pt>
                <c:pt idx="842">
                  <c:v>-3.2108767275997199</c:v>
                </c:pt>
                <c:pt idx="843">
                  <c:v>-3.2108767275997199</c:v>
                </c:pt>
                <c:pt idx="844">
                  <c:v>-3.2108767275997199</c:v>
                </c:pt>
                <c:pt idx="845">
                  <c:v>-3.2108767275997199</c:v>
                </c:pt>
                <c:pt idx="846">
                  <c:v>-3.2108767275997199</c:v>
                </c:pt>
                <c:pt idx="847">
                  <c:v>-3.2108767275997199</c:v>
                </c:pt>
                <c:pt idx="848">
                  <c:v>-3.2108767275997199</c:v>
                </c:pt>
                <c:pt idx="849">
                  <c:v>-3.2108767275997199</c:v>
                </c:pt>
                <c:pt idx="850">
                  <c:v>-3.2108767275997199</c:v>
                </c:pt>
                <c:pt idx="851">
                  <c:v>-3.2108767275997199</c:v>
                </c:pt>
                <c:pt idx="852">
                  <c:v>-3.2108767275997199</c:v>
                </c:pt>
                <c:pt idx="853">
                  <c:v>-3.2108767275997199</c:v>
                </c:pt>
                <c:pt idx="854">
                  <c:v>-3.2108767275997199</c:v>
                </c:pt>
                <c:pt idx="855">
                  <c:v>-3.2108767275997199</c:v>
                </c:pt>
                <c:pt idx="856">
                  <c:v>-3.2108767275997199</c:v>
                </c:pt>
                <c:pt idx="857">
                  <c:v>-3.2108767275997199</c:v>
                </c:pt>
                <c:pt idx="858">
                  <c:v>-3.2108767275997199</c:v>
                </c:pt>
                <c:pt idx="859">
                  <c:v>-3.2108767275997199</c:v>
                </c:pt>
                <c:pt idx="860">
                  <c:v>-3.2108767275997199</c:v>
                </c:pt>
                <c:pt idx="861">
                  <c:v>-3.2108767275997199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1-43CB-8B07-545C9070EFAA}"/>
            </c:ext>
          </c:extLst>
        </c:ser>
        <c:ser>
          <c:idx val="1"/>
          <c:order val="1"/>
          <c:tx>
            <c:strRef>
              <c:f>'Temperature Effect'!$D$11</c:f>
              <c:strCache>
                <c:ptCount val="1"/>
                <c:pt idx="0">
                  <c:v>247-019-B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'Temperature Effect'!$A$13:$A$874</c:f>
              <c:numCache>
                <c:formatCode>0.00</c:formatCode>
                <c:ptCount val="862"/>
                <c:pt idx="0">
                  <c:v>0.13966666666666699</c:v>
                </c:pt>
                <c:pt idx="1">
                  <c:v>0.41791666666666699</c:v>
                </c:pt>
                <c:pt idx="2">
                  <c:v>0.69599999999999995</c:v>
                </c:pt>
                <c:pt idx="3">
                  <c:v>0.97408333333333297</c:v>
                </c:pt>
                <c:pt idx="4">
                  <c:v>1.25216666666667</c:v>
                </c:pt>
                <c:pt idx="5">
                  <c:v>1.53033333333333</c:v>
                </c:pt>
                <c:pt idx="6">
                  <c:v>1.80833333333333</c:v>
                </c:pt>
                <c:pt idx="7">
                  <c:v>2.0865</c:v>
                </c:pt>
                <c:pt idx="8">
                  <c:v>2.3645833333333299</c:v>
                </c:pt>
                <c:pt idx="9">
                  <c:v>2.6426666666666701</c:v>
                </c:pt>
                <c:pt idx="10">
                  <c:v>2.9208333333333298</c:v>
                </c:pt>
                <c:pt idx="11">
                  <c:v>3.1989999999999998</c:v>
                </c:pt>
                <c:pt idx="12">
                  <c:v>3.4770833333333302</c:v>
                </c:pt>
                <c:pt idx="13">
                  <c:v>3.7551666666666699</c:v>
                </c:pt>
                <c:pt idx="14">
                  <c:v>4.0333333333333297</c:v>
                </c:pt>
                <c:pt idx="15">
                  <c:v>4.3114166666666698</c:v>
                </c:pt>
                <c:pt idx="16">
                  <c:v>4.5895000000000001</c:v>
                </c:pt>
                <c:pt idx="17">
                  <c:v>4.8675833333333296</c:v>
                </c:pt>
                <c:pt idx="18">
                  <c:v>5.1457499999999996</c:v>
                </c:pt>
                <c:pt idx="19">
                  <c:v>5.42383333333333</c:v>
                </c:pt>
                <c:pt idx="20">
                  <c:v>5.702</c:v>
                </c:pt>
                <c:pt idx="21">
                  <c:v>5.9800833333333303</c:v>
                </c:pt>
                <c:pt idx="22">
                  <c:v>6.2581666666666704</c:v>
                </c:pt>
                <c:pt idx="23">
                  <c:v>6.5363333333333298</c:v>
                </c:pt>
                <c:pt idx="24">
                  <c:v>6.8143333333333302</c:v>
                </c:pt>
                <c:pt idx="25">
                  <c:v>7.0925000000000002</c:v>
                </c:pt>
                <c:pt idx="26">
                  <c:v>7.3705833333333297</c:v>
                </c:pt>
                <c:pt idx="27">
                  <c:v>7.6487499999999997</c:v>
                </c:pt>
                <c:pt idx="28">
                  <c:v>7.9268333333333301</c:v>
                </c:pt>
                <c:pt idx="29">
                  <c:v>8.2049166666666693</c:v>
                </c:pt>
                <c:pt idx="30">
                  <c:v>8.4830000000000005</c:v>
                </c:pt>
                <c:pt idx="31">
                  <c:v>8.76108333333333</c:v>
                </c:pt>
                <c:pt idx="32">
                  <c:v>9.0392499999999991</c:v>
                </c:pt>
                <c:pt idx="33">
                  <c:v>9.31741666666667</c:v>
                </c:pt>
                <c:pt idx="34">
                  <c:v>9.5954999999999995</c:v>
                </c:pt>
                <c:pt idx="35">
                  <c:v>9.8736666666666704</c:v>
                </c:pt>
                <c:pt idx="36">
                  <c:v>10.151666666666699</c:v>
                </c:pt>
                <c:pt idx="37">
                  <c:v>10.429833333333301</c:v>
                </c:pt>
                <c:pt idx="38">
                  <c:v>10.7079166666667</c:v>
                </c:pt>
                <c:pt idx="39">
                  <c:v>10.986083333333299</c:v>
                </c:pt>
                <c:pt idx="40">
                  <c:v>11.2641666666667</c:v>
                </c:pt>
                <c:pt idx="41">
                  <c:v>11.5423333333333</c:v>
                </c:pt>
                <c:pt idx="42">
                  <c:v>11.8204166666667</c:v>
                </c:pt>
                <c:pt idx="43">
                  <c:v>12.0985</c:v>
                </c:pt>
                <c:pt idx="44">
                  <c:v>12.376666666666701</c:v>
                </c:pt>
                <c:pt idx="45">
                  <c:v>12.654666666666699</c:v>
                </c:pt>
                <c:pt idx="46">
                  <c:v>12.932833333333299</c:v>
                </c:pt>
                <c:pt idx="47">
                  <c:v>13.2109166666667</c:v>
                </c:pt>
                <c:pt idx="48">
                  <c:v>13.4890833333333</c:v>
                </c:pt>
                <c:pt idx="49">
                  <c:v>13.767250000000001</c:v>
                </c:pt>
                <c:pt idx="50">
                  <c:v>14.045166666666701</c:v>
                </c:pt>
                <c:pt idx="51">
                  <c:v>14.3234166666667</c:v>
                </c:pt>
                <c:pt idx="52">
                  <c:v>14.601416666666699</c:v>
                </c:pt>
                <c:pt idx="53">
                  <c:v>14.879583333333301</c:v>
                </c:pt>
                <c:pt idx="54">
                  <c:v>15.15775</c:v>
                </c:pt>
                <c:pt idx="55">
                  <c:v>15.435750000000001</c:v>
                </c:pt>
                <c:pt idx="56">
                  <c:v>15.7138333333333</c:v>
                </c:pt>
                <c:pt idx="57">
                  <c:v>15.9920833333333</c:v>
                </c:pt>
                <c:pt idx="58">
                  <c:v>16.2701666666667</c:v>
                </c:pt>
                <c:pt idx="59">
                  <c:v>16.548249999999999</c:v>
                </c:pt>
                <c:pt idx="60">
                  <c:v>16.826333333333299</c:v>
                </c:pt>
                <c:pt idx="61">
                  <c:v>17.104416666666701</c:v>
                </c:pt>
                <c:pt idx="62">
                  <c:v>17.382666666666701</c:v>
                </c:pt>
                <c:pt idx="63">
                  <c:v>17.6606666666667</c:v>
                </c:pt>
                <c:pt idx="64">
                  <c:v>17.938749999999999</c:v>
                </c:pt>
                <c:pt idx="65">
                  <c:v>18.216916666666702</c:v>
                </c:pt>
                <c:pt idx="66">
                  <c:v>18.495000000000001</c:v>
                </c:pt>
                <c:pt idx="67">
                  <c:v>18.7731666666667</c:v>
                </c:pt>
                <c:pt idx="68">
                  <c:v>19.05125</c:v>
                </c:pt>
                <c:pt idx="69">
                  <c:v>19.329416666666699</c:v>
                </c:pt>
                <c:pt idx="70">
                  <c:v>19.607500000000002</c:v>
                </c:pt>
                <c:pt idx="71">
                  <c:v>19.885583333333301</c:v>
                </c:pt>
                <c:pt idx="72">
                  <c:v>20.1636666666667</c:v>
                </c:pt>
                <c:pt idx="73">
                  <c:v>20.4418333333333</c:v>
                </c:pt>
                <c:pt idx="74">
                  <c:v>20.719833333333298</c:v>
                </c:pt>
                <c:pt idx="75">
                  <c:v>20.998000000000001</c:v>
                </c:pt>
                <c:pt idx="76">
                  <c:v>21.2760833333333</c:v>
                </c:pt>
                <c:pt idx="77">
                  <c:v>21.55425</c:v>
                </c:pt>
                <c:pt idx="78">
                  <c:v>21.832416666666699</c:v>
                </c:pt>
                <c:pt idx="79">
                  <c:v>22.110416666666701</c:v>
                </c:pt>
                <c:pt idx="80">
                  <c:v>22.388583333333301</c:v>
                </c:pt>
                <c:pt idx="81">
                  <c:v>22.6666666666667</c:v>
                </c:pt>
                <c:pt idx="82">
                  <c:v>22.944749999999999</c:v>
                </c:pt>
                <c:pt idx="83">
                  <c:v>23.222916666666698</c:v>
                </c:pt>
                <c:pt idx="84">
                  <c:v>23.501000000000001</c:v>
                </c:pt>
                <c:pt idx="85">
                  <c:v>23.7790833333333</c:v>
                </c:pt>
                <c:pt idx="86">
                  <c:v>24.05725</c:v>
                </c:pt>
                <c:pt idx="87">
                  <c:v>24.335333333333299</c:v>
                </c:pt>
                <c:pt idx="88">
                  <c:v>24.613499999999998</c:v>
                </c:pt>
                <c:pt idx="89">
                  <c:v>24.891583333333301</c:v>
                </c:pt>
                <c:pt idx="90">
                  <c:v>25.1696666666667</c:v>
                </c:pt>
                <c:pt idx="91">
                  <c:v>25.447749999999999</c:v>
                </c:pt>
                <c:pt idx="92">
                  <c:v>25.725999999999999</c:v>
                </c:pt>
                <c:pt idx="93">
                  <c:v>26.004000000000001</c:v>
                </c:pt>
                <c:pt idx="94">
                  <c:v>26.282083333333301</c:v>
                </c:pt>
                <c:pt idx="95">
                  <c:v>26.56025</c:v>
                </c:pt>
                <c:pt idx="96">
                  <c:v>26.838416666666699</c:v>
                </c:pt>
                <c:pt idx="97">
                  <c:v>27.116416666666701</c:v>
                </c:pt>
                <c:pt idx="98">
                  <c:v>27.394583333333301</c:v>
                </c:pt>
                <c:pt idx="99">
                  <c:v>27.672750000000001</c:v>
                </c:pt>
                <c:pt idx="100">
                  <c:v>27.9508333333333</c:v>
                </c:pt>
                <c:pt idx="101">
                  <c:v>28.228833333333299</c:v>
                </c:pt>
                <c:pt idx="102">
                  <c:v>28.507083333333298</c:v>
                </c:pt>
                <c:pt idx="103">
                  <c:v>28.785166666666701</c:v>
                </c:pt>
                <c:pt idx="104">
                  <c:v>29.06325</c:v>
                </c:pt>
                <c:pt idx="105">
                  <c:v>29.341333333333299</c:v>
                </c:pt>
                <c:pt idx="106">
                  <c:v>29.619416666666702</c:v>
                </c:pt>
                <c:pt idx="107">
                  <c:v>29.897583333333301</c:v>
                </c:pt>
                <c:pt idx="108">
                  <c:v>30.1756666666667</c:v>
                </c:pt>
                <c:pt idx="109">
                  <c:v>30.453666666666699</c:v>
                </c:pt>
                <c:pt idx="110">
                  <c:v>30.731833333333299</c:v>
                </c:pt>
                <c:pt idx="111">
                  <c:v>31.009916666666701</c:v>
                </c:pt>
                <c:pt idx="112">
                  <c:v>31.288083333333301</c:v>
                </c:pt>
                <c:pt idx="113">
                  <c:v>31.5661666666667</c:v>
                </c:pt>
                <c:pt idx="114">
                  <c:v>31.844416666666699</c:v>
                </c:pt>
                <c:pt idx="115">
                  <c:v>32.122416666666702</c:v>
                </c:pt>
                <c:pt idx="116">
                  <c:v>32.400500000000001</c:v>
                </c:pt>
                <c:pt idx="117">
                  <c:v>32.6786666666667</c:v>
                </c:pt>
                <c:pt idx="118">
                  <c:v>32.956666666666699</c:v>
                </c:pt>
                <c:pt idx="119">
                  <c:v>33.234916666666699</c:v>
                </c:pt>
                <c:pt idx="120">
                  <c:v>33.512999999999998</c:v>
                </c:pt>
                <c:pt idx="121">
                  <c:v>33.791083333333297</c:v>
                </c:pt>
                <c:pt idx="122">
                  <c:v>34.069249999999997</c:v>
                </c:pt>
                <c:pt idx="123">
                  <c:v>34.347333333333303</c:v>
                </c:pt>
                <c:pt idx="124">
                  <c:v>34.625416666666702</c:v>
                </c:pt>
                <c:pt idx="125">
                  <c:v>34.903500000000001</c:v>
                </c:pt>
                <c:pt idx="126">
                  <c:v>35.1816666666667</c:v>
                </c:pt>
                <c:pt idx="127">
                  <c:v>35.45975</c:v>
                </c:pt>
                <c:pt idx="128">
                  <c:v>35.737916666666699</c:v>
                </c:pt>
                <c:pt idx="129">
                  <c:v>36.015916666666698</c:v>
                </c:pt>
                <c:pt idx="130">
                  <c:v>36.294083333333298</c:v>
                </c:pt>
                <c:pt idx="131">
                  <c:v>36.572166666666703</c:v>
                </c:pt>
                <c:pt idx="132">
                  <c:v>36.850250000000003</c:v>
                </c:pt>
                <c:pt idx="133">
                  <c:v>37.128500000000003</c:v>
                </c:pt>
                <c:pt idx="134">
                  <c:v>37.406500000000001</c:v>
                </c:pt>
                <c:pt idx="135">
                  <c:v>37.6845833333333</c:v>
                </c:pt>
                <c:pt idx="136">
                  <c:v>37.962666666666699</c:v>
                </c:pt>
                <c:pt idx="137">
                  <c:v>38.240833333333299</c:v>
                </c:pt>
                <c:pt idx="138">
                  <c:v>38.518999999999998</c:v>
                </c:pt>
                <c:pt idx="139">
                  <c:v>38.797083333333298</c:v>
                </c:pt>
                <c:pt idx="140">
                  <c:v>39.075166666666703</c:v>
                </c:pt>
                <c:pt idx="141">
                  <c:v>39.353250000000003</c:v>
                </c:pt>
                <c:pt idx="142">
                  <c:v>39.631500000000003</c:v>
                </c:pt>
                <c:pt idx="143">
                  <c:v>39.909583333333302</c:v>
                </c:pt>
                <c:pt idx="144">
                  <c:v>40.187666666666701</c:v>
                </c:pt>
                <c:pt idx="145">
                  <c:v>40.46575</c:v>
                </c:pt>
                <c:pt idx="146">
                  <c:v>40.743916666666699</c:v>
                </c:pt>
                <c:pt idx="147">
                  <c:v>41.021999999999998</c:v>
                </c:pt>
                <c:pt idx="148">
                  <c:v>41.300083333333298</c:v>
                </c:pt>
                <c:pt idx="149">
                  <c:v>41.578166666666696</c:v>
                </c:pt>
                <c:pt idx="150">
                  <c:v>41.856250000000003</c:v>
                </c:pt>
                <c:pt idx="151">
                  <c:v>42.134333333333302</c:v>
                </c:pt>
                <c:pt idx="152">
                  <c:v>42.412500000000001</c:v>
                </c:pt>
                <c:pt idx="153">
                  <c:v>42.690583333333301</c:v>
                </c:pt>
                <c:pt idx="154">
                  <c:v>42.968666666666699</c:v>
                </c:pt>
                <c:pt idx="155">
                  <c:v>43.247</c:v>
                </c:pt>
                <c:pt idx="156">
                  <c:v>43.524916666666698</c:v>
                </c:pt>
                <c:pt idx="157">
                  <c:v>43.802999999999997</c:v>
                </c:pt>
                <c:pt idx="158">
                  <c:v>44.081166666666697</c:v>
                </c:pt>
                <c:pt idx="159">
                  <c:v>44.359333333333304</c:v>
                </c:pt>
                <c:pt idx="160">
                  <c:v>44.637333333333302</c:v>
                </c:pt>
                <c:pt idx="161">
                  <c:v>44.915500000000002</c:v>
                </c:pt>
                <c:pt idx="162">
                  <c:v>45.193583333333301</c:v>
                </c:pt>
                <c:pt idx="163">
                  <c:v>45.47175</c:v>
                </c:pt>
                <c:pt idx="164">
                  <c:v>45.749916666666699</c:v>
                </c:pt>
                <c:pt idx="165">
                  <c:v>46.027916666666698</c:v>
                </c:pt>
                <c:pt idx="166">
                  <c:v>46.305999999999997</c:v>
                </c:pt>
                <c:pt idx="167">
                  <c:v>46.584083333333297</c:v>
                </c:pt>
                <c:pt idx="168">
                  <c:v>46.862250000000003</c:v>
                </c:pt>
                <c:pt idx="169">
                  <c:v>47.140333333333302</c:v>
                </c:pt>
                <c:pt idx="170">
                  <c:v>47.418583333333302</c:v>
                </c:pt>
                <c:pt idx="171">
                  <c:v>47.696583333333301</c:v>
                </c:pt>
                <c:pt idx="172">
                  <c:v>47.97475</c:v>
                </c:pt>
                <c:pt idx="173">
                  <c:v>48.252833333333299</c:v>
                </c:pt>
                <c:pt idx="174">
                  <c:v>48.530999999999999</c:v>
                </c:pt>
                <c:pt idx="175">
                  <c:v>48.809083333333298</c:v>
                </c:pt>
                <c:pt idx="176">
                  <c:v>49.087166666666697</c:v>
                </c:pt>
                <c:pt idx="177">
                  <c:v>49.365250000000003</c:v>
                </c:pt>
                <c:pt idx="178">
                  <c:v>49.643333333333302</c:v>
                </c:pt>
                <c:pt idx="179">
                  <c:v>49.921500000000002</c:v>
                </c:pt>
                <c:pt idx="180">
                  <c:v>50.199583333333301</c:v>
                </c:pt>
                <c:pt idx="181">
                  <c:v>50.47775</c:v>
                </c:pt>
                <c:pt idx="182">
                  <c:v>50.7558333333333</c:v>
                </c:pt>
                <c:pt idx="183">
                  <c:v>51.033916666666698</c:v>
                </c:pt>
                <c:pt idx="184">
                  <c:v>51.312083333333298</c:v>
                </c:pt>
                <c:pt idx="185">
                  <c:v>51.590166666666697</c:v>
                </c:pt>
                <c:pt idx="186">
                  <c:v>51.868250000000003</c:v>
                </c:pt>
                <c:pt idx="187">
                  <c:v>52.146333333333303</c:v>
                </c:pt>
                <c:pt idx="188">
                  <c:v>52.424500000000002</c:v>
                </c:pt>
                <c:pt idx="189">
                  <c:v>52.702500000000001</c:v>
                </c:pt>
                <c:pt idx="190">
                  <c:v>52.9806666666667</c:v>
                </c:pt>
                <c:pt idx="191">
                  <c:v>53.258749999999999</c:v>
                </c:pt>
                <c:pt idx="192">
                  <c:v>53.536916666666698</c:v>
                </c:pt>
                <c:pt idx="193">
                  <c:v>53.815083333333298</c:v>
                </c:pt>
                <c:pt idx="194">
                  <c:v>54.093083333333297</c:v>
                </c:pt>
                <c:pt idx="195">
                  <c:v>54.371250000000003</c:v>
                </c:pt>
                <c:pt idx="196">
                  <c:v>54.649333333333303</c:v>
                </c:pt>
                <c:pt idx="197">
                  <c:v>54.927500000000002</c:v>
                </c:pt>
                <c:pt idx="198">
                  <c:v>55.205500000000001</c:v>
                </c:pt>
                <c:pt idx="199">
                  <c:v>55.4836666666667</c:v>
                </c:pt>
                <c:pt idx="200">
                  <c:v>55.7618333333333</c:v>
                </c:pt>
                <c:pt idx="201">
                  <c:v>56.039833333333299</c:v>
                </c:pt>
                <c:pt idx="202">
                  <c:v>56.317999999999998</c:v>
                </c:pt>
                <c:pt idx="203">
                  <c:v>56.596166666666697</c:v>
                </c:pt>
                <c:pt idx="204">
                  <c:v>56.874166666666703</c:v>
                </c:pt>
                <c:pt idx="205">
                  <c:v>57.152333333333303</c:v>
                </c:pt>
                <c:pt idx="206">
                  <c:v>57.430500000000002</c:v>
                </c:pt>
                <c:pt idx="207">
                  <c:v>57.708583333333301</c:v>
                </c:pt>
                <c:pt idx="208">
                  <c:v>57.9866666666667</c:v>
                </c:pt>
                <c:pt idx="209">
                  <c:v>58.264749999999999</c:v>
                </c:pt>
                <c:pt idx="210">
                  <c:v>58.542833333333299</c:v>
                </c:pt>
                <c:pt idx="211">
                  <c:v>58.820999999999998</c:v>
                </c:pt>
                <c:pt idx="212">
                  <c:v>59.099166666666697</c:v>
                </c:pt>
                <c:pt idx="213">
                  <c:v>59.377249999999997</c:v>
                </c:pt>
                <c:pt idx="214">
                  <c:v>59.655333333333303</c:v>
                </c:pt>
                <c:pt idx="215">
                  <c:v>59.933416666666702</c:v>
                </c:pt>
                <c:pt idx="216">
                  <c:v>60.222666666666697</c:v>
                </c:pt>
                <c:pt idx="217">
                  <c:v>60.500833333333297</c:v>
                </c:pt>
                <c:pt idx="218">
                  <c:v>60.779000000000003</c:v>
                </c:pt>
                <c:pt idx="219">
                  <c:v>61.056916666666702</c:v>
                </c:pt>
                <c:pt idx="220">
                  <c:v>61.335166666666701</c:v>
                </c:pt>
                <c:pt idx="221">
                  <c:v>61.613250000000001</c:v>
                </c:pt>
                <c:pt idx="222">
                  <c:v>61.8914166666667</c:v>
                </c:pt>
                <c:pt idx="223">
                  <c:v>62.169333333333299</c:v>
                </c:pt>
                <c:pt idx="224">
                  <c:v>62.447583333333299</c:v>
                </c:pt>
                <c:pt idx="225">
                  <c:v>62.725666666666697</c:v>
                </c:pt>
                <c:pt idx="226">
                  <c:v>63.003833333333297</c:v>
                </c:pt>
                <c:pt idx="227">
                  <c:v>63.281916666666703</c:v>
                </c:pt>
                <c:pt idx="228">
                  <c:v>63.560083333333303</c:v>
                </c:pt>
                <c:pt idx="229">
                  <c:v>63.838166666666702</c:v>
                </c:pt>
                <c:pt idx="230">
                  <c:v>64.116333333333301</c:v>
                </c:pt>
                <c:pt idx="231">
                  <c:v>64.394333333333293</c:v>
                </c:pt>
                <c:pt idx="232">
                  <c:v>64.672499999999999</c:v>
                </c:pt>
                <c:pt idx="233">
                  <c:v>64.950500000000005</c:v>
                </c:pt>
                <c:pt idx="234">
                  <c:v>65.228666666666697</c:v>
                </c:pt>
                <c:pt idx="235">
                  <c:v>65.506833333333304</c:v>
                </c:pt>
                <c:pt idx="236">
                  <c:v>65.784999999999997</c:v>
                </c:pt>
                <c:pt idx="237">
                  <c:v>66.062916666666695</c:v>
                </c:pt>
                <c:pt idx="238">
                  <c:v>66.341166666666695</c:v>
                </c:pt>
                <c:pt idx="239">
                  <c:v>66.6191666666667</c:v>
                </c:pt>
                <c:pt idx="240">
                  <c:v>66.8974166666667</c:v>
                </c:pt>
                <c:pt idx="241">
                  <c:v>67.175416666666706</c:v>
                </c:pt>
                <c:pt idx="242">
                  <c:v>67.453666666666706</c:v>
                </c:pt>
                <c:pt idx="243">
                  <c:v>67.731666666666698</c:v>
                </c:pt>
                <c:pt idx="244">
                  <c:v>68.009749999999997</c:v>
                </c:pt>
                <c:pt idx="245">
                  <c:v>68.287916666666703</c:v>
                </c:pt>
                <c:pt idx="246">
                  <c:v>68.566000000000003</c:v>
                </c:pt>
                <c:pt idx="247">
                  <c:v>68.844083333333302</c:v>
                </c:pt>
                <c:pt idx="248">
                  <c:v>69.122333333333302</c:v>
                </c:pt>
                <c:pt idx="249">
                  <c:v>69.40025</c:v>
                </c:pt>
                <c:pt idx="250">
                  <c:v>69.678333333333299</c:v>
                </c:pt>
                <c:pt idx="251">
                  <c:v>69.956666666666706</c:v>
                </c:pt>
                <c:pt idx="252">
                  <c:v>70.234583333333305</c:v>
                </c:pt>
                <c:pt idx="253">
                  <c:v>70.512749999999997</c:v>
                </c:pt>
                <c:pt idx="254">
                  <c:v>70.790833333333296</c:v>
                </c:pt>
                <c:pt idx="255">
                  <c:v>71.069000000000003</c:v>
                </c:pt>
                <c:pt idx="256">
                  <c:v>71.347166666666695</c:v>
                </c:pt>
                <c:pt idx="257">
                  <c:v>71.625249999999994</c:v>
                </c:pt>
                <c:pt idx="258">
                  <c:v>71.90325</c:v>
                </c:pt>
                <c:pt idx="259">
                  <c:v>72.181333333333299</c:v>
                </c:pt>
                <c:pt idx="260">
                  <c:v>72.459583333333299</c:v>
                </c:pt>
                <c:pt idx="261">
                  <c:v>72.737666666666698</c:v>
                </c:pt>
                <c:pt idx="262">
                  <c:v>73.015749999999997</c:v>
                </c:pt>
                <c:pt idx="263">
                  <c:v>73.293833333333296</c:v>
                </c:pt>
                <c:pt idx="264">
                  <c:v>73.571916666666695</c:v>
                </c:pt>
                <c:pt idx="265">
                  <c:v>73.850083333333302</c:v>
                </c:pt>
                <c:pt idx="266">
                  <c:v>74.128166666666701</c:v>
                </c:pt>
                <c:pt idx="267">
                  <c:v>74.406333333333293</c:v>
                </c:pt>
                <c:pt idx="268">
                  <c:v>74.684333333333299</c:v>
                </c:pt>
                <c:pt idx="269">
                  <c:v>74.962583333333299</c:v>
                </c:pt>
                <c:pt idx="270">
                  <c:v>75.242000000000004</c:v>
                </c:pt>
                <c:pt idx="271">
                  <c:v>75.520166666666697</c:v>
                </c:pt>
                <c:pt idx="272">
                  <c:v>75.798249999999996</c:v>
                </c:pt>
                <c:pt idx="273">
                  <c:v>76.076416666666702</c:v>
                </c:pt>
                <c:pt idx="274">
                  <c:v>76.354500000000002</c:v>
                </c:pt>
                <c:pt idx="275">
                  <c:v>76.632583333333301</c:v>
                </c:pt>
                <c:pt idx="276">
                  <c:v>76.9106666666667</c:v>
                </c:pt>
                <c:pt idx="277">
                  <c:v>77.188749999999999</c:v>
                </c:pt>
                <c:pt idx="278">
                  <c:v>77.466916666666705</c:v>
                </c:pt>
                <c:pt idx="279">
                  <c:v>77.744916666666697</c:v>
                </c:pt>
                <c:pt idx="280">
                  <c:v>78.023083333333304</c:v>
                </c:pt>
                <c:pt idx="281">
                  <c:v>78.301249999999996</c:v>
                </c:pt>
                <c:pt idx="282">
                  <c:v>78.579333333333295</c:v>
                </c:pt>
                <c:pt idx="283">
                  <c:v>78.857416666666694</c:v>
                </c:pt>
                <c:pt idx="284">
                  <c:v>79.135499999999993</c:v>
                </c:pt>
                <c:pt idx="285">
                  <c:v>79.4136666666667</c:v>
                </c:pt>
                <c:pt idx="286">
                  <c:v>79.691749999999999</c:v>
                </c:pt>
                <c:pt idx="287">
                  <c:v>79.969833333333298</c:v>
                </c:pt>
                <c:pt idx="288">
                  <c:v>80.248083333333298</c:v>
                </c:pt>
                <c:pt idx="289">
                  <c:v>80.526083333333304</c:v>
                </c:pt>
                <c:pt idx="290">
                  <c:v>80.804333333333403</c:v>
                </c:pt>
                <c:pt idx="291">
                  <c:v>81.082333333333295</c:v>
                </c:pt>
                <c:pt idx="292">
                  <c:v>81.360500000000002</c:v>
                </c:pt>
                <c:pt idx="293">
                  <c:v>81.638499999999993</c:v>
                </c:pt>
                <c:pt idx="294">
                  <c:v>81.9166666666667</c:v>
                </c:pt>
                <c:pt idx="295">
                  <c:v>82.194749999999999</c:v>
                </c:pt>
                <c:pt idx="296">
                  <c:v>82.472916666666706</c:v>
                </c:pt>
                <c:pt idx="297">
                  <c:v>82.751000000000005</c:v>
                </c:pt>
                <c:pt idx="298">
                  <c:v>83.029166666666697</c:v>
                </c:pt>
                <c:pt idx="299">
                  <c:v>83.307166666666703</c:v>
                </c:pt>
                <c:pt idx="300">
                  <c:v>83.585333333333296</c:v>
                </c:pt>
                <c:pt idx="301">
                  <c:v>83.863416666666694</c:v>
                </c:pt>
                <c:pt idx="302">
                  <c:v>84.141583333333301</c:v>
                </c:pt>
                <c:pt idx="303">
                  <c:v>84.419583333333307</c:v>
                </c:pt>
                <c:pt idx="304">
                  <c:v>84.697749999999999</c:v>
                </c:pt>
                <c:pt idx="305">
                  <c:v>84.975833333333298</c:v>
                </c:pt>
                <c:pt idx="306">
                  <c:v>85.254000000000005</c:v>
                </c:pt>
                <c:pt idx="307">
                  <c:v>85.532083333333304</c:v>
                </c:pt>
                <c:pt idx="308">
                  <c:v>85.810249999999996</c:v>
                </c:pt>
                <c:pt idx="309">
                  <c:v>86.088333333333296</c:v>
                </c:pt>
                <c:pt idx="310">
                  <c:v>86.366500000000002</c:v>
                </c:pt>
                <c:pt idx="311">
                  <c:v>86.644583333333301</c:v>
                </c:pt>
                <c:pt idx="312">
                  <c:v>86.9226666666667</c:v>
                </c:pt>
                <c:pt idx="313">
                  <c:v>87.200833333333307</c:v>
                </c:pt>
                <c:pt idx="314">
                  <c:v>87.478833333333299</c:v>
                </c:pt>
                <c:pt idx="315">
                  <c:v>87.757000000000005</c:v>
                </c:pt>
                <c:pt idx="316">
                  <c:v>88.035083333333304</c:v>
                </c:pt>
                <c:pt idx="317">
                  <c:v>88.313166666666703</c:v>
                </c:pt>
                <c:pt idx="318">
                  <c:v>88.591416666666703</c:v>
                </c:pt>
                <c:pt idx="319">
                  <c:v>88.869416666666694</c:v>
                </c:pt>
                <c:pt idx="320">
                  <c:v>89.147583333333301</c:v>
                </c:pt>
                <c:pt idx="321">
                  <c:v>89.425749999999994</c:v>
                </c:pt>
                <c:pt idx="322">
                  <c:v>89.703666666666706</c:v>
                </c:pt>
                <c:pt idx="323">
                  <c:v>89.981916666666706</c:v>
                </c:pt>
                <c:pt idx="324">
                  <c:v>90.259916666666697</c:v>
                </c:pt>
                <c:pt idx="325">
                  <c:v>90.538166666666697</c:v>
                </c:pt>
                <c:pt idx="326">
                  <c:v>90.816166666666703</c:v>
                </c:pt>
                <c:pt idx="327">
                  <c:v>91.094250000000002</c:v>
                </c:pt>
                <c:pt idx="328">
                  <c:v>91.372500000000002</c:v>
                </c:pt>
                <c:pt idx="329">
                  <c:v>91.650499999999994</c:v>
                </c:pt>
                <c:pt idx="330">
                  <c:v>91.9286666666667</c:v>
                </c:pt>
                <c:pt idx="331">
                  <c:v>92.20675</c:v>
                </c:pt>
                <c:pt idx="332">
                  <c:v>92.484833333333299</c:v>
                </c:pt>
                <c:pt idx="333">
                  <c:v>92.763000000000005</c:v>
                </c:pt>
                <c:pt idx="334">
                  <c:v>93.041083333333404</c:v>
                </c:pt>
                <c:pt idx="335">
                  <c:v>93.319166666666703</c:v>
                </c:pt>
                <c:pt idx="336">
                  <c:v>93.597333333333296</c:v>
                </c:pt>
                <c:pt idx="337">
                  <c:v>93.875416666666695</c:v>
                </c:pt>
                <c:pt idx="338">
                  <c:v>94.153499999999994</c:v>
                </c:pt>
                <c:pt idx="339">
                  <c:v>94.431583333333293</c:v>
                </c:pt>
                <c:pt idx="340">
                  <c:v>94.709833333333293</c:v>
                </c:pt>
                <c:pt idx="341">
                  <c:v>94.987833333333299</c:v>
                </c:pt>
                <c:pt idx="342">
                  <c:v>95.266000000000005</c:v>
                </c:pt>
                <c:pt idx="343">
                  <c:v>95.544166666666698</c:v>
                </c:pt>
                <c:pt idx="344">
                  <c:v>95.822166666666703</c:v>
                </c:pt>
                <c:pt idx="345">
                  <c:v>96.100250000000003</c:v>
                </c:pt>
                <c:pt idx="346">
                  <c:v>96.378416666666695</c:v>
                </c:pt>
                <c:pt idx="347">
                  <c:v>96.656499999999994</c:v>
                </c:pt>
                <c:pt idx="348">
                  <c:v>96.934583333333293</c:v>
                </c:pt>
                <c:pt idx="349">
                  <c:v>97.21275</c:v>
                </c:pt>
                <c:pt idx="350">
                  <c:v>97.490833333333399</c:v>
                </c:pt>
                <c:pt idx="351">
                  <c:v>97.768916666666698</c:v>
                </c:pt>
                <c:pt idx="352">
                  <c:v>98.046999999999997</c:v>
                </c:pt>
                <c:pt idx="353">
                  <c:v>98.325166666666703</c:v>
                </c:pt>
                <c:pt idx="354">
                  <c:v>98.603250000000003</c:v>
                </c:pt>
                <c:pt idx="355">
                  <c:v>98.881500000000003</c:v>
                </c:pt>
                <c:pt idx="356">
                  <c:v>99.159499999999994</c:v>
                </c:pt>
                <c:pt idx="357">
                  <c:v>99.437583333333293</c:v>
                </c:pt>
                <c:pt idx="358">
                  <c:v>99.71575</c:v>
                </c:pt>
                <c:pt idx="359">
                  <c:v>99.993833333333299</c:v>
                </c:pt>
                <c:pt idx="360">
                  <c:v>100.271916666667</c:v>
                </c:pt>
                <c:pt idx="361">
                  <c:v>100.55</c:v>
                </c:pt>
                <c:pt idx="362">
                  <c:v>100.828166666667</c:v>
                </c:pt>
                <c:pt idx="363">
                  <c:v>101.10625</c:v>
                </c:pt>
                <c:pt idx="364">
                  <c:v>101.38441666666699</c:v>
                </c:pt>
                <c:pt idx="365">
                  <c:v>101.66249999999999</c:v>
                </c:pt>
                <c:pt idx="366">
                  <c:v>101.940583333333</c:v>
                </c:pt>
                <c:pt idx="367">
                  <c:v>102.21875</c:v>
                </c:pt>
                <c:pt idx="368">
                  <c:v>102.496916666667</c:v>
                </c:pt>
                <c:pt idx="369">
                  <c:v>102.774916666667</c:v>
                </c:pt>
                <c:pt idx="370">
                  <c:v>103.053</c:v>
                </c:pt>
                <c:pt idx="371">
                  <c:v>103.331166666667</c:v>
                </c:pt>
                <c:pt idx="372">
                  <c:v>103.60916666666699</c:v>
                </c:pt>
                <c:pt idx="373">
                  <c:v>103.88741666666699</c:v>
                </c:pt>
                <c:pt idx="374">
                  <c:v>104.16549999999999</c:v>
                </c:pt>
                <c:pt idx="375">
                  <c:v>104.4435</c:v>
                </c:pt>
                <c:pt idx="376">
                  <c:v>104.72175</c:v>
                </c:pt>
                <c:pt idx="377">
                  <c:v>104.999916666667</c:v>
                </c:pt>
                <c:pt idx="378">
                  <c:v>105.277916666667</c:v>
                </c:pt>
                <c:pt idx="379">
                  <c:v>105.556</c:v>
                </c:pt>
                <c:pt idx="380">
                  <c:v>105.834166666667</c:v>
                </c:pt>
                <c:pt idx="381">
                  <c:v>106.11216666666699</c:v>
                </c:pt>
                <c:pt idx="382">
                  <c:v>106.39041666666699</c:v>
                </c:pt>
                <c:pt idx="383">
                  <c:v>106.668416666667</c:v>
                </c:pt>
                <c:pt idx="384">
                  <c:v>106.946583333333</c:v>
                </c:pt>
                <c:pt idx="385">
                  <c:v>107.22466666666701</c:v>
                </c:pt>
                <c:pt idx="386">
                  <c:v>107.502833333333</c:v>
                </c:pt>
                <c:pt idx="387">
                  <c:v>107.78083333333301</c:v>
                </c:pt>
                <c:pt idx="388">
                  <c:v>108.059</c:v>
                </c:pt>
                <c:pt idx="389">
                  <c:v>108.337166666667</c:v>
                </c:pt>
                <c:pt idx="390">
                  <c:v>108.61525</c:v>
                </c:pt>
                <c:pt idx="391">
                  <c:v>108.89341666666699</c:v>
                </c:pt>
                <c:pt idx="392">
                  <c:v>109.17149999999999</c:v>
                </c:pt>
                <c:pt idx="393">
                  <c:v>109.449583333333</c:v>
                </c:pt>
                <c:pt idx="394">
                  <c:v>109.72766666666701</c:v>
                </c:pt>
                <c:pt idx="395">
                  <c:v>110.00575000000001</c:v>
                </c:pt>
                <c:pt idx="396">
                  <c:v>110.28383333333301</c:v>
                </c:pt>
                <c:pt idx="397">
                  <c:v>110.562</c:v>
                </c:pt>
                <c:pt idx="398">
                  <c:v>110.840166666667</c:v>
                </c:pt>
                <c:pt idx="399">
                  <c:v>111.11816666666699</c:v>
                </c:pt>
                <c:pt idx="400">
                  <c:v>111.396333333333</c:v>
                </c:pt>
                <c:pt idx="401">
                  <c:v>111.67449999999999</c:v>
                </c:pt>
                <c:pt idx="402">
                  <c:v>111.9525</c:v>
                </c:pt>
                <c:pt idx="403">
                  <c:v>112.23066666666701</c:v>
                </c:pt>
                <c:pt idx="404">
                  <c:v>112.50875000000001</c:v>
                </c:pt>
                <c:pt idx="405">
                  <c:v>112.78683333333301</c:v>
                </c:pt>
                <c:pt idx="406">
                  <c:v>113.065</c:v>
                </c:pt>
                <c:pt idx="407">
                  <c:v>113.343083333333</c:v>
                </c:pt>
                <c:pt idx="408">
                  <c:v>113.62125</c:v>
                </c:pt>
                <c:pt idx="409">
                  <c:v>113.89941666666699</c:v>
                </c:pt>
                <c:pt idx="410">
                  <c:v>114.177416666667</c:v>
                </c:pt>
                <c:pt idx="411">
                  <c:v>114.4555</c:v>
                </c:pt>
                <c:pt idx="412">
                  <c:v>114.73366666666701</c:v>
                </c:pt>
                <c:pt idx="413">
                  <c:v>115.011833333333</c:v>
                </c:pt>
                <c:pt idx="414">
                  <c:v>115.28983333333299</c:v>
                </c:pt>
                <c:pt idx="415">
                  <c:v>115.568</c:v>
                </c:pt>
                <c:pt idx="416">
                  <c:v>115.846</c:v>
                </c:pt>
                <c:pt idx="417">
                  <c:v>116.12416666666699</c:v>
                </c:pt>
                <c:pt idx="418">
                  <c:v>116.40241666666699</c:v>
                </c:pt>
                <c:pt idx="419">
                  <c:v>116.680416666667</c:v>
                </c:pt>
                <c:pt idx="420">
                  <c:v>116.9585</c:v>
                </c:pt>
                <c:pt idx="421">
                  <c:v>117.23666666666701</c:v>
                </c:pt>
                <c:pt idx="422">
                  <c:v>117.51475000000001</c:v>
                </c:pt>
                <c:pt idx="423">
                  <c:v>117.792916666667</c:v>
                </c:pt>
                <c:pt idx="424">
                  <c:v>118.071</c:v>
                </c:pt>
                <c:pt idx="425">
                  <c:v>118.349166666667</c:v>
                </c:pt>
                <c:pt idx="426">
                  <c:v>118.62725</c:v>
                </c:pt>
                <c:pt idx="427">
                  <c:v>118.905333333333</c:v>
                </c:pt>
                <c:pt idx="428">
                  <c:v>119.183416666667</c:v>
                </c:pt>
                <c:pt idx="429">
                  <c:v>119.4615</c:v>
                </c:pt>
                <c:pt idx="430">
                  <c:v>119.73966666666701</c:v>
                </c:pt>
                <c:pt idx="431">
                  <c:v>120.01775000000001</c:v>
                </c:pt>
                <c:pt idx="432">
                  <c:v>120.29583333333299</c:v>
                </c:pt>
                <c:pt idx="433">
                  <c:v>120.574</c:v>
                </c:pt>
                <c:pt idx="434">
                  <c:v>120.852083333333</c:v>
                </c:pt>
                <c:pt idx="435">
                  <c:v>121.13016666666699</c:v>
                </c:pt>
                <c:pt idx="436">
                  <c:v>121.408333333333</c:v>
                </c:pt>
                <c:pt idx="437">
                  <c:v>121.6865</c:v>
                </c:pt>
                <c:pt idx="438">
                  <c:v>121.964583333333</c:v>
                </c:pt>
                <c:pt idx="439">
                  <c:v>122.24266666666701</c:v>
                </c:pt>
                <c:pt idx="440">
                  <c:v>122.520833333333</c:v>
                </c:pt>
                <c:pt idx="441">
                  <c:v>122.79883333333299</c:v>
                </c:pt>
                <c:pt idx="442">
                  <c:v>123.076916666667</c:v>
                </c:pt>
                <c:pt idx="443">
                  <c:v>123.355083333333</c:v>
                </c:pt>
                <c:pt idx="444">
                  <c:v>123.63325</c:v>
                </c:pt>
                <c:pt idx="445">
                  <c:v>123.911333333333</c:v>
                </c:pt>
                <c:pt idx="446">
                  <c:v>124.189416666667</c:v>
                </c:pt>
                <c:pt idx="447">
                  <c:v>124.467583333333</c:v>
                </c:pt>
                <c:pt idx="448">
                  <c:v>124.745583333333</c:v>
                </c:pt>
                <c:pt idx="449">
                  <c:v>125.02375000000001</c:v>
                </c:pt>
                <c:pt idx="450">
                  <c:v>125.30183333333299</c:v>
                </c:pt>
                <c:pt idx="451">
                  <c:v>125.579916666667</c:v>
                </c:pt>
                <c:pt idx="452">
                  <c:v>125.858083333333</c:v>
                </c:pt>
                <c:pt idx="453">
                  <c:v>126.13616666666699</c:v>
                </c:pt>
                <c:pt idx="454">
                  <c:v>126.414333333333</c:v>
                </c:pt>
                <c:pt idx="455">
                  <c:v>126.692333333333</c:v>
                </c:pt>
                <c:pt idx="456">
                  <c:v>126.9705</c:v>
                </c:pt>
                <c:pt idx="457">
                  <c:v>127.24866666666701</c:v>
                </c:pt>
                <c:pt idx="458">
                  <c:v>127.52675000000001</c:v>
                </c:pt>
                <c:pt idx="459">
                  <c:v>127.80483333333299</c:v>
                </c:pt>
                <c:pt idx="460">
                  <c:v>128.083</c:v>
                </c:pt>
                <c:pt idx="461">
                  <c:v>128.36099999999999</c:v>
                </c:pt>
                <c:pt idx="462">
                  <c:v>128.63925</c:v>
                </c:pt>
                <c:pt idx="463">
                  <c:v>128.91725</c:v>
                </c:pt>
                <c:pt idx="464">
                  <c:v>129.195416666667</c:v>
                </c:pt>
                <c:pt idx="465">
                  <c:v>129.4735</c:v>
                </c:pt>
                <c:pt idx="466">
                  <c:v>129.75166666666701</c:v>
                </c:pt>
                <c:pt idx="467">
                  <c:v>130.029666666667</c:v>
                </c:pt>
                <c:pt idx="468">
                  <c:v>130.30791666666701</c:v>
                </c:pt>
                <c:pt idx="469">
                  <c:v>130.585833333333</c:v>
                </c:pt>
                <c:pt idx="470">
                  <c:v>130.864</c:v>
                </c:pt>
                <c:pt idx="471">
                  <c:v>131.14216666666701</c:v>
                </c:pt>
                <c:pt idx="472">
                  <c:v>131.42025000000001</c:v>
                </c:pt>
                <c:pt idx="473">
                  <c:v>131.69833333333301</c:v>
                </c:pt>
                <c:pt idx="474">
                  <c:v>131.97641666666701</c:v>
                </c:pt>
                <c:pt idx="475">
                  <c:v>132.25466666666699</c:v>
                </c:pt>
                <c:pt idx="476">
                  <c:v>132.532833333333</c:v>
                </c:pt>
                <c:pt idx="477">
                  <c:v>132.810916666667</c:v>
                </c:pt>
                <c:pt idx="478">
                  <c:v>133.089</c:v>
                </c:pt>
                <c:pt idx="479">
                  <c:v>133.36699999999999</c:v>
                </c:pt>
                <c:pt idx="480">
                  <c:v>133.645166666667</c:v>
                </c:pt>
                <c:pt idx="481">
                  <c:v>133.92316666666699</c:v>
                </c:pt>
                <c:pt idx="482">
                  <c:v>134.201416666667</c:v>
                </c:pt>
                <c:pt idx="483">
                  <c:v>134.47941666666699</c:v>
                </c:pt>
                <c:pt idx="484">
                  <c:v>134.757583333333</c:v>
                </c:pt>
                <c:pt idx="485">
                  <c:v>135.035666666667</c:v>
                </c:pt>
                <c:pt idx="486">
                  <c:v>135.31375</c:v>
                </c:pt>
                <c:pt idx="487">
                  <c:v>135.59200000000001</c:v>
                </c:pt>
                <c:pt idx="488">
                  <c:v>135.87</c:v>
                </c:pt>
                <c:pt idx="489">
                  <c:v>136.14816666666701</c:v>
                </c:pt>
                <c:pt idx="490">
                  <c:v>136.426166666667</c:v>
                </c:pt>
                <c:pt idx="491">
                  <c:v>136.70433333333301</c:v>
                </c:pt>
                <c:pt idx="492">
                  <c:v>136.98249999999999</c:v>
                </c:pt>
                <c:pt idx="493">
                  <c:v>137.26050000000001</c:v>
                </c:pt>
                <c:pt idx="494">
                  <c:v>137.53874999999999</c:v>
                </c:pt>
                <c:pt idx="495">
                  <c:v>137.81683333333299</c:v>
                </c:pt>
                <c:pt idx="496">
                  <c:v>138.09483333333301</c:v>
                </c:pt>
                <c:pt idx="497">
                  <c:v>138.37299999999999</c:v>
                </c:pt>
                <c:pt idx="498">
                  <c:v>138.65108333333299</c:v>
                </c:pt>
                <c:pt idx="499">
                  <c:v>138.92916666666699</c:v>
                </c:pt>
                <c:pt idx="500">
                  <c:v>139.207416666667</c:v>
                </c:pt>
                <c:pt idx="501">
                  <c:v>139.48541666666699</c:v>
                </c:pt>
                <c:pt idx="502">
                  <c:v>139.76349999999999</c:v>
                </c:pt>
                <c:pt idx="503">
                  <c:v>140.04183333333299</c:v>
                </c:pt>
                <c:pt idx="504">
                  <c:v>140.31983333333301</c:v>
                </c:pt>
                <c:pt idx="505">
                  <c:v>140.597833333333</c:v>
                </c:pt>
                <c:pt idx="506">
                  <c:v>140.87608333333301</c:v>
                </c:pt>
                <c:pt idx="507">
                  <c:v>141.15416666666701</c:v>
                </c:pt>
                <c:pt idx="508">
                  <c:v>141.432166666667</c:v>
                </c:pt>
                <c:pt idx="509">
                  <c:v>141.71041666666699</c:v>
                </c:pt>
                <c:pt idx="510">
                  <c:v>141.988333333333</c:v>
                </c:pt>
                <c:pt idx="511">
                  <c:v>142.26650000000001</c:v>
                </c:pt>
                <c:pt idx="512">
                  <c:v>142.54474999999999</c:v>
                </c:pt>
                <c:pt idx="513">
                  <c:v>142.82283333333299</c:v>
                </c:pt>
                <c:pt idx="514">
                  <c:v>143.10091666666699</c:v>
                </c:pt>
                <c:pt idx="515">
                  <c:v>143.37899999999999</c:v>
                </c:pt>
                <c:pt idx="516">
                  <c:v>143.657166666667</c:v>
                </c:pt>
                <c:pt idx="517">
                  <c:v>143.93525</c:v>
                </c:pt>
                <c:pt idx="518">
                  <c:v>144.213333333333</c:v>
                </c:pt>
                <c:pt idx="519">
                  <c:v>144.4915</c:v>
                </c:pt>
                <c:pt idx="520">
                  <c:v>144.769583333333</c:v>
                </c:pt>
                <c:pt idx="521">
                  <c:v>145.047666666667</c:v>
                </c:pt>
                <c:pt idx="522">
                  <c:v>145.32583333333301</c:v>
                </c:pt>
                <c:pt idx="523">
                  <c:v>145.603916666667</c:v>
                </c:pt>
                <c:pt idx="524">
                  <c:v>145.88200000000001</c:v>
                </c:pt>
                <c:pt idx="525">
                  <c:v>146.16008333333301</c:v>
                </c:pt>
                <c:pt idx="526">
                  <c:v>146.43825000000001</c:v>
                </c:pt>
                <c:pt idx="527">
                  <c:v>146.71633333333301</c:v>
                </c:pt>
                <c:pt idx="528">
                  <c:v>146.994333333333</c:v>
                </c:pt>
                <c:pt idx="529">
                  <c:v>147.27258333333299</c:v>
                </c:pt>
                <c:pt idx="530">
                  <c:v>147.55066666666701</c:v>
                </c:pt>
                <c:pt idx="531">
                  <c:v>147.82875000000001</c:v>
                </c:pt>
                <c:pt idx="532">
                  <c:v>148.10683333333299</c:v>
                </c:pt>
                <c:pt idx="533">
                  <c:v>148.38491666666701</c:v>
                </c:pt>
                <c:pt idx="534">
                  <c:v>148.663166666667</c:v>
                </c:pt>
                <c:pt idx="535">
                  <c:v>148.94125</c:v>
                </c:pt>
                <c:pt idx="536">
                  <c:v>149.219333333333</c:v>
                </c:pt>
                <c:pt idx="537">
                  <c:v>149.49741666666699</c:v>
                </c:pt>
                <c:pt idx="538">
                  <c:v>149.775583333333</c:v>
                </c:pt>
                <c:pt idx="539">
                  <c:v>150.053666666667</c:v>
                </c:pt>
                <c:pt idx="540">
                  <c:v>150.33166666666699</c:v>
                </c:pt>
                <c:pt idx="541">
                  <c:v>150.609916666667</c:v>
                </c:pt>
                <c:pt idx="542">
                  <c:v>150.88800000000001</c:v>
                </c:pt>
                <c:pt idx="543">
                  <c:v>151.16608333333301</c:v>
                </c:pt>
                <c:pt idx="544">
                  <c:v>151.444166666667</c:v>
                </c:pt>
                <c:pt idx="545">
                  <c:v>151.72233333333301</c:v>
                </c:pt>
                <c:pt idx="546">
                  <c:v>152.00041666666701</c:v>
                </c:pt>
                <c:pt idx="547">
                  <c:v>152.27850000000001</c:v>
                </c:pt>
                <c:pt idx="548">
                  <c:v>152.55666666666701</c:v>
                </c:pt>
                <c:pt idx="549">
                  <c:v>152.834666666667</c:v>
                </c:pt>
                <c:pt idx="550">
                  <c:v>153.11291666666699</c:v>
                </c:pt>
                <c:pt idx="551">
                  <c:v>153.391083333333</c:v>
                </c:pt>
                <c:pt idx="552">
                  <c:v>153.66908333333299</c:v>
                </c:pt>
                <c:pt idx="553">
                  <c:v>153.94716666666699</c:v>
                </c:pt>
                <c:pt idx="554">
                  <c:v>154.225333333333</c:v>
                </c:pt>
                <c:pt idx="555">
                  <c:v>154.50749999999999</c:v>
                </c:pt>
                <c:pt idx="556">
                  <c:v>154.785666666667</c:v>
                </c:pt>
                <c:pt idx="557">
                  <c:v>155.06375</c:v>
                </c:pt>
                <c:pt idx="558">
                  <c:v>155.34200000000001</c:v>
                </c:pt>
                <c:pt idx="559">
                  <c:v>155.62008333333301</c:v>
                </c:pt>
                <c:pt idx="560">
                  <c:v>155.89808333333301</c:v>
                </c:pt>
                <c:pt idx="561">
                  <c:v>156.17633333333299</c:v>
                </c:pt>
                <c:pt idx="562">
                  <c:v>156.45433333333301</c:v>
                </c:pt>
                <c:pt idx="563">
                  <c:v>156.73241666666701</c:v>
                </c:pt>
                <c:pt idx="564">
                  <c:v>157.01066666666699</c:v>
                </c:pt>
                <c:pt idx="565">
                  <c:v>157.28866666666701</c:v>
                </c:pt>
                <c:pt idx="566">
                  <c:v>157.56683333333299</c:v>
                </c:pt>
                <c:pt idx="567">
                  <c:v>157.84633333333301</c:v>
                </c:pt>
                <c:pt idx="568">
                  <c:v>158.124333333333</c:v>
                </c:pt>
                <c:pt idx="569">
                  <c:v>158.4025</c:v>
                </c:pt>
                <c:pt idx="570">
                  <c:v>158.68066666666701</c:v>
                </c:pt>
                <c:pt idx="571">
                  <c:v>158.95875000000001</c:v>
                </c:pt>
                <c:pt idx="572">
                  <c:v>159.23691666666701</c:v>
                </c:pt>
                <c:pt idx="573">
                  <c:v>159.51499999999999</c:v>
                </c:pt>
                <c:pt idx="574">
                  <c:v>159.79300000000001</c:v>
                </c:pt>
                <c:pt idx="575">
                  <c:v>160.07116666666701</c:v>
                </c:pt>
                <c:pt idx="576">
                  <c:v>160.34933333333299</c:v>
                </c:pt>
                <c:pt idx="577">
                  <c:v>160.62741666666699</c:v>
                </c:pt>
                <c:pt idx="578">
                  <c:v>160.90549999999999</c:v>
                </c:pt>
                <c:pt idx="579">
                  <c:v>161.18366666666699</c:v>
                </c:pt>
                <c:pt idx="580">
                  <c:v>161.46174999999999</c:v>
                </c:pt>
                <c:pt idx="581">
                  <c:v>161.739833333333</c:v>
                </c:pt>
                <c:pt idx="582">
                  <c:v>162.01791666666699</c:v>
                </c:pt>
                <c:pt idx="583">
                  <c:v>162.296083333333</c:v>
                </c:pt>
                <c:pt idx="584">
                  <c:v>162.574166666667</c:v>
                </c:pt>
                <c:pt idx="585">
                  <c:v>162.85225</c:v>
                </c:pt>
                <c:pt idx="586">
                  <c:v>163.130333333333</c:v>
                </c:pt>
                <c:pt idx="587">
                  <c:v>163.40841666666699</c:v>
                </c:pt>
                <c:pt idx="588">
                  <c:v>163.686583333333</c:v>
                </c:pt>
                <c:pt idx="589">
                  <c:v>163.96483333333299</c:v>
                </c:pt>
                <c:pt idx="590">
                  <c:v>164.24275</c:v>
                </c:pt>
                <c:pt idx="591">
                  <c:v>164.52099999999999</c:v>
                </c:pt>
                <c:pt idx="592">
                  <c:v>164.79908333333299</c:v>
                </c:pt>
                <c:pt idx="593">
                  <c:v>165.07716666666701</c:v>
                </c:pt>
                <c:pt idx="594">
                  <c:v>165.355166666667</c:v>
                </c:pt>
                <c:pt idx="595">
                  <c:v>165.63333333333301</c:v>
                </c:pt>
                <c:pt idx="596">
                  <c:v>165.91149999999999</c:v>
                </c:pt>
                <c:pt idx="597">
                  <c:v>166.18958333333299</c:v>
                </c:pt>
                <c:pt idx="598">
                  <c:v>166.46766666666699</c:v>
                </c:pt>
                <c:pt idx="599">
                  <c:v>166.74574999999999</c:v>
                </c:pt>
                <c:pt idx="600">
                  <c:v>167.02391666666699</c:v>
                </c:pt>
                <c:pt idx="601">
                  <c:v>167.30199999999999</c:v>
                </c:pt>
                <c:pt idx="602">
                  <c:v>167.580166666667</c:v>
                </c:pt>
                <c:pt idx="603">
                  <c:v>167.85825</c:v>
                </c:pt>
                <c:pt idx="604">
                  <c:v>168.136416666667</c:v>
                </c:pt>
                <c:pt idx="605">
                  <c:v>168.4145</c:v>
                </c:pt>
                <c:pt idx="606">
                  <c:v>168.692583333333</c:v>
                </c:pt>
                <c:pt idx="607">
                  <c:v>168.970666666667</c:v>
                </c:pt>
                <c:pt idx="608">
                  <c:v>169.24883333333301</c:v>
                </c:pt>
                <c:pt idx="609">
                  <c:v>169.52691666666701</c:v>
                </c:pt>
                <c:pt idx="610">
                  <c:v>169.80508333333299</c:v>
                </c:pt>
                <c:pt idx="611">
                  <c:v>170.08316666666701</c:v>
                </c:pt>
                <c:pt idx="612">
                  <c:v>170.36125000000001</c:v>
                </c:pt>
                <c:pt idx="613">
                  <c:v>170.6395</c:v>
                </c:pt>
                <c:pt idx="614">
                  <c:v>170.91749999999999</c:v>
                </c:pt>
                <c:pt idx="615">
                  <c:v>171.19558333333299</c:v>
                </c:pt>
                <c:pt idx="616">
                  <c:v>171.47366666666699</c:v>
                </c:pt>
                <c:pt idx="617">
                  <c:v>171.751833333333</c:v>
                </c:pt>
                <c:pt idx="618">
                  <c:v>172.03</c:v>
                </c:pt>
                <c:pt idx="619">
                  <c:v>172.30799999999999</c:v>
                </c:pt>
                <c:pt idx="620">
                  <c:v>172.586166666667</c:v>
                </c:pt>
                <c:pt idx="621">
                  <c:v>172.86433333333301</c:v>
                </c:pt>
                <c:pt idx="622">
                  <c:v>173.142333333333</c:v>
                </c:pt>
                <c:pt idx="623">
                  <c:v>173.4205</c:v>
                </c:pt>
                <c:pt idx="624">
                  <c:v>173.6985</c:v>
                </c:pt>
                <c:pt idx="625">
                  <c:v>173.976666666667</c:v>
                </c:pt>
                <c:pt idx="626">
                  <c:v>174.25483333333301</c:v>
                </c:pt>
                <c:pt idx="627">
                  <c:v>174.532833333333</c:v>
                </c:pt>
                <c:pt idx="628">
                  <c:v>174.81108333333299</c:v>
                </c:pt>
                <c:pt idx="629">
                  <c:v>175.08916666666701</c:v>
                </c:pt>
                <c:pt idx="630">
                  <c:v>175.36725000000001</c:v>
                </c:pt>
                <c:pt idx="631">
                  <c:v>175.64533333333301</c:v>
                </c:pt>
                <c:pt idx="632">
                  <c:v>175.92333333333301</c:v>
                </c:pt>
                <c:pt idx="633">
                  <c:v>176.20166666666699</c:v>
                </c:pt>
                <c:pt idx="634">
                  <c:v>176.47966666666699</c:v>
                </c:pt>
                <c:pt idx="635">
                  <c:v>176.757833333333</c:v>
                </c:pt>
                <c:pt idx="636">
                  <c:v>177.03583333333299</c:v>
                </c:pt>
                <c:pt idx="637">
                  <c:v>177.31399999999999</c:v>
                </c:pt>
                <c:pt idx="638">
                  <c:v>177.59208333333299</c:v>
                </c:pt>
                <c:pt idx="639">
                  <c:v>177.87025</c:v>
                </c:pt>
                <c:pt idx="640">
                  <c:v>178.148333333333</c:v>
                </c:pt>
                <c:pt idx="641">
                  <c:v>178.4265</c:v>
                </c:pt>
                <c:pt idx="642">
                  <c:v>178.70458333333301</c:v>
                </c:pt>
                <c:pt idx="643">
                  <c:v>178.982666666667</c:v>
                </c:pt>
                <c:pt idx="644">
                  <c:v>179.26066666666699</c:v>
                </c:pt>
                <c:pt idx="645">
                  <c:v>179.53891666666701</c:v>
                </c:pt>
                <c:pt idx="646">
                  <c:v>179.81700000000001</c:v>
                </c:pt>
                <c:pt idx="647">
                  <c:v>180.09508333333301</c:v>
                </c:pt>
                <c:pt idx="648">
                  <c:v>180.373166666667</c:v>
                </c:pt>
                <c:pt idx="649">
                  <c:v>180.65133333333301</c:v>
                </c:pt>
                <c:pt idx="650">
                  <c:v>180.92941666666701</c:v>
                </c:pt>
                <c:pt idx="651">
                  <c:v>181.20750000000001</c:v>
                </c:pt>
                <c:pt idx="652">
                  <c:v>181.48558333333301</c:v>
                </c:pt>
                <c:pt idx="653">
                  <c:v>181.76374999999999</c:v>
                </c:pt>
                <c:pt idx="654">
                  <c:v>182.042</c:v>
                </c:pt>
                <c:pt idx="655">
                  <c:v>182.32</c:v>
                </c:pt>
                <c:pt idx="656">
                  <c:v>182.59808333333299</c:v>
                </c:pt>
                <c:pt idx="657">
                  <c:v>182.87616666666699</c:v>
                </c:pt>
                <c:pt idx="658">
                  <c:v>183.154333333333</c:v>
                </c:pt>
                <c:pt idx="659">
                  <c:v>183.43233333333299</c:v>
                </c:pt>
                <c:pt idx="660">
                  <c:v>183.71058333333301</c:v>
                </c:pt>
                <c:pt idx="661">
                  <c:v>183.988666666667</c:v>
                </c:pt>
                <c:pt idx="662">
                  <c:v>184.26675</c:v>
                </c:pt>
                <c:pt idx="663">
                  <c:v>184.54491666666701</c:v>
                </c:pt>
                <c:pt idx="664">
                  <c:v>184.82300000000001</c:v>
                </c:pt>
                <c:pt idx="665">
                  <c:v>185.101</c:v>
                </c:pt>
                <c:pt idx="666">
                  <c:v>185.37925000000001</c:v>
                </c:pt>
                <c:pt idx="667">
                  <c:v>185.65733333333301</c:v>
                </c:pt>
                <c:pt idx="668">
                  <c:v>185.93533333333301</c:v>
                </c:pt>
                <c:pt idx="669">
                  <c:v>186.21350000000001</c:v>
                </c:pt>
                <c:pt idx="670">
                  <c:v>186.49158333333301</c:v>
                </c:pt>
                <c:pt idx="671">
                  <c:v>186.76974999999999</c:v>
                </c:pt>
                <c:pt idx="672">
                  <c:v>187.04791666666699</c:v>
                </c:pt>
                <c:pt idx="673">
                  <c:v>187.32583333333301</c:v>
                </c:pt>
                <c:pt idx="674">
                  <c:v>187.60400000000001</c:v>
                </c:pt>
                <c:pt idx="675">
                  <c:v>187.88225</c:v>
                </c:pt>
                <c:pt idx="676">
                  <c:v>188.16024999999999</c:v>
                </c:pt>
                <c:pt idx="677">
                  <c:v>188.438416666667</c:v>
                </c:pt>
                <c:pt idx="678">
                  <c:v>188.71658333333301</c:v>
                </c:pt>
                <c:pt idx="679">
                  <c:v>188.994666666667</c:v>
                </c:pt>
                <c:pt idx="680">
                  <c:v>189.27275</c:v>
                </c:pt>
                <c:pt idx="681">
                  <c:v>189.55091666666701</c:v>
                </c:pt>
                <c:pt idx="682">
                  <c:v>189.828916666667</c:v>
                </c:pt>
                <c:pt idx="683">
                  <c:v>190.107</c:v>
                </c:pt>
                <c:pt idx="684">
                  <c:v>190.385166666667</c:v>
                </c:pt>
                <c:pt idx="685">
                  <c:v>190.66325000000001</c:v>
                </c:pt>
                <c:pt idx="686">
                  <c:v>190.94141666666701</c:v>
                </c:pt>
                <c:pt idx="687">
                  <c:v>191.21958333333299</c:v>
                </c:pt>
                <c:pt idx="688">
                  <c:v>191.49766666666699</c:v>
                </c:pt>
                <c:pt idx="689">
                  <c:v>191.775833333333</c:v>
                </c:pt>
                <c:pt idx="690">
                  <c:v>192.05383333333299</c:v>
                </c:pt>
                <c:pt idx="691">
                  <c:v>192.33191666666701</c:v>
                </c:pt>
                <c:pt idx="692">
                  <c:v>192.61008333333299</c:v>
                </c:pt>
                <c:pt idx="693">
                  <c:v>192.88816666666699</c:v>
                </c:pt>
                <c:pt idx="694">
                  <c:v>193.16624999999999</c:v>
                </c:pt>
                <c:pt idx="695">
                  <c:v>193.44433333333299</c:v>
                </c:pt>
                <c:pt idx="696">
                  <c:v>193.72675000000001</c:v>
                </c:pt>
                <c:pt idx="697">
                  <c:v>194.00475</c:v>
                </c:pt>
                <c:pt idx="698">
                  <c:v>194.282833333333</c:v>
                </c:pt>
                <c:pt idx="699">
                  <c:v>194.56100000000001</c:v>
                </c:pt>
                <c:pt idx="700">
                  <c:v>194.83908333333301</c:v>
                </c:pt>
                <c:pt idx="701">
                  <c:v>195.11725000000001</c:v>
                </c:pt>
                <c:pt idx="702">
                  <c:v>195.39533333333301</c:v>
                </c:pt>
                <c:pt idx="703">
                  <c:v>195.67341666666701</c:v>
                </c:pt>
                <c:pt idx="704">
                  <c:v>195.95150000000001</c:v>
                </c:pt>
                <c:pt idx="705">
                  <c:v>196.22966666666699</c:v>
                </c:pt>
                <c:pt idx="706">
                  <c:v>196.50774999999999</c:v>
                </c:pt>
                <c:pt idx="707">
                  <c:v>196.78591666666699</c:v>
                </c:pt>
                <c:pt idx="708">
                  <c:v>197.06399999999999</c:v>
                </c:pt>
                <c:pt idx="709">
                  <c:v>197.34208333333299</c:v>
                </c:pt>
                <c:pt idx="710">
                  <c:v>197.62016666666699</c:v>
                </c:pt>
                <c:pt idx="711">
                  <c:v>197.89824999999999</c:v>
                </c:pt>
                <c:pt idx="712">
                  <c:v>198.176416666667</c:v>
                </c:pt>
                <c:pt idx="713">
                  <c:v>198.45458333333301</c:v>
                </c:pt>
                <c:pt idx="714">
                  <c:v>198.732583333333</c:v>
                </c:pt>
                <c:pt idx="715">
                  <c:v>199.01075</c:v>
                </c:pt>
                <c:pt idx="716">
                  <c:v>199.288833333333</c:v>
                </c:pt>
                <c:pt idx="717">
                  <c:v>199.566916666667</c:v>
                </c:pt>
                <c:pt idx="718">
                  <c:v>199.84508333333301</c:v>
                </c:pt>
                <c:pt idx="719">
                  <c:v>200.12325000000001</c:v>
                </c:pt>
                <c:pt idx="720">
                  <c:v>200.40133333333301</c:v>
                </c:pt>
                <c:pt idx="721">
                  <c:v>200.67933333333301</c:v>
                </c:pt>
                <c:pt idx="722">
                  <c:v>200.95750000000001</c:v>
                </c:pt>
                <c:pt idx="723">
                  <c:v>201.23566666666699</c:v>
                </c:pt>
                <c:pt idx="724">
                  <c:v>201.51366666666701</c:v>
                </c:pt>
                <c:pt idx="725">
                  <c:v>201.79191666666699</c:v>
                </c:pt>
                <c:pt idx="726">
                  <c:v>202.06991666666701</c:v>
                </c:pt>
                <c:pt idx="727">
                  <c:v>202.34808333333299</c:v>
                </c:pt>
                <c:pt idx="728">
                  <c:v>202.62616666666699</c:v>
                </c:pt>
                <c:pt idx="729">
                  <c:v>202.90424999999999</c:v>
                </c:pt>
                <c:pt idx="730">
                  <c:v>203.18233333333299</c:v>
                </c:pt>
                <c:pt idx="731">
                  <c:v>203.4605</c:v>
                </c:pt>
                <c:pt idx="732">
                  <c:v>203.738666666667</c:v>
                </c:pt>
                <c:pt idx="733">
                  <c:v>204.01675</c:v>
                </c:pt>
                <c:pt idx="734">
                  <c:v>204.294833333333</c:v>
                </c:pt>
                <c:pt idx="735">
                  <c:v>204.57300000000001</c:v>
                </c:pt>
                <c:pt idx="736">
                  <c:v>204.85108333333301</c:v>
                </c:pt>
                <c:pt idx="737">
                  <c:v>205.129166666667</c:v>
                </c:pt>
                <c:pt idx="738">
                  <c:v>205.40725</c:v>
                </c:pt>
                <c:pt idx="739">
                  <c:v>205.68541666666701</c:v>
                </c:pt>
                <c:pt idx="740">
                  <c:v>205.96350000000001</c:v>
                </c:pt>
                <c:pt idx="741">
                  <c:v>206.2415</c:v>
                </c:pt>
                <c:pt idx="742">
                  <c:v>206.51966666666701</c:v>
                </c:pt>
                <c:pt idx="743">
                  <c:v>206.79775000000001</c:v>
                </c:pt>
                <c:pt idx="744">
                  <c:v>207.07591666666701</c:v>
                </c:pt>
                <c:pt idx="745">
                  <c:v>207.35400000000001</c:v>
                </c:pt>
                <c:pt idx="746">
                  <c:v>207.63216666666699</c:v>
                </c:pt>
                <c:pt idx="747">
                  <c:v>207.91024999999999</c:v>
                </c:pt>
                <c:pt idx="748">
                  <c:v>208.18833333333299</c:v>
                </c:pt>
                <c:pt idx="749">
                  <c:v>208.46641666666699</c:v>
                </c:pt>
                <c:pt idx="750">
                  <c:v>208.744583333333</c:v>
                </c:pt>
                <c:pt idx="751">
                  <c:v>209.02275</c:v>
                </c:pt>
                <c:pt idx="752">
                  <c:v>209.300833333333</c:v>
                </c:pt>
                <c:pt idx="753">
                  <c:v>209.578916666667</c:v>
                </c:pt>
                <c:pt idx="754">
                  <c:v>209.85708333333301</c:v>
                </c:pt>
                <c:pt idx="755">
                  <c:v>210.135166666667</c:v>
                </c:pt>
                <c:pt idx="756">
                  <c:v>210.41325000000001</c:v>
                </c:pt>
                <c:pt idx="757">
                  <c:v>210.69133333333301</c:v>
                </c:pt>
                <c:pt idx="758">
                  <c:v>210.96950000000001</c:v>
                </c:pt>
                <c:pt idx="759">
                  <c:v>211.24758333333301</c:v>
                </c:pt>
                <c:pt idx="760">
                  <c:v>211.52574999999999</c:v>
                </c:pt>
                <c:pt idx="761">
                  <c:v>211.80383333333299</c:v>
                </c:pt>
                <c:pt idx="762">
                  <c:v>212.08191666666701</c:v>
                </c:pt>
                <c:pt idx="763">
                  <c:v>212.36008333333299</c:v>
                </c:pt>
                <c:pt idx="764">
                  <c:v>212.63816666666699</c:v>
                </c:pt>
                <c:pt idx="765">
                  <c:v>212.91616666666701</c:v>
                </c:pt>
                <c:pt idx="766">
                  <c:v>213.19433333333299</c:v>
                </c:pt>
                <c:pt idx="767">
                  <c:v>213.4725</c:v>
                </c:pt>
                <c:pt idx="768">
                  <c:v>213.75049999999999</c:v>
                </c:pt>
                <c:pt idx="769">
                  <c:v>214.02866666666699</c:v>
                </c:pt>
                <c:pt idx="770">
                  <c:v>214.30816666666701</c:v>
                </c:pt>
                <c:pt idx="771">
                  <c:v>214.58633333333299</c:v>
                </c:pt>
                <c:pt idx="772">
                  <c:v>214.86441666666701</c:v>
                </c:pt>
                <c:pt idx="773">
                  <c:v>215.14258333333299</c:v>
                </c:pt>
                <c:pt idx="774">
                  <c:v>215.42058333333301</c:v>
                </c:pt>
                <c:pt idx="775">
                  <c:v>215.698833333333</c:v>
                </c:pt>
                <c:pt idx="776">
                  <c:v>215.97691666666699</c:v>
                </c:pt>
                <c:pt idx="777">
                  <c:v>216.255</c:v>
                </c:pt>
                <c:pt idx="778">
                  <c:v>216.533166666667</c:v>
                </c:pt>
                <c:pt idx="779">
                  <c:v>216.81125</c:v>
                </c:pt>
                <c:pt idx="780">
                  <c:v>217.089333333333</c:v>
                </c:pt>
                <c:pt idx="781">
                  <c:v>217.367416666667</c:v>
                </c:pt>
                <c:pt idx="782">
                  <c:v>217.64541666666699</c:v>
                </c:pt>
                <c:pt idx="783">
                  <c:v>217.923583333333</c:v>
                </c:pt>
                <c:pt idx="784">
                  <c:v>218.20166666666699</c:v>
                </c:pt>
                <c:pt idx="785">
                  <c:v>218.479833333333</c:v>
                </c:pt>
                <c:pt idx="786">
                  <c:v>218.757916666667</c:v>
                </c:pt>
                <c:pt idx="787">
                  <c:v>219.03608333333301</c:v>
                </c:pt>
                <c:pt idx="788">
                  <c:v>219.31416666666701</c:v>
                </c:pt>
                <c:pt idx="789">
                  <c:v>219.59233333333299</c:v>
                </c:pt>
                <c:pt idx="790">
                  <c:v>219.87033333333301</c:v>
                </c:pt>
                <c:pt idx="791">
                  <c:v>220.14850000000001</c:v>
                </c:pt>
                <c:pt idx="792">
                  <c:v>220.42666666666699</c:v>
                </c:pt>
                <c:pt idx="793">
                  <c:v>220.704833333333</c:v>
                </c:pt>
                <c:pt idx="794">
                  <c:v>220.98275000000001</c:v>
                </c:pt>
                <c:pt idx="795">
                  <c:v>221.26091666666699</c:v>
                </c:pt>
                <c:pt idx="796">
                  <c:v>221.539083333333</c:v>
                </c:pt>
                <c:pt idx="797">
                  <c:v>221.81716666666699</c:v>
                </c:pt>
                <c:pt idx="798">
                  <c:v>222.09524999999999</c:v>
                </c:pt>
                <c:pt idx="799">
                  <c:v>222.37333333333299</c:v>
                </c:pt>
                <c:pt idx="800">
                  <c:v>222.6515</c:v>
                </c:pt>
                <c:pt idx="801">
                  <c:v>222.929666666667</c:v>
                </c:pt>
                <c:pt idx="802">
                  <c:v>223.20775</c:v>
                </c:pt>
                <c:pt idx="803">
                  <c:v>223.48583333333301</c:v>
                </c:pt>
                <c:pt idx="804">
                  <c:v>223.76400000000001</c:v>
                </c:pt>
                <c:pt idx="805">
                  <c:v>224.04208333333301</c:v>
                </c:pt>
                <c:pt idx="806">
                  <c:v>224.32016666666701</c:v>
                </c:pt>
                <c:pt idx="807">
                  <c:v>224.59825000000001</c:v>
                </c:pt>
                <c:pt idx="808">
                  <c:v>224.87641666666701</c:v>
                </c:pt>
                <c:pt idx="809">
                  <c:v>225.15450000000001</c:v>
                </c:pt>
                <c:pt idx="810">
                  <c:v>225.43266666666699</c:v>
                </c:pt>
                <c:pt idx="811">
                  <c:v>225.71066666666701</c:v>
                </c:pt>
                <c:pt idx="812">
                  <c:v>225.98875000000001</c:v>
                </c:pt>
                <c:pt idx="813">
                  <c:v>226.26691666666699</c:v>
                </c:pt>
                <c:pt idx="814">
                  <c:v>226.545083333333</c:v>
                </c:pt>
                <c:pt idx="815">
                  <c:v>226.82316666666699</c:v>
                </c:pt>
                <c:pt idx="816">
                  <c:v>227.10116666666701</c:v>
                </c:pt>
                <c:pt idx="817">
                  <c:v>227.379416666667</c:v>
                </c:pt>
                <c:pt idx="818">
                  <c:v>227.6575</c:v>
                </c:pt>
                <c:pt idx="819">
                  <c:v>227.93549999999999</c:v>
                </c:pt>
                <c:pt idx="820">
                  <c:v>228.21375</c:v>
                </c:pt>
                <c:pt idx="821">
                  <c:v>228.49183333333301</c:v>
                </c:pt>
                <c:pt idx="822">
                  <c:v>228.769833333333</c:v>
                </c:pt>
                <c:pt idx="823">
                  <c:v>229.04808333333301</c:v>
                </c:pt>
                <c:pt idx="824">
                  <c:v>229.32616666666701</c:v>
                </c:pt>
                <c:pt idx="825">
                  <c:v>229.60433333333299</c:v>
                </c:pt>
                <c:pt idx="826">
                  <c:v>229.88233333333301</c:v>
                </c:pt>
                <c:pt idx="827">
                  <c:v>230.16050000000001</c:v>
                </c:pt>
                <c:pt idx="828">
                  <c:v>230.4385</c:v>
                </c:pt>
                <c:pt idx="829">
                  <c:v>230.71674999999999</c:v>
                </c:pt>
                <c:pt idx="830">
                  <c:v>230.99483333333299</c:v>
                </c:pt>
                <c:pt idx="831">
                  <c:v>231.27283333333301</c:v>
                </c:pt>
                <c:pt idx="832">
                  <c:v>231.55099999999999</c:v>
                </c:pt>
                <c:pt idx="833">
                  <c:v>231.82916666666699</c:v>
                </c:pt>
                <c:pt idx="834">
                  <c:v>232.10724999999999</c:v>
                </c:pt>
                <c:pt idx="835">
                  <c:v>232.38533333333299</c:v>
                </c:pt>
                <c:pt idx="836">
                  <c:v>232.5625</c:v>
                </c:pt>
              </c:numCache>
            </c:numRef>
          </c:xVal>
          <c:yVal>
            <c:numRef>
              <c:f>'Temperature Effect'!$F$13:$F$874</c:f>
              <c:numCache>
                <c:formatCode>0.00</c:formatCode>
                <c:ptCount val="862"/>
                <c:pt idx="0">
                  <c:v>-2.6284751078399893E-2</c:v>
                </c:pt>
                <c:pt idx="1">
                  <c:v>1.6601548041849998</c:v>
                </c:pt>
                <c:pt idx="2">
                  <c:v>-0.10128155438050079</c:v>
                </c:pt>
                <c:pt idx="3">
                  <c:v>0.91387436374049891</c:v>
                </c:pt>
                <c:pt idx="4">
                  <c:v>0.18012088390199921</c:v>
                </c:pt>
                <c:pt idx="5">
                  <c:v>0.2646294060069998</c:v>
                </c:pt>
                <c:pt idx="6">
                  <c:v>0.22706517950899929</c:v>
                </c:pt>
                <c:pt idx="7">
                  <c:v>0.14257463273570004</c:v>
                </c:pt>
                <c:pt idx="8">
                  <c:v>0.51839696161069959</c:v>
                </c:pt>
                <c:pt idx="9">
                  <c:v>0.19889700434699975</c:v>
                </c:pt>
                <c:pt idx="10">
                  <c:v>1.8475150088992365E-3</c:v>
                </c:pt>
                <c:pt idx="11">
                  <c:v>0.59365752859010001</c:v>
                </c:pt>
                <c:pt idx="12">
                  <c:v>0.33038579121259914</c:v>
                </c:pt>
                <c:pt idx="13">
                  <c:v>6.7506077413700183E-2</c:v>
                </c:pt>
                <c:pt idx="14">
                  <c:v>-0.55059455784900102</c:v>
                </c:pt>
                <c:pt idx="15">
                  <c:v>0.34917790068999999</c:v>
                </c:pt>
                <c:pt idx="16">
                  <c:v>0.14257463273570004</c:v>
                </c:pt>
                <c:pt idx="17">
                  <c:v>0.12380450116529929</c:v>
                </c:pt>
                <c:pt idx="18">
                  <c:v>0.44316846475780025</c:v>
                </c:pt>
                <c:pt idx="19">
                  <c:v>-0.10128155438050079</c:v>
                </c:pt>
                <c:pt idx="20">
                  <c:v>0.84789932347339914</c:v>
                </c:pt>
                <c:pt idx="21">
                  <c:v>-4.5036938925299808E-2</c:v>
                </c:pt>
                <c:pt idx="22">
                  <c:v>0.36797201071130026</c:v>
                </c:pt>
                <c:pt idx="23">
                  <c:v>1.8475150088992365E-3</c:v>
                </c:pt>
                <c:pt idx="24">
                  <c:v>-0.27927113167769946</c:v>
                </c:pt>
                <c:pt idx="25">
                  <c:v>-0.75614813444498985</c:v>
                </c:pt>
                <c:pt idx="26">
                  <c:v>-0.46643518081619995</c:v>
                </c:pt>
                <c:pt idx="27">
                  <c:v>-0.84016905484554982</c:v>
                </c:pt>
                <c:pt idx="28">
                  <c:v>-1.0640302011019003</c:v>
                </c:pt>
                <c:pt idx="29">
                  <c:v>-0.33544118395390043</c:v>
                </c:pt>
                <c:pt idx="30">
                  <c:v>-1.0919931418505904</c:v>
                </c:pt>
                <c:pt idx="31">
                  <c:v>-0.73747133227801065</c:v>
                </c:pt>
                <c:pt idx="32">
                  <c:v>-0.98011577922284943</c:v>
                </c:pt>
                <c:pt idx="33">
                  <c:v>-3.5660845001899588E-2</c:v>
                </c:pt>
                <c:pt idx="34">
                  <c:v>5.5750793311020992</c:v>
                </c:pt>
                <c:pt idx="35">
                  <c:v>15.069165038733399</c:v>
                </c:pt>
                <c:pt idx="36">
                  <c:v>25.546791326959998</c:v>
                </c:pt>
                <c:pt idx="37">
                  <c:v>34.232415919747197</c:v>
                </c:pt>
                <c:pt idx="38">
                  <c:v>43.655549823589098</c:v>
                </c:pt>
                <c:pt idx="39">
                  <c:v>51.087174809877098</c:v>
                </c:pt>
                <c:pt idx="40">
                  <c:v>59.856093178371104</c:v>
                </c:pt>
                <c:pt idx="41">
                  <c:v>62.254821523952195</c:v>
                </c:pt>
                <c:pt idx="42">
                  <c:v>67.111178071518509</c:v>
                </c:pt>
                <c:pt idx="43">
                  <c:v>69.903623684336395</c:v>
                </c:pt>
                <c:pt idx="44">
                  <c:v>73.05273678799071</c:v>
                </c:pt>
                <c:pt idx="45">
                  <c:v>73.820375770633802</c:v>
                </c:pt>
                <c:pt idx="46">
                  <c:v>76.172398005226597</c:v>
                </c:pt>
                <c:pt idx="47">
                  <c:v>77.622089780052988</c:v>
                </c:pt>
                <c:pt idx="48">
                  <c:v>78.526913888830506</c:v>
                </c:pt>
                <c:pt idx="49">
                  <c:v>78.878417185276192</c:v>
                </c:pt>
                <c:pt idx="50">
                  <c:v>79.215933119893691</c:v>
                </c:pt>
                <c:pt idx="51">
                  <c:v>80.261916753990988</c:v>
                </c:pt>
                <c:pt idx="52">
                  <c:v>80.276693892413306</c:v>
                </c:pt>
                <c:pt idx="53">
                  <c:v>81.121005905779214</c:v>
                </c:pt>
                <c:pt idx="54">
                  <c:v>81.656344001589105</c:v>
                </c:pt>
                <c:pt idx="55">
                  <c:v>81.4182155253323</c:v>
                </c:pt>
                <c:pt idx="56">
                  <c:v>81.64145218609039</c:v>
                </c:pt>
                <c:pt idx="57">
                  <c:v>81.492596803263609</c:v>
                </c:pt>
                <c:pt idx="58">
                  <c:v>81.62656037059179</c:v>
                </c:pt>
                <c:pt idx="59">
                  <c:v>81.596781763399889</c:v>
                </c:pt>
                <c:pt idx="60">
                  <c:v>81.537239613655601</c:v>
                </c:pt>
                <c:pt idx="61">
                  <c:v>82.014140048365192</c:v>
                </c:pt>
                <c:pt idx="62">
                  <c:v>82.342757995098509</c:v>
                </c:pt>
                <c:pt idx="63">
                  <c:v>82.223189773583613</c:v>
                </c:pt>
                <c:pt idx="64">
                  <c:v>81.984295999216499</c:v>
                </c:pt>
                <c:pt idx="65">
                  <c:v>81.879882168919011</c:v>
                </c:pt>
                <c:pt idx="66">
                  <c:v>82.342757995098509</c:v>
                </c:pt>
                <c:pt idx="67">
                  <c:v>82.342757995098509</c:v>
                </c:pt>
                <c:pt idx="68">
                  <c:v>82.642033320740211</c:v>
                </c:pt>
                <c:pt idx="69">
                  <c:v>82.642033320740211</c:v>
                </c:pt>
                <c:pt idx="70">
                  <c:v>82.881819398103801</c:v>
                </c:pt>
                <c:pt idx="71">
                  <c:v>82.447447293640607</c:v>
                </c:pt>
                <c:pt idx="72">
                  <c:v>82.492332241373902</c:v>
                </c:pt>
                <c:pt idx="73">
                  <c:v>82.911815570517888</c:v>
                </c:pt>
                <c:pt idx="74">
                  <c:v>83.061872929588986</c:v>
                </c:pt>
                <c:pt idx="75">
                  <c:v>82.627058134317195</c:v>
                </c:pt>
                <c:pt idx="76">
                  <c:v>82.657011048129903</c:v>
                </c:pt>
                <c:pt idx="77">
                  <c:v>83.031853804606897</c:v>
                </c:pt>
                <c:pt idx="78">
                  <c:v>82.806851893647092</c:v>
                </c:pt>
                <c:pt idx="79">
                  <c:v>82.761885648709608</c:v>
                </c:pt>
                <c:pt idx="80">
                  <c:v>83.512811801373687</c:v>
                </c:pt>
                <c:pt idx="81">
                  <c:v>83.422531834017207</c:v>
                </c:pt>
                <c:pt idx="82">
                  <c:v>83.272167739825306</c:v>
                </c:pt>
                <c:pt idx="83">
                  <c:v>83.24211028298609</c:v>
                </c:pt>
                <c:pt idx="84">
                  <c:v>83.151968605093003</c:v>
                </c:pt>
                <c:pt idx="85">
                  <c:v>83.03185125239429</c:v>
                </c:pt>
                <c:pt idx="86">
                  <c:v>82.7319149377781</c:v>
                </c:pt>
                <c:pt idx="87">
                  <c:v>82.986828944585</c:v>
                </c:pt>
                <c:pt idx="88">
                  <c:v>83.527863593746986</c:v>
                </c:pt>
                <c:pt idx="89">
                  <c:v>83.422531834017207</c:v>
                </c:pt>
                <c:pt idx="90">
                  <c:v>83.24211028298609</c:v>
                </c:pt>
                <c:pt idx="91">
                  <c:v>83.814078892091686</c:v>
                </c:pt>
                <c:pt idx="92">
                  <c:v>84.282061911009805</c:v>
                </c:pt>
                <c:pt idx="93">
                  <c:v>84.493816102829499</c:v>
                </c:pt>
                <c:pt idx="94">
                  <c:v>84.963605562829088</c:v>
                </c:pt>
                <c:pt idx="95">
                  <c:v>84.93325876905979</c:v>
                </c:pt>
                <c:pt idx="96">
                  <c:v>84.872580826438593</c:v>
                </c:pt>
                <c:pt idx="97">
                  <c:v>84.811923731762391</c:v>
                </c:pt>
                <c:pt idx="98">
                  <c:v>84.660372110885191</c:v>
                </c:pt>
                <c:pt idx="99">
                  <c:v>85.160987629420987</c:v>
                </c:pt>
                <c:pt idx="100">
                  <c:v>84.736132309515796</c:v>
                </c:pt>
                <c:pt idx="101">
                  <c:v>83.422531834017207</c:v>
                </c:pt>
                <c:pt idx="102">
                  <c:v>81.850060805068097</c:v>
                </c:pt>
                <c:pt idx="103">
                  <c:v>73.109486890721797</c:v>
                </c:pt>
                <c:pt idx="104">
                  <c:v>65.174279166289296</c:v>
                </c:pt>
                <c:pt idx="105">
                  <c:v>59.199163791130694</c:v>
                </c:pt>
                <c:pt idx="106">
                  <c:v>49.540843904034801</c:v>
                </c:pt>
                <c:pt idx="107">
                  <c:v>45.150966010635202</c:v>
                </c:pt>
                <c:pt idx="108">
                  <c:v>40.195103903742101</c:v>
                </c:pt>
                <c:pt idx="109">
                  <c:v>35.260032350404302</c:v>
                </c:pt>
                <c:pt idx="110">
                  <c:v>30.459160177589197</c:v>
                </c:pt>
                <c:pt idx="111">
                  <c:v>26.535827039398797</c:v>
                </c:pt>
                <c:pt idx="112">
                  <c:v>25.016519277764402</c:v>
                </c:pt>
                <c:pt idx="113">
                  <c:v>21.486194049458597</c:v>
                </c:pt>
                <c:pt idx="114">
                  <c:v>20.6514266671442</c:v>
                </c:pt>
                <c:pt idx="115">
                  <c:v>19.338602607918201</c:v>
                </c:pt>
                <c:pt idx="116">
                  <c:v>12.997785408437601</c:v>
                </c:pt>
                <c:pt idx="117">
                  <c:v>12.1217419652255</c:v>
                </c:pt>
                <c:pt idx="118">
                  <c:v>11.480060305328401</c:v>
                </c:pt>
                <c:pt idx="119">
                  <c:v>10.860647453071198</c:v>
                </c:pt>
                <c:pt idx="120">
                  <c:v>10.601539064460599</c:v>
                </c:pt>
                <c:pt idx="121">
                  <c:v>9.9752724203107981</c:v>
                </c:pt>
                <c:pt idx="122">
                  <c:v>9.6778291181033005</c:v>
                </c:pt>
                <c:pt idx="123">
                  <c:v>9.8463185107414013</c:v>
                </c:pt>
                <c:pt idx="124">
                  <c:v>9.1239388950899993</c:v>
                </c:pt>
                <c:pt idx="125">
                  <c:v>8.8180664371956006</c:v>
                </c:pt>
                <c:pt idx="126">
                  <c:v>8.1686145497100995</c:v>
                </c:pt>
                <c:pt idx="127">
                  <c:v>8.3651659753993997</c:v>
                </c:pt>
                <c:pt idx="128">
                  <c:v>7.7957686406558011</c:v>
                </c:pt>
                <c:pt idx="129">
                  <c:v>7.913424407968499</c:v>
                </c:pt>
                <c:pt idx="130">
                  <c:v>7.9330413280751984</c:v>
                </c:pt>
                <c:pt idx="131">
                  <c:v>7.5215430654412998</c:v>
                </c:pt>
                <c:pt idx="132">
                  <c:v>7.4530534469366003</c:v>
                </c:pt>
                <c:pt idx="133">
                  <c:v>7.2282018642181995</c:v>
                </c:pt>
                <c:pt idx="134">
                  <c:v>7.0426711578659003</c:v>
                </c:pt>
                <c:pt idx="135">
                  <c:v>6.9353472673675007</c:v>
                </c:pt>
                <c:pt idx="136">
                  <c:v>6.7403804089896013</c:v>
                </c:pt>
                <c:pt idx="137">
                  <c:v>6.545628627167499</c:v>
                </c:pt>
                <c:pt idx="138">
                  <c:v>6.7403804089896013</c:v>
                </c:pt>
                <c:pt idx="139">
                  <c:v>7.013395417342398</c:v>
                </c:pt>
                <c:pt idx="140">
                  <c:v>7.0329114988191002</c:v>
                </c:pt>
                <c:pt idx="141">
                  <c:v>7.1402947352585002</c:v>
                </c:pt>
                <c:pt idx="142">
                  <c:v>6.7403804089896013</c:v>
                </c:pt>
                <c:pt idx="143">
                  <c:v>7.1695920681887984</c:v>
                </c:pt>
                <c:pt idx="144">
                  <c:v>7.1110017233892009</c:v>
                </c:pt>
                <c:pt idx="145">
                  <c:v>7.0329114988191002</c:v>
                </c:pt>
                <c:pt idx="146">
                  <c:v>6.9743664900522013</c:v>
                </c:pt>
                <c:pt idx="147">
                  <c:v>6.7208955601956006</c:v>
                </c:pt>
                <c:pt idx="148">
                  <c:v>6.7014128616911997</c:v>
                </c:pt>
                <c:pt idx="149">
                  <c:v>6.7014128616911997</c:v>
                </c:pt>
                <c:pt idx="150">
                  <c:v>6.6040316069090004</c:v>
                </c:pt>
                <c:pt idx="151">
                  <c:v>6.7403804089896013</c:v>
                </c:pt>
                <c:pt idx="152">
                  <c:v>6.906088778153098</c:v>
                </c:pt>
                <c:pt idx="153">
                  <c:v>6.7014128616911997</c:v>
                </c:pt>
                <c:pt idx="154">
                  <c:v>6.8378369239229002</c:v>
                </c:pt>
                <c:pt idx="155">
                  <c:v>6.7403804089896013</c:v>
                </c:pt>
                <c:pt idx="156">
                  <c:v>6.9548558007116981</c:v>
                </c:pt>
                <c:pt idx="157">
                  <c:v>6.7988478618567001</c:v>
                </c:pt>
                <c:pt idx="158">
                  <c:v>6.9353472673675007</c:v>
                </c:pt>
                <c:pt idx="159">
                  <c:v>7.013394338629201</c:v>
                </c:pt>
                <c:pt idx="160">
                  <c:v>6.9938793358657989</c:v>
                </c:pt>
                <c:pt idx="161">
                  <c:v>6.9255940784554006</c:v>
                </c:pt>
                <c:pt idx="162">
                  <c:v>7.7173750015709004</c:v>
                </c:pt>
                <c:pt idx="163">
                  <c:v>6.9548558007116981</c:v>
                </c:pt>
                <c:pt idx="164">
                  <c:v>6.9743664900522013</c:v>
                </c:pt>
                <c:pt idx="165">
                  <c:v>7.0914759287202997</c:v>
                </c:pt>
                <c:pt idx="166">
                  <c:v>7.3650337712206984</c:v>
                </c:pt>
                <c:pt idx="167">
                  <c:v>7.1988948042383001</c:v>
                </c:pt>
                <c:pt idx="168">
                  <c:v>7.6194318798807998</c:v>
                </c:pt>
                <c:pt idx="169">
                  <c:v>7.4139282935025008</c:v>
                </c:pt>
                <c:pt idx="170">
                  <c:v>7.5117574397831</c:v>
                </c:pt>
                <c:pt idx="171">
                  <c:v>7.7859678038991014</c:v>
                </c:pt>
                <c:pt idx="172">
                  <c:v>7.6586026083126981</c:v>
                </c:pt>
                <c:pt idx="173">
                  <c:v>7.7761669671422986</c:v>
                </c:pt>
                <c:pt idx="174">
                  <c:v>7.4824027322096001</c:v>
                </c:pt>
                <c:pt idx="175">
                  <c:v>7.7957686406558011</c:v>
                </c:pt>
                <c:pt idx="176">
                  <c:v>8.4241740999480008</c:v>
                </c:pt>
                <c:pt idx="177">
                  <c:v>7.9722817088365012</c:v>
                </c:pt>
                <c:pt idx="178">
                  <c:v>7.9722817088365012</c:v>
                </c:pt>
                <c:pt idx="179">
                  <c:v>8.4635238097549994</c:v>
                </c:pt>
                <c:pt idx="180">
                  <c:v>8.1293305103137996</c:v>
                </c:pt>
                <c:pt idx="181">
                  <c:v>8.1293305103137996</c:v>
                </c:pt>
                <c:pt idx="182">
                  <c:v>8.4438478585149994</c:v>
                </c:pt>
                <c:pt idx="183">
                  <c:v>8.1293305103137996</c:v>
                </c:pt>
                <c:pt idx="184">
                  <c:v>8.4930421231832014</c:v>
                </c:pt>
                <c:pt idx="185">
                  <c:v>8.7490720818543011</c:v>
                </c:pt>
                <c:pt idx="186">
                  <c:v>8.6604040267897986</c:v>
                </c:pt>
                <c:pt idx="187">
                  <c:v>8.7293642817814998</c:v>
                </c:pt>
                <c:pt idx="188">
                  <c:v>8.6604040267897986</c:v>
                </c:pt>
                <c:pt idx="189">
                  <c:v>8.8772261603915013</c:v>
                </c:pt>
                <c:pt idx="190">
                  <c:v>8.8180664371956006</c:v>
                </c:pt>
                <c:pt idx="191">
                  <c:v>8.6801041297303989</c:v>
                </c:pt>
                <c:pt idx="192">
                  <c:v>8.9956051136324007</c:v>
                </c:pt>
                <c:pt idx="193">
                  <c:v>8.7392176318122985</c:v>
                </c:pt>
                <c:pt idx="194">
                  <c:v>9.0153426587720986</c:v>
                </c:pt>
                <c:pt idx="195">
                  <c:v>9.2227204961850013</c:v>
                </c:pt>
                <c:pt idx="196">
                  <c:v>9.2128395719950014</c:v>
                </c:pt>
                <c:pt idx="197">
                  <c:v>9.1930799354732997</c:v>
                </c:pt>
                <c:pt idx="198">
                  <c:v>9.3512189874252982</c:v>
                </c:pt>
                <c:pt idx="199">
                  <c:v>9.2326014203750013</c:v>
                </c:pt>
                <c:pt idx="200">
                  <c:v>9.3116709423856996</c:v>
                </c:pt>
                <c:pt idx="201">
                  <c:v>9.4600220916414983</c:v>
                </c:pt>
                <c:pt idx="202">
                  <c:v>9.4006667824844996</c:v>
                </c:pt>
                <c:pt idx="203">
                  <c:v>9.4798116301526001</c:v>
                </c:pt>
                <c:pt idx="204">
                  <c:v>9.8264878482865008</c:v>
                </c:pt>
                <c:pt idx="205">
                  <c:v>9.568891737693999</c:v>
                </c:pt>
                <c:pt idx="206">
                  <c:v>9.6184005472298004</c:v>
                </c:pt>
                <c:pt idx="207">
                  <c:v>9.5886934843715004</c:v>
                </c:pt>
                <c:pt idx="208">
                  <c:v>9.7471874663497005</c:v>
                </c:pt>
                <c:pt idx="209">
                  <c:v>9.8859865195181982</c:v>
                </c:pt>
                <c:pt idx="210">
                  <c:v>9.8463185107414013</c:v>
                </c:pt>
                <c:pt idx="211">
                  <c:v>9.7670092226518008</c:v>
                </c:pt>
                <c:pt idx="212">
                  <c:v>10.203651872557401</c:v>
                </c:pt>
                <c:pt idx="213">
                  <c:v>9.8859865195181982</c:v>
                </c:pt>
                <c:pt idx="214">
                  <c:v>9.8959051931798001</c:v>
                </c:pt>
                <c:pt idx="215">
                  <c:v>10.233462605535799</c:v>
                </c:pt>
                <c:pt idx="216">
                  <c:v>10.114250982384199</c:v>
                </c:pt>
                <c:pt idx="217">
                  <c:v>10.044747746331101</c:v>
                </c:pt>
                <c:pt idx="218">
                  <c:v>10.3626991556735</c:v>
                </c:pt>
                <c:pt idx="219">
                  <c:v>10.3229238998291</c:v>
                </c:pt>
                <c:pt idx="220">
                  <c:v>10.1241819309415</c:v>
                </c:pt>
                <c:pt idx="221">
                  <c:v>10.452226540441298</c:v>
                </c:pt>
                <c:pt idx="222">
                  <c:v>10.581623392679198</c:v>
                </c:pt>
                <c:pt idx="223">
                  <c:v>10.422378847148899</c:v>
                </c:pt>
                <c:pt idx="224">
                  <c:v>10.681224225966101</c:v>
                </c:pt>
                <c:pt idx="225">
                  <c:v>10.7210802984502</c:v>
                </c:pt>
                <c:pt idx="226">
                  <c:v>10.691187681720201</c:v>
                </c:pt>
                <c:pt idx="227">
                  <c:v>10.900544057154701</c:v>
                </c:pt>
                <c:pt idx="228">
                  <c:v>11.2200418886266</c:v>
                </c:pt>
                <c:pt idx="229">
                  <c:v>10.900544057154701</c:v>
                </c:pt>
                <c:pt idx="230">
                  <c:v>10.920495740774101</c:v>
                </c:pt>
                <c:pt idx="231">
                  <c:v>10.920495740774101</c:v>
                </c:pt>
                <c:pt idx="232">
                  <c:v>10.820759863132398</c:v>
                </c:pt>
                <c:pt idx="233">
                  <c:v>11.040253216696001</c:v>
                </c:pt>
                <c:pt idx="234">
                  <c:v>10.920495740774101</c:v>
                </c:pt>
                <c:pt idx="235">
                  <c:v>11.0003250309964</c:v>
                </c:pt>
                <c:pt idx="236">
                  <c:v>11.0103065130175</c:v>
                </c:pt>
                <c:pt idx="237">
                  <c:v>10.741011709402098</c:v>
                </c:pt>
                <c:pt idx="238">
                  <c:v>11.0602206964796</c:v>
                </c:pt>
                <c:pt idx="239">
                  <c:v>11.300006773843101</c:v>
                </c:pt>
                <c:pt idx="240">
                  <c:v>11.2600198037246</c:v>
                </c:pt>
                <c:pt idx="241">
                  <c:v>11.300006773843101</c:v>
                </c:pt>
                <c:pt idx="242">
                  <c:v>11.3200036558171</c:v>
                </c:pt>
                <c:pt idx="243">
                  <c:v>11.36000421616</c:v>
                </c:pt>
                <c:pt idx="244">
                  <c:v>10.900544057154701</c:v>
                </c:pt>
                <c:pt idx="245">
                  <c:v>11.3200036558171</c:v>
                </c:pt>
                <c:pt idx="246">
                  <c:v>11.36000421616</c:v>
                </c:pt>
                <c:pt idx="247">
                  <c:v>11.270015980187299</c:v>
                </c:pt>
                <c:pt idx="248">
                  <c:v>11.620229008458601</c:v>
                </c:pt>
                <c:pt idx="249">
                  <c:v>11.630245602643399</c:v>
                </c:pt>
                <c:pt idx="250">
                  <c:v>11.6903553999169</c:v>
                </c:pt>
                <c:pt idx="251">
                  <c:v>11.780558203102299</c:v>
                </c:pt>
                <c:pt idx="252">
                  <c:v>11.9611027618596</c:v>
                </c:pt>
                <c:pt idx="253">
                  <c:v>11.620229008458601</c:v>
                </c:pt>
                <c:pt idx="254">
                  <c:v>11.620229008458601</c:v>
                </c:pt>
                <c:pt idx="255">
                  <c:v>12.001248861479699</c:v>
                </c:pt>
                <c:pt idx="256">
                  <c:v>11.90090072468</c:v>
                </c:pt>
                <c:pt idx="257">
                  <c:v>11.981174670507098</c:v>
                </c:pt>
                <c:pt idx="258">
                  <c:v>11.5801694502385</c:v>
                </c:pt>
                <c:pt idx="259">
                  <c:v>11.9611027618596</c:v>
                </c:pt>
                <c:pt idx="260">
                  <c:v>11.7204176907447</c:v>
                </c:pt>
                <c:pt idx="261">
                  <c:v>12.001248861479699</c:v>
                </c:pt>
                <c:pt idx="262">
                  <c:v>12.212166078802699</c:v>
                </c:pt>
                <c:pt idx="263">
                  <c:v>12.624683654355799</c:v>
                </c:pt>
                <c:pt idx="264">
                  <c:v>12.282527470253999</c:v>
                </c:pt>
                <c:pt idx="265">
                  <c:v>12.423335009904299</c:v>
                </c:pt>
                <c:pt idx="266">
                  <c:v>12.463586371756399</c:v>
                </c:pt>
                <c:pt idx="267">
                  <c:v>12.503846912938499</c:v>
                </c:pt>
                <c:pt idx="268">
                  <c:v>12.654906054774099</c:v>
                </c:pt>
                <c:pt idx="269">
                  <c:v>12.564254945116701</c:v>
                </c:pt>
                <c:pt idx="270">
                  <c:v>12.836347461180701</c:v>
                </c:pt>
                <c:pt idx="271">
                  <c:v>12.705287455467598</c:v>
                </c:pt>
                <c:pt idx="272">
                  <c:v>12.705287455467598</c:v>
                </c:pt>
                <c:pt idx="273">
                  <c:v>12.886780675046499</c:v>
                </c:pt>
                <c:pt idx="274">
                  <c:v>12.896869392830901</c:v>
                </c:pt>
                <c:pt idx="275">
                  <c:v>12.705287455467598</c:v>
                </c:pt>
                <c:pt idx="276">
                  <c:v>12.987690922045498</c:v>
                </c:pt>
                <c:pt idx="277">
                  <c:v>12.775846270426001</c:v>
                </c:pt>
                <c:pt idx="278">
                  <c:v>13.230111107501699</c:v>
                </c:pt>
                <c:pt idx="279">
                  <c:v>13.0987591431143</c:v>
                </c:pt>
                <c:pt idx="280">
                  <c:v>13.169474846449301</c:v>
                </c:pt>
                <c:pt idx="281">
                  <c:v>13.209896706343901</c:v>
                </c:pt>
                <c:pt idx="282">
                  <c:v>13.371676761026901</c:v>
                </c:pt>
                <c:pt idx="283">
                  <c:v>13.422263736455999</c:v>
                </c:pt>
                <c:pt idx="284">
                  <c:v>13.452622416878</c:v>
                </c:pt>
                <c:pt idx="285">
                  <c:v>13.452622416878</c:v>
                </c:pt>
                <c:pt idx="286">
                  <c:v>13.634885954818099</c:v>
                </c:pt>
                <c:pt idx="287">
                  <c:v>13.675414529908398</c:v>
                </c:pt>
                <c:pt idx="288">
                  <c:v>13.786916400635199</c:v>
                </c:pt>
                <c:pt idx="289">
                  <c:v>13.553856706204201</c:v>
                </c:pt>
                <c:pt idx="290">
                  <c:v>13.6146251557692</c:v>
                </c:pt>
                <c:pt idx="291">
                  <c:v>13.7970561095843</c:v>
                </c:pt>
                <c:pt idx="292">
                  <c:v>13.817337857245001</c:v>
                </c:pt>
                <c:pt idx="293">
                  <c:v>13.999978513900899</c:v>
                </c:pt>
                <c:pt idx="294">
                  <c:v>14.406524398380601</c:v>
                </c:pt>
                <c:pt idx="295">
                  <c:v>14.2437936830277</c:v>
                </c:pt>
                <c:pt idx="296">
                  <c:v>14.203134430817101</c:v>
                </c:pt>
                <c:pt idx="297">
                  <c:v>14.030437293873899</c:v>
                </c:pt>
                <c:pt idx="298">
                  <c:v>13.959375369214399</c:v>
                </c:pt>
                <c:pt idx="299">
                  <c:v>14.152323822783799</c:v>
                </c:pt>
                <c:pt idx="300">
                  <c:v>14.081212829066398</c:v>
                </c:pt>
                <c:pt idx="301">
                  <c:v>14.406524398380601</c:v>
                </c:pt>
                <c:pt idx="302">
                  <c:v>14.325140290765098</c:v>
                </c:pt>
                <c:pt idx="303">
                  <c:v>14.325140290765098</c:v>
                </c:pt>
                <c:pt idx="304">
                  <c:v>14.304800124567301</c:v>
                </c:pt>
                <c:pt idx="305">
                  <c:v>14.589775928687601</c:v>
                </c:pt>
                <c:pt idx="306">
                  <c:v>14.773217872210498</c:v>
                </c:pt>
                <c:pt idx="307">
                  <c:v>14.650902066635101</c:v>
                </c:pt>
                <c:pt idx="308">
                  <c:v>14.508307319803698</c:v>
                </c:pt>
                <c:pt idx="309">
                  <c:v>14.569405251653698</c:v>
                </c:pt>
                <c:pt idx="310">
                  <c:v>14.528670947753898</c:v>
                </c:pt>
                <c:pt idx="311">
                  <c:v>14.773217872210498</c:v>
                </c:pt>
                <c:pt idx="312">
                  <c:v>14.926232193733799</c:v>
                </c:pt>
                <c:pt idx="313">
                  <c:v>15.099808271407099</c:v>
                </c:pt>
                <c:pt idx="314">
                  <c:v>14.936437550836299</c:v>
                </c:pt>
                <c:pt idx="315">
                  <c:v>14.956850625070501</c:v>
                </c:pt>
                <c:pt idx="316">
                  <c:v>15.181550359830499</c:v>
                </c:pt>
                <c:pt idx="317">
                  <c:v>15.0793786616732</c:v>
                </c:pt>
                <c:pt idx="318">
                  <c:v>15.1917710784384</c:v>
                </c:pt>
                <c:pt idx="319">
                  <c:v>15.2326586874245</c:v>
                </c:pt>
                <c:pt idx="320">
                  <c:v>15.161111289206399</c:v>
                </c:pt>
                <c:pt idx="321">
                  <c:v>15.018104013408898</c:v>
                </c:pt>
                <c:pt idx="322">
                  <c:v>15.242881773446598</c:v>
                </c:pt>
                <c:pt idx="323">
                  <c:v>15.222435601402299</c:v>
                </c:pt>
                <c:pt idx="324">
                  <c:v>15.283781222794001</c:v>
                </c:pt>
                <c:pt idx="325">
                  <c:v>15.365608557894301</c:v>
                </c:pt>
                <c:pt idx="326">
                  <c:v>15.1917710784384</c:v>
                </c:pt>
                <c:pt idx="327">
                  <c:v>15.386071319124799</c:v>
                </c:pt>
                <c:pt idx="328">
                  <c:v>15.324690149478801</c:v>
                </c:pt>
                <c:pt idx="329">
                  <c:v>15.529377096835201</c:v>
                </c:pt>
                <c:pt idx="330">
                  <c:v>15.386071319124799</c:v>
                </c:pt>
                <c:pt idx="331">
                  <c:v>15.652303274937399</c:v>
                </c:pt>
                <c:pt idx="332">
                  <c:v>15.5601009150195</c:v>
                </c:pt>
                <c:pt idx="333">
                  <c:v>15.590829486729401</c:v>
                </c:pt>
                <c:pt idx="334">
                  <c:v>15.314462325336798</c:v>
                </c:pt>
                <c:pt idx="335">
                  <c:v>15.9189373238946</c:v>
                </c:pt>
                <c:pt idx="336">
                  <c:v>15.765061143431499</c:v>
                </c:pt>
                <c:pt idx="337">
                  <c:v>15.785570259731699</c:v>
                </c:pt>
                <c:pt idx="338">
                  <c:v>15.9189373238946</c:v>
                </c:pt>
                <c:pt idx="339">
                  <c:v>15.9189373238946</c:v>
                </c:pt>
                <c:pt idx="340">
                  <c:v>15.9292008244188</c:v>
                </c:pt>
                <c:pt idx="341">
                  <c:v>16.042135146282998</c:v>
                </c:pt>
                <c:pt idx="342">
                  <c:v>15.898412709290401</c:v>
                </c:pt>
                <c:pt idx="343">
                  <c:v>15.9189373238946</c:v>
                </c:pt>
                <c:pt idx="344">
                  <c:v>15.795825413523001</c:v>
                </c:pt>
                <c:pt idx="345">
                  <c:v>16.247656091866698</c:v>
                </c:pt>
                <c:pt idx="346">
                  <c:v>16.515191509405</c:v>
                </c:pt>
                <c:pt idx="347">
                  <c:v>16.288789007318101</c:v>
                </c:pt>
                <c:pt idx="348">
                  <c:v>16.288789007318101</c:v>
                </c:pt>
                <c:pt idx="349">
                  <c:v>16.3196452840441</c:v>
                </c:pt>
                <c:pt idx="350">
                  <c:v>16.309359059461201</c:v>
                </c:pt>
                <c:pt idx="351">
                  <c:v>16.7418847286119</c:v>
                </c:pt>
                <c:pt idx="352">
                  <c:v>16.474005816387599</c:v>
                </c:pt>
                <c:pt idx="353">
                  <c:v>16.576988069974799</c:v>
                </c:pt>
                <c:pt idx="354">
                  <c:v>16.576988069974799</c:v>
                </c:pt>
                <c:pt idx="355">
                  <c:v>16.721264221397099</c:v>
                </c:pt>
                <c:pt idx="356">
                  <c:v>16.576988069974799</c:v>
                </c:pt>
                <c:pt idx="357">
                  <c:v>16.793446837642701</c:v>
                </c:pt>
                <c:pt idx="358">
                  <c:v>16.721264221397099</c:v>
                </c:pt>
                <c:pt idx="359">
                  <c:v>16.7625088493036</c:v>
                </c:pt>
                <c:pt idx="360">
                  <c:v>17.03082500967</c:v>
                </c:pt>
                <c:pt idx="361">
                  <c:v>16.741885933010401</c:v>
                </c:pt>
                <c:pt idx="362">
                  <c:v>16.721264221397099</c:v>
                </c:pt>
                <c:pt idx="363">
                  <c:v>17.03082500967</c:v>
                </c:pt>
                <c:pt idx="364">
                  <c:v>17.010170728006401</c:v>
                </c:pt>
                <c:pt idx="365">
                  <c:v>16.824390851070799</c:v>
                </c:pt>
                <c:pt idx="366">
                  <c:v>16.906935550327201</c:v>
                </c:pt>
                <c:pt idx="367">
                  <c:v>17.051481708028298</c:v>
                </c:pt>
                <c:pt idx="368">
                  <c:v>17.299550796599199</c:v>
                </c:pt>
                <c:pt idx="369">
                  <c:v>17.320238963531999</c:v>
                </c:pt>
                <c:pt idx="370">
                  <c:v>17.382318014391998</c:v>
                </c:pt>
                <c:pt idx="371">
                  <c:v>17.320238963531999</c:v>
                </c:pt>
                <c:pt idx="372">
                  <c:v>17.2375008379082</c:v>
                </c:pt>
                <c:pt idx="373">
                  <c:v>17.527254081434599</c:v>
                </c:pt>
                <c:pt idx="374">
                  <c:v>17.278865053729699</c:v>
                </c:pt>
                <c:pt idx="375">
                  <c:v>17.278865053729699</c:v>
                </c:pt>
                <c:pt idx="376">
                  <c:v>17.713775464150398</c:v>
                </c:pt>
                <c:pt idx="377">
                  <c:v>17.382318014391998</c:v>
                </c:pt>
                <c:pt idx="378">
                  <c:v>17.5583276006404</c:v>
                </c:pt>
                <c:pt idx="379">
                  <c:v>17.9004941196503</c:v>
                </c:pt>
                <c:pt idx="380">
                  <c:v>17.651579771304</c:v>
                </c:pt>
                <c:pt idx="381">
                  <c:v>17.8382326228602</c:v>
                </c:pt>
                <c:pt idx="382">
                  <c:v>17.734512231933401</c:v>
                </c:pt>
                <c:pt idx="383">
                  <c:v>17.713775464150398</c:v>
                </c:pt>
                <c:pt idx="384">
                  <c:v>17.651579771304</c:v>
                </c:pt>
                <c:pt idx="385">
                  <c:v>17.8797378475297</c:v>
                </c:pt>
                <c:pt idx="386">
                  <c:v>18.087410465664099</c:v>
                </c:pt>
                <c:pt idx="387">
                  <c:v>17.993927860583899</c:v>
                </c:pt>
                <c:pt idx="388">
                  <c:v>18.139367119192901</c:v>
                </c:pt>
                <c:pt idx="389">
                  <c:v>18.253724629936301</c:v>
                </c:pt>
                <c:pt idx="390">
                  <c:v>17.921252832393201</c:v>
                </c:pt>
                <c:pt idx="391">
                  <c:v>18.316132857411699</c:v>
                </c:pt>
                <c:pt idx="392">
                  <c:v>18.441015535798901</c:v>
                </c:pt>
                <c:pt idx="393">
                  <c:v>18.5034900179555</c:v>
                </c:pt>
                <c:pt idx="394">
                  <c:v>18.430605578105499</c:v>
                </c:pt>
                <c:pt idx="395">
                  <c:v>18.565986616278298</c:v>
                </c:pt>
                <c:pt idx="396">
                  <c:v>18.607663309653699</c:v>
                </c:pt>
                <c:pt idx="397">
                  <c:v>18.336940503415899</c:v>
                </c:pt>
                <c:pt idx="398">
                  <c:v>18.5972435213917</c:v>
                </c:pt>
                <c:pt idx="399">
                  <c:v>18.378563154161199</c:v>
                </c:pt>
                <c:pt idx="400">
                  <c:v>18.461837906798898</c:v>
                </c:pt>
                <c:pt idx="401">
                  <c:v>18.5243197592714</c:v>
                </c:pt>
                <c:pt idx="402">
                  <c:v>18.691046224094698</c:v>
                </c:pt>
                <c:pt idx="403">
                  <c:v>18.670196803070301</c:v>
                </c:pt>
                <c:pt idx="404">
                  <c:v>18.816194484759698</c:v>
                </c:pt>
                <c:pt idx="405">
                  <c:v>18.8370611560585</c:v>
                </c:pt>
                <c:pt idx="406">
                  <c:v>18.545151958519</c:v>
                </c:pt>
                <c:pt idx="407">
                  <c:v>18.962313004035501</c:v>
                </c:pt>
                <c:pt idx="408">
                  <c:v>18.9309920188464</c:v>
                </c:pt>
                <c:pt idx="409">
                  <c:v>18.9309920188464</c:v>
                </c:pt>
                <c:pt idx="410">
                  <c:v>19.1399056849468</c:v>
                </c:pt>
                <c:pt idx="411">
                  <c:v>19.202628023220601</c:v>
                </c:pt>
                <c:pt idx="412">
                  <c:v>19.087653777719698</c:v>
                </c:pt>
                <c:pt idx="413">
                  <c:v>19.2130836034708</c:v>
                </c:pt>
                <c:pt idx="414">
                  <c:v>19.108552561090498</c:v>
                </c:pt>
                <c:pt idx="415">
                  <c:v>19.2549133566149</c:v>
                </c:pt>
                <c:pt idx="416">
                  <c:v>19.171263759068601</c:v>
                </c:pt>
                <c:pt idx="417">
                  <c:v>19.160810655123701</c:v>
                </c:pt>
                <c:pt idx="418">
                  <c:v>19.108552561090498</c:v>
                </c:pt>
                <c:pt idx="419">
                  <c:v>19.2549133566149</c:v>
                </c:pt>
                <c:pt idx="420">
                  <c:v>19.443269992449899</c:v>
                </c:pt>
                <c:pt idx="421">
                  <c:v>19.443269992449899</c:v>
                </c:pt>
                <c:pt idx="422">
                  <c:v>19.506100222302798</c:v>
                </c:pt>
                <c:pt idx="423">
                  <c:v>19.673756903771501</c:v>
                </c:pt>
                <c:pt idx="424">
                  <c:v>19.568952820955801</c:v>
                </c:pt>
                <c:pt idx="425">
                  <c:v>19.810095603509499</c:v>
                </c:pt>
                <c:pt idx="426">
                  <c:v>19.925540838512898</c:v>
                </c:pt>
                <c:pt idx="427">
                  <c:v>20.293370944301799</c:v>
                </c:pt>
                <c:pt idx="428">
                  <c:v>19.883551904477798</c:v>
                </c:pt>
                <c:pt idx="429">
                  <c:v>19.8520670682997</c:v>
                </c:pt>
                <c:pt idx="430">
                  <c:v>19.9465390511238</c:v>
                </c:pt>
                <c:pt idx="431">
                  <c:v>19.999045824481701</c:v>
                </c:pt>
                <c:pt idx="432">
                  <c:v>20.072580802540198</c:v>
                </c:pt>
                <c:pt idx="433">
                  <c:v>19.862561181865999</c:v>
                </c:pt>
                <c:pt idx="434">
                  <c:v>19.988542970503101</c:v>
                </c:pt>
                <c:pt idx="435">
                  <c:v>20.051567593883799</c:v>
                </c:pt>
                <c:pt idx="436">
                  <c:v>20.114614724719399</c:v>
                </c:pt>
                <c:pt idx="437">
                  <c:v>20.324934587953098</c:v>
                </c:pt>
                <c:pt idx="438">
                  <c:v>20.1566586573588</c:v>
                </c:pt>
                <c:pt idx="439">
                  <c:v>19.789113612405401</c:v>
                </c:pt>
                <c:pt idx="440">
                  <c:v>20.1356354394335</c:v>
                </c:pt>
                <c:pt idx="441">
                  <c:v>20.261812316026901</c:v>
                </c:pt>
                <c:pt idx="442">
                  <c:v>20.209227970795901</c:v>
                </c:pt>
                <c:pt idx="443">
                  <c:v>20.3670286444993</c:v>
                </c:pt>
                <c:pt idx="444">
                  <c:v>20.3775540408224</c:v>
                </c:pt>
                <c:pt idx="445">
                  <c:v>20.535505309861801</c:v>
                </c:pt>
                <c:pt idx="446">
                  <c:v>20.472307717521101</c:v>
                </c:pt>
                <c:pt idx="447">
                  <c:v>20.598725533390798</c:v>
                </c:pt>
                <c:pt idx="448">
                  <c:v>20.535505309861801</c:v>
                </c:pt>
                <c:pt idx="449">
                  <c:v>20.619803973188798</c:v>
                </c:pt>
                <c:pt idx="450">
                  <c:v>20.535505309861801</c:v>
                </c:pt>
                <c:pt idx="451">
                  <c:v>20.683054396861301</c:v>
                </c:pt>
                <c:pt idx="452">
                  <c:v>20.619803973188798</c:v>
                </c:pt>
                <c:pt idx="453">
                  <c:v>20.7252339388892</c:v>
                </c:pt>
                <c:pt idx="454">
                  <c:v>20.820175085941099</c:v>
                </c:pt>
                <c:pt idx="455">
                  <c:v>20.851833063940301</c:v>
                </c:pt>
                <c:pt idx="456">
                  <c:v>20.915166686976001</c:v>
                </c:pt>
                <c:pt idx="457">
                  <c:v>20.661968404322799</c:v>
                </c:pt>
                <c:pt idx="458">
                  <c:v>20.936282944679299</c:v>
                </c:pt>
                <c:pt idx="459">
                  <c:v>20.841279984107199</c:v>
                </c:pt>
                <c:pt idx="460">
                  <c:v>20.640884929965701</c:v>
                </c:pt>
                <c:pt idx="461">
                  <c:v>21.147584552571299</c:v>
                </c:pt>
                <c:pt idx="462">
                  <c:v>21.189875239638599</c:v>
                </c:pt>
                <c:pt idx="463">
                  <c:v>20.894052954687599</c:v>
                </c:pt>
                <c:pt idx="464">
                  <c:v>21.147584552571299</c:v>
                </c:pt>
                <c:pt idx="465">
                  <c:v>21.2744870180703</c:v>
                </c:pt>
                <c:pt idx="466">
                  <c:v>21.105303993797001</c:v>
                </c:pt>
                <c:pt idx="467">
                  <c:v>21.147584552571299</c:v>
                </c:pt>
                <c:pt idx="468">
                  <c:v>21.602741540359098</c:v>
                </c:pt>
                <c:pt idx="469">
                  <c:v>21.5073787224688</c:v>
                </c:pt>
                <c:pt idx="470">
                  <c:v>21.337972474787399</c:v>
                </c:pt>
                <c:pt idx="471">
                  <c:v>21.422655278818397</c:v>
                </c:pt>
                <c:pt idx="472">
                  <c:v>21.295646300449398</c:v>
                </c:pt>
                <c:pt idx="473">
                  <c:v>21.5073787224688</c:v>
                </c:pt>
                <c:pt idx="474">
                  <c:v>21.422655278818397</c:v>
                </c:pt>
                <c:pt idx="475">
                  <c:v>21.5073787224688</c:v>
                </c:pt>
                <c:pt idx="476">
                  <c:v>21.295646300449398</c:v>
                </c:pt>
                <c:pt idx="477">
                  <c:v>21.211024382798801</c:v>
                </c:pt>
                <c:pt idx="478">
                  <c:v>21.528565937894001</c:v>
                </c:pt>
                <c:pt idx="479">
                  <c:v>21.549755696344498</c:v>
                </c:pt>
                <c:pt idx="480">
                  <c:v>21.592142844763799</c:v>
                </c:pt>
                <c:pt idx="481">
                  <c:v>21.698155261519602</c:v>
                </c:pt>
                <c:pt idx="482">
                  <c:v>21.5073787224688</c:v>
                </c:pt>
                <c:pt idx="483">
                  <c:v>21.867907651827601</c:v>
                </c:pt>
                <c:pt idx="484">
                  <c:v>21.878522916846599</c:v>
                </c:pt>
                <c:pt idx="485">
                  <c:v>21.783011053741198</c:v>
                </c:pt>
                <c:pt idx="486">
                  <c:v>21.761793281668602</c:v>
                </c:pt>
                <c:pt idx="487">
                  <c:v>21.740578059349197</c:v>
                </c:pt>
                <c:pt idx="488">
                  <c:v>21.846679674609902</c:v>
                </c:pt>
                <c:pt idx="489">
                  <c:v>21.719365386170303</c:v>
                </c:pt>
                <c:pt idx="490">
                  <c:v>21.836066962104297</c:v>
                </c:pt>
                <c:pt idx="491">
                  <c:v>21.761793281668602</c:v>
                </c:pt>
                <c:pt idx="492">
                  <c:v>21.910371265338</c:v>
                </c:pt>
                <c:pt idx="493">
                  <c:v>21.974085842505403</c:v>
                </c:pt>
                <c:pt idx="494">
                  <c:v>21.814842812889403</c:v>
                </c:pt>
                <c:pt idx="495">
                  <c:v>21.836066962104297</c:v>
                </c:pt>
                <c:pt idx="496">
                  <c:v>21.878522916846599</c:v>
                </c:pt>
                <c:pt idx="497">
                  <c:v>22.101584022566698</c:v>
                </c:pt>
                <c:pt idx="498">
                  <c:v>22.271724955931603</c:v>
                </c:pt>
                <c:pt idx="499">
                  <c:v>22.207902888964803</c:v>
                </c:pt>
                <c:pt idx="500">
                  <c:v>22.4420300190055</c:v>
                </c:pt>
                <c:pt idx="501">
                  <c:v>22.303644964327397</c:v>
                </c:pt>
                <c:pt idx="502">
                  <c:v>22.271724955931603</c:v>
                </c:pt>
                <c:pt idx="503">
                  <c:v>22.378146366302602</c:v>
                </c:pt>
                <c:pt idx="504">
                  <c:v>22.3568569514659</c:v>
                </c:pt>
                <c:pt idx="505">
                  <c:v>22.314285822174</c:v>
                </c:pt>
                <c:pt idx="506">
                  <c:v>22.3568569514659</c:v>
                </c:pt>
                <c:pt idx="507">
                  <c:v>22.676468056173199</c:v>
                </c:pt>
                <c:pt idx="508">
                  <c:v>22.293004106480801</c:v>
                </c:pt>
                <c:pt idx="509">
                  <c:v>22.3568569514659</c:v>
                </c:pt>
                <c:pt idx="510">
                  <c:v>22.399438348758402</c:v>
                </c:pt>
                <c:pt idx="511">
                  <c:v>22.463329708036497</c:v>
                </c:pt>
                <c:pt idx="512">
                  <c:v>22.548554171346503</c:v>
                </c:pt>
                <c:pt idx="513">
                  <c:v>22.591181836003301</c:v>
                </c:pt>
                <c:pt idx="514">
                  <c:v>22.804474688235899</c:v>
                </c:pt>
                <c:pt idx="515">
                  <c:v>22.655142638219196</c:v>
                </c:pt>
                <c:pt idx="516">
                  <c:v>22.5698667170739</c:v>
                </c:pt>
                <c:pt idx="517">
                  <c:v>22.5165904976066</c:v>
                </c:pt>
                <c:pt idx="518">
                  <c:v>22.7831338030701</c:v>
                </c:pt>
                <c:pt idx="519">
                  <c:v>22.911217827299097</c:v>
                </c:pt>
                <c:pt idx="520">
                  <c:v>22.847164199341798</c:v>
                </c:pt>
                <c:pt idx="521">
                  <c:v>22.772464650200497</c:v>
                </c:pt>
                <c:pt idx="522">
                  <c:v>22.751127633862801</c:v>
                </c:pt>
                <c:pt idx="523">
                  <c:v>22.857838512935899</c:v>
                </c:pt>
                <c:pt idx="524">
                  <c:v>22.879188431085502</c:v>
                </c:pt>
                <c:pt idx="525">
                  <c:v>22.825818153451799</c:v>
                </c:pt>
                <c:pt idx="526">
                  <c:v>23.060766732742003</c:v>
                </c:pt>
                <c:pt idx="527">
                  <c:v>23.060766732742003</c:v>
                </c:pt>
                <c:pt idx="528">
                  <c:v>23.0714539700163</c:v>
                </c:pt>
                <c:pt idx="529">
                  <c:v>22.932574202129302</c:v>
                </c:pt>
                <c:pt idx="530">
                  <c:v>23.103518270017901</c:v>
                </c:pt>
                <c:pt idx="531">
                  <c:v>23.060766732742003</c:v>
                </c:pt>
                <c:pt idx="532">
                  <c:v>23.0714539700163</c:v>
                </c:pt>
                <c:pt idx="533">
                  <c:v>23.060766732742003</c:v>
                </c:pt>
                <c:pt idx="534">
                  <c:v>23.231835033257497</c:v>
                </c:pt>
                <c:pt idx="535">
                  <c:v>23.039394845745498</c:v>
                </c:pt>
                <c:pt idx="536">
                  <c:v>23.210442428285198</c:v>
                </c:pt>
                <c:pt idx="537">
                  <c:v>23.424485219197003</c:v>
                </c:pt>
                <c:pt idx="538">
                  <c:v>23.274628021545702</c:v>
                </c:pt>
                <c:pt idx="539">
                  <c:v>23.156972578029702</c:v>
                </c:pt>
                <c:pt idx="540">
                  <c:v>23.199747421770702</c:v>
                </c:pt>
                <c:pt idx="541">
                  <c:v>23.296028406118602</c:v>
                </c:pt>
                <c:pt idx="542">
                  <c:v>23.370950512190596</c:v>
                </c:pt>
                <c:pt idx="543">
                  <c:v>23.156972578029702</c:v>
                </c:pt>
                <c:pt idx="544">
                  <c:v>23.210442428285198</c:v>
                </c:pt>
                <c:pt idx="545">
                  <c:v>23.553035568798101</c:v>
                </c:pt>
                <c:pt idx="546">
                  <c:v>23.231836329543398</c:v>
                </c:pt>
                <c:pt idx="547">
                  <c:v>23.274628021545702</c:v>
                </c:pt>
                <c:pt idx="548">
                  <c:v>23.553035568798101</c:v>
                </c:pt>
                <c:pt idx="549">
                  <c:v>23.510175050908899</c:v>
                </c:pt>
                <c:pt idx="550">
                  <c:v>23.424485219197003</c:v>
                </c:pt>
                <c:pt idx="551">
                  <c:v>23.424485219197003</c:v>
                </c:pt>
                <c:pt idx="552">
                  <c:v>23.617345862382201</c:v>
                </c:pt>
                <c:pt idx="553">
                  <c:v>23.660232409980097</c:v>
                </c:pt>
                <c:pt idx="554">
                  <c:v>23.392362576858197</c:v>
                </c:pt>
                <c:pt idx="555">
                  <c:v>23.574469730460798</c:v>
                </c:pt>
                <c:pt idx="556">
                  <c:v>23.510175050908899</c:v>
                </c:pt>
                <c:pt idx="557">
                  <c:v>23.617345862382201</c:v>
                </c:pt>
                <c:pt idx="558">
                  <c:v>23.617345862382201</c:v>
                </c:pt>
                <c:pt idx="559">
                  <c:v>23.767494380785799</c:v>
                </c:pt>
                <c:pt idx="560">
                  <c:v>23.9177707084866</c:v>
                </c:pt>
                <c:pt idx="561">
                  <c:v>23.831882858425502</c:v>
                </c:pt>
                <c:pt idx="562">
                  <c:v>24.046680880200803</c:v>
                </c:pt>
                <c:pt idx="563">
                  <c:v>23.767494380785799</c:v>
                </c:pt>
                <c:pt idx="564">
                  <c:v>23.9177707084866</c:v>
                </c:pt>
                <c:pt idx="565">
                  <c:v>24.003700363295003</c:v>
                </c:pt>
                <c:pt idx="566">
                  <c:v>23.960730307754098</c:v>
                </c:pt>
                <c:pt idx="567">
                  <c:v>23.874821560405103</c:v>
                </c:pt>
                <c:pt idx="568">
                  <c:v>23.831882858425502</c:v>
                </c:pt>
                <c:pt idx="569">
                  <c:v>24.100421572665603</c:v>
                </c:pt>
                <c:pt idx="570">
                  <c:v>23.982214028172201</c:v>
                </c:pt>
                <c:pt idx="571">
                  <c:v>23.939249201404202</c:v>
                </c:pt>
                <c:pt idx="572">
                  <c:v>24.078923463411897</c:v>
                </c:pt>
                <c:pt idx="573">
                  <c:v>24.003700363295003</c:v>
                </c:pt>
                <c:pt idx="574">
                  <c:v>24.025189313758901</c:v>
                </c:pt>
                <c:pt idx="575">
                  <c:v>24.207951404820101</c:v>
                </c:pt>
                <c:pt idx="576">
                  <c:v>24.229465232896203</c:v>
                </c:pt>
                <c:pt idx="577">
                  <c:v>24.197195146211897</c:v>
                </c:pt>
                <c:pt idx="578">
                  <c:v>24.326309588084698</c:v>
                </c:pt>
                <c:pt idx="579">
                  <c:v>24.175685250075801</c:v>
                </c:pt>
                <c:pt idx="580">
                  <c:v>24.304783955878698</c:v>
                </c:pt>
                <c:pt idx="581">
                  <c:v>24.315546771981701</c:v>
                </c:pt>
                <c:pt idx="582">
                  <c:v>24.294022451914202</c:v>
                </c:pt>
                <c:pt idx="583">
                  <c:v>24.412438372482796</c:v>
                </c:pt>
                <c:pt idx="584">
                  <c:v>24.369368727888002</c:v>
                </c:pt>
                <c:pt idx="585">
                  <c:v>24.154177974381398</c:v>
                </c:pt>
                <c:pt idx="586">
                  <c:v>24.380135482326999</c:v>
                </c:pt>
                <c:pt idx="587">
                  <c:v>24.326309588084698</c:v>
                </c:pt>
                <c:pt idx="588">
                  <c:v>24.304783955878698</c:v>
                </c:pt>
                <c:pt idx="589">
                  <c:v>24.197195146211897</c:v>
                </c:pt>
                <c:pt idx="590">
                  <c:v>24.380135482326999</c:v>
                </c:pt>
                <c:pt idx="591">
                  <c:v>24.455518526995697</c:v>
                </c:pt>
                <c:pt idx="592">
                  <c:v>24.412438372482796</c:v>
                </c:pt>
                <c:pt idx="593">
                  <c:v>24.584822101368601</c:v>
                </c:pt>
                <c:pt idx="594">
                  <c:v>24.552487657075901</c:v>
                </c:pt>
                <c:pt idx="595">
                  <c:v>24.563264927849197</c:v>
                </c:pt>
                <c:pt idx="596">
                  <c:v>24.6926474710666</c:v>
                </c:pt>
                <c:pt idx="597">
                  <c:v>24.530934431194297</c:v>
                </c:pt>
                <c:pt idx="598">
                  <c:v>24.584822101368601</c:v>
                </c:pt>
                <c:pt idx="599">
                  <c:v>24.617163127200797</c:v>
                </c:pt>
                <c:pt idx="600">
                  <c:v>24.886899248212899</c:v>
                </c:pt>
                <c:pt idx="601">
                  <c:v>24.714220449931098</c:v>
                </c:pt>
                <c:pt idx="602">
                  <c:v>24.735796065273298</c:v>
                </c:pt>
                <c:pt idx="603">
                  <c:v>24.746585191505602</c:v>
                </c:pt>
                <c:pt idx="604">
                  <c:v>24.843713711716198</c:v>
                </c:pt>
                <c:pt idx="605">
                  <c:v>24.973302026063102</c:v>
                </c:pt>
                <c:pt idx="606">
                  <c:v>24.768164762853601</c:v>
                </c:pt>
                <c:pt idx="607">
                  <c:v>24.865305159467397</c:v>
                </c:pt>
                <c:pt idx="608">
                  <c:v>24.843713711716198</c:v>
                </c:pt>
                <c:pt idx="609">
                  <c:v>25.005714303620401</c:v>
                </c:pt>
                <c:pt idx="610">
                  <c:v>24.908495978598701</c:v>
                </c:pt>
                <c:pt idx="611">
                  <c:v>24.886899248212899</c:v>
                </c:pt>
                <c:pt idx="612">
                  <c:v>24.865305159467397</c:v>
                </c:pt>
                <c:pt idx="613">
                  <c:v>24.908495978598701</c:v>
                </c:pt>
                <c:pt idx="614">
                  <c:v>25.102985532618</c:v>
                </c:pt>
                <c:pt idx="615">
                  <c:v>25.135421630569496</c:v>
                </c:pt>
                <c:pt idx="616">
                  <c:v>24.973302026063102</c:v>
                </c:pt>
                <c:pt idx="617">
                  <c:v>25.038131871574699</c:v>
                </c:pt>
                <c:pt idx="618">
                  <c:v>24.930095351271198</c:v>
                </c:pt>
                <c:pt idx="619">
                  <c:v>24.9949093294764</c:v>
                </c:pt>
                <c:pt idx="620">
                  <c:v>24.951697366876999</c:v>
                </c:pt>
                <c:pt idx="621">
                  <c:v>25.232764371335499</c:v>
                </c:pt>
                <c:pt idx="622">
                  <c:v>24.9949093294764</c:v>
                </c:pt>
                <c:pt idx="623">
                  <c:v>25.027325574669497</c:v>
                </c:pt>
                <c:pt idx="624">
                  <c:v>25.189494157315401</c:v>
                </c:pt>
                <c:pt idx="625">
                  <c:v>25.102985532618</c:v>
                </c:pt>
                <c:pt idx="626">
                  <c:v>25.2111279386449</c:v>
                </c:pt>
                <c:pt idx="627">
                  <c:v>25.059747111554998</c:v>
                </c:pt>
                <c:pt idx="628">
                  <c:v>25.146234546141201</c:v>
                </c:pt>
                <c:pt idx="629">
                  <c:v>25.362638682478497</c:v>
                </c:pt>
                <c:pt idx="630">
                  <c:v>25.232764371335499</c:v>
                </c:pt>
                <c:pt idx="631">
                  <c:v>25.232764371335499</c:v>
                </c:pt>
                <c:pt idx="632">
                  <c:v>25.2760451934004</c:v>
                </c:pt>
                <c:pt idx="633">
                  <c:v>25.546791326959998</c:v>
                </c:pt>
                <c:pt idx="634">
                  <c:v>25.124608714997798</c:v>
                </c:pt>
                <c:pt idx="635">
                  <c:v>25.232764371335499</c:v>
                </c:pt>
                <c:pt idx="636">
                  <c:v>25.579308410605798</c:v>
                </c:pt>
                <c:pt idx="637">
                  <c:v>25.2435839136864</c:v>
                </c:pt>
                <c:pt idx="638">
                  <c:v>25.373466187694</c:v>
                </c:pt>
                <c:pt idx="639">
                  <c:v>25.427611684126298</c:v>
                </c:pt>
                <c:pt idx="640">
                  <c:v>25.362638682478497</c:v>
                </c:pt>
                <c:pt idx="641">
                  <c:v>25.514279566239203</c:v>
                </c:pt>
                <c:pt idx="642">
                  <c:v>25.557629467578799</c:v>
                </c:pt>
                <c:pt idx="643">
                  <c:v>25.666050813686496</c:v>
                </c:pt>
                <c:pt idx="644">
                  <c:v>25.633517750802497</c:v>
                </c:pt>
                <c:pt idx="645">
                  <c:v>25.785391584784101</c:v>
                </c:pt>
                <c:pt idx="646">
                  <c:v>25.8179526491571</c:v>
                </c:pt>
                <c:pt idx="647">
                  <c:v>25.8288081169392</c:v>
                </c:pt>
                <c:pt idx="648">
                  <c:v>25.666050813686496</c:v>
                </c:pt>
                <c:pt idx="649">
                  <c:v>25.883093467429603</c:v>
                </c:pt>
                <c:pt idx="650">
                  <c:v>25.861377190593203</c:v>
                </c:pt>
                <c:pt idx="651">
                  <c:v>25.752835857743896</c:v>
                </c:pt>
                <c:pt idx="652">
                  <c:v>25.9482583302986</c:v>
                </c:pt>
                <c:pt idx="653">
                  <c:v>25.807098516200398</c:v>
                </c:pt>
                <c:pt idx="654">
                  <c:v>25.861377190593203</c:v>
                </c:pt>
                <c:pt idx="655">
                  <c:v>25.937396183461701</c:v>
                </c:pt>
                <c:pt idx="656">
                  <c:v>25.850520387657298</c:v>
                </c:pt>
                <c:pt idx="657">
                  <c:v>25.731136930358502</c:v>
                </c:pt>
                <c:pt idx="658">
                  <c:v>25.8396635847214</c:v>
                </c:pt>
                <c:pt idx="659">
                  <c:v>25.763687322034301</c:v>
                </c:pt>
                <c:pt idx="660">
                  <c:v>26.013447255521399</c:v>
                </c:pt>
                <c:pt idx="661">
                  <c:v>25.969985297567298</c:v>
                </c:pt>
                <c:pt idx="662">
                  <c:v>26.165648423422397</c:v>
                </c:pt>
                <c:pt idx="663">
                  <c:v>26.307096003315301</c:v>
                </c:pt>
                <c:pt idx="664">
                  <c:v>25.959121813932903</c:v>
                </c:pt>
                <c:pt idx="665">
                  <c:v>26.100403283541503</c:v>
                </c:pt>
                <c:pt idx="666">
                  <c:v>26.122148984414999</c:v>
                </c:pt>
                <c:pt idx="667">
                  <c:v>26.187402162876701</c:v>
                </c:pt>
                <c:pt idx="668">
                  <c:v>26.492236305271497</c:v>
                </c:pt>
                <c:pt idx="669">
                  <c:v>26.274443935781797</c:v>
                </c:pt>
                <c:pt idx="670">
                  <c:v>26.230917684989699</c:v>
                </c:pt>
                <c:pt idx="671">
                  <c:v>26.035182247524098</c:v>
                </c:pt>
                <c:pt idx="672">
                  <c:v>26.296211086085997</c:v>
                </c:pt>
                <c:pt idx="673">
                  <c:v>26.383306535468797</c:v>
                </c:pt>
                <c:pt idx="674">
                  <c:v>26.492236305271497</c:v>
                </c:pt>
                <c:pt idx="675">
                  <c:v>26.470444973722699</c:v>
                </c:pt>
                <c:pt idx="676">
                  <c:v>26.317980920544599</c:v>
                </c:pt>
                <c:pt idx="677">
                  <c:v>26.209158583178898</c:v>
                </c:pt>
                <c:pt idx="678">
                  <c:v>26.2526794689702</c:v>
                </c:pt>
                <c:pt idx="679">
                  <c:v>25.969985297567298</c:v>
                </c:pt>
                <c:pt idx="680">
                  <c:v>26.143897364155301</c:v>
                </c:pt>
                <c:pt idx="681">
                  <c:v>26.230917684989699</c:v>
                </c:pt>
                <c:pt idx="682">
                  <c:v>26.230917684989699</c:v>
                </c:pt>
                <c:pt idx="683">
                  <c:v>26.448656331631803</c:v>
                </c:pt>
                <c:pt idx="684">
                  <c:v>26.2526794689702</c:v>
                </c:pt>
                <c:pt idx="685">
                  <c:v>26.307096003315301</c:v>
                </c:pt>
                <c:pt idx="686">
                  <c:v>26.220038134084298</c:v>
                </c:pt>
                <c:pt idx="687">
                  <c:v>26.165648423422397</c:v>
                </c:pt>
                <c:pt idx="688">
                  <c:v>26.361528644573603</c:v>
                </c:pt>
                <c:pt idx="689">
                  <c:v>26.579428539328603</c:v>
                </c:pt>
                <c:pt idx="690">
                  <c:v>26.514030326942198</c:v>
                </c:pt>
                <c:pt idx="691">
                  <c:v>26.535827039398797</c:v>
                </c:pt>
                <c:pt idx="692">
                  <c:v>26.394196824318499</c:v>
                </c:pt>
                <c:pt idx="693">
                  <c:v>26.143897364155301</c:v>
                </c:pt>
                <c:pt idx="694">
                  <c:v>26.361528644573603</c:v>
                </c:pt>
                <c:pt idx="695">
                  <c:v>26.470444973722699</c:v>
                </c:pt>
                <c:pt idx="696">
                  <c:v>26.557626443306098</c:v>
                </c:pt>
                <c:pt idx="697">
                  <c:v>26.361528644573603</c:v>
                </c:pt>
                <c:pt idx="698">
                  <c:v>26.590330933730101</c:v>
                </c:pt>
                <c:pt idx="699">
                  <c:v>26.557626443306098</c:v>
                </c:pt>
                <c:pt idx="700">
                  <c:v>26.535827039398797</c:v>
                </c:pt>
                <c:pt idx="701">
                  <c:v>26.732118646607802</c:v>
                </c:pt>
                <c:pt idx="702">
                  <c:v>26.688479424455501</c:v>
                </c:pt>
                <c:pt idx="703">
                  <c:v>26.688479424455501</c:v>
                </c:pt>
                <c:pt idx="704">
                  <c:v>26.950476710707797</c:v>
                </c:pt>
                <c:pt idx="705">
                  <c:v>26.688479424455501</c:v>
                </c:pt>
                <c:pt idx="706">
                  <c:v>26.917706116538497</c:v>
                </c:pt>
                <c:pt idx="707">
                  <c:v>26.917706116538497</c:v>
                </c:pt>
                <c:pt idx="708">
                  <c:v>26.819429465557697</c:v>
                </c:pt>
                <c:pt idx="709">
                  <c:v>26.841263918905497</c:v>
                </c:pt>
                <c:pt idx="710">
                  <c:v>26.732118646607802</c:v>
                </c:pt>
                <c:pt idx="711">
                  <c:v>26.764855481021797</c:v>
                </c:pt>
                <c:pt idx="712">
                  <c:v>26.884940928608401</c:v>
                </c:pt>
                <c:pt idx="713">
                  <c:v>26.939552728742399</c:v>
                </c:pt>
                <c:pt idx="714">
                  <c:v>26.928628746777001</c:v>
                </c:pt>
                <c:pt idx="715">
                  <c:v>26.852182495969203</c:v>
                </c:pt>
                <c:pt idx="716">
                  <c:v>26.972327378762103</c:v>
                </c:pt>
                <c:pt idx="717">
                  <c:v>26.917706116538497</c:v>
                </c:pt>
                <c:pt idx="718">
                  <c:v>27.037895614360103</c:v>
                </c:pt>
                <c:pt idx="719">
                  <c:v>26.753942303514101</c:v>
                </c:pt>
                <c:pt idx="720">
                  <c:v>26.950476710707797</c:v>
                </c:pt>
                <c:pt idx="721">
                  <c:v>27.103488211183098</c:v>
                </c:pt>
                <c:pt idx="722">
                  <c:v>26.7102976871438</c:v>
                </c:pt>
                <c:pt idx="723">
                  <c:v>26.732118646607802</c:v>
                </c:pt>
                <c:pt idx="724">
                  <c:v>26.852182495969203</c:v>
                </c:pt>
                <c:pt idx="725">
                  <c:v>26.928628746777001</c:v>
                </c:pt>
                <c:pt idx="726">
                  <c:v>26.928628746777001</c:v>
                </c:pt>
                <c:pt idx="727">
                  <c:v>26.917706116538497</c:v>
                </c:pt>
                <c:pt idx="728">
                  <c:v>27.409909638526202</c:v>
                </c:pt>
                <c:pt idx="729">
                  <c:v>27.147230152021002</c:v>
                </c:pt>
                <c:pt idx="730">
                  <c:v>27.037895614360103</c:v>
                </c:pt>
                <c:pt idx="731">
                  <c:v>26.972327378762103</c:v>
                </c:pt>
                <c:pt idx="732">
                  <c:v>26.994180751608901</c:v>
                </c:pt>
                <c:pt idx="733">
                  <c:v>26.972327378762103</c:v>
                </c:pt>
                <c:pt idx="734">
                  <c:v>26.994180751608901</c:v>
                </c:pt>
                <c:pt idx="735">
                  <c:v>27.300412350194101</c:v>
                </c:pt>
                <c:pt idx="736">
                  <c:v>27.059757105604497</c:v>
                </c:pt>
                <c:pt idx="737">
                  <c:v>26.884940928608401</c:v>
                </c:pt>
                <c:pt idx="738">
                  <c:v>27.125357826859101</c:v>
                </c:pt>
                <c:pt idx="739">
                  <c:v>27.1691051873402</c:v>
                </c:pt>
                <c:pt idx="740">
                  <c:v>27.016036829918299</c:v>
                </c:pt>
                <c:pt idx="741">
                  <c:v>27.059757105604497</c:v>
                </c:pt>
                <c:pt idx="742">
                  <c:v>27.081621304321899</c:v>
                </c:pt>
                <c:pt idx="743">
                  <c:v>27.190982933488598</c:v>
                </c:pt>
                <c:pt idx="744">
                  <c:v>26.994180751608901</c:v>
                </c:pt>
                <c:pt idx="745">
                  <c:v>26.917706116538497</c:v>
                </c:pt>
                <c:pt idx="746">
                  <c:v>27.016036829918299</c:v>
                </c:pt>
                <c:pt idx="747">
                  <c:v>27.103488211183098</c:v>
                </c:pt>
                <c:pt idx="748">
                  <c:v>27.059757105604497</c:v>
                </c:pt>
                <c:pt idx="749">
                  <c:v>27.278521039815899</c:v>
                </c:pt>
                <c:pt idx="750">
                  <c:v>27.300412350194101</c:v>
                </c:pt>
                <c:pt idx="751">
                  <c:v>27.190982933488598</c:v>
                </c:pt>
                <c:pt idx="752">
                  <c:v>27.322306375436803</c:v>
                </c:pt>
                <c:pt idx="753">
                  <c:v>27.081621304321899</c:v>
                </c:pt>
                <c:pt idx="754">
                  <c:v>27.256632443629101</c:v>
                </c:pt>
                <c:pt idx="755">
                  <c:v>27.245689502294901</c:v>
                </c:pt>
                <c:pt idx="756">
                  <c:v>27.388004747088097</c:v>
                </c:pt>
                <c:pt idx="757">
                  <c:v>27.322306375436803</c:v>
                </c:pt>
                <c:pt idx="758">
                  <c:v>27.36610257321</c:v>
                </c:pt>
                <c:pt idx="759">
                  <c:v>27.431817248198598</c:v>
                </c:pt>
                <c:pt idx="760">
                  <c:v>27.464684100862797</c:v>
                </c:pt>
                <c:pt idx="761">
                  <c:v>27.5085156380499</c:v>
                </c:pt>
                <c:pt idx="762">
                  <c:v>27.36610257321</c:v>
                </c:pt>
                <c:pt idx="763">
                  <c:v>27.530435488214401</c:v>
                </c:pt>
                <c:pt idx="764">
                  <c:v>27.585246683174297</c:v>
                </c:pt>
                <c:pt idx="765">
                  <c:v>27.300412350194101</c:v>
                </c:pt>
                <c:pt idx="766">
                  <c:v>27.475640624945498</c:v>
                </c:pt>
                <c:pt idx="767">
                  <c:v>27.607176063032099</c:v>
                </c:pt>
                <c:pt idx="768">
                  <c:v>27.431817248198598</c:v>
                </c:pt>
                <c:pt idx="769">
                  <c:v>27.300412350194101</c:v>
                </c:pt>
                <c:pt idx="770">
                  <c:v>27.453727576779997</c:v>
                </c:pt>
                <c:pt idx="771">
                  <c:v>27.388004747088097</c:v>
                </c:pt>
                <c:pt idx="772">
                  <c:v>27.563320026955502</c:v>
                </c:pt>
                <c:pt idx="773">
                  <c:v>27.5523580603274</c:v>
                </c:pt>
                <c:pt idx="774">
                  <c:v>27.6291081672057</c:v>
                </c:pt>
                <c:pt idx="775">
                  <c:v>27.453727576779997</c:v>
                </c:pt>
                <c:pt idx="776">
                  <c:v>27.486598509157801</c:v>
                </c:pt>
                <c:pt idx="777">
                  <c:v>27.716863840601199</c:v>
                </c:pt>
                <c:pt idx="778">
                  <c:v>27.683950691800298</c:v>
                </c:pt>
                <c:pt idx="779">
                  <c:v>27.5085156380499</c:v>
                </c:pt>
                <c:pt idx="780">
                  <c:v>27.519474882729497</c:v>
                </c:pt>
                <c:pt idx="781">
                  <c:v>27.804663157252797</c:v>
                </c:pt>
                <c:pt idx="782">
                  <c:v>27.848579195369503</c:v>
                </c:pt>
                <c:pt idx="783">
                  <c:v>27.672980551208397</c:v>
                </c:pt>
                <c:pt idx="784">
                  <c:v>27.683950691800298</c:v>
                </c:pt>
                <c:pt idx="785">
                  <c:v>27.760758040806998</c:v>
                </c:pt>
                <c:pt idx="786">
                  <c:v>27.892506160591999</c:v>
                </c:pt>
                <c:pt idx="787">
                  <c:v>27.716863840601199</c:v>
                </c:pt>
                <c:pt idx="788">
                  <c:v>27.585246683174297</c:v>
                </c:pt>
                <c:pt idx="789">
                  <c:v>27.958417108648298</c:v>
                </c:pt>
                <c:pt idx="790">
                  <c:v>27.815641484007699</c:v>
                </c:pt>
                <c:pt idx="791">
                  <c:v>27.914473742567402</c:v>
                </c:pt>
                <c:pt idx="792">
                  <c:v>28.046336668392897</c:v>
                </c:pt>
                <c:pt idx="793">
                  <c:v>27.760758040806998</c:v>
                </c:pt>
                <c:pt idx="794">
                  <c:v>28.024352673305799</c:v>
                </c:pt>
                <c:pt idx="795">
                  <c:v>27.914473742567402</c:v>
                </c:pt>
                <c:pt idx="796">
                  <c:v>27.716863840601199</c:v>
                </c:pt>
                <c:pt idx="797">
                  <c:v>27.672980551208397</c:v>
                </c:pt>
                <c:pt idx="798">
                  <c:v>27.892506160591999</c:v>
                </c:pt>
                <c:pt idx="799">
                  <c:v>27.958417108648298</c:v>
                </c:pt>
                <c:pt idx="800">
                  <c:v>27.848579195369503</c:v>
                </c:pt>
                <c:pt idx="801">
                  <c:v>27.826619810762701</c:v>
                </c:pt>
                <c:pt idx="802">
                  <c:v>27.958417108648298</c:v>
                </c:pt>
                <c:pt idx="803">
                  <c:v>27.782709234160698</c:v>
                </c:pt>
                <c:pt idx="804">
                  <c:v>28.090312872959203</c:v>
                </c:pt>
                <c:pt idx="805">
                  <c:v>27.991382154777597</c:v>
                </c:pt>
                <c:pt idx="806">
                  <c:v>28.156297726023503</c:v>
                </c:pt>
                <c:pt idx="807">
                  <c:v>28.013362044373096</c:v>
                </c:pt>
                <c:pt idx="808">
                  <c:v>28.222307250934698</c:v>
                </c:pt>
                <c:pt idx="809">
                  <c:v>28.046336668392897</c:v>
                </c:pt>
                <c:pt idx="810">
                  <c:v>27.903489951579701</c:v>
                </c:pt>
                <c:pt idx="811">
                  <c:v>27.826619810762701</c:v>
                </c:pt>
                <c:pt idx="812">
                  <c:v>28.046336668392897</c:v>
                </c:pt>
                <c:pt idx="813">
                  <c:v>27.991382154777597</c:v>
                </c:pt>
                <c:pt idx="814">
                  <c:v>28.156297726023503</c:v>
                </c:pt>
                <c:pt idx="815">
                  <c:v>28.046336668392897</c:v>
                </c:pt>
                <c:pt idx="816">
                  <c:v>27.892506160591999</c:v>
                </c:pt>
                <c:pt idx="817">
                  <c:v>28.090312872959203</c:v>
                </c:pt>
                <c:pt idx="818">
                  <c:v>28.332378002251701</c:v>
                </c:pt>
                <c:pt idx="819">
                  <c:v>28.156297726023503</c:v>
                </c:pt>
                <c:pt idx="820">
                  <c:v>28.310358361148303</c:v>
                </c:pt>
                <c:pt idx="821">
                  <c:v>28.090312872959203</c:v>
                </c:pt>
                <c:pt idx="822">
                  <c:v>28.068323401383303</c:v>
                </c:pt>
                <c:pt idx="823">
                  <c:v>28.200301333509103</c:v>
                </c:pt>
                <c:pt idx="824">
                  <c:v>28.222307250934698</c:v>
                </c:pt>
                <c:pt idx="825">
                  <c:v>28.244315911727199</c:v>
                </c:pt>
                <c:pt idx="826">
                  <c:v>28.4645535554573</c:v>
                </c:pt>
                <c:pt idx="827">
                  <c:v>28.266327316570703</c:v>
                </c:pt>
                <c:pt idx="828">
                  <c:v>28.343389196198402</c:v>
                </c:pt>
                <c:pt idx="829">
                  <c:v>28.156297726023503</c:v>
                </c:pt>
                <c:pt idx="830">
                  <c:v>28.4645535554573</c:v>
                </c:pt>
                <c:pt idx="831">
                  <c:v>28.442517423328802</c:v>
                </c:pt>
                <c:pt idx="832">
                  <c:v>28.398453409043299</c:v>
                </c:pt>
                <c:pt idx="833">
                  <c:v>28.475572996974499</c:v>
                </c:pt>
                <c:pt idx="834">
                  <c:v>28.618883544208799</c:v>
                </c:pt>
                <c:pt idx="835">
                  <c:v>28.420484041419598</c:v>
                </c:pt>
                <c:pt idx="836">
                  <c:v>28.332378002251701</c:v>
                </c:pt>
                <c:pt idx="837">
                  <c:v>28.5306784600265</c:v>
                </c:pt>
                <c:pt idx="838">
                  <c:v>28.376425525513802</c:v>
                </c:pt>
                <c:pt idx="839">
                  <c:v>28.629912623520902</c:v>
                </c:pt>
                <c:pt idx="840">
                  <c:v>28.663002617865502</c:v>
                </c:pt>
                <c:pt idx="841">
                  <c:v>28.585801817367901</c:v>
                </c:pt>
                <c:pt idx="842">
                  <c:v>28.718167314108499</c:v>
                </c:pt>
                <c:pt idx="843">
                  <c:v>28.707132719912202</c:v>
                </c:pt>
                <c:pt idx="844">
                  <c:v>28.640941702832897</c:v>
                </c:pt>
                <c:pt idx="845">
                  <c:v>28.751273855863701</c:v>
                </c:pt>
                <c:pt idx="846">
                  <c:v>28.640941702832897</c:v>
                </c:pt>
                <c:pt idx="847">
                  <c:v>28.773348563278297</c:v>
                </c:pt>
                <c:pt idx="848">
                  <c:v>28.817506260436602</c:v>
                </c:pt>
                <c:pt idx="849">
                  <c:v>28.707132719912202</c:v>
                </c:pt>
                <c:pt idx="850">
                  <c:v>28.795426031238996</c:v>
                </c:pt>
                <c:pt idx="851">
                  <c:v>28.685066289995397</c:v>
                </c:pt>
                <c:pt idx="852">
                  <c:v>28.839589251561499</c:v>
                </c:pt>
                <c:pt idx="853">
                  <c:v>28.5527255999014</c:v>
                </c:pt>
                <c:pt idx="854">
                  <c:v>28.950045660294201</c:v>
                </c:pt>
                <c:pt idx="855">
                  <c:v>28.718167314108499</c:v>
                </c:pt>
                <c:pt idx="856">
                  <c:v>28.795426031238996</c:v>
                </c:pt>
                <c:pt idx="857">
                  <c:v>28.9942475814861</c:v>
                </c:pt>
                <c:pt idx="858">
                  <c:v>28.8837635223584</c:v>
                </c:pt>
                <c:pt idx="859">
                  <c:v>29.149041517153698</c:v>
                </c:pt>
                <c:pt idx="860">
                  <c:v>28.806466145837803</c:v>
                </c:pt>
                <c:pt idx="861">
                  <c:v>28.861675005305003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31-43CB-8B07-545C9070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7390"/>
        <c:axId val="13134793"/>
      </c:scatterChart>
      <c:valAx>
        <c:axId val="859973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134793"/>
        <c:crosses val="autoZero"/>
        <c:crossBetween val="midCat"/>
      </c:valAx>
      <c:valAx>
        <c:axId val="13134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Reagent Concentration (mg/L)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9973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'Regeneration Study'!$A$1</c:f>
              <c:strCache>
                <c:ptCount val="1"/>
                <c:pt idx="0">
                  <c:v>247-017-B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'Regeneration Study'!$A$4:$A$1156</c:f>
              <c:numCache>
                <c:formatCode>0.00</c:formatCode>
                <c:ptCount val="1153"/>
                <c:pt idx="0">
                  <c:v>0.139833333333333</c:v>
                </c:pt>
                <c:pt idx="1">
                  <c:v>0.41791666666666699</c:v>
                </c:pt>
                <c:pt idx="2">
                  <c:v>0.69599999999999995</c:v>
                </c:pt>
                <c:pt idx="3">
                  <c:v>0.97416666666666696</c:v>
                </c:pt>
                <c:pt idx="4">
                  <c:v>1.2522500000000001</c:v>
                </c:pt>
                <c:pt idx="5">
                  <c:v>1.5304166666666701</c:v>
                </c:pt>
                <c:pt idx="6">
                  <c:v>1.8084166666666699</c:v>
                </c:pt>
                <c:pt idx="7">
                  <c:v>2.0865833333333299</c:v>
                </c:pt>
                <c:pt idx="8">
                  <c:v>2.36466666666667</c:v>
                </c:pt>
                <c:pt idx="9">
                  <c:v>2.6428333333333298</c:v>
                </c:pt>
                <c:pt idx="10">
                  <c:v>2.9208333333333298</c:v>
                </c:pt>
                <c:pt idx="11">
                  <c:v>3.1990833333333302</c:v>
                </c:pt>
                <c:pt idx="12">
                  <c:v>3.4771666666666698</c:v>
                </c:pt>
                <c:pt idx="13">
                  <c:v>3.7551666666666699</c:v>
                </c:pt>
                <c:pt idx="14">
                  <c:v>4.0334166666666702</c:v>
                </c:pt>
                <c:pt idx="15">
                  <c:v>4.3115833333333304</c:v>
                </c:pt>
                <c:pt idx="16">
                  <c:v>4.58958333333333</c:v>
                </c:pt>
                <c:pt idx="17">
                  <c:v>4.8676666666666701</c:v>
                </c:pt>
                <c:pt idx="18">
                  <c:v>5.1458333333333304</c:v>
                </c:pt>
                <c:pt idx="19">
                  <c:v>5.4239166666666696</c:v>
                </c:pt>
                <c:pt idx="20">
                  <c:v>5.7020833333333298</c:v>
                </c:pt>
                <c:pt idx="21">
                  <c:v>5.98016666666667</c:v>
                </c:pt>
                <c:pt idx="22">
                  <c:v>6.2582500000000003</c:v>
                </c:pt>
                <c:pt idx="23">
                  <c:v>6.5364166666666703</c:v>
                </c:pt>
                <c:pt idx="24">
                  <c:v>6.8144166666666699</c:v>
                </c:pt>
                <c:pt idx="25">
                  <c:v>7.0925833333333301</c:v>
                </c:pt>
                <c:pt idx="26">
                  <c:v>7.3707500000000001</c:v>
                </c:pt>
                <c:pt idx="27">
                  <c:v>7.6488333333333296</c:v>
                </c:pt>
                <c:pt idx="28">
                  <c:v>7.9269166666666697</c:v>
                </c:pt>
                <c:pt idx="29">
                  <c:v>8.2050000000000001</c:v>
                </c:pt>
                <c:pt idx="30">
                  <c:v>8.4831666666666692</c:v>
                </c:pt>
                <c:pt idx="31">
                  <c:v>8.7613333333333294</c:v>
                </c:pt>
                <c:pt idx="32">
                  <c:v>9.0394166666666695</c:v>
                </c:pt>
                <c:pt idx="33">
                  <c:v>9.31741666666667</c:v>
                </c:pt>
                <c:pt idx="34">
                  <c:v>9.5955833333333302</c:v>
                </c:pt>
                <c:pt idx="35">
                  <c:v>9.8737499999999994</c:v>
                </c:pt>
                <c:pt idx="36">
                  <c:v>10.1518333333333</c:v>
                </c:pt>
                <c:pt idx="37">
                  <c:v>10.429916666666699</c:v>
                </c:pt>
                <c:pt idx="38">
                  <c:v>10.708</c:v>
                </c:pt>
                <c:pt idx="39">
                  <c:v>10.986083333333299</c:v>
                </c:pt>
                <c:pt idx="40">
                  <c:v>11.264250000000001</c:v>
                </c:pt>
                <c:pt idx="41">
                  <c:v>11.5423333333333</c:v>
                </c:pt>
                <c:pt idx="42">
                  <c:v>11.820499999999999</c:v>
                </c:pt>
                <c:pt idx="43">
                  <c:v>12.0986666666667</c:v>
                </c:pt>
                <c:pt idx="44">
                  <c:v>12.376749999999999</c:v>
                </c:pt>
                <c:pt idx="45">
                  <c:v>12.654833333333301</c:v>
                </c:pt>
                <c:pt idx="46">
                  <c:v>12.933</c:v>
                </c:pt>
                <c:pt idx="47">
                  <c:v>13.211083333333301</c:v>
                </c:pt>
                <c:pt idx="48">
                  <c:v>13.4891666666667</c:v>
                </c:pt>
                <c:pt idx="49">
                  <c:v>13.767333333333299</c:v>
                </c:pt>
                <c:pt idx="50">
                  <c:v>14.0454166666667</c:v>
                </c:pt>
                <c:pt idx="51">
                  <c:v>14.323499999999999</c:v>
                </c:pt>
                <c:pt idx="52">
                  <c:v>14.6015833333333</c:v>
                </c:pt>
                <c:pt idx="53">
                  <c:v>14.879666666666701</c:v>
                </c:pt>
                <c:pt idx="54">
                  <c:v>15.15775</c:v>
                </c:pt>
                <c:pt idx="55">
                  <c:v>15.435916666666699</c:v>
                </c:pt>
                <c:pt idx="56">
                  <c:v>15.714083333333299</c:v>
                </c:pt>
                <c:pt idx="57">
                  <c:v>15.9921666666667</c:v>
                </c:pt>
                <c:pt idx="58">
                  <c:v>16.2701666666667</c:v>
                </c:pt>
                <c:pt idx="59">
                  <c:v>16.5483333333333</c:v>
                </c:pt>
                <c:pt idx="60">
                  <c:v>16.826416666666699</c:v>
                </c:pt>
                <c:pt idx="61">
                  <c:v>17.104583333333299</c:v>
                </c:pt>
                <c:pt idx="62">
                  <c:v>17.382666666666701</c:v>
                </c:pt>
                <c:pt idx="63">
                  <c:v>17.660833333333301</c:v>
                </c:pt>
                <c:pt idx="64">
                  <c:v>17.939</c:v>
                </c:pt>
                <c:pt idx="65">
                  <c:v>18.216999999999999</c:v>
                </c:pt>
                <c:pt idx="66">
                  <c:v>18.495166666666702</c:v>
                </c:pt>
                <c:pt idx="67">
                  <c:v>18.773250000000001</c:v>
                </c:pt>
                <c:pt idx="68">
                  <c:v>19.0514166666667</c:v>
                </c:pt>
                <c:pt idx="69">
                  <c:v>19.3295833333333</c:v>
                </c:pt>
                <c:pt idx="70">
                  <c:v>19.607583333333299</c:v>
                </c:pt>
                <c:pt idx="71">
                  <c:v>19.885666666666701</c:v>
                </c:pt>
                <c:pt idx="72">
                  <c:v>20.163833333333301</c:v>
                </c:pt>
                <c:pt idx="73">
                  <c:v>20.4419166666667</c:v>
                </c:pt>
                <c:pt idx="74">
                  <c:v>20.72</c:v>
                </c:pt>
                <c:pt idx="75">
                  <c:v>20.998166666666702</c:v>
                </c:pt>
                <c:pt idx="76">
                  <c:v>21.276250000000001</c:v>
                </c:pt>
                <c:pt idx="77">
                  <c:v>21.5543333333333</c:v>
                </c:pt>
                <c:pt idx="78">
                  <c:v>21.8325</c:v>
                </c:pt>
                <c:pt idx="79">
                  <c:v>22.110666666666699</c:v>
                </c:pt>
                <c:pt idx="80">
                  <c:v>22.388750000000002</c:v>
                </c:pt>
                <c:pt idx="81">
                  <c:v>22.666916666666701</c:v>
                </c:pt>
                <c:pt idx="82">
                  <c:v>22.9449166666667</c:v>
                </c:pt>
                <c:pt idx="83">
                  <c:v>23.222999999999999</c:v>
                </c:pt>
                <c:pt idx="84">
                  <c:v>23.501166666666698</c:v>
                </c:pt>
                <c:pt idx="85">
                  <c:v>23.779250000000001</c:v>
                </c:pt>
                <c:pt idx="86">
                  <c:v>24.0574166666667</c:v>
                </c:pt>
                <c:pt idx="87">
                  <c:v>24.3355</c:v>
                </c:pt>
                <c:pt idx="88">
                  <c:v>24.613499999999998</c:v>
                </c:pt>
                <c:pt idx="89">
                  <c:v>24.891749999999998</c:v>
                </c:pt>
                <c:pt idx="90">
                  <c:v>25.169750000000001</c:v>
                </c:pt>
                <c:pt idx="91">
                  <c:v>25.448</c:v>
                </c:pt>
                <c:pt idx="92">
                  <c:v>25.7260833333333</c:v>
                </c:pt>
                <c:pt idx="93">
                  <c:v>26.004083333333298</c:v>
                </c:pt>
                <c:pt idx="94">
                  <c:v>26.282250000000001</c:v>
                </c:pt>
                <c:pt idx="95">
                  <c:v>26.5603333333333</c:v>
                </c:pt>
                <c:pt idx="96">
                  <c:v>26.838416666666699</c:v>
                </c:pt>
                <c:pt idx="97">
                  <c:v>27.116583333333299</c:v>
                </c:pt>
                <c:pt idx="98">
                  <c:v>27.394749999999998</c:v>
                </c:pt>
                <c:pt idx="99">
                  <c:v>27.672750000000001</c:v>
                </c:pt>
                <c:pt idx="100">
                  <c:v>27.9509166666667</c:v>
                </c:pt>
                <c:pt idx="101">
                  <c:v>28.228999999999999</c:v>
                </c:pt>
                <c:pt idx="102">
                  <c:v>28.507166666666699</c:v>
                </c:pt>
                <c:pt idx="103">
                  <c:v>28.785250000000001</c:v>
                </c:pt>
                <c:pt idx="104">
                  <c:v>29.063333333333301</c:v>
                </c:pt>
                <c:pt idx="105">
                  <c:v>29.3415</c:v>
                </c:pt>
                <c:pt idx="106">
                  <c:v>29.619499999999999</c:v>
                </c:pt>
                <c:pt idx="107">
                  <c:v>29.897749999999998</c:v>
                </c:pt>
                <c:pt idx="108">
                  <c:v>30.175833333333301</c:v>
                </c:pt>
                <c:pt idx="109">
                  <c:v>30.4539166666667</c:v>
                </c:pt>
                <c:pt idx="110">
                  <c:v>30.7320833333333</c:v>
                </c:pt>
                <c:pt idx="111">
                  <c:v>31.010166666666699</c:v>
                </c:pt>
                <c:pt idx="112">
                  <c:v>31.288166666666701</c:v>
                </c:pt>
                <c:pt idx="113">
                  <c:v>31.566333333333301</c:v>
                </c:pt>
                <c:pt idx="114">
                  <c:v>31.844416666666699</c:v>
                </c:pt>
                <c:pt idx="115">
                  <c:v>32.122666666666703</c:v>
                </c:pt>
                <c:pt idx="116">
                  <c:v>32.400750000000002</c:v>
                </c:pt>
                <c:pt idx="117">
                  <c:v>32.678750000000001</c:v>
                </c:pt>
                <c:pt idx="118">
                  <c:v>32.9569166666667</c:v>
                </c:pt>
                <c:pt idx="119">
                  <c:v>33.234999999999999</c:v>
                </c:pt>
                <c:pt idx="120">
                  <c:v>33.513166666666699</c:v>
                </c:pt>
                <c:pt idx="121">
                  <c:v>33.791249999999998</c:v>
                </c:pt>
                <c:pt idx="122">
                  <c:v>34.069416666666697</c:v>
                </c:pt>
                <c:pt idx="123">
                  <c:v>34.347499999999997</c:v>
                </c:pt>
                <c:pt idx="124">
                  <c:v>34.625500000000002</c:v>
                </c:pt>
                <c:pt idx="125">
                  <c:v>34.903750000000002</c:v>
                </c:pt>
                <c:pt idx="126">
                  <c:v>35.181833333333302</c:v>
                </c:pt>
                <c:pt idx="127">
                  <c:v>35.4598333333333</c:v>
                </c:pt>
                <c:pt idx="128">
                  <c:v>35.7380833333333</c:v>
                </c:pt>
                <c:pt idx="129">
                  <c:v>36.016166666666699</c:v>
                </c:pt>
                <c:pt idx="130">
                  <c:v>36.294249999999998</c:v>
                </c:pt>
                <c:pt idx="131">
                  <c:v>36.572416666666697</c:v>
                </c:pt>
                <c:pt idx="132">
                  <c:v>36.850499999999997</c:v>
                </c:pt>
                <c:pt idx="133">
                  <c:v>37.128500000000003</c:v>
                </c:pt>
                <c:pt idx="134">
                  <c:v>37.406750000000002</c:v>
                </c:pt>
                <c:pt idx="135">
                  <c:v>37.684833333333302</c:v>
                </c:pt>
                <c:pt idx="136">
                  <c:v>37.9629166666667</c:v>
                </c:pt>
                <c:pt idx="137">
                  <c:v>38.2410833333333</c:v>
                </c:pt>
                <c:pt idx="138">
                  <c:v>38.519166666666699</c:v>
                </c:pt>
                <c:pt idx="139">
                  <c:v>38.797166666666698</c:v>
                </c:pt>
                <c:pt idx="140">
                  <c:v>39.075416666666698</c:v>
                </c:pt>
                <c:pt idx="141">
                  <c:v>39.353416666666703</c:v>
                </c:pt>
                <c:pt idx="142">
                  <c:v>39.631583333333303</c:v>
                </c:pt>
                <c:pt idx="143">
                  <c:v>39.909666666666702</c:v>
                </c:pt>
                <c:pt idx="144">
                  <c:v>40.187833333333302</c:v>
                </c:pt>
                <c:pt idx="145">
                  <c:v>40.465916666666701</c:v>
                </c:pt>
                <c:pt idx="146">
                  <c:v>40.744</c:v>
                </c:pt>
                <c:pt idx="147">
                  <c:v>41.022083333333299</c:v>
                </c:pt>
                <c:pt idx="148">
                  <c:v>41.300333333333299</c:v>
                </c:pt>
                <c:pt idx="149">
                  <c:v>41.578333333333298</c:v>
                </c:pt>
                <c:pt idx="150">
                  <c:v>41.856499999999997</c:v>
                </c:pt>
                <c:pt idx="151">
                  <c:v>42.134583333333303</c:v>
                </c:pt>
                <c:pt idx="152">
                  <c:v>42.412666666666702</c:v>
                </c:pt>
                <c:pt idx="153">
                  <c:v>42.690833333333302</c:v>
                </c:pt>
                <c:pt idx="154">
                  <c:v>42.969000000000001</c:v>
                </c:pt>
                <c:pt idx="155">
                  <c:v>43.247</c:v>
                </c:pt>
                <c:pt idx="156">
                  <c:v>43.525166666666699</c:v>
                </c:pt>
                <c:pt idx="157">
                  <c:v>43.803249999999998</c:v>
                </c:pt>
                <c:pt idx="158">
                  <c:v>44.081333333333298</c:v>
                </c:pt>
                <c:pt idx="159">
                  <c:v>44.359499999999997</c:v>
                </c:pt>
                <c:pt idx="160">
                  <c:v>44.637583333333303</c:v>
                </c:pt>
                <c:pt idx="161">
                  <c:v>44.915750000000003</c:v>
                </c:pt>
                <c:pt idx="162">
                  <c:v>45.193833333333302</c:v>
                </c:pt>
                <c:pt idx="163">
                  <c:v>45.471916666666701</c:v>
                </c:pt>
                <c:pt idx="164">
                  <c:v>45.750083333333301</c:v>
                </c:pt>
                <c:pt idx="165">
                  <c:v>46.028166666666699</c:v>
                </c:pt>
                <c:pt idx="166">
                  <c:v>46.306333333333299</c:v>
                </c:pt>
                <c:pt idx="167">
                  <c:v>46.584333333333298</c:v>
                </c:pt>
                <c:pt idx="168">
                  <c:v>46.862416666666697</c:v>
                </c:pt>
                <c:pt idx="169">
                  <c:v>47.140500000000003</c:v>
                </c:pt>
                <c:pt idx="170">
                  <c:v>47.418666666666702</c:v>
                </c:pt>
                <c:pt idx="171">
                  <c:v>47.696833333333302</c:v>
                </c:pt>
                <c:pt idx="172">
                  <c:v>47.974916666666701</c:v>
                </c:pt>
                <c:pt idx="173">
                  <c:v>48.253</c:v>
                </c:pt>
                <c:pt idx="174">
                  <c:v>48.531166666666699</c:v>
                </c:pt>
                <c:pt idx="175">
                  <c:v>48.809333333333299</c:v>
                </c:pt>
                <c:pt idx="176">
                  <c:v>49.087333333333298</c:v>
                </c:pt>
                <c:pt idx="177">
                  <c:v>49.365499999999997</c:v>
                </c:pt>
                <c:pt idx="178">
                  <c:v>49.643500000000003</c:v>
                </c:pt>
                <c:pt idx="179">
                  <c:v>49.921666666666702</c:v>
                </c:pt>
                <c:pt idx="180">
                  <c:v>50.199833333333302</c:v>
                </c:pt>
                <c:pt idx="181">
                  <c:v>50.477916666666701</c:v>
                </c:pt>
                <c:pt idx="182">
                  <c:v>50.756083333333301</c:v>
                </c:pt>
                <c:pt idx="183">
                  <c:v>51.0341666666667</c:v>
                </c:pt>
                <c:pt idx="184">
                  <c:v>51.312333333333299</c:v>
                </c:pt>
                <c:pt idx="185">
                  <c:v>51.590416666666698</c:v>
                </c:pt>
                <c:pt idx="186">
                  <c:v>51.868499999999997</c:v>
                </c:pt>
                <c:pt idx="187">
                  <c:v>52.146666666666697</c:v>
                </c:pt>
                <c:pt idx="188">
                  <c:v>52.424666666666702</c:v>
                </c:pt>
                <c:pt idx="189">
                  <c:v>52.702750000000002</c:v>
                </c:pt>
                <c:pt idx="190">
                  <c:v>52.980833333333301</c:v>
                </c:pt>
                <c:pt idx="191">
                  <c:v>53.259</c:v>
                </c:pt>
                <c:pt idx="192">
                  <c:v>53.5371666666667</c:v>
                </c:pt>
                <c:pt idx="193">
                  <c:v>53.815166666666698</c:v>
                </c:pt>
                <c:pt idx="194">
                  <c:v>54.093416666666698</c:v>
                </c:pt>
                <c:pt idx="195">
                  <c:v>54.371499999999997</c:v>
                </c:pt>
                <c:pt idx="196">
                  <c:v>54.649583333333297</c:v>
                </c:pt>
                <c:pt idx="197">
                  <c:v>54.927750000000003</c:v>
                </c:pt>
                <c:pt idx="198">
                  <c:v>55.205833333333302</c:v>
                </c:pt>
                <c:pt idx="199">
                  <c:v>55.483916666666701</c:v>
                </c:pt>
                <c:pt idx="200">
                  <c:v>55.762</c:v>
                </c:pt>
                <c:pt idx="201">
                  <c:v>56.04025</c:v>
                </c:pt>
                <c:pt idx="202">
                  <c:v>56.3183333333333</c:v>
                </c:pt>
                <c:pt idx="203">
                  <c:v>56.596499999999999</c:v>
                </c:pt>
                <c:pt idx="204">
                  <c:v>56.874499999999998</c:v>
                </c:pt>
                <c:pt idx="205">
                  <c:v>57.152583333333297</c:v>
                </c:pt>
                <c:pt idx="206">
                  <c:v>57.430666666666703</c:v>
                </c:pt>
                <c:pt idx="207">
                  <c:v>57.708916666666703</c:v>
                </c:pt>
                <c:pt idx="208">
                  <c:v>57.986916666666701</c:v>
                </c:pt>
                <c:pt idx="209">
                  <c:v>58.265000000000001</c:v>
                </c:pt>
                <c:pt idx="210">
                  <c:v>58.5431666666667</c:v>
                </c:pt>
                <c:pt idx="211">
                  <c:v>58.821166666666699</c:v>
                </c:pt>
                <c:pt idx="212">
                  <c:v>59.099333333333298</c:v>
                </c:pt>
                <c:pt idx="213">
                  <c:v>59.377416666666697</c:v>
                </c:pt>
                <c:pt idx="214">
                  <c:v>59.655500000000004</c:v>
                </c:pt>
                <c:pt idx="215">
                  <c:v>59.933666666666703</c:v>
                </c:pt>
                <c:pt idx="216">
                  <c:v>60.211833333333303</c:v>
                </c:pt>
                <c:pt idx="217">
                  <c:v>60.489916666666701</c:v>
                </c:pt>
                <c:pt idx="218">
                  <c:v>60.7916666666667</c:v>
                </c:pt>
                <c:pt idx="219">
                  <c:v>61.0698333333333</c:v>
                </c:pt>
                <c:pt idx="220">
                  <c:v>61.347916666666698</c:v>
                </c:pt>
                <c:pt idx="221">
                  <c:v>61.625999999999998</c:v>
                </c:pt>
                <c:pt idx="222">
                  <c:v>61.904166666666697</c:v>
                </c:pt>
                <c:pt idx="223">
                  <c:v>62.182250000000003</c:v>
                </c:pt>
                <c:pt idx="224">
                  <c:v>62.460500000000003</c:v>
                </c:pt>
                <c:pt idx="225">
                  <c:v>62.738500000000002</c:v>
                </c:pt>
                <c:pt idx="226">
                  <c:v>63.016500000000001</c:v>
                </c:pt>
                <c:pt idx="227">
                  <c:v>63.2946666666667</c:v>
                </c:pt>
                <c:pt idx="228">
                  <c:v>63.5728333333333</c:v>
                </c:pt>
                <c:pt idx="229">
                  <c:v>63.850916666666699</c:v>
                </c:pt>
                <c:pt idx="230">
                  <c:v>64.129000000000005</c:v>
                </c:pt>
                <c:pt idx="231">
                  <c:v>64.407166666666697</c:v>
                </c:pt>
                <c:pt idx="232">
                  <c:v>64.685166666666703</c:v>
                </c:pt>
                <c:pt idx="233">
                  <c:v>64.963333333333296</c:v>
                </c:pt>
                <c:pt idx="234">
                  <c:v>65.241500000000002</c:v>
                </c:pt>
                <c:pt idx="235">
                  <c:v>65.519666666666694</c:v>
                </c:pt>
                <c:pt idx="236">
                  <c:v>65.7976666666667</c:v>
                </c:pt>
                <c:pt idx="237">
                  <c:v>66.075749999999999</c:v>
                </c:pt>
                <c:pt idx="238">
                  <c:v>66.353916666666706</c:v>
                </c:pt>
                <c:pt idx="239">
                  <c:v>66.632083333333298</c:v>
                </c:pt>
                <c:pt idx="240">
                  <c:v>66.910083333333304</c:v>
                </c:pt>
                <c:pt idx="241">
                  <c:v>67.188249999999996</c:v>
                </c:pt>
                <c:pt idx="242">
                  <c:v>67.466333333333296</c:v>
                </c:pt>
                <c:pt idx="243">
                  <c:v>67.744416666666694</c:v>
                </c:pt>
                <c:pt idx="244">
                  <c:v>68.022583333333301</c:v>
                </c:pt>
                <c:pt idx="245">
                  <c:v>68.300749999999994</c:v>
                </c:pt>
                <c:pt idx="246">
                  <c:v>68.578749999999999</c:v>
                </c:pt>
                <c:pt idx="247">
                  <c:v>68.856833333333299</c:v>
                </c:pt>
                <c:pt idx="248">
                  <c:v>69.135000000000005</c:v>
                </c:pt>
                <c:pt idx="249">
                  <c:v>69.413083333333304</c:v>
                </c:pt>
                <c:pt idx="250">
                  <c:v>69.691249999999997</c:v>
                </c:pt>
                <c:pt idx="251">
                  <c:v>69.969333333333296</c:v>
                </c:pt>
                <c:pt idx="252">
                  <c:v>70.247416666666695</c:v>
                </c:pt>
                <c:pt idx="253">
                  <c:v>70.525583333333302</c:v>
                </c:pt>
                <c:pt idx="254">
                  <c:v>70.8036666666667</c:v>
                </c:pt>
                <c:pt idx="255">
                  <c:v>71.081833333333293</c:v>
                </c:pt>
                <c:pt idx="256">
                  <c:v>71.359916666666706</c:v>
                </c:pt>
                <c:pt idx="257">
                  <c:v>71.638083333333299</c:v>
                </c:pt>
                <c:pt idx="258">
                  <c:v>71.916083333333404</c:v>
                </c:pt>
                <c:pt idx="259">
                  <c:v>72.194166666666703</c:v>
                </c:pt>
                <c:pt idx="260">
                  <c:v>72.472333333333296</c:v>
                </c:pt>
                <c:pt idx="261">
                  <c:v>72.750500000000002</c:v>
                </c:pt>
                <c:pt idx="262">
                  <c:v>73.028583333333302</c:v>
                </c:pt>
                <c:pt idx="263">
                  <c:v>73.306749999999994</c:v>
                </c:pt>
                <c:pt idx="264">
                  <c:v>73.584833333333293</c:v>
                </c:pt>
                <c:pt idx="265">
                  <c:v>73.863</c:v>
                </c:pt>
                <c:pt idx="266">
                  <c:v>74.141000000000005</c:v>
                </c:pt>
                <c:pt idx="267">
                  <c:v>74.419166666666698</c:v>
                </c:pt>
                <c:pt idx="268">
                  <c:v>74.697333333333404</c:v>
                </c:pt>
                <c:pt idx="269">
                  <c:v>74.975416666666703</c:v>
                </c:pt>
                <c:pt idx="270">
                  <c:v>75.253500000000003</c:v>
                </c:pt>
                <c:pt idx="271">
                  <c:v>75.531583333333302</c:v>
                </c:pt>
                <c:pt idx="272">
                  <c:v>75.809666666666701</c:v>
                </c:pt>
                <c:pt idx="273">
                  <c:v>76.087833333333293</c:v>
                </c:pt>
                <c:pt idx="274">
                  <c:v>76.365916666666706</c:v>
                </c:pt>
                <c:pt idx="275">
                  <c:v>76.644000000000005</c:v>
                </c:pt>
                <c:pt idx="276">
                  <c:v>76.922166666666698</c:v>
                </c:pt>
                <c:pt idx="277">
                  <c:v>77.200249999999997</c:v>
                </c:pt>
                <c:pt idx="278">
                  <c:v>77.478333333333296</c:v>
                </c:pt>
                <c:pt idx="279">
                  <c:v>77.756500000000003</c:v>
                </c:pt>
                <c:pt idx="280">
                  <c:v>78.034499999999994</c:v>
                </c:pt>
                <c:pt idx="281">
                  <c:v>78.312666666666701</c:v>
                </c:pt>
                <c:pt idx="282">
                  <c:v>78.590916666666701</c:v>
                </c:pt>
                <c:pt idx="283">
                  <c:v>78.868916666666706</c:v>
                </c:pt>
                <c:pt idx="284">
                  <c:v>79.147083333333299</c:v>
                </c:pt>
                <c:pt idx="285">
                  <c:v>79.425166666666698</c:v>
                </c:pt>
                <c:pt idx="286">
                  <c:v>79.703333333333305</c:v>
                </c:pt>
                <c:pt idx="287">
                  <c:v>79.981333333333296</c:v>
                </c:pt>
                <c:pt idx="288">
                  <c:v>80.259500000000003</c:v>
                </c:pt>
                <c:pt idx="289">
                  <c:v>80.537499999999994</c:v>
                </c:pt>
                <c:pt idx="290">
                  <c:v>80.815666666666701</c:v>
                </c:pt>
                <c:pt idx="291">
                  <c:v>81.09375</c:v>
                </c:pt>
                <c:pt idx="292">
                  <c:v>81.372</c:v>
                </c:pt>
                <c:pt idx="293">
                  <c:v>81.650000000000006</c:v>
                </c:pt>
                <c:pt idx="294">
                  <c:v>81.928166666666698</c:v>
                </c:pt>
                <c:pt idx="295">
                  <c:v>82.206249999999997</c:v>
                </c:pt>
                <c:pt idx="296">
                  <c:v>82.484416666666704</c:v>
                </c:pt>
                <c:pt idx="297">
                  <c:v>82.762500000000003</c:v>
                </c:pt>
                <c:pt idx="298">
                  <c:v>83.040583333333302</c:v>
                </c:pt>
                <c:pt idx="299">
                  <c:v>83.318666666666701</c:v>
                </c:pt>
                <c:pt idx="300">
                  <c:v>83.596833333333294</c:v>
                </c:pt>
                <c:pt idx="301">
                  <c:v>83.875</c:v>
                </c:pt>
                <c:pt idx="302">
                  <c:v>84.153083333333299</c:v>
                </c:pt>
                <c:pt idx="303">
                  <c:v>84.431083333333305</c:v>
                </c:pt>
                <c:pt idx="304">
                  <c:v>84.709249999999997</c:v>
                </c:pt>
                <c:pt idx="305">
                  <c:v>84.987333333333297</c:v>
                </c:pt>
                <c:pt idx="306">
                  <c:v>85.265500000000003</c:v>
                </c:pt>
                <c:pt idx="307">
                  <c:v>85.543499999999995</c:v>
                </c:pt>
                <c:pt idx="308">
                  <c:v>85.821666666666701</c:v>
                </c:pt>
                <c:pt idx="309">
                  <c:v>86.099833333333294</c:v>
                </c:pt>
                <c:pt idx="310">
                  <c:v>86.378</c:v>
                </c:pt>
                <c:pt idx="311">
                  <c:v>86.656000000000006</c:v>
                </c:pt>
                <c:pt idx="312">
                  <c:v>86.934166666666698</c:v>
                </c:pt>
                <c:pt idx="313">
                  <c:v>87.212249999999997</c:v>
                </c:pt>
                <c:pt idx="314">
                  <c:v>87.490250000000003</c:v>
                </c:pt>
                <c:pt idx="315">
                  <c:v>87.768416666666695</c:v>
                </c:pt>
                <c:pt idx="316">
                  <c:v>88.046666666666695</c:v>
                </c:pt>
                <c:pt idx="317">
                  <c:v>88.324666666666701</c:v>
                </c:pt>
                <c:pt idx="318">
                  <c:v>88.60275</c:v>
                </c:pt>
                <c:pt idx="319">
                  <c:v>88.880916666666707</c:v>
                </c:pt>
                <c:pt idx="320">
                  <c:v>89.158916666666698</c:v>
                </c:pt>
                <c:pt idx="321">
                  <c:v>89.437083333333305</c:v>
                </c:pt>
                <c:pt idx="322">
                  <c:v>89.715333333333305</c:v>
                </c:pt>
                <c:pt idx="323">
                  <c:v>89.993333333333297</c:v>
                </c:pt>
                <c:pt idx="324">
                  <c:v>90.271416666666696</c:v>
                </c:pt>
                <c:pt idx="325">
                  <c:v>90.549583333333402</c:v>
                </c:pt>
                <c:pt idx="326">
                  <c:v>90.827749999999995</c:v>
                </c:pt>
                <c:pt idx="327">
                  <c:v>91.10575</c:v>
                </c:pt>
                <c:pt idx="328">
                  <c:v>91.383916666666707</c:v>
                </c:pt>
                <c:pt idx="329">
                  <c:v>91.662000000000006</c:v>
                </c:pt>
                <c:pt idx="330">
                  <c:v>91.940166666666698</c:v>
                </c:pt>
                <c:pt idx="331">
                  <c:v>92.223749999999995</c:v>
                </c:pt>
                <c:pt idx="332">
                  <c:v>92.501916666666702</c:v>
                </c:pt>
                <c:pt idx="333">
                  <c:v>92.78</c:v>
                </c:pt>
                <c:pt idx="334">
                  <c:v>93.058166666666693</c:v>
                </c:pt>
                <c:pt idx="335">
                  <c:v>93.336250000000007</c:v>
                </c:pt>
                <c:pt idx="336">
                  <c:v>93.614333333333306</c:v>
                </c:pt>
                <c:pt idx="337">
                  <c:v>93.892416666666705</c:v>
                </c:pt>
                <c:pt idx="338">
                  <c:v>94.170583333333298</c:v>
                </c:pt>
                <c:pt idx="339">
                  <c:v>94.448666666666696</c:v>
                </c:pt>
                <c:pt idx="340">
                  <c:v>94.726833333333303</c:v>
                </c:pt>
                <c:pt idx="341">
                  <c:v>95.004999999999995</c:v>
                </c:pt>
                <c:pt idx="342">
                  <c:v>95.283083333333295</c:v>
                </c:pt>
                <c:pt idx="343">
                  <c:v>95.561166666666693</c:v>
                </c:pt>
                <c:pt idx="344">
                  <c:v>95.8393333333333</c:v>
                </c:pt>
                <c:pt idx="345">
                  <c:v>96.117500000000007</c:v>
                </c:pt>
                <c:pt idx="346">
                  <c:v>96.395499999999998</c:v>
                </c:pt>
                <c:pt idx="347">
                  <c:v>96.673666666666705</c:v>
                </c:pt>
                <c:pt idx="348">
                  <c:v>96.951666666666696</c:v>
                </c:pt>
                <c:pt idx="349">
                  <c:v>97.229833333333303</c:v>
                </c:pt>
                <c:pt idx="350">
                  <c:v>97.507916666666702</c:v>
                </c:pt>
                <c:pt idx="351">
                  <c:v>97.786000000000001</c:v>
                </c:pt>
                <c:pt idx="352">
                  <c:v>98.064083333333301</c:v>
                </c:pt>
                <c:pt idx="353">
                  <c:v>98.342333333333301</c:v>
                </c:pt>
                <c:pt idx="354">
                  <c:v>98.620416666666699</c:v>
                </c:pt>
                <c:pt idx="355">
                  <c:v>98.898416666666705</c:v>
                </c:pt>
                <c:pt idx="356">
                  <c:v>99.176666666666705</c:v>
                </c:pt>
                <c:pt idx="357">
                  <c:v>99.454750000000004</c:v>
                </c:pt>
                <c:pt idx="358">
                  <c:v>99.732833333333303</c:v>
                </c:pt>
                <c:pt idx="359">
                  <c:v>100.011</c:v>
                </c:pt>
                <c:pt idx="360">
                  <c:v>100.289</c:v>
                </c:pt>
                <c:pt idx="361">
                  <c:v>100.567083333333</c:v>
                </c:pt>
                <c:pt idx="362">
                  <c:v>100.84524999999999</c:v>
                </c:pt>
                <c:pt idx="363">
                  <c:v>101.12333333333299</c:v>
                </c:pt>
                <c:pt idx="364">
                  <c:v>101.4015</c:v>
                </c:pt>
                <c:pt idx="365">
                  <c:v>101.679583333333</c:v>
                </c:pt>
                <c:pt idx="366">
                  <c:v>101.95775</c:v>
                </c:pt>
                <c:pt idx="367">
                  <c:v>102.23583333333301</c:v>
                </c:pt>
                <c:pt idx="368">
                  <c:v>102.513916666667</c:v>
                </c:pt>
                <c:pt idx="369">
                  <c:v>102.792</c:v>
                </c:pt>
                <c:pt idx="370">
                  <c:v>103.070083333333</c:v>
                </c:pt>
                <c:pt idx="371">
                  <c:v>103.348166666667</c:v>
                </c:pt>
                <c:pt idx="372">
                  <c:v>103.62633333333299</c:v>
                </c:pt>
                <c:pt idx="373">
                  <c:v>103.904416666667</c:v>
                </c:pt>
                <c:pt idx="374">
                  <c:v>104.182583333333</c:v>
                </c:pt>
                <c:pt idx="375">
                  <c:v>104.460666666667</c:v>
                </c:pt>
                <c:pt idx="376">
                  <c:v>104.73883333333301</c:v>
                </c:pt>
                <c:pt idx="377">
                  <c:v>105.016916666667</c:v>
                </c:pt>
                <c:pt idx="378">
                  <c:v>105.295</c:v>
                </c:pt>
                <c:pt idx="379">
                  <c:v>105.57316666666701</c:v>
                </c:pt>
                <c:pt idx="380">
                  <c:v>105.851166666667</c:v>
                </c:pt>
                <c:pt idx="381">
                  <c:v>106.12933333333299</c:v>
                </c:pt>
                <c:pt idx="382">
                  <c:v>106.407416666667</c:v>
                </c:pt>
                <c:pt idx="383">
                  <c:v>106.685666666667</c:v>
                </c:pt>
                <c:pt idx="384">
                  <c:v>106.963666666667</c:v>
                </c:pt>
                <c:pt idx="385">
                  <c:v>107.24175</c:v>
                </c:pt>
                <c:pt idx="386">
                  <c:v>107.519833333333</c:v>
                </c:pt>
                <c:pt idx="387">
                  <c:v>107.798083333333</c:v>
                </c:pt>
                <c:pt idx="388">
                  <c:v>108.07616666666701</c:v>
                </c:pt>
                <c:pt idx="389">
                  <c:v>108.35424999999999</c:v>
                </c:pt>
                <c:pt idx="390">
                  <c:v>108.632416666667</c:v>
                </c:pt>
                <c:pt idx="391">
                  <c:v>108.91058333333299</c:v>
                </c:pt>
                <c:pt idx="392">
                  <c:v>109.188583333333</c:v>
                </c:pt>
                <c:pt idx="393">
                  <c:v>109.466666666667</c:v>
                </c:pt>
                <c:pt idx="394">
                  <c:v>109.74483333333301</c:v>
                </c:pt>
                <c:pt idx="395">
                  <c:v>110.022833333333</c:v>
                </c:pt>
                <c:pt idx="396">
                  <c:v>110.301083333333</c:v>
                </c:pt>
                <c:pt idx="397">
                  <c:v>110.57925</c:v>
                </c:pt>
                <c:pt idx="398">
                  <c:v>110.857333333333</c:v>
                </c:pt>
                <c:pt idx="399">
                  <c:v>111.13533333333299</c:v>
                </c:pt>
                <c:pt idx="400">
                  <c:v>111.4135</c:v>
                </c:pt>
                <c:pt idx="401">
                  <c:v>111.691583333333</c:v>
                </c:pt>
                <c:pt idx="402">
                  <c:v>111.96975</c:v>
                </c:pt>
                <c:pt idx="403">
                  <c:v>112.24783333333301</c:v>
                </c:pt>
                <c:pt idx="404">
                  <c:v>112.525916666667</c:v>
                </c:pt>
                <c:pt idx="405">
                  <c:v>112.804083333333</c:v>
                </c:pt>
                <c:pt idx="406">
                  <c:v>113.082333333333</c:v>
                </c:pt>
                <c:pt idx="407">
                  <c:v>113.36024999999999</c:v>
                </c:pt>
                <c:pt idx="408">
                  <c:v>113.638416666667</c:v>
                </c:pt>
                <c:pt idx="409">
                  <c:v>113.9165</c:v>
                </c:pt>
                <c:pt idx="410">
                  <c:v>114.194666666667</c:v>
                </c:pt>
                <c:pt idx="411">
                  <c:v>114.47275</c:v>
                </c:pt>
                <c:pt idx="412">
                  <c:v>114.75083333333301</c:v>
                </c:pt>
                <c:pt idx="413">
                  <c:v>115.028833333333</c:v>
                </c:pt>
                <c:pt idx="414">
                  <c:v>115.307</c:v>
                </c:pt>
                <c:pt idx="415">
                  <c:v>115.58516666666701</c:v>
                </c:pt>
                <c:pt idx="416">
                  <c:v>115.863333333333</c:v>
                </c:pt>
                <c:pt idx="417">
                  <c:v>116.14133333333299</c:v>
                </c:pt>
                <c:pt idx="418">
                  <c:v>116.419416666667</c:v>
                </c:pt>
                <c:pt idx="419">
                  <c:v>116.697583333333</c:v>
                </c:pt>
                <c:pt idx="420">
                  <c:v>116.975833333333</c:v>
                </c:pt>
                <c:pt idx="421">
                  <c:v>117.25383333333301</c:v>
                </c:pt>
                <c:pt idx="422">
                  <c:v>117.532</c:v>
                </c:pt>
                <c:pt idx="423">
                  <c:v>117.810083333333</c:v>
                </c:pt>
                <c:pt idx="424">
                  <c:v>118.08816666666699</c:v>
                </c:pt>
                <c:pt idx="425">
                  <c:v>118.366333333333</c:v>
                </c:pt>
                <c:pt idx="426">
                  <c:v>118.64433333333299</c:v>
                </c:pt>
                <c:pt idx="427">
                  <c:v>118.922416666667</c:v>
                </c:pt>
                <c:pt idx="428">
                  <c:v>119.200666666667</c:v>
                </c:pt>
                <c:pt idx="429">
                  <c:v>119.47875000000001</c:v>
                </c:pt>
                <c:pt idx="430">
                  <c:v>119.756916666667</c:v>
                </c:pt>
                <c:pt idx="431">
                  <c:v>120.034916666667</c:v>
                </c:pt>
                <c:pt idx="432">
                  <c:v>120.313083333333</c:v>
                </c:pt>
                <c:pt idx="433">
                  <c:v>120.59116666666699</c:v>
                </c:pt>
                <c:pt idx="434">
                  <c:v>120.86924999999999</c:v>
                </c:pt>
                <c:pt idx="435">
                  <c:v>121.14733333333299</c:v>
                </c:pt>
                <c:pt idx="436">
                  <c:v>121.4255</c:v>
                </c:pt>
                <c:pt idx="437">
                  <c:v>121.703666666667</c:v>
                </c:pt>
                <c:pt idx="438">
                  <c:v>121.981666666667</c:v>
                </c:pt>
                <c:pt idx="439">
                  <c:v>122.25983333333301</c:v>
                </c:pt>
                <c:pt idx="440">
                  <c:v>122.538</c:v>
                </c:pt>
                <c:pt idx="441">
                  <c:v>122.816083333333</c:v>
                </c:pt>
                <c:pt idx="442">
                  <c:v>123.09416666666699</c:v>
                </c:pt>
                <c:pt idx="443">
                  <c:v>123.37224999999999</c:v>
                </c:pt>
                <c:pt idx="444">
                  <c:v>123.65049999999999</c:v>
                </c:pt>
                <c:pt idx="445">
                  <c:v>123.928416666667</c:v>
                </c:pt>
                <c:pt idx="446">
                  <c:v>124.206583333333</c:v>
                </c:pt>
                <c:pt idx="447">
                  <c:v>124.484666666667</c:v>
                </c:pt>
                <c:pt idx="448">
                  <c:v>124.76283333333301</c:v>
                </c:pt>
                <c:pt idx="449">
                  <c:v>125.041</c:v>
                </c:pt>
                <c:pt idx="450">
                  <c:v>125.319166666667</c:v>
                </c:pt>
                <c:pt idx="451">
                  <c:v>125.59716666666699</c:v>
                </c:pt>
                <c:pt idx="452">
                  <c:v>125.87524999999999</c:v>
                </c:pt>
                <c:pt idx="453">
                  <c:v>126.153416666667</c:v>
                </c:pt>
                <c:pt idx="454">
                  <c:v>126.431416666667</c:v>
                </c:pt>
                <c:pt idx="455">
                  <c:v>126.709666666667</c:v>
                </c:pt>
                <c:pt idx="456">
                  <c:v>126.987666666667</c:v>
                </c:pt>
                <c:pt idx="457">
                  <c:v>127.26583333333301</c:v>
                </c:pt>
                <c:pt idx="458">
                  <c:v>127.544</c:v>
                </c:pt>
                <c:pt idx="459">
                  <c:v>127.822083333333</c:v>
                </c:pt>
                <c:pt idx="460">
                  <c:v>128.10024999999999</c:v>
                </c:pt>
                <c:pt idx="461">
                  <c:v>128.37833333333299</c:v>
                </c:pt>
                <c:pt idx="462">
                  <c:v>128.65641666666701</c:v>
                </c:pt>
                <c:pt idx="463">
                  <c:v>128.934416666667</c:v>
                </c:pt>
                <c:pt idx="464">
                  <c:v>129.21258333333299</c:v>
                </c:pt>
                <c:pt idx="465">
                  <c:v>129.49066666666701</c:v>
                </c:pt>
                <c:pt idx="466">
                  <c:v>129.76883333333299</c:v>
                </c:pt>
                <c:pt idx="467">
                  <c:v>130.047</c:v>
                </c:pt>
                <c:pt idx="468">
                  <c:v>130.32499999999999</c:v>
                </c:pt>
                <c:pt idx="469">
                  <c:v>130.60308333333299</c:v>
                </c:pt>
                <c:pt idx="470">
                  <c:v>130.88124999999999</c:v>
                </c:pt>
                <c:pt idx="471">
                  <c:v>131.159416666667</c:v>
                </c:pt>
                <c:pt idx="472">
                  <c:v>131.4375</c:v>
                </c:pt>
                <c:pt idx="473">
                  <c:v>131.715583333333</c:v>
                </c:pt>
                <c:pt idx="474">
                  <c:v>131.99383333333299</c:v>
                </c:pt>
                <c:pt idx="475">
                  <c:v>132.27191666666701</c:v>
                </c:pt>
                <c:pt idx="476">
                  <c:v>132.549916666667</c:v>
                </c:pt>
                <c:pt idx="477">
                  <c:v>132.828</c:v>
                </c:pt>
                <c:pt idx="478">
                  <c:v>133.10624999999999</c:v>
                </c:pt>
                <c:pt idx="479">
                  <c:v>133.38433333333299</c:v>
                </c:pt>
                <c:pt idx="480">
                  <c:v>133.66233333333301</c:v>
                </c:pt>
                <c:pt idx="481">
                  <c:v>133.94049999999999</c:v>
                </c:pt>
                <c:pt idx="482">
                  <c:v>134.21858333333299</c:v>
                </c:pt>
                <c:pt idx="483">
                  <c:v>134.49666666666701</c:v>
                </c:pt>
                <c:pt idx="484">
                  <c:v>134.77483333333299</c:v>
                </c:pt>
                <c:pt idx="485">
                  <c:v>135.05291666666699</c:v>
                </c:pt>
                <c:pt idx="486">
                  <c:v>135.33099999999999</c:v>
                </c:pt>
                <c:pt idx="487">
                  <c:v>135.60916666666699</c:v>
                </c:pt>
                <c:pt idx="488">
                  <c:v>135.88724999999999</c:v>
                </c:pt>
                <c:pt idx="489">
                  <c:v>136.165333333333</c:v>
                </c:pt>
                <c:pt idx="490">
                  <c:v>136.4435</c:v>
                </c:pt>
                <c:pt idx="491">
                  <c:v>136.72149999999999</c:v>
                </c:pt>
                <c:pt idx="492">
                  <c:v>136.99975000000001</c:v>
                </c:pt>
                <c:pt idx="493">
                  <c:v>137.27783333333301</c:v>
                </c:pt>
                <c:pt idx="494">
                  <c:v>137.555916666667</c:v>
                </c:pt>
                <c:pt idx="495">
                  <c:v>137.834</c:v>
                </c:pt>
                <c:pt idx="496">
                  <c:v>138.11216666666701</c:v>
                </c:pt>
                <c:pt idx="497">
                  <c:v>138.39025000000001</c:v>
                </c:pt>
                <c:pt idx="498">
                  <c:v>138.66849999999999</c:v>
                </c:pt>
                <c:pt idx="499">
                  <c:v>138.94649999999999</c:v>
                </c:pt>
                <c:pt idx="500">
                  <c:v>139.22458333333299</c:v>
                </c:pt>
                <c:pt idx="501">
                  <c:v>139.50274999999999</c:v>
                </c:pt>
                <c:pt idx="502">
                  <c:v>139.78083333333299</c:v>
                </c:pt>
                <c:pt idx="503">
                  <c:v>140.059</c:v>
                </c:pt>
                <c:pt idx="504">
                  <c:v>140.33699999999999</c:v>
                </c:pt>
                <c:pt idx="505">
                  <c:v>140.61516666666699</c:v>
                </c:pt>
                <c:pt idx="506">
                  <c:v>140.89324999999999</c:v>
                </c:pt>
                <c:pt idx="507">
                  <c:v>141.171416666667</c:v>
                </c:pt>
                <c:pt idx="508">
                  <c:v>141.4495</c:v>
                </c:pt>
                <c:pt idx="509">
                  <c:v>141.72766666666701</c:v>
                </c:pt>
                <c:pt idx="510">
                  <c:v>142.005666666667</c:v>
                </c:pt>
                <c:pt idx="511">
                  <c:v>142.28391666666701</c:v>
                </c:pt>
                <c:pt idx="512">
                  <c:v>142.561916666667</c:v>
                </c:pt>
                <c:pt idx="513">
                  <c:v>142.84008333333301</c:v>
                </c:pt>
                <c:pt idx="514">
                  <c:v>143.11816666666701</c:v>
                </c:pt>
                <c:pt idx="515">
                  <c:v>143.39633333333299</c:v>
                </c:pt>
                <c:pt idx="516">
                  <c:v>143.67441666666701</c:v>
                </c:pt>
                <c:pt idx="517">
                  <c:v>143.95249999999999</c:v>
                </c:pt>
                <c:pt idx="518">
                  <c:v>144.23058333333299</c:v>
                </c:pt>
                <c:pt idx="519">
                  <c:v>144.50866666666701</c:v>
                </c:pt>
                <c:pt idx="520">
                  <c:v>144.78683333333299</c:v>
                </c:pt>
                <c:pt idx="521">
                  <c:v>145.065</c:v>
                </c:pt>
                <c:pt idx="522">
                  <c:v>145.343166666667</c:v>
                </c:pt>
                <c:pt idx="523">
                  <c:v>145.62125</c:v>
                </c:pt>
                <c:pt idx="524">
                  <c:v>145.899333333333</c:v>
                </c:pt>
                <c:pt idx="525">
                  <c:v>146.177416666667</c:v>
                </c:pt>
                <c:pt idx="526">
                  <c:v>146.4555</c:v>
                </c:pt>
                <c:pt idx="527">
                  <c:v>146.73366666666701</c:v>
                </c:pt>
                <c:pt idx="528">
                  <c:v>147.011666666667</c:v>
                </c:pt>
                <c:pt idx="529">
                  <c:v>147.28983333333301</c:v>
                </c:pt>
                <c:pt idx="530">
                  <c:v>147.567916666667</c:v>
                </c:pt>
                <c:pt idx="531">
                  <c:v>147.84616666666699</c:v>
                </c:pt>
                <c:pt idx="532">
                  <c:v>148.12416666666701</c:v>
                </c:pt>
                <c:pt idx="533">
                  <c:v>148.40225000000001</c:v>
                </c:pt>
                <c:pt idx="534">
                  <c:v>148.68049999999999</c:v>
                </c:pt>
                <c:pt idx="535">
                  <c:v>148.958583333333</c:v>
                </c:pt>
                <c:pt idx="536">
                  <c:v>149.23658333333299</c:v>
                </c:pt>
                <c:pt idx="537">
                  <c:v>149.51466666666701</c:v>
                </c:pt>
                <c:pt idx="538">
                  <c:v>149.79283333333299</c:v>
                </c:pt>
                <c:pt idx="539">
                  <c:v>150.071</c:v>
                </c:pt>
                <c:pt idx="540">
                  <c:v>150.34899999999999</c:v>
                </c:pt>
                <c:pt idx="541">
                  <c:v>150.62725</c:v>
                </c:pt>
                <c:pt idx="542">
                  <c:v>150.90525</c:v>
                </c:pt>
                <c:pt idx="543">
                  <c:v>151.183333333333</c:v>
                </c:pt>
                <c:pt idx="544">
                  <c:v>151.46158333333301</c:v>
                </c:pt>
                <c:pt idx="545">
                  <c:v>151.73966666666701</c:v>
                </c:pt>
                <c:pt idx="546">
                  <c:v>152.01783333333299</c:v>
                </c:pt>
                <c:pt idx="547">
                  <c:v>152.29591666666701</c:v>
                </c:pt>
                <c:pt idx="548">
                  <c:v>152.573916666667</c:v>
                </c:pt>
                <c:pt idx="549">
                  <c:v>152.85216666666699</c:v>
                </c:pt>
                <c:pt idx="550">
                  <c:v>153.13016666666701</c:v>
                </c:pt>
                <c:pt idx="551">
                  <c:v>153.408166666667</c:v>
                </c:pt>
                <c:pt idx="552">
                  <c:v>153.68641666666699</c:v>
                </c:pt>
                <c:pt idx="553">
                  <c:v>153.964583333333</c:v>
                </c:pt>
                <c:pt idx="554">
                  <c:v>154.24258333333299</c:v>
                </c:pt>
                <c:pt idx="555">
                  <c:v>154.52074999999999</c:v>
                </c:pt>
                <c:pt idx="556">
                  <c:v>154.79883333333299</c:v>
                </c:pt>
                <c:pt idx="557">
                  <c:v>155.07691666666699</c:v>
                </c:pt>
                <c:pt idx="558">
                  <c:v>155.355083333333</c:v>
                </c:pt>
                <c:pt idx="559">
                  <c:v>155.63316666666699</c:v>
                </c:pt>
                <c:pt idx="560">
                  <c:v>155.911333333333</c:v>
                </c:pt>
                <c:pt idx="561">
                  <c:v>156.189416666667</c:v>
                </c:pt>
                <c:pt idx="562">
                  <c:v>156.46758333333301</c:v>
                </c:pt>
                <c:pt idx="563">
                  <c:v>156.745583333333</c:v>
                </c:pt>
                <c:pt idx="564">
                  <c:v>157.02375000000001</c:v>
                </c:pt>
                <c:pt idx="565">
                  <c:v>157.30183333333301</c:v>
                </c:pt>
                <c:pt idx="566">
                  <c:v>157.58000000000001</c:v>
                </c:pt>
                <c:pt idx="567">
                  <c:v>157.85808333333301</c:v>
                </c:pt>
                <c:pt idx="568">
                  <c:v>158.13624999999999</c:v>
                </c:pt>
                <c:pt idx="569">
                  <c:v>158.41425000000001</c:v>
                </c:pt>
                <c:pt idx="570">
                  <c:v>158.69241666666699</c:v>
                </c:pt>
                <c:pt idx="571">
                  <c:v>158.97041666666701</c:v>
                </c:pt>
                <c:pt idx="572">
                  <c:v>159.24858333333299</c:v>
                </c:pt>
                <c:pt idx="573">
                  <c:v>159.52674999999999</c:v>
                </c:pt>
                <c:pt idx="574">
                  <c:v>159.80483333333299</c:v>
                </c:pt>
                <c:pt idx="575">
                  <c:v>160.08291666666699</c:v>
                </c:pt>
                <c:pt idx="576">
                  <c:v>160.36099999999999</c:v>
                </c:pt>
                <c:pt idx="577">
                  <c:v>160.63916666666699</c:v>
                </c:pt>
                <c:pt idx="578">
                  <c:v>160.917333333333</c:v>
                </c:pt>
                <c:pt idx="579">
                  <c:v>161.195416666667</c:v>
                </c:pt>
                <c:pt idx="580">
                  <c:v>161.47358333333301</c:v>
                </c:pt>
                <c:pt idx="581">
                  <c:v>161.75166666666701</c:v>
                </c:pt>
                <c:pt idx="582">
                  <c:v>162.029666666667</c:v>
                </c:pt>
                <c:pt idx="583">
                  <c:v>162.30783333333301</c:v>
                </c:pt>
                <c:pt idx="584">
                  <c:v>162.585916666667</c:v>
                </c:pt>
                <c:pt idx="585">
                  <c:v>162.864</c:v>
                </c:pt>
                <c:pt idx="586">
                  <c:v>163.14216666666701</c:v>
                </c:pt>
                <c:pt idx="587">
                  <c:v>163.42025000000001</c:v>
                </c:pt>
                <c:pt idx="588">
                  <c:v>163.69833333333301</c:v>
                </c:pt>
                <c:pt idx="589">
                  <c:v>163.97649999999999</c:v>
                </c:pt>
                <c:pt idx="590">
                  <c:v>164.25458333333299</c:v>
                </c:pt>
                <c:pt idx="591">
                  <c:v>164.53274999999999</c:v>
                </c:pt>
                <c:pt idx="592">
                  <c:v>164.81075000000001</c:v>
                </c:pt>
                <c:pt idx="593">
                  <c:v>165.08891666666699</c:v>
                </c:pt>
                <c:pt idx="594">
                  <c:v>165.37258333333301</c:v>
                </c:pt>
                <c:pt idx="595">
                  <c:v>165.65066666666701</c:v>
                </c:pt>
                <c:pt idx="596">
                  <c:v>165.92883333333299</c:v>
                </c:pt>
                <c:pt idx="597">
                  <c:v>166.20691666666701</c:v>
                </c:pt>
                <c:pt idx="598">
                  <c:v>166.48508333333299</c:v>
                </c:pt>
                <c:pt idx="599">
                  <c:v>166.76316666666699</c:v>
                </c:pt>
                <c:pt idx="600">
                  <c:v>167.041333333333</c:v>
                </c:pt>
                <c:pt idx="601">
                  <c:v>167.319416666667</c:v>
                </c:pt>
                <c:pt idx="602">
                  <c:v>167.59891666666701</c:v>
                </c:pt>
                <c:pt idx="603">
                  <c:v>167.87700000000001</c:v>
                </c:pt>
                <c:pt idx="604">
                  <c:v>168.15516666666699</c:v>
                </c:pt>
                <c:pt idx="605">
                  <c:v>168.43324999999999</c:v>
                </c:pt>
                <c:pt idx="606">
                  <c:v>168.71133333333299</c:v>
                </c:pt>
                <c:pt idx="607">
                  <c:v>168.98949999999999</c:v>
                </c:pt>
                <c:pt idx="608">
                  <c:v>169.26758333333299</c:v>
                </c:pt>
                <c:pt idx="609">
                  <c:v>169.54566666666699</c:v>
                </c:pt>
                <c:pt idx="610">
                  <c:v>169.82374999999999</c:v>
                </c:pt>
                <c:pt idx="611">
                  <c:v>170.10191666666699</c:v>
                </c:pt>
                <c:pt idx="612">
                  <c:v>170.38</c:v>
                </c:pt>
                <c:pt idx="613">
                  <c:v>170.658083333333</c:v>
                </c:pt>
                <c:pt idx="614">
                  <c:v>170.93616666666699</c:v>
                </c:pt>
                <c:pt idx="615">
                  <c:v>171.214333333333</c:v>
                </c:pt>
                <c:pt idx="616">
                  <c:v>171.49250000000001</c:v>
                </c:pt>
                <c:pt idx="617">
                  <c:v>171.77058333333301</c:v>
                </c:pt>
                <c:pt idx="618">
                  <c:v>172.048666666667</c:v>
                </c:pt>
                <c:pt idx="619">
                  <c:v>172.32683333333301</c:v>
                </c:pt>
                <c:pt idx="620">
                  <c:v>172.60491666666701</c:v>
                </c:pt>
                <c:pt idx="621">
                  <c:v>172.88300000000001</c:v>
                </c:pt>
                <c:pt idx="622">
                  <c:v>173.16116666666699</c:v>
                </c:pt>
                <c:pt idx="623">
                  <c:v>173.439333333333</c:v>
                </c:pt>
                <c:pt idx="624">
                  <c:v>173.71733333333299</c:v>
                </c:pt>
                <c:pt idx="625">
                  <c:v>173.99541666666701</c:v>
                </c:pt>
                <c:pt idx="626">
                  <c:v>174.27350000000001</c:v>
                </c:pt>
                <c:pt idx="627">
                  <c:v>174.55166666666699</c:v>
                </c:pt>
                <c:pt idx="628">
                  <c:v>174.829833333333</c:v>
                </c:pt>
                <c:pt idx="629">
                  <c:v>175.10783333333299</c:v>
                </c:pt>
                <c:pt idx="630">
                  <c:v>175.386</c:v>
                </c:pt>
                <c:pt idx="631">
                  <c:v>175.664083333333</c:v>
                </c:pt>
                <c:pt idx="632">
                  <c:v>175.94233333333301</c:v>
                </c:pt>
                <c:pt idx="633">
                  <c:v>176.220333333333</c:v>
                </c:pt>
                <c:pt idx="634">
                  <c:v>176.49850000000001</c:v>
                </c:pt>
                <c:pt idx="635">
                  <c:v>176.77658333333301</c:v>
                </c:pt>
                <c:pt idx="636">
                  <c:v>177.054666666667</c:v>
                </c:pt>
                <c:pt idx="637">
                  <c:v>177.33283333333301</c:v>
                </c:pt>
                <c:pt idx="638">
                  <c:v>177.61091666666701</c:v>
                </c:pt>
                <c:pt idx="639">
                  <c:v>177.88900000000001</c:v>
                </c:pt>
                <c:pt idx="640">
                  <c:v>178.16716666666699</c:v>
                </c:pt>
                <c:pt idx="641">
                  <c:v>178.445333333333</c:v>
                </c:pt>
                <c:pt idx="642">
                  <c:v>178.72333333333299</c:v>
                </c:pt>
                <c:pt idx="643">
                  <c:v>179.00149999999999</c:v>
                </c:pt>
                <c:pt idx="644">
                  <c:v>179.27958333333299</c:v>
                </c:pt>
                <c:pt idx="645">
                  <c:v>179.55766666666699</c:v>
                </c:pt>
                <c:pt idx="646">
                  <c:v>179.83574999999999</c:v>
                </c:pt>
                <c:pt idx="647">
                  <c:v>180.11383333333299</c:v>
                </c:pt>
                <c:pt idx="648">
                  <c:v>180.392</c:v>
                </c:pt>
                <c:pt idx="649">
                  <c:v>180.670166666667</c:v>
                </c:pt>
                <c:pt idx="650">
                  <c:v>180.94833333333301</c:v>
                </c:pt>
                <c:pt idx="651">
                  <c:v>181.226333333333</c:v>
                </c:pt>
                <c:pt idx="652">
                  <c:v>181.50450000000001</c:v>
                </c:pt>
                <c:pt idx="653">
                  <c:v>181.7825</c:v>
                </c:pt>
                <c:pt idx="654">
                  <c:v>182.060666666667</c:v>
                </c:pt>
                <c:pt idx="655">
                  <c:v>182.33883333333301</c:v>
                </c:pt>
                <c:pt idx="656">
                  <c:v>182.61683333333301</c:v>
                </c:pt>
                <c:pt idx="657">
                  <c:v>182.89508333333299</c:v>
                </c:pt>
                <c:pt idx="658">
                  <c:v>183.17316666666699</c:v>
                </c:pt>
                <c:pt idx="659">
                  <c:v>183.451333333333</c:v>
                </c:pt>
                <c:pt idx="660">
                  <c:v>183.72941666666699</c:v>
                </c:pt>
                <c:pt idx="661">
                  <c:v>184.00749999999999</c:v>
                </c:pt>
                <c:pt idx="662">
                  <c:v>184.28558333333299</c:v>
                </c:pt>
                <c:pt idx="663">
                  <c:v>184.56375</c:v>
                </c:pt>
                <c:pt idx="664">
                  <c:v>184.841916666667</c:v>
                </c:pt>
                <c:pt idx="665">
                  <c:v>185.119916666667</c:v>
                </c:pt>
                <c:pt idx="666">
                  <c:v>185.39808333333301</c:v>
                </c:pt>
                <c:pt idx="667">
                  <c:v>185.676166666667</c:v>
                </c:pt>
                <c:pt idx="668">
                  <c:v>185.95425</c:v>
                </c:pt>
                <c:pt idx="669">
                  <c:v>186.232333333333</c:v>
                </c:pt>
                <c:pt idx="670">
                  <c:v>186.51050000000001</c:v>
                </c:pt>
                <c:pt idx="671">
                  <c:v>186.78858333333301</c:v>
                </c:pt>
                <c:pt idx="672">
                  <c:v>187.06675000000001</c:v>
                </c:pt>
                <c:pt idx="673">
                  <c:v>187.34483333333301</c:v>
                </c:pt>
                <c:pt idx="674">
                  <c:v>187.62291666666701</c:v>
                </c:pt>
                <c:pt idx="675">
                  <c:v>187.90100000000001</c:v>
                </c:pt>
                <c:pt idx="676">
                  <c:v>188.17908333333301</c:v>
                </c:pt>
                <c:pt idx="677">
                  <c:v>188.45724999999999</c:v>
                </c:pt>
                <c:pt idx="678">
                  <c:v>188.73541666666699</c:v>
                </c:pt>
                <c:pt idx="679">
                  <c:v>189.01341666666701</c:v>
                </c:pt>
                <c:pt idx="680">
                  <c:v>189.291666666667</c:v>
                </c:pt>
                <c:pt idx="681">
                  <c:v>189.56966666666699</c:v>
                </c:pt>
                <c:pt idx="682">
                  <c:v>189.84774999999999</c:v>
                </c:pt>
                <c:pt idx="683">
                  <c:v>190.12583333333299</c:v>
                </c:pt>
                <c:pt idx="684">
                  <c:v>190.40408333333301</c:v>
                </c:pt>
                <c:pt idx="685">
                  <c:v>190.682083333333</c:v>
                </c:pt>
                <c:pt idx="686">
                  <c:v>190.96025</c:v>
                </c:pt>
                <c:pt idx="687">
                  <c:v>191.238333333333</c:v>
                </c:pt>
                <c:pt idx="688">
                  <c:v>191.516416666667</c:v>
                </c:pt>
                <c:pt idx="689">
                  <c:v>191.79466666666701</c:v>
                </c:pt>
                <c:pt idx="690">
                  <c:v>192.07275000000001</c:v>
                </c:pt>
                <c:pt idx="691">
                  <c:v>192.35083333333299</c:v>
                </c:pt>
                <c:pt idx="692">
                  <c:v>192.62883333333301</c:v>
                </c:pt>
                <c:pt idx="693">
                  <c:v>192.907166666667</c:v>
                </c:pt>
                <c:pt idx="694">
                  <c:v>193.18508333333301</c:v>
                </c:pt>
                <c:pt idx="695">
                  <c:v>193.46324999999999</c:v>
                </c:pt>
                <c:pt idx="696">
                  <c:v>193.74133333333299</c:v>
                </c:pt>
                <c:pt idx="697">
                  <c:v>194.01949999999999</c:v>
                </c:pt>
                <c:pt idx="698">
                  <c:v>194.29758333333299</c:v>
                </c:pt>
                <c:pt idx="699">
                  <c:v>194.57575</c:v>
                </c:pt>
                <c:pt idx="700">
                  <c:v>194.85374999999999</c:v>
                </c:pt>
                <c:pt idx="701">
                  <c:v>195.13183333333299</c:v>
                </c:pt>
                <c:pt idx="702">
                  <c:v>195.41008333333301</c:v>
                </c:pt>
                <c:pt idx="703">
                  <c:v>195.68825000000001</c:v>
                </c:pt>
                <c:pt idx="704">
                  <c:v>195.96616666666699</c:v>
                </c:pt>
                <c:pt idx="705">
                  <c:v>196.244333333333</c:v>
                </c:pt>
                <c:pt idx="706">
                  <c:v>196.52250000000001</c:v>
                </c:pt>
                <c:pt idx="707">
                  <c:v>196.80066666666701</c:v>
                </c:pt>
                <c:pt idx="708">
                  <c:v>197.07875000000001</c:v>
                </c:pt>
                <c:pt idx="709">
                  <c:v>197.35675000000001</c:v>
                </c:pt>
                <c:pt idx="710">
                  <c:v>197.63491666666701</c:v>
                </c:pt>
                <c:pt idx="711">
                  <c:v>197.913166666667</c:v>
                </c:pt>
                <c:pt idx="712">
                  <c:v>198.19116666666699</c:v>
                </c:pt>
                <c:pt idx="713">
                  <c:v>198.46924999999999</c:v>
                </c:pt>
                <c:pt idx="714">
                  <c:v>198.74733333333299</c:v>
                </c:pt>
                <c:pt idx="715">
                  <c:v>199.02549999999999</c:v>
                </c:pt>
                <c:pt idx="716">
                  <c:v>199.303666666667</c:v>
                </c:pt>
                <c:pt idx="717">
                  <c:v>199.58175</c:v>
                </c:pt>
                <c:pt idx="718">
                  <c:v>199.859916666667</c:v>
                </c:pt>
                <c:pt idx="719">
                  <c:v>200.137916666667</c:v>
                </c:pt>
                <c:pt idx="720">
                  <c:v>200.41608333333301</c:v>
                </c:pt>
                <c:pt idx="721">
                  <c:v>200.694166666667</c:v>
                </c:pt>
                <c:pt idx="722">
                  <c:v>200.97216666666699</c:v>
                </c:pt>
                <c:pt idx="723">
                  <c:v>201.250333333333</c:v>
                </c:pt>
                <c:pt idx="724">
                  <c:v>201.52850000000001</c:v>
                </c:pt>
                <c:pt idx="725">
                  <c:v>201.80658333333301</c:v>
                </c:pt>
                <c:pt idx="726">
                  <c:v>202.084666666667</c:v>
                </c:pt>
                <c:pt idx="727">
                  <c:v>202.36291666666699</c:v>
                </c:pt>
                <c:pt idx="728">
                  <c:v>202.64091666666701</c:v>
                </c:pt>
                <c:pt idx="729">
                  <c:v>202.91908333333299</c:v>
                </c:pt>
                <c:pt idx="730">
                  <c:v>203.19716666666699</c:v>
                </c:pt>
                <c:pt idx="731">
                  <c:v>203.47524999999999</c:v>
                </c:pt>
                <c:pt idx="732">
                  <c:v>203.75333333333299</c:v>
                </c:pt>
                <c:pt idx="733">
                  <c:v>204.031583333333</c:v>
                </c:pt>
                <c:pt idx="734">
                  <c:v>204.30958333333299</c:v>
                </c:pt>
                <c:pt idx="735">
                  <c:v>204.58775</c:v>
                </c:pt>
                <c:pt idx="736">
                  <c:v>204.865916666667</c:v>
                </c:pt>
                <c:pt idx="737">
                  <c:v>205.14400000000001</c:v>
                </c:pt>
                <c:pt idx="738">
                  <c:v>205.42208333333301</c:v>
                </c:pt>
                <c:pt idx="739">
                  <c:v>205.700083333333</c:v>
                </c:pt>
                <c:pt idx="740">
                  <c:v>205.97825</c:v>
                </c:pt>
                <c:pt idx="741">
                  <c:v>206.256333333333</c:v>
                </c:pt>
                <c:pt idx="742">
                  <c:v>206.53450000000001</c:v>
                </c:pt>
                <c:pt idx="743">
                  <c:v>206.81266666666701</c:v>
                </c:pt>
                <c:pt idx="744">
                  <c:v>207.09075000000001</c:v>
                </c:pt>
                <c:pt idx="745">
                  <c:v>207.36883333333299</c:v>
                </c:pt>
                <c:pt idx="746">
                  <c:v>207.64691666666701</c:v>
                </c:pt>
                <c:pt idx="747">
                  <c:v>207.92508333333299</c:v>
                </c:pt>
                <c:pt idx="748">
                  <c:v>208.20325</c:v>
                </c:pt>
                <c:pt idx="749">
                  <c:v>208.48124999999999</c:v>
                </c:pt>
                <c:pt idx="750">
                  <c:v>208.75933333333299</c:v>
                </c:pt>
                <c:pt idx="751">
                  <c:v>209.03749999999999</c:v>
                </c:pt>
                <c:pt idx="752">
                  <c:v>209.315583333333</c:v>
                </c:pt>
                <c:pt idx="753">
                  <c:v>209.59375</c:v>
                </c:pt>
                <c:pt idx="754">
                  <c:v>209.871833333333</c:v>
                </c:pt>
                <c:pt idx="755">
                  <c:v>210.149916666667</c:v>
                </c:pt>
                <c:pt idx="756">
                  <c:v>210.42816666666701</c:v>
                </c:pt>
                <c:pt idx="757">
                  <c:v>210.706083333333</c:v>
                </c:pt>
                <c:pt idx="758">
                  <c:v>210.98425</c:v>
                </c:pt>
                <c:pt idx="759">
                  <c:v>211.262333333333</c:v>
                </c:pt>
                <c:pt idx="760">
                  <c:v>211.54050000000001</c:v>
                </c:pt>
                <c:pt idx="761">
                  <c:v>211.81866666666701</c:v>
                </c:pt>
                <c:pt idx="762">
                  <c:v>212.09666666666701</c:v>
                </c:pt>
                <c:pt idx="763">
                  <c:v>212.37475000000001</c:v>
                </c:pt>
                <c:pt idx="764">
                  <c:v>212.65291666666701</c:v>
                </c:pt>
                <c:pt idx="765">
                  <c:v>212.93108333333299</c:v>
                </c:pt>
                <c:pt idx="766">
                  <c:v>213.20908333333301</c:v>
                </c:pt>
                <c:pt idx="767">
                  <c:v>213.487333333333</c:v>
                </c:pt>
                <c:pt idx="768">
                  <c:v>213.76541666666699</c:v>
                </c:pt>
                <c:pt idx="769">
                  <c:v>214.04349999999999</c:v>
                </c:pt>
                <c:pt idx="770">
                  <c:v>214.321583333333</c:v>
                </c:pt>
                <c:pt idx="771">
                  <c:v>214.59983333333301</c:v>
                </c:pt>
                <c:pt idx="772">
                  <c:v>214.87774999999999</c:v>
                </c:pt>
                <c:pt idx="773">
                  <c:v>215.15583333333299</c:v>
                </c:pt>
                <c:pt idx="774">
                  <c:v>215.43408333333301</c:v>
                </c:pt>
                <c:pt idx="775">
                  <c:v>215.712083333333</c:v>
                </c:pt>
                <c:pt idx="776">
                  <c:v>215.99025</c:v>
                </c:pt>
                <c:pt idx="777">
                  <c:v>216.26841666666701</c:v>
                </c:pt>
                <c:pt idx="778">
                  <c:v>216.54650000000001</c:v>
                </c:pt>
                <c:pt idx="779">
                  <c:v>216.8245</c:v>
                </c:pt>
                <c:pt idx="780">
                  <c:v>217.10266666666701</c:v>
                </c:pt>
                <c:pt idx="781">
                  <c:v>217.38083333333299</c:v>
                </c:pt>
                <c:pt idx="782">
                  <c:v>217.65891666666701</c:v>
                </c:pt>
                <c:pt idx="783">
                  <c:v>217.93700000000001</c:v>
                </c:pt>
                <c:pt idx="784">
                  <c:v>218.21525</c:v>
                </c:pt>
                <c:pt idx="785">
                  <c:v>218.493333333333</c:v>
                </c:pt>
                <c:pt idx="786">
                  <c:v>218.77133333333299</c:v>
                </c:pt>
                <c:pt idx="787">
                  <c:v>219.04949999999999</c:v>
                </c:pt>
                <c:pt idx="788">
                  <c:v>219.327583333333</c:v>
                </c:pt>
                <c:pt idx="789">
                  <c:v>219.60583333333301</c:v>
                </c:pt>
                <c:pt idx="790">
                  <c:v>219.883833333333</c:v>
                </c:pt>
                <c:pt idx="791">
                  <c:v>220.16200000000001</c:v>
                </c:pt>
                <c:pt idx="792">
                  <c:v>220.44</c:v>
                </c:pt>
                <c:pt idx="793">
                  <c:v>220.71825000000001</c:v>
                </c:pt>
                <c:pt idx="794">
                  <c:v>220.99633333333301</c:v>
                </c:pt>
                <c:pt idx="795">
                  <c:v>221.27441666666701</c:v>
                </c:pt>
                <c:pt idx="796">
                  <c:v>221.55258333333299</c:v>
                </c:pt>
                <c:pt idx="797">
                  <c:v>221.83066666666701</c:v>
                </c:pt>
                <c:pt idx="798">
                  <c:v>222.10874999999999</c:v>
                </c:pt>
                <c:pt idx="799">
                  <c:v>222.38691666666699</c:v>
                </c:pt>
                <c:pt idx="800">
                  <c:v>222.66483333333301</c:v>
                </c:pt>
                <c:pt idx="801">
                  <c:v>222.94300000000001</c:v>
                </c:pt>
                <c:pt idx="802">
                  <c:v>223.22116666666699</c:v>
                </c:pt>
                <c:pt idx="803">
                  <c:v>223.499333333333</c:v>
                </c:pt>
                <c:pt idx="804">
                  <c:v>223.77733333333299</c:v>
                </c:pt>
                <c:pt idx="805">
                  <c:v>224.05549999999999</c:v>
                </c:pt>
                <c:pt idx="806">
                  <c:v>224.333583333333</c:v>
                </c:pt>
                <c:pt idx="807">
                  <c:v>224.61166666666699</c:v>
                </c:pt>
                <c:pt idx="808">
                  <c:v>224.88991666666701</c:v>
                </c:pt>
                <c:pt idx="809">
                  <c:v>225.16800000000001</c:v>
                </c:pt>
                <c:pt idx="810">
                  <c:v>225.44608333333301</c:v>
                </c:pt>
                <c:pt idx="811">
                  <c:v>225.724166666667</c:v>
                </c:pt>
                <c:pt idx="812">
                  <c:v>226.00233333333301</c:v>
                </c:pt>
                <c:pt idx="813">
                  <c:v>226.28041666666701</c:v>
                </c:pt>
                <c:pt idx="814">
                  <c:v>226.55850000000001</c:v>
                </c:pt>
                <c:pt idx="815">
                  <c:v>226.83658333333301</c:v>
                </c:pt>
                <c:pt idx="816">
                  <c:v>227.11474999999999</c:v>
                </c:pt>
                <c:pt idx="817">
                  <c:v>227.39291666666699</c:v>
                </c:pt>
                <c:pt idx="818">
                  <c:v>227.67099999999999</c:v>
                </c:pt>
                <c:pt idx="819">
                  <c:v>227.94900000000001</c:v>
                </c:pt>
                <c:pt idx="820">
                  <c:v>228.22725</c:v>
                </c:pt>
                <c:pt idx="821">
                  <c:v>228.50516666666701</c:v>
                </c:pt>
                <c:pt idx="822">
                  <c:v>228.78341666666699</c:v>
                </c:pt>
                <c:pt idx="823">
                  <c:v>229.0615</c:v>
                </c:pt>
                <c:pt idx="824">
                  <c:v>229.339666666667</c:v>
                </c:pt>
                <c:pt idx="825">
                  <c:v>229.61766666666699</c:v>
                </c:pt>
                <c:pt idx="826">
                  <c:v>229.895833333333</c:v>
                </c:pt>
                <c:pt idx="827">
                  <c:v>230.173916666667</c:v>
                </c:pt>
                <c:pt idx="828">
                  <c:v>230.45208333333301</c:v>
                </c:pt>
                <c:pt idx="829">
                  <c:v>230.730166666667</c:v>
                </c:pt>
                <c:pt idx="830">
                  <c:v>231.00833333333301</c:v>
                </c:pt>
                <c:pt idx="831">
                  <c:v>231.28641666666701</c:v>
                </c:pt>
                <c:pt idx="832">
                  <c:v>231.56458333333299</c:v>
                </c:pt>
                <c:pt idx="833">
                  <c:v>231.84266666666699</c:v>
                </c:pt>
                <c:pt idx="834">
                  <c:v>232.12066666666701</c:v>
                </c:pt>
                <c:pt idx="835">
                  <c:v>232.39891666666699</c:v>
                </c:pt>
                <c:pt idx="836">
                  <c:v>232.67691666666701</c:v>
                </c:pt>
                <c:pt idx="837">
                  <c:v>232.95508333333299</c:v>
                </c:pt>
                <c:pt idx="838">
                  <c:v>233.23316666666699</c:v>
                </c:pt>
                <c:pt idx="839">
                  <c:v>233.51124999999999</c:v>
                </c:pt>
                <c:pt idx="840">
                  <c:v>233.7895</c:v>
                </c:pt>
                <c:pt idx="841">
                  <c:v>234.067583333333</c:v>
                </c:pt>
                <c:pt idx="842">
                  <c:v>234.345583333333</c:v>
                </c:pt>
                <c:pt idx="843">
                  <c:v>234.62366666666699</c:v>
                </c:pt>
                <c:pt idx="844">
                  <c:v>234.901833333333</c:v>
                </c:pt>
                <c:pt idx="845">
                  <c:v>235.18</c:v>
                </c:pt>
                <c:pt idx="846">
                  <c:v>235.45808333333301</c:v>
                </c:pt>
                <c:pt idx="847">
                  <c:v>235.73625000000001</c:v>
                </c:pt>
                <c:pt idx="848">
                  <c:v>236.01433333333301</c:v>
                </c:pt>
                <c:pt idx="849">
                  <c:v>236.29249999999999</c:v>
                </c:pt>
                <c:pt idx="850">
                  <c:v>236.57050000000001</c:v>
                </c:pt>
                <c:pt idx="851">
                  <c:v>236.84858333333301</c:v>
                </c:pt>
                <c:pt idx="852">
                  <c:v>237.12674999999999</c:v>
                </c:pt>
                <c:pt idx="853">
                  <c:v>237.40491666666699</c:v>
                </c:pt>
                <c:pt idx="854">
                  <c:v>237.68291666666701</c:v>
                </c:pt>
                <c:pt idx="855">
                  <c:v>237.96108333333299</c:v>
                </c:pt>
                <c:pt idx="856">
                  <c:v>238.23925</c:v>
                </c:pt>
                <c:pt idx="857">
                  <c:v>238.517333333333</c:v>
                </c:pt>
                <c:pt idx="858">
                  <c:v>238.79533333333299</c:v>
                </c:pt>
                <c:pt idx="859">
                  <c:v>239.073583333333</c:v>
                </c:pt>
                <c:pt idx="860">
                  <c:v>239.351583333333</c:v>
                </c:pt>
                <c:pt idx="861">
                  <c:v>239.62966666666699</c:v>
                </c:pt>
                <c:pt idx="862">
                  <c:v>239.90791666666701</c:v>
                </c:pt>
                <c:pt idx="863">
                  <c:v>240.18600000000001</c:v>
                </c:pt>
                <c:pt idx="864">
                  <c:v>240.46408333333301</c:v>
                </c:pt>
                <c:pt idx="865">
                  <c:v>240.74225000000001</c:v>
                </c:pt>
                <c:pt idx="866">
                  <c:v>241.02033333333301</c:v>
                </c:pt>
                <c:pt idx="867">
                  <c:v>241.29849999999999</c:v>
                </c:pt>
                <c:pt idx="868">
                  <c:v>241.57650000000001</c:v>
                </c:pt>
                <c:pt idx="869">
                  <c:v>241.85458333333301</c:v>
                </c:pt>
                <c:pt idx="870">
                  <c:v>242.13266666666701</c:v>
                </c:pt>
                <c:pt idx="871">
                  <c:v>242.41083333333299</c:v>
                </c:pt>
                <c:pt idx="872">
                  <c:v>242.68891666666701</c:v>
                </c:pt>
                <c:pt idx="873">
                  <c:v>242.96700000000001</c:v>
                </c:pt>
                <c:pt idx="874">
                  <c:v>243.24516666666699</c:v>
                </c:pt>
                <c:pt idx="875">
                  <c:v>243.523333333333</c:v>
                </c:pt>
                <c:pt idx="876">
                  <c:v>243.801416666667</c:v>
                </c:pt>
                <c:pt idx="877">
                  <c:v>244.07958333333301</c:v>
                </c:pt>
                <c:pt idx="878">
                  <c:v>244.357666666667</c:v>
                </c:pt>
                <c:pt idx="879">
                  <c:v>244.63575</c:v>
                </c:pt>
                <c:pt idx="880">
                  <c:v>244.91374999999999</c:v>
                </c:pt>
                <c:pt idx="881">
                  <c:v>245.19200000000001</c:v>
                </c:pt>
                <c:pt idx="882">
                  <c:v>245.47008333333301</c:v>
                </c:pt>
                <c:pt idx="883">
                  <c:v>245.748166666667</c:v>
                </c:pt>
                <c:pt idx="884">
                  <c:v>246.02633333333301</c:v>
                </c:pt>
                <c:pt idx="885">
                  <c:v>246.30850000000001</c:v>
                </c:pt>
                <c:pt idx="886">
                  <c:v>246.58674999999999</c:v>
                </c:pt>
                <c:pt idx="887">
                  <c:v>246.86474999999999</c:v>
                </c:pt>
                <c:pt idx="888">
                  <c:v>247.14291666666699</c:v>
                </c:pt>
                <c:pt idx="889">
                  <c:v>247.421083333333</c:v>
                </c:pt>
                <c:pt idx="890">
                  <c:v>247.699166666667</c:v>
                </c:pt>
                <c:pt idx="891">
                  <c:v>247.97716666666699</c:v>
                </c:pt>
                <c:pt idx="892">
                  <c:v>248.256666666667</c:v>
                </c:pt>
                <c:pt idx="893">
                  <c:v>248.53491666666699</c:v>
                </c:pt>
                <c:pt idx="894">
                  <c:v>248.81299999999999</c:v>
                </c:pt>
                <c:pt idx="895">
                  <c:v>249.09116666666699</c:v>
                </c:pt>
                <c:pt idx="896">
                  <c:v>249.36916666666701</c:v>
                </c:pt>
                <c:pt idx="897">
                  <c:v>249.647416666667</c:v>
                </c:pt>
                <c:pt idx="898">
                  <c:v>249.92533333333299</c:v>
                </c:pt>
                <c:pt idx="899">
                  <c:v>250.20349999999999</c:v>
                </c:pt>
                <c:pt idx="900">
                  <c:v>250.481666666667</c:v>
                </c:pt>
                <c:pt idx="901">
                  <c:v>250.75983333333301</c:v>
                </c:pt>
                <c:pt idx="902">
                  <c:v>251.037833333333</c:v>
                </c:pt>
                <c:pt idx="903">
                  <c:v>251.316</c:v>
                </c:pt>
                <c:pt idx="904">
                  <c:v>251.59399999999999</c:v>
                </c:pt>
                <c:pt idx="905">
                  <c:v>251.872166666667</c:v>
                </c:pt>
                <c:pt idx="906">
                  <c:v>252.15033333333301</c:v>
                </c:pt>
                <c:pt idx="907">
                  <c:v>252.428416666667</c:v>
                </c:pt>
                <c:pt idx="908">
                  <c:v>252.70650000000001</c:v>
                </c:pt>
                <c:pt idx="909">
                  <c:v>252.98466666666701</c:v>
                </c:pt>
                <c:pt idx="910">
                  <c:v>253.26283333333299</c:v>
                </c:pt>
                <c:pt idx="911">
                  <c:v>253.54083333333301</c:v>
                </c:pt>
                <c:pt idx="912">
                  <c:v>253.820333333333</c:v>
                </c:pt>
                <c:pt idx="913">
                  <c:v>254.0985</c:v>
                </c:pt>
                <c:pt idx="914">
                  <c:v>254.376583333333</c:v>
                </c:pt>
                <c:pt idx="915">
                  <c:v>254.65475000000001</c:v>
                </c:pt>
                <c:pt idx="916">
                  <c:v>254.93283333333301</c:v>
                </c:pt>
                <c:pt idx="917">
                  <c:v>255.210833333333</c:v>
                </c:pt>
                <c:pt idx="918">
                  <c:v>255.48908333333301</c:v>
                </c:pt>
                <c:pt idx="919">
                  <c:v>255.76716666666701</c:v>
                </c:pt>
                <c:pt idx="920">
                  <c:v>256.04525000000001</c:v>
                </c:pt>
                <c:pt idx="921">
                  <c:v>256.32333333333298</c:v>
                </c:pt>
                <c:pt idx="922">
                  <c:v>256.60149999999999</c:v>
                </c:pt>
                <c:pt idx="923">
                  <c:v>256.87958333333302</c:v>
                </c:pt>
                <c:pt idx="924">
                  <c:v>257.15766666666701</c:v>
                </c:pt>
                <c:pt idx="925">
                  <c:v>257.43583333333299</c:v>
                </c:pt>
                <c:pt idx="926">
                  <c:v>257.71391666666699</c:v>
                </c:pt>
                <c:pt idx="927">
                  <c:v>257.99208333333303</c:v>
                </c:pt>
                <c:pt idx="928">
                  <c:v>258.27016666666702</c:v>
                </c:pt>
                <c:pt idx="929">
                  <c:v>258.54816666666699</c:v>
                </c:pt>
                <c:pt idx="930">
                  <c:v>258.82633333333303</c:v>
                </c:pt>
                <c:pt idx="931">
                  <c:v>259.10449999999997</c:v>
                </c:pt>
                <c:pt idx="932">
                  <c:v>259.38249999999999</c:v>
                </c:pt>
                <c:pt idx="933">
                  <c:v>259.660666666667</c:v>
                </c:pt>
                <c:pt idx="934">
                  <c:v>259.93891666666701</c:v>
                </c:pt>
                <c:pt idx="935">
                  <c:v>260.21699999999998</c:v>
                </c:pt>
                <c:pt idx="936">
                  <c:v>260.49508333333301</c:v>
                </c:pt>
                <c:pt idx="937">
                  <c:v>260.77308333333298</c:v>
                </c:pt>
                <c:pt idx="938">
                  <c:v>261.05116666666697</c:v>
                </c:pt>
                <c:pt idx="939">
                  <c:v>261.32941666666699</c:v>
                </c:pt>
                <c:pt idx="940">
                  <c:v>261.60750000000002</c:v>
                </c:pt>
                <c:pt idx="941">
                  <c:v>261.88566666666702</c:v>
                </c:pt>
                <c:pt idx="942">
                  <c:v>262.16366666666698</c:v>
                </c:pt>
                <c:pt idx="943">
                  <c:v>262.44183333333302</c:v>
                </c:pt>
                <c:pt idx="944">
                  <c:v>262.71983333333299</c:v>
                </c:pt>
                <c:pt idx="945">
                  <c:v>262.99799999999999</c:v>
                </c:pt>
                <c:pt idx="946">
                  <c:v>263.276166666667</c:v>
                </c:pt>
                <c:pt idx="947">
                  <c:v>263.55433333333298</c:v>
                </c:pt>
                <c:pt idx="948">
                  <c:v>263.83241666666697</c:v>
                </c:pt>
                <c:pt idx="949">
                  <c:v>264.1105</c:v>
                </c:pt>
                <c:pt idx="950">
                  <c:v>264.38858333333297</c:v>
                </c:pt>
                <c:pt idx="951">
                  <c:v>264.66674999999998</c:v>
                </c:pt>
                <c:pt idx="952">
                  <c:v>264.94483333333301</c:v>
                </c:pt>
                <c:pt idx="953">
                  <c:v>265.22300000000001</c:v>
                </c:pt>
                <c:pt idx="954">
                  <c:v>265.50108333333299</c:v>
                </c:pt>
                <c:pt idx="955">
                  <c:v>265.77916666666698</c:v>
                </c:pt>
                <c:pt idx="956">
                  <c:v>266.05725000000001</c:v>
                </c:pt>
                <c:pt idx="957">
                  <c:v>266.33541666666702</c:v>
                </c:pt>
                <c:pt idx="958">
                  <c:v>266.61349999999999</c:v>
                </c:pt>
                <c:pt idx="959">
                  <c:v>266.89150000000001</c:v>
                </c:pt>
                <c:pt idx="960">
                  <c:v>267.16966666666701</c:v>
                </c:pt>
                <c:pt idx="961">
                  <c:v>267.44791666666703</c:v>
                </c:pt>
                <c:pt idx="962">
                  <c:v>267.72591666666699</c:v>
                </c:pt>
                <c:pt idx="963">
                  <c:v>268.00400000000002</c:v>
                </c:pt>
                <c:pt idx="964">
                  <c:v>268.28216666666702</c:v>
                </c:pt>
                <c:pt idx="965">
                  <c:v>268.56033333333301</c:v>
                </c:pt>
                <c:pt idx="966">
                  <c:v>268.83833333333303</c:v>
                </c:pt>
                <c:pt idx="967">
                  <c:v>269.11649999999997</c:v>
                </c:pt>
                <c:pt idx="968">
                  <c:v>269.39466666666698</c:v>
                </c:pt>
                <c:pt idx="969">
                  <c:v>269.672666666667</c:v>
                </c:pt>
                <c:pt idx="970">
                  <c:v>269.95075000000003</c:v>
                </c:pt>
                <c:pt idx="971">
                  <c:v>270.228833333333</c:v>
                </c:pt>
                <c:pt idx="972">
                  <c:v>270.50708333333301</c:v>
                </c:pt>
                <c:pt idx="973">
                  <c:v>270.78516666666701</c:v>
                </c:pt>
                <c:pt idx="974">
                  <c:v>271.06324999999998</c:v>
                </c:pt>
                <c:pt idx="975">
                  <c:v>271.34141666666699</c:v>
                </c:pt>
                <c:pt idx="976">
                  <c:v>271.61950000000002</c:v>
                </c:pt>
                <c:pt idx="977">
                  <c:v>271.89758333333299</c:v>
                </c:pt>
                <c:pt idx="978">
                  <c:v>272.17574999999999</c:v>
                </c:pt>
                <c:pt idx="979">
                  <c:v>272.45375000000001</c:v>
                </c:pt>
                <c:pt idx="980">
                  <c:v>272.73191666666702</c:v>
                </c:pt>
                <c:pt idx="981">
                  <c:v>273.01</c:v>
                </c:pt>
                <c:pt idx="982">
                  <c:v>273.288166666667</c:v>
                </c:pt>
                <c:pt idx="983">
                  <c:v>273.56625000000003</c:v>
                </c:pt>
                <c:pt idx="984">
                  <c:v>273.84441666666697</c:v>
                </c:pt>
                <c:pt idx="985">
                  <c:v>274.1225</c:v>
                </c:pt>
                <c:pt idx="986">
                  <c:v>274.40058333333297</c:v>
                </c:pt>
                <c:pt idx="987">
                  <c:v>274.67866666666703</c:v>
                </c:pt>
                <c:pt idx="988">
                  <c:v>274.95691666666698</c:v>
                </c:pt>
                <c:pt idx="989">
                  <c:v>275.234916666667</c:v>
                </c:pt>
                <c:pt idx="990">
                  <c:v>275.51299999999998</c:v>
                </c:pt>
                <c:pt idx="991">
                  <c:v>275.79116666666698</c:v>
                </c:pt>
                <c:pt idx="992">
                  <c:v>276.06933333333302</c:v>
                </c:pt>
                <c:pt idx="993">
                  <c:v>276.34741666666702</c:v>
                </c:pt>
                <c:pt idx="994">
                  <c:v>276.625583333333</c:v>
                </c:pt>
                <c:pt idx="995">
                  <c:v>276.90358333333302</c:v>
                </c:pt>
                <c:pt idx="996">
                  <c:v>277.18166666666701</c:v>
                </c:pt>
                <c:pt idx="997">
                  <c:v>277.45983333333299</c:v>
                </c:pt>
                <c:pt idx="998">
                  <c:v>277.73791666666699</c:v>
                </c:pt>
                <c:pt idx="999">
                  <c:v>278.01608333333297</c:v>
                </c:pt>
                <c:pt idx="1000">
                  <c:v>278.29416666666702</c:v>
                </c:pt>
                <c:pt idx="1001">
                  <c:v>278.57225</c:v>
                </c:pt>
                <c:pt idx="1002">
                  <c:v>278.85033333333303</c:v>
                </c:pt>
                <c:pt idx="1003">
                  <c:v>279.12849999999997</c:v>
                </c:pt>
                <c:pt idx="1004">
                  <c:v>279.40666666666698</c:v>
                </c:pt>
                <c:pt idx="1005">
                  <c:v>279.684666666667</c:v>
                </c:pt>
                <c:pt idx="1006">
                  <c:v>279.96283333333298</c:v>
                </c:pt>
                <c:pt idx="1007">
                  <c:v>280.24099999999999</c:v>
                </c:pt>
                <c:pt idx="1008">
                  <c:v>280.51900000000001</c:v>
                </c:pt>
                <c:pt idx="1009">
                  <c:v>280.79708333333298</c:v>
                </c:pt>
                <c:pt idx="1010">
                  <c:v>281.07524999999998</c:v>
                </c:pt>
                <c:pt idx="1011">
                  <c:v>281.35333333333301</c:v>
                </c:pt>
                <c:pt idx="1012">
                  <c:v>281.63150000000002</c:v>
                </c:pt>
                <c:pt idx="1013">
                  <c:v>281.90949999999998</c:v>
                </c:pt>
                <c:pt idx="1014">
                  <c:v>282.18774999999999</c:v>
                </c:pt>
                <c:pt idx="1015">
                  <c:v>282.46583333333302</c:v>
                </c:pt>
                <c:pt idx="1016">
                  <c:v>282.74400000000003</c:v>
                </c:pt>
                <c:pt idx="1017">
                  <c:v>283.02199999999999</c:v>
                </c:pt>
                <c:pt idx="1018">
                  <c:v>283.30025000000001</c:v>
                </c:pt>
                <c:pt idx="1019">
                  <c:v>283.57825000000003</c:v>
                </c:pt>
                <c:pt idx="1020">
                  <c:v>283.85641666666697</c:v>
                </c:pt>
                <c:pt idx="1021">
                  <c:v>284.1345</c:v>
                </c:pt>
                <c:pt idx="1022">
                  <c:v>284.41266666666701</c:v>
                </c:pt>
                <c:pt idx="1023">
                  <c:v>284.69066666666703</c:v>
                </c:pt>
                <c:pt idx="1024">
                  <c:v>284.96883333333301</c:v>
                </c:pt>
                <c:pt idx="1025">
                  <c:v>285.246916666667</c:v>
                </c:pt>
                <c:pt idx="1026">
                  <c:v>285.52508333333299</c:v>
                </c:pt>
                <c:pt idx="1027">
                  <c:v>285.80324999999999</c:v>
                </c:pt>
                <c:pt idx="1028">
                  <c:v>286.08125000000001</c:v>
                </c:pt>
                <c:pt idx="1029">
                  <c:v>286.35933333333298</c:v>
                </c:pt>
                <c:pt idx="1030">
                  <c:v>286.63749999999999</c:v>
                </c:pt>
                <c:pt idx="1031">
                  <c:v>286.91566666666699</c:v>
                </c:pt>
                <c:pt idx="1032">
                  <c:v>287.19375000000002</c:v>
                </c:pt>
                <c:pt idx="1033">
                  <c:v>287.471833333333</c:v>
                </c:pt>
                <c:pt idx="1034">
                  <c:v>287.74991666666699</c:v>
                </c:pt>
                <c:pt idx="1035">
                  <c:v>288.02800000000002</c:v>
                </c:pt>
                <c:pt idx="1036">
                  <c:v>288.30616666666702</c:v>
                </c:pt>
                <c:pt idx="1037">
                  <c:v>288.58425</c:v>
                </c:pt>
                <c:pt idx="1038">
                  <c:v>288.862416666667</c:v>
                </c:pt>
                <c:pt idx="1039">
                  <c:v>289.14058333333298</c:v>
                </c:pt>
                <c:pt idx="1040">
                  <c:v>289.418583333333</c:v>
                </c:pt>
                <c:pt idx="1041">
                  <c:v>289.69675000000001</c:v>
                </c:pt>
                <c:pt idx="1042">
                  <c:v>289.97483333333298</c:v>
                </c:pt>
                <c:pt idx="1043">
                  <c:v>290.25299999999999</c:v>
                </c:pt>
                <c:pt idx="1044">
                  <c:v>290.53108333333302</c:v>
                </c:pt>
                <c:pt idx="1045">
                  <c:v>290.80916666666701</c:v>
                </c:pt>
                <c:pt idx="1046">
                  <c:v>291.08724999999998</c:v>
                </c:pt>
                <c:pt idx="1047">
                  <c:v>291.36541666666699</c:v>
                </c:pt>
                <c:pt idx="1048">
                  <c:v>291.64341666666701</c:v>
                </c:pt>
                <c:pt idx="1049">
                  <c:v>291.92166666666702</c:v>
                </c:pt>
                <c:pt idx="1050">
                  <c:v>292.19974999999999</c:v>
                </c:pt>
                <c:pt idx="1051">
                  <c:v>292.47775000000001</c:v>
                </c:pt>
                <c:pt idx="1052">
                  <c:v>292.75599999999997</c:v>
                </c:pt>
                <c:pt idx="1053">
                  <c:v>293.03399999999999</c:v>
                </c:pt>
                <c:pt idx="1054">
                  <c:v>293.312166666667</c:v>
                </c:pt>
                <c:pt idx="1055">
                  <c:v>293.59025000000003</c:v>
                </c:pt>
                <c:pt idx="1056">
                  <c:v>293.868333333333</c:v>
                </c:pt>
                <c:pt idx="1057">
                  <c:v>294.1465</c:v>
                </c:pt>
                <c:pt idx="1058">
                  <c:v>294.42466666666701</c:v>
                </c:pt>
                <c:pt idx="1059">
                  <c:v>294.70266666666703</c:v>
                </c:pt>
                <c:pt idx="1060">
                  <c:v>294.98091666666699</c:v>
                </c:pt>
                <c:pt idx="1061">
                  <c:v>295.25891666666701</c:v>
                </c:pt>
                <c:pt idx="1062">
                  <c:v>295.53699999999998</c:v>
                </c:pt>
                <c:pt idx="1063">
                  <c:v>295.81516666666698</c:v>
                </c:pt>
                <c:pt idx="1064">
                  <c:v>296.09325000000001</c:v>
                </c:pt>
                <c:pt idx="1065">
                  <c:v>296.37141666666702</c:v>
                </c:pt>
                <c:pt idx="1066">
                  <c:v>296.64949999999999</c:v>
                </c:pt>
                <c:pt idx="1067">
                  <c:v>296.92758333333302</c:v>
                </c:pt>
                <c:pt idx="1068">
                  <c:v>297.20575000000002</c:v>
                </c:pt>
                <c:pt idx="1069">
                  <c:v>297.483833333333</c:v>
                </c:pt>
                <c:pt idx="1070">
                  <c:v>297.76191666666699</c:v>
                </c:pt>
                <c:pt idx="1071">
                  <c:v>298.04016666666701</c:v>
                </c:pt>
                <c:pt idx="1072">
                  <c:v>298.31816666666703</c:v>
                </c:pt>
                <c:pt idx="1073">
                  <c:v>298.59633333333301</c:v>
                </c:pt>
                <c:pt idx="1074">
                  <c:v>298.87450000000001</c:v>
                </c:pt>
                <c:pt idx="1075">
                  <c:v>299.15249999999997</c:v>
                </c:pt>
                <c:pt idx="1076">
                  <c:v>299.43066666666698</c:v>
                </c:pt>
                <c:pt idx="1077">
                  <c:v>299.70875000000001</c:v>
                </c:pt>
                <c:pt idx="1078">
                  <c:v>299.98683333333298</c:v>
                </c:pt>
                <c:pt idx="1079">
                  <c:v>300.26491666666698</c:v>
                </c:pt>
                <c:pt idx="1080">
                  <c:v>300.54308333333302</c:v>
                </c:pt>
                <c:pt idx="1081">
                  <c:v>300.82116666666701</c:v>
                </c:pt>
                <c:pt idx="1082">
                  <c:v>301.10208333333298</c:v>
                </c:pt>
                <c:pt idx="1083">
                  <c:v>301.38016666666698</c:v>
                </c:pt>
                <c:pt idx="1084">
                  <c:v>301.65825000000001</c:v>
                </c:pt>
                <c:pt idx="1085">
                  <c:v>301.93633333333298</c:v>
                </c:pt>
                <c:pt idx="1086">
                  <c:v>302.21449999999999</c:v>
                </c:pt>
                <c:pt idx="1087">
                  <c:v>302.49266666666699</c:v>
                </c:pt>
                <c:pt idx="1088">
                  <c:v>302.77075000000002</c:v>
                </c:pt>
                <c:pt idx="1089">
                  <c:v>303.04883333333299</c:v>
                </c:pt>
                <c:pt idx="1090">
                  <c:v>303.32833333333298</c:v>
                </c:pt>
                <c:pt idx="1091">
                  <c:v>303.60641666666697</c:v>
                </c:pt>
                <c:pt idx="1092">
                  <c:v>303.88458333333301</c:v>
                </c:pt>
                <c:pt idx="1093">
                  <c:v>304.16266666666701</c:v>
                </c:pt>
                <c:pt idx="1094">
                  <c:v>304.44074999999998</c:v>
                </c:pt>
                <c:pt idx="1095">
                  <c:v>304.71891666666698</c:v>
                </c:pt>
                <c:pt idx="1096">
                  <c:v>304.99708333333302</c:v>
                </c:pt>
                <c:pt idx="1097">
                  <c:v>305.27508333333299</c:v>
                </c:pt>
                <c:pt idx="1098">
                  <c:v>305.55316666666698</c:v>
                </c:pt>
                <c:pt idx="1099">
                  <c:v>305.83133333333302</c:v>
                </c:pt>
                <c:pt idx="1100">
                  <c:v>306.10941666666702</c:v>
                </c:pt>
                <c:pt idx="1101">
                  <c:v>306.38766666666697</c:v>
                </c:pt>
                <c:pt idx="1102">
                  <c:v>306.66566666666699</c:v>
                </c:pt>
                <c:pt idx="1103">
                  <c:v>306.94375000000002</c:v>
                </c:pt>
                <c:pt idx="1104">
                  <c:v>307.22191666666703</c:v>
                </c:pt>
                <c:pt idx="1105">
                  <c:v>307.5</c:v>
                </c:pt>
                <c:pt idx="1106">
                  <c:v>307.77808333333297</c:v>
                </c:pt>
                <c:pt idx="1107">
                  <c:v>308.05616666666702</c:v>
                </c:pt>
                <c:pt idx="1108">
                  <c:v>308.33433333333301</c:v>
                </c:pt>
                <c:pt idx="1109">
                  <c:v>308.61250000000001</c:v>
                </c:pt>
                <c:pt idx="1110">
                  <c:v>308.89058333333298</c:v>
                </c:pt>
                <c:pt idx="1111">
                  <c:v>309.16874999999999</c:v>
                </c:pt>
                <c:pt idx="1112">
                  <c:v>309.44683333333302</c:v>
                </c:pt>
                <c:pt idx="1113">
                  <c:v>309.72491666666701</c:v>
                </c:pt>
                <c:pt idx="1114">
                  <c:v>310.00299999999999</c:v>
                </c:pt>
                <c:pt idx="1115">
                  <c:v>310.28108333333302</c:v>
                </c:pt>
                <c:pt idx="1116">
                  <c:v>310.55933333333297</c:v>
                </c:pt>
                <c:pt idx="1117">
                  <c:v>310.83733333333299</c:v>
                </c:pt>
                <c:pt idx="1118">
                  <c:v>311.1155</c:v>
                </c:pt>
                <c:pt idx="1119">
                  <c:v>311.39358333333303</c:v>
                </c:pt>
                <c:pt idx="1120">
                  <c:v>311.67166666666702</c:v>
                </c:pt>
                <c:pt idx="1121">
                  <c:v>311.949833333333</c:v>
                </c:pt>
                <c:pt idx="1122">
                  <c:v>312.22800000000001</c:v>
                </c:pt>
                <c:pt idx="1123">
                  <c:v>312.50608333333298</c:v>
                </c:pt>
                <c:pt idx="1124">
                  <c:v>312.784083333333</c:v>
                </c:pt>
                <c:pt idx="1125">
                  <c:v>313.06225000000001</c:v>
                </c:pt>
                <c:pt idx="1126">
                  <c:v>313.34033333333298</c:v>
                </c:pt>
                <c:pt idx="1127">
                  <c:v>313.61849999999998</c:v>
                </c:pt>
                <c:pt idx="1128">
                  <c:v>313.89666666666699</c:v>
                </c:pt>
                <c:pt idx="1129">
                  <c:v>314.17466666666701</c:v>
                </c:pt>
                <c:pt idx="1130">
                  <c:v>314.45283333333299</c:v>
                </c:pt>
                <c:pt idx="1131">
                  <c:v>314.73091666666699</c:v>
                </c:pt>
                <c:pt idx="1132">
                  <c:v>315.00908333333302</c:v>
                </c:pt>
                <c:pt idx="1133">
                  <c:v>315.28716666666702</c:v>
                </c:pt>
                <c:pt idx="1134">
                  <c:v>315.56516666666698</c:v>
                </c:pt>
                <c:pt idx="1135">
                  <c:v>315.843416666667</c:v>
                </c:pt>
                <c:pt idx="1136">
                  <c:v>316.12150000000003</c:v>
                </c:pt>
                <c:pt idx="1137">
                  <c:v>316.399583333333</c:v>
                </c:pt>
                <c:pt idx="1138">
                  <c:v>316.67766666666699</c:v>
                </c:pt>
                <c:pt idx="1139">
                  <c:v>316.95583333333298</c:v>
                </c:pt>
                <c:pt idx="1140">
                  <c:v>317.23391666666703</c:v>
                </c:pt>
                <c:pt idx="1141">
                  <c:v>317.512</c:v>
                </c:pt>
                <c:pt idx="1142">
                  <c:v>317.79008333333297</c:v>
                </c:pt>
                <c:pt idx="1143">
                  <c:v>318.06824999999998</c:v>
                </c:pt>
                <c:pt idx="1144">
                  <c:v>318.34641666666698</c:v>
                </c:pt>
                <c:pt idx="1145">
                  <c:v>318.624416666667</c:v>
                </c:pt>
                <c:pt idx="1146">
                  <c:v>318.90258333333298</c:v>
                </c:pt>
                <c:pt idx="1147">
                  <c:v>319.18074999999999</c:v>
                </c:pt>
                <c:pt idx="1148">
                  <c:v>319.45875000000001</c:v>
                </c:pt>
                <c:pt idx="1149">
                  <c:v>319.73691666666701</c:v>
                </c:pt>
                <c:pt idx="1150">
                  <c:v>320.01499999999999</c:v>
                </c:pt>
                <c:pt idx="1151">
                  <c:v>320.29316666666699</c:v>
                </c:pt>
                <c:pt idx="1152">
                  <c:v>320.43633333333298</c:v>
                </c:pt>
              </c:numCache>
            </c:numRef>
          </c:xVal>
          <c:yVal>
            <c:numRef>
              <c:f>'Regeneration Study'!$B$4:$B$1156</c:f>
              <c:numCache>
                <c:formatCode>0.00</c:formatCode>
                <c:ptCount val="1153"/>
                <c:pt idx="0">
                  <c:v>12.139194040160399</c:v>
                </c:pt>
                <c:pt idx="1">
                  <c:v>3.6387087590745799</c:v>
                </c:pt>
                <c:pt idx="2">
                  <c:v>3.3236072175729898</c:v>
                </c:pt>
                <c:pt idx="3">
                  <c:v>3.4225783844147002</c:v>
                </c:pt>
                <c:pt idx="4">
                  <c:v>3.2876313709404998</c:v>
                </c:pt>
                <c:pt idx="5">
                  <c:v>3.5486222784147201</c:v>
                </c:pt>
                <c:pt idx="6">
                  <c:v>3.4765861773158999</c:v>
                </c:pt>
                <c:pt idx="7">
                  <c:v>3.05396689515876</c:v>
                </c:pt>
                <c:pt idx="8">
                  <c:v>3.51260147222537</c:v>
                </c:pt>
                <c:pt idx="9">
                  <c:v>3.06294804551086</c:v>
                </c:pt>
                <c:pt idx="10">
                  <c:v>3.2606540672424198</c:v>
                </c:pt>
                <c:pt idx="11">
                  <c:v>3.4405791463286302</c:v>
                </c:pt>
                <c:pt idx="12">
                  <c:v>3.34159789044873</c:v>
                </c:pt>
                <c:pt idx="13">
                  <c:v>3.3326020956731099</c:v>
                </c:pt>
                <c:pt idx="14">
                  <c:v>3.4315787653716598</c:v>
                </c:pt>
                <c:pt idx="15">
                  <c:v>3.1887353485298</c:v>
                </c:pt>
                <c:pt idx="16">
                  <c:v>2.8923801600934702</c:v>
                </c:pt>
                <c:pt idx="17">
                  <c:v>3.2966244162500198</c:v>
                </c:pt>
                <c:pt idx="18">
                  <c:v>4.9319999656415296</c:v>
                </c:pt>
                <c:pt idx="19">
                  <c:v>9.9310333765601104</c:v>
                </c:pt>
                <c:pt idx="20">
                  <c:v>18.267452437275999</c:v>
                </c:pt>
                <c:pt idx="21">
                  <c:v>23.634501412449801</c:v>
                </c:pt>
                <c:pt idx="22">
                  <c:v>27.904005085722201</c:v>
                </c:pt>
                <c:pt idx="23">
                  <c:v>33.737262300248901</c:v>
                </c:pt>
                <c:pt idx="24">
                  <c:v>36.440017368748997</c:v>
                </c:pt>
                <c:pt idx="25">
                  <c:v>40.890211418812498</c:v>
                </c:pt>
                <c:pt idx="26">
                  <c:v>43.490922221984903</c:v>
                </c:pt>
                <c:pt idx="27">
                  <c:v>45.821286776413402</c:v>
                </c:pt>
                <c:pt idx="28">
                  <c:v>49.287999929674001</c:v>
                </c:pt>
                <c:pt idx="29">
                  <c:v>50.764566885134798</c:v>
                </c:pt>
                <c:pt idx="30">
                  <c:v>52.538640288560899</c:v>
                </c:pt>
                <c:pt idx="31">
                  <c:v>54.258688807787102</c:v>
                </c:pt>
                <c:pt idx="32">
                  <c:v>55.8987126398792</c:v>
                </c:pt>
                <c:pt idx="33">
                  <c:v>57.0900111276205</c:v>
                </c:pt>
                <c:pt idx="34">
                  <c:v>58.658198847383197</c:v>
                </c:pt>
                <c:pt idx="35">
                  <c:v>59.694944533397198</c:v>
                </c:pt>
                <c:pt idx="36">
                  <c:v>61.036912355586203</c:v>
                </c:pt>
                <c:pt idx="37">
                  <c:v>61.411498688179599</c:v>
                </c:pt>
                <c:pt idx="38">
                  <c:v>62.389159180371202</c:v>
                </c:pt>
                <c:pt idx="39">
                  <c:v>63.119663425517899</c:v>
                </c:pt>
                <c:pt idx="40">
                  <c:v>64.030721783914601</c:v>
                </c:pt>
                <c:pt idx="41">
                  <c:v>64.666178780987096</c:v>
                </c:pt>
                <c:pt idx="42">
                  <c:v>65.291154150545793</c:v>
                </c:pt>
                <c:pt idx="43">
                  <c:v>65.879885576911207</c:v>
                </c:pt>
                <c:pt idx="44">
                  <c:v>66.252053438655096</c:v>
                </c:pt>
                <c:pt idx="45">
                  <c:v>66.689390205752801</c:v>
                </c:pt>
                <c:pt idx="46">
                  <c:v>67.231129787525603</c:v>
                </c:pt>
                <c:pt idx="47">
                  <c:v>67.593215266409203</c:v>
                </c:pt>
                <c:pt idx="48">
                  <c:v>67.9819898615726</c:v>
                </c:pt>
                <c:pt idx="49">
                  <c:v>68.059847623504197</c:v>
                </c:pt>
                <c:pt idx="50">
                  <c:v>68.475669920424494</c:v>
                </c:pt>
                <c:pt idx="51">
                  <c:v>69.101245554423599</c:v>
                </c:pt>
                <c:pt idx="52">
                  <c:v>69.257986439817302</c:v>
                </c:pt>
                <c:pt idx="53">
                  <c:v>69.702842827194502</c:v>
                </c:pt>
                <c:pt idx="54">
                  <c:v>69.676643751340507</c:v>
                </c:pt>
                <c:pt idx="55">
                  <c:v>70.017535374546</c:v>
                </c:pt>
                <c:pt idx="56">
                  <c:v>70.332789873173297</c:v>
                </c:pt>
                <c:pt idx="57">
                  <c:v>70.674952058571193</c:v>
                </c:pt>
                <c:pt idx="58">
                  <c:v>70.938605740068695</c:v>
                </c:pt>
                <c:pt idx="59">
                  <c:v>71.387722634644703</c:v>
                </c:pt>
                <c:pt idx="60">
                  <c:v>71.361272342840294</c:v>
                </c:pt>
                <c:pt idx="61">
                  <c:v>71.758443426706805</c:v>
                </c:pt>
                <c:pt idx="62">
                  <c:v>71.731937537862194</c:v>
                </c:pt>
                <c:pt idx="63">
                  <c:v>71.7054356279845</c:v>
                </c:pt>
                <c:pt idx="64">
                  <c:v>71.824726062536698</c:v>
                </c:pt>
                <c:pt idx="65">
                  <c:v>71.731937537862194</c:v>
                </c:pt>
                <c:pt idx="66">
                  <c:v>71.652443740353206</c:v>
                </c:pt>
                <c:pt idx="67">
                  <c:v>71.944096160142607</c:v>
                </c:pt>
                <c:pt idx="68">
                  <c:v>71.652443740353206</c:v>
                </c:pt>
                <c:pt idx="69">
                  <c:v>71.997175677174496</c:v>
                </c:pt>
                <c:pt idx="70">
                  <c:v>72.076824887782706</c:v>
                </c:pt>
                <c:pt idx="71">
                  <c:v>72.129944332239006</c:v>
                </c:pt>
                <c:pt idx="72">
                  <c:v>72.183079764489094</c:v>
                </c:pt>
                <c:pt idx="73">
                  <c:v>71.731937537862194</c:v>
                </c:pt>
                <c:pt idx="74">
                  <c:v>70.530110684257593</c:v>
                </c:pt>
                <c:pt idx="75">
                  <c:v>67.800455169671196</c:v>
                </c:pt>
                <c:pt idx="76">
                  <c:v>67.140724807167302</c:v>
                </c:pt>
                <c:pt idx="77">
                  <c:v>62.754033913908799</c:v>
                </c:pt>
                <c:pt idx="78">
                  <c:v>59.905508829064097</c:v>
                </c:pt>
                <c:pt idx="79">
                  <c:v>56.992460373753801</c:v>
                </c:pt>
                <c:pt idx="80">
                  <c:v>55.910831982179801</c:v>
                </c:pt>
                <c:pt idx="81">
                  <c:v>53.086282349601802</c:v>
                </c:pt>
                <c:pt idx="82">
                  <c:v>50.329689955839299</c:v>
                </c:pt>
                <c:pt idx="83">
                  <c:v>48.171227798787399</c:v>
                </c:pt>
                <c:pt idx="84">
                  <c:v>46.096132403775499</c:v>
                </c:pt>
                <c:pt idx="85">
                  <c:v>44.090464360746097</c:v>
                </c:pt>
                <c:pt idx="86">
                  <c:v>42.983469736996703</c:v>
                </c:pt>
                <c:pt idx="87">
                  <c:v>41.771502924648203</c:v>
                </c:pt>
                <c:pt idx="88">
                  <c:v>40.856830838157897</c:v>
                </c:pt>
                <c:pt idx="89">
                  <c:v>40.790089306652199</c:v>
                </c:pt>
                <c:pt idx="90">
                  <c:v>38.513801321767801</c:v>
                </c:pt>
                <c:pt idx="91">
                  <c:v>38.26146486607</c:v>
                </c:pt>
                <c:pt idx="92">
                  <c:v>37.572122439613501</c:v>
                </c:pt>
                <c:pt idx="93">
                  <c:v>37.114051889339898</c:v>
                </c:pt>
                <c:pt idx="94">
                  <c:v>36.353232324691596</c:v>
                </c:pt>
                <c:pt idx="95">
                  <c:v>35.746928622560098</c:v>
                </c:pt>
                <c:pt idx="96">
                  <c:v>35.293563418509002</c:v>
                </c:pt>
                <c:pt idx="97">
                  <c:v>34.916646743901303</c:v>
                </c:pt>
                <c:pt idx="98">
                  <c:v>34.540533720420399</c:v>
                </c:pt>
                <c:pt idx="99">
                  <c:v>33.897623939290298</c:v>
                </c:pt>
                <c:pt idx="100">
                  <c:v>33.150511219041597</c:v>
                </c:pt>
                <c:pt idx="101">
                  <c:v>33.107914410457902</c:v>
                </c:pt>
                <c:pt idx="102">
                  <c:v>32.2793243557689</c:v>
                </c:pt>
                <c:pt idx="103">
                  <c:v>31.803055011628899</c:v>
                </c:pt>
                <c:pt idx="104">
                  <c:v>31.560123258215398</c:v>
                </c:pt>
                <c:pt idx="105">
                  <c:v>31.180552579063502</c:v>
                </c:pt>
                <c:pt idx="106">
                  <c:v>30.570733415482898</c:v>
                </c:pt>
                <c:pt idx="107">
                  <c:v>30.4028774747953</c:v>
                </c:pt>
                <c:pt idx="108">
                  <c:v>30.130451503454999</c:v>
                </c:pt>
                <c:pt idx="109">
                  <c:v>30.7282512525668</c:v>
                </c:pt>
                <c:pt idx="110">
                  <c:v>29.639053775048598</c:v>
                </c:pt>
                <c:pt idx="111">
                  <c:v>29.294844820658799</c:v>
                </c:pt>
                <c:pt idx="112">
                  <c:v>29.253168127283399</c:v>
                </c:pt>
                <c:pt idx="113">
                  <c:v>29.065744665166299</c:v>
                </c:pt>
                <c:pt idx="114">
                  <c:v>28.982509174554099</c:v>
                </c:pt>
                <c:pt idx="115">
                  <c:v>28.463174587189101</c:v>
                </c:pt>
                <c:pt idx="116">
                  <c:v>28.193723153591701</c:v>
                </c:pt>
                <c:pt idx="117">
                  <c:v>28.152305564588101</c:v>
                </c:pt>
                <c:pt idx="118">
                  <c:v>27.738663219033398</c:v>
                </c:pt>
                <c:pt idx="119">
                  <c:v>27.862654191461299</c:v>
                </c:pt>
                <c:pt idx="120">
                  <c:v>27.6147592679993</c:v>
                </c:pt>
                <c:pt idx="121">
                  <c:v>27.4703144810005</c:v>
                </c:pt>
                <c:pt idx="122">
                  <c:v>27.3465986579149</c:v>
                </c:pt>
                <c:pt idx="123">
                  <c:v>27.3465986579149</c:v>
                </c:pt>
                <c:pt idx="124">
                  <c:v>27.140598083411401</c:v>
                </c:pt>
                <c:pt idx="125">
                  <c:v>26.9656866904838</c:v>
                </c:pt>
                <c:pt idx="126">
                  <c:v>26.8731561934101</c:v>
                </c:pt>
                <c:pt idx="127">
                  <c:v>27.037687866379901</c:v>
                </c:pt>
                <c:pt idx="128">
                  <c:v>26.667706999598298</c:v>
                </c:pt>
                <c:pt idx="129">
                  <c:v>26.677974081454501</c:v>
                </c:pt>
                <c:pt idx="130">
                  <c:v>26.5137771524155</c:v>
                </c:pt>
                <c:pt idx="131">
                  <c:v>26.298499882144299</c:v>
                </c:pt>
                <c:pt idx="132">
                  <c:v>26.575333105938199</c:v>
                </c:pt>
                <c:pt idx="133">
                  <c:v>26.4214831489208</c:v>
                </c:pt>
                <c:pt idx="134">
                  <c:v>26.052790068899402</c:v>
                </c:pt>
                <c:pt idx="135">
                  <c:v>26.175602228508399</c:v>
                </c:pt>
                <c:pt idx="136">
                  <c:v>26.216558607840302</c:v>
                </c:pt>
                <c:pt idx="137">
                  <c:v>26.1141854693855</c:v>
                </c:pt>
                <c:pt idx="138">
                  <c:v>26.134655348510801</c:v>
                </c:pt>
                <c:pt idx="139">
                  <c:v>25.940287554592199</c:v>
                </c:pt>
                <c:pt idx="140">
                  <c:v>26.0937179634419</c:v>
                </c:pt>
                <c:pt idx="141">
                  <c:v>25.991416012199799</c:v>
                </c:pt>
                <c:pt idx="142">
                  <c:v>25.684865366815899</c:v>
                </c:pt>
                <c:pt idx="143">
                  <c:v>25.6746564688505</c:v>
                </c:pt>
                <c:pt idx="144">
                  <c:v>25.725708044226199</c:v>
                </c:pt>
                <c:pt idx="145">
                  <c:v>25.562393997132599</c:v>
                </c:pt>
                <c:pt idx="146">
                  <c:v>25.358463661047399</c:v>
                </c:pt>
                <c:pt idx="147">
                  <c:v>25.358463661047399</c:v>
                </c:pt>
                <c:pt idx="148">
                  <c:v>25.429812780383099</c:v>
                </c:pt>
                <c:pt idx="149">
                  <c:v>25.236218435861701</c:v>
                </c:pt>
                <c:pt idx="150">
                  <c:v>25.297330467505802</c:v>
                </c:pt>
                <c:pt idx="151">
                  <c:v>25.236218435861701</c:v>
                </c:pt>
                <c:pt idx="152">
                  <c:v>25.460399383215599</c:v>
                </c:pt>
                <c:pt idx="153">
                  <c:v>25.399230887257499</c:v>
                </c:pt>
                <c:pt idx="154">
                  <c:v>25.287143953599202</c:v>
                </c:pt>
                <c:pt idx="155">
                  <c:v>25.531789719971901</c:v>
                </c:pt>
                <c:pt idx="156">
                  <c:v>25.399230887257499</c:v>
                </c:pt>
                <c:pt idx="157">
                  <c:v>25.4400075296188</c:v>
                </c:pt>
                <c:pt idx="158">
                  <c:v>25.358463661047399</c:v>
                </c:pt>
                <c:pt idx="159">
                  <c:v>25.521589080201</c:v>
                </c:pt>
                <c:pt idx="160">
                  <c:v>25.521589080201</c:v>
                </c:pt>
                <c:pt idx="161">
                  <c:v>25.746132926798602</c:v>
                </c:pt>
                <c:pt idx="162">
                  <c:v>25.480793592482001</c:v>
                </c:pt>
                <c:pt idx="163">
                  <c:v>25.593004170276</c:v>
                </c:pt>
                <c:pt idx="164">
                  <c:v>25.4909918752222</c:v>
                </c:pt>
                <c:pt idx="165">
                  <c:v>25.501190157962299</c:v>
                </c:pt>
                <c:pt idx="166">
                  <c:v>25.429812780383099</c:v>
                </c:pt>
                <c:pt idx="167">
                  <c:v>25.399230887257499</c:v>
                </c:pt>
                <c:pt idx="168">
                  <c:v>25.501190157962299</c:v>
                </c:pt>
                <c:pt idx="169">
                  <c:v>25.256586762658799</c:v>
                </c:pt>
                <c:pt idx="170">
                  <c:v>25.501190157962299</c:v>
                </c:pt>
                <c:pt idx="171">
                  <c:v>25.633825598958499</c:v>
                </c:pt>
                <c:pt idx="172">
                  <c:v>25.623619061841399</c:v>
                </c:pt>
                <c:pt idx="173">
                  <c:v>25.276957439692701</c:v>
                </c:pt>
                <c:pt idx="174">
                  <c:v>25.358463661047399</c:v>
                </c:pt>
                <c:pt idx="175">
                  <c:v>25.378846097405301</c:v>
                </c:pt>
                <c:pt idx="176">
                  <c:v>25.297330467505802</c:v>
                </c:pt>
                <c:pt idx="177">
                  <c:v>25.236218435861701</c:v>
                </c:pt>
                <c:pt idx="178">
                  <c:v>25.276957439692701</c:v>
                </c:pt>
                <c:pt idx="179">
                  <c:v>25.460399383215599</c:v>
                </c:pt>
                <c:pt idx="180">
                  <c:v>25.4909918752222</c:v>
                </c:pt>
                <c:pt idx="181">
                  <c:v>25.450203456417199</c:v>
                </c:pt>
                <c:pt idx="182">
                  <c:v>25.093705909385701</c:v>
                </c:pt>
                <c:pt idx="183">
                  <c:v>25.521589080201</c:v>
                </c:pt>
                <c:pt idx="184">
                  <c:v>25.358463661047399</c:v>
                </c:pt>
                <c:pt idx="185">
                  <c:v>25.582799992915401</c:v>
                </c:pt>
                <c:pt idx="186">
                  <c:v>25.4400075296188</c:v>
                </c:pt>
                <c:pt idx="187">
                  <c:v>25.572596995024</c:v>
                </c:pt>
                <c:pt idx="188">
                  <c:v>25.746132926798602</c:v>
                </c:pt>
                <c:pt idx="189">
                  <c:v>25.460399383215599</c:v>
                </c:pt>
                <c:pt idx="190">
                  <c:v>25.470596487848798</c:v>
                </c:pt>
                <c:pt idx="191">
                  <c:v>25.297330467505802</c:v>
                </c:pt>
                <c:pt idx="192">
                  <c:v>25.480793592482001</c:v>
                </c:pt>
                <c:pt idx="193">
                  <c:v>25.776774977545301</c:v>
                </c:pt>
                <c:pt idx="194">
                  <c:v>25.236218435861701</c:v>
                </c:pt>
                <c:pt idx="195">
                  <c:v>25.114057799697999</c:v>
                </c:pt>
                <c:pt idx="196">
                  <c:v>25.297330467505802</c:v>
                </c:pt>
                <c:pt idx="197">
                  <c:v>25.572596995024</c:v>
                </c:pt>
                <c:pt idx="198">
                  <c:v>25.6032083476365</c:v>
                </c:pt>
                <c:pt idx="199">
                  <c:v>25.480793592482001</c:v>
                </c:pt>
                <c:pt idx="200">
                  <c:v>25.644032136075602</c:v>
                </c:pt>
                <c:pt idx="201">
                  <c:v>25.807421756547399</c:v>
                </c:pt>
                <c:pt idx="202">
                  <c:v>25.562393997132599</c:v>
                </c:pt>
                <c:pt idx="203">
                  <c:v>25.684865366815899</c:v>
                </c:pt>
                <c:pt idx="204">
                  <c:v>25.338083577640202</c:v>
                </c:pt>
                <c:pt idx="205">
                  <c:v>25.593004170276</c:v>
                </c:pt>
                <c:pt idx="206">
                  <c:v>25.623619061841399</c:v>
                </c:pt>
                <c:pt idx="207">
                  <c:v>25.8687318708356</c:v>
                </c:pt>
                <c:pt idx="208">
                  <c:v>25.786989782412199</c:v>
                </c:pt>
                <c:pt idx="209">
                  <c:v>25.705285524413998</c:v>
                </c:pt>
                <c:pt idx="210">
                  <c:v>26.011871660483902</c:v>
                </c:pt>
                <c:pt idx="211">
                  <c:v>25.644032136075602</c:v>
                </c:pt>
                <c:pt idx="212">
                  <c:v>25.695075445614901</c:v>
                </c:pt>
                <c:pt idx="213">
                  <c:v>25.797205769479799</c:v>
                </c:pt>
                <c:pt idx="214">
                  <c:v>25.715496784320099</c:v>
                </c:pt>
                <c:pt idx="215">
                  <c:v>25.664447570885201</c:v>
                </c:pt>
                <c:pt idx="216">
                  <c:v>25.930063284451698</c:v>
                </c:pt>
                <c:pt idx="217">
                  <c:v>25.8380744479214</c:v>
                </c:pt>
                <c:pt idx="218">
                  <c:v>25.991416012199799</c:v>
                </c:pt>
                <c:pt idx="219">
                  <c:v>25.9096171124074</c:v>
                </c:pt>
                <c:pt idx="220">
                  <c:v>26.001643836341898</c:v>
                </c:pt>
                <c:pt idx="221">
                  <c:v>26.339484785942499</c:v>
                </c:pt>
                <c:pt idx="222">
                  <c:v>26.175602228508399</c:v>
                </c:pt>
                <c:pt idx="223">
                  <c:v>26.0630214495147</c:v>
                </c:pt>
                <c:pt idx="224">
                  <c:v>25.991416012199799</c:v>
                </c:pt>
                <c:pt idx="225">
                  <c:v>26.278010997734501</c:v>
                </c:pt>
                <c:pt idx="226">
                  <c:v>26.001643836341898</c:v>
                </c:pt>
                <c:pt idx="227">
                  <c:v>26.1141854693855</c:v>
                </c:pt>
                <c:pt idx="228">
                  <c:v>26.278010997734501</c:v>
                </c:pt>
                <c:pt idx="229">
                  <c:v>26.175602228508399</c:v>
                </c:pt>
                <c:pt idx="230">
                  <c:v>26.052790068899402</c:v>
                </c:pt>
                <c:pt idx="231">
                  <c:v>26.155127601368299</c:v>
                </c:pt>
                <c:pt idx="232">
                  <c:v>26.073252830129899</c:v>
                </c:pt>
                <c:pt idx="233">
                  <c:v>26.144891474939499</c:v>
                </c:pt>
                <c:pt idx="234">
                  <c:v>26.134655348510801</c:v>
                </c:pt>
                <c:pt idx="235">
                  <c:v>26.339484785942499</c:v>
                </c:pt>
                <c:pt idx="236">
                  <c:v>26.237040361134198</c:v>
                </c:pt>
                <c:pt idx="237">
                  <c:v>26.216558607840302</c:v>
                </c:pt>
                <c:pt idx="238">
                  <c:v>26.6061188348997</c:v>
                </c:pt>
                <c:pt idx="239">
                  <c:v>26.441988691927602</c:v>
                </c:pt>
                <c:pt idx="240">
                  <c:v>26.278010997734501</c:v>
                </c:pt>
                <c:pt idx="241">
                  <c:v>26.524034689602001</c:v>
                </c:pt>
                <c:pt idx="242">
                  <c:v>26.483006924528102</c:v>
                </c:pt>
                <c:pt idx="243">
                  <c:v>26.524034689602001</c:v>
                </c:pt>
                <c:pt idx="244">
                  <c:v>26.411231568146398</c:v>
                </c:pt>
                <c:pt idx="245">
                  <c:v>26.4624966169456</c:v>
                </c:pt>
                <c:pt idx="246">
                  <c:v>26.339484785942499</c:v>
                </c:pt>
                <c:pt idx="247">
                  <c:v>26.175602228508399</c:v>
                </c:pt>
                <c:pt idx="248">
                  <c:v>26.472751770736799</c:v>
                </c:pt>
                <c:pt idx="249">
                  <c:v>26.339484785942499</c:v>
                </c:pt>
                <c:pt idx="250">
                  <c:v>26.503519615228999</c:v>
                </c:pt>
                <c:pt idx="251">
                  <c:v>26.585594220295501</c:v>
                </c:pt>
                <c:pt idx="252">
                  <c:v>26.6163823354239</c:v>
                </c:pt>
                <c:pt idx="253">
                  <c:v>26.565071991580901</c:v>
                </c:pt>
                <c:pt idx="254">
                  <c:v>26.278010997734501</c:v>
                </c:pt>
                <c:pt idx="255">
                  <c:v>26.5137771524155</c:v>
                </c:pt>
                <c:pt idx="256">
                  <c:v>26.677974081454501</c:v>
                </c:pt>
                <c:pt idx="257">
                  <c:v>27.120011240368001</c:v>
                </c:pt>
                <c:pt idx="258">
                  <c:v>26.503519615228999</c:v>
                </c:pt>
                <c:pt idx="259">
                  <c:v>26.441988691927602</c:v>
                </c:pt>
                <c:pt idx="260">
                  <c:v>26.565071991580901</c:v>
                </c:pt>
                <c:pt idx="261">
                  <c:v>26.647175223995902</c:v>
                </c:pt>
                <c:pt idx="262">
                  <c:v>26.6266458359481</c:v>
                </c:pt>
                <c:pt idx="263">
                  <c:v>26.6882411633107</c:v>
                </c:pt>
                <c:pt idx="264">
                  <c:v>26.6266458359481</c:v>
                </c:pt>
                <c:pt idx="265">
                  <c:v>26.6882411633107</c:v>
                </c:pt>
                <c:pt idx="266">
                  <c:v>26.7498579886648</c:v>
                </c:pt>
                <c:pt idx="267">
                  <c:v>26.7704017103753</c:v>
                </c:pt>
                <c:pt idx="268">
                  <c:v>26.708777715688701</c:v>
                </c:pt>
                <c:pt idx="269">
                  <c:v>27.0068267950492</c:v>
                </c:pt>
                <c:pt idx="270">
                  <c:v>27.181778972872301</c:v>
                </c:pt>
                <c:pt idx="271">
                  <c:v>27.058265111268099</c:v>
                </c:pt>
                <c:pt idx="272">
                  <c:v>26.914274738447201</c:v>
                </c:pt>
                <c:pt idx="273">
                  <c:v>26.811496327022201</c:v>
                </c:pt>
                <c:pt idx="274">
                  <c:v>26.832047223072198</c:v>
                </c:pt>
                <c:pt idx="275">
                  <c:v>26.975970518323201</c:v>
                </c:pt>
                <c:pt idx="276">
                  <c:v>27.120011240368001</c:v>
                </c:pt>
                <c:pt idx="277">
                  <c:v>27.120011240368001</c:v>
                </c:pt>
                <c:pt idx="278">
                  <c:v>27.2641695809799</c:v>
                </c:pt>
                <c:pt idx="279">
                  <c:v>27.222969470566898</c:v>
                </c:pt>
                <c:pt idx="280">
                  <c:v>27.305379308598901</c:v>
                </c:pt>
                <c:pt idx="281">
                  <c:v>27.222969470566898</c:v>
                </c:pt>
                <c:pt idx="282">
                  <c:v>27.490942216295199</c:v>
                </c:pt>
                <c:pt idx="283">
                  <c:v>27.1611873273927</c:v>
                </c:pt>
                <c:pt idx="284">
                  <c:v>27.356905300014201</c:v>
                </c:pt>
                <c:pt idx="285">
                  <c:v>27.4084457324022</c:v>
                </c:pt>
                <c:pt idx="286">
                  <c:v>27.511572362075899</c:v>
                </c:pt>
                <c:pt idx="287">
                  <c:v>27.336293219089502</c:v>
                </c:pt>
                <c:pt idx="288">
                  <c:v>27.4496891556288</c:v>
                </c:pt>
                <c:pt idx="289">
                  <c:v>27.2641695809799</c:v>
                </c:pt>
                <c:pt idx="290">
                  <c:v>27.6250815782677</c:v>
                </c:pt>
                <c:pt idx="291">
                  <c:v>27.429066239617001</c:v>
                </c:pt>
                <c:pt idx="292">
                  <c:v>27.6147592679993</c:v>
                </c:pt>
                <c:pt idx="293">
                  <c:v>27.800647819934099</c:v>
                </c:pt>
                <c:pt idx="294">
                  <c:v>27.4703144810005</c:v>
                </c:pt>
                <c:pt idx="295">
                  <c:v>27.4496891556288</c:v>
                </c:pt>
                <c:pt idx="296">
                  <c:v>27.666375648492199</c:v>
                </c:pt>
                <c:pt idx="297">
                  <c:v>27.4703144810005</c:v>
                </c:pt>
                <c:pt idx="298">
                  <c:v>27.6354038885361</c:v>
                </c:pt>
                <c:pt idx="299">
                  <c:v>27.748992776842801</c:v>
                </c:pt>
                <c:pt idx="300">
                  <c:v>28.2455091116455</c:v>
                </c:pt>
                <c:pt idx="301">
                  <c:v>27.4703144810005</c:v>
                </c:pt>
                <c:pt idx="302">
                  <c:v>27.532204918906402</c:v>
                </c:pt>
                <c:pt idx="303">
                  <c:v>27.779983868097101</c:v>
                </c:pt>
                <c:pt idx="304">
                  <c:v>27.697352239011501</c:v>
                </c:pt>
                <c:pt idx="305">
                  <c:v>28.007420474537099</c:v>
                </c:pt>
                <c:pt idx="306">
                  <c:v>27.904003874826</c:v>
                </c:pt>
                <c:pt idx="307">
                  <c:v>28.0901973942665</c:v>
                </c:pt>
                <c:pt idx="308">
                  <c:v>27.872991006996202</c:v>
                </c:pt>
                <c:pt idx="309">
                  <c:v>27.779983868097101</c:v>
                </c:pt>
                <c:pt idx="310">
                  <c:v>27.883327822531101</c:v>
                </c:pt>
                <c:pt idx="311">
                  <c:v>27.904003874826</c:v>
                </c:pt>
                <c:pt idx="312">
                  <c:v>28.059151804131101</c:v>
                </c:pt>
                <c:pt idx="313">
                  <c:v>28.214435592439699</c:v>
                </c:pt>
                <c:pt idx="314">
                  <c:v>28.173013144497901</c:v>
                </c:pt>
                <c:pt idx="315">
                  <c:v>28.193723153591701</c:v>
                </c:pt>
                <c:pt idx="316">
                  <c:v>28.235150461612001</c:v>
                </c:pt>
                <c:pt idx="317">
                  <c:v>28.214435592439699</c:v>
                </c:pt>
                <c:pt idx="318">
                  <c:v>28.3180342529553</c:v>
                </c:pt>
                <c:pt idx="319">
                  <c:v>28.214435592439699</c:v>
                </c:pt>
                <c:pt idx="320">
                  <c:v>28.442432946758998</c:v>
                </c:pt>
                <c:pt idx="321">
                  <c:v>28.546165526462602</c:v>
                </c:pt>
                <c:pt idx="322">
                  <c:v>28.587675630655401</c:v>
                </c:pt>
                <c:pt idx="323">
                  <c:v>28.442432946758998</c:v>
                </c:pt>
                <c:pt idx="324">
                  <c:v>28.5669193585348</c:v>
                </c:pt>
                <c:pt idx="325">
                  <c:v>28.5046651801694</c:v>
                </c:pt>
                <c:pt idx="326">
                  <c:v>28.608434343398301</c:v>
                </c:pt>
                <c:pt idx="327">
                  <c:v>29.065745892104498</c:v>
                </c:pt>
                <c:pt idx="328">
                  <c:v>28.6707251311019</c:v>
                </c:pt>
                <c:pt idx="329">
                  <c:v>28.6707251311019</c:v>
                </c:pt>
                <c:pt idx="330">
                  <c:v>28.6707251311019</c:v>
                </c:pt>
                <c:pt idx="331">
                  <c:v>28.6707251311019</c:v>
                </c:pt>
                <c:pt idx="332">
                  <c:v>28.587675630655401</c:v>
                </c:pt>
                <c:pt idx="333">
                  <c:v>28.733037905083101</c:v>
                </c:pt>
                <c:pt idx="334">
                  <c:v>28.733037905083101</c:v>
                </c:pt>
                <c:pt idx="335">
                  <c:v>28.920108300036301</c:v>
                </c:pt>
                <c:pt idx="336">
                  <c:v>28.816155831438799</c:v>
                </c:pt>
                <c:pt idx="337">
                  <c:v>28.733037905083101</c:v>
                </c:pt>
                <c:pt idx="338">
                  <c:v>28.899312908962401</c:v>
                </c:pt>
                <c:pt idx="339">
                  <c:v>29.065744665166299</c:v>
                </c:pt>
                <c:pt idx="340">
                  <c:v>28.7122645365449</c:v>
                </c:pt>
                <c:pt idx="341">
                  <c:v>29.107377131417199</c:v>
                </c:pt>
                <c:pt idx="342">
                  <c:v>29.1906715289606</c:v>
                </c:pt>
                <c:pt idx="343">
                  <c:v>29.169844244996298</c:v>
                </c:pt>
                <c:pt idx="344">
                  <c:v>29.086559671064201</c:v>
                </c:pt>
                <c:pt idx="345">
                  <c:v>29.024122014421</c:v>
                </c:pt>
                <c:pt idx="346">
                  <c:v>31.106844669458201</c:v>
                </c:pt>
                <c:pt idx="347">
                  <c:v>29.2115012702765</c:v>
                </c:pt>
                <c:pt idx="348">
                  <c:v>29.065744665166299</c:v>
                </c:pt>
                <c:pt idx="349">
                  <c:v>29.065744665166299</c:v>
                </c:pt>
                <c:pt idx="350">
                  <c:v>29.983934534202302</c:v>
                </c:pt>
                <c:pt idx="351">
                  <c:v>29.357378314075401</c:v>
                </c:pt>
                <c:pt idx="352">
                  <c:v>29.315686857436202</c:v>
                </c:pt>
                <c:pt idx="353">
                  <c:v>29.3990796187027</c:v>
                </c:pt>
                <c:pt idx="354">
                  <c:v>29.274005244134798</c:v>
                </c:pt>
                <c:pt idx="355">
                  <c:v>29.3052658390475</c:v>
                </c:pt>
                <c:pt idx="356">
                  <c:v>29.628613035056699</c:v>
                </c:pt>
                <c:pt idx="357">
                  <c:v>29.3886536769012</c:v>
                </c:pt>
                <c:pt idx="358">
                  <c:v>29.555547607614301</c:v>
                </c:pt>
                <c:pt idx="359">
                  <c:v>29.5242426670636</c:v>
                </c:pt>
                <c:pt idx="360">
                  <c:v>29.5868574832257</c:v>
                </c:pt>
                <c:pt idx="361">
                  <c:v>29.649494515040601</c:v>
                </c:pt>
                <c:pt idx="362">
                  <c:v>29.722599460339801</c:v>
                </c:pt>
                <c:pt idx="363">
                  <c:v>29.8375390621839</c:v>
                </c:pt>
                <c:pt idx="364">
                  <c:v>29.9002651144759</c:v>
                </c:pt>
                <c:pt idx="365">
                  <c:v>29.94209486762</c:v>
                </c:pt>
                <c:pt idx="366">
                  <c:v>29.670378465182502</c:v>
                </c:pt>
                <c:pt idx="367">
                  <c:v>29.795734072095598</c:v>
                </c:pt>
                <c:pt idx="368">
                  <c:v>29.868899612024599</c:v>
                </c:pt>
                <c:pt idx="369">
                  <c:v>29.827087195951901</c:v>
                </c:pt>
                <c:pt idx="370">
                  <c:v>30.004858086501599</c:v>
                </c:pt>
                <c:pt idx="371">
                  <c:v>29.94209486762</c:v>
                </c:pt>
                <c:pt idx="372">
                  <c:v>29.8793539539755</c:v>
                </c:pt>
                <c:pt idx="373">
                  <c:v>29.8793539539755</c:v>
                </c:pt>
                <c:pt idx="374">
                  <c:v>29.921178752161701</c:v>
                </c:pt>
                <c:pt idx="375">
                  <c:v>29.764387133873299</c:v>
                </c:pt>
                <c:pt idx="376">
                  <c:v>29.921178752161701</c:v>
                </c:pt>
                <c:pt idx="377">
                  <c:v>30.0676436264859</c:v>
                </c:pt>
                <c:pt idx="378">
                  <c:v>30.025784118923301</c:v>
                </c:pt>
                <c:pt idx="379">
                  <c:v>30.2456576556493</c:v>
                </c:pt>
                <c:pt idx="380">
                  <c:v>30.5812300248251</c:v>
                </c:pt>
                <c:pt idx="381">
                  <c:v>30.4658047512834</c:v>
                </c:pt>
                <c:pt idx="382">
                  <c:v>30.560238054176999</c:v>
                </c:pt>
                <c:pt idx="383">
                  <c:v>30.602224491842598</c:v>
                </c:pt>
                <c:pt idx="384">
                  <c:v>30.4867854955376</c:v>
                </c:pt>
                <c:pt idx="385">
                  <c:v>30.549742692871099</c:v>
                </c:pt>
                <c:pt idx="386">
                  <c:v>30.696730189465399</c:v>
                </c:pt>
                <c:pt idx="387">
                  <c:v>30.675724481508201</c:v>
                </c:pt>
                <c:pt idx="388">
                  <c:v>30.4867854955376</c:v>
                </c:pt>
                <c:pt idx="389">
                  <c:v>30.7387491048889</c:v>
                </c:pt>
                <c:pt idx="390">
                  <c:v>30.507768733491599</c:v>
                </c:pt>
                <c:pt idx="391">
                  <c:v>30.3819066994166</c:v>
                </c:pt>
                <c:pt idx="392">
                  <c:v>30.570733415482898</c:v>
                </c:pt>
                <c:pt idx="393">
                  <c:v>30.591726634167198</c:v>
                </c:pt>
                <c:pt idx="394">
                  <c:v>30.4658047512834</c:v>
                </c:pt>
                <c:pt idx="395">
                  <c:v>30.970032076752201</c:v>
                </c:pt>
                <c:pt idx="396">
                  <c:v>30.770270168585402</c:v>
                </c:pt>
                <c:pt idx="397">
                  <c:v>30.696730189465399</c:v>
                </c:pt>
                <c:pt idx="398">
                  <c:v>30.759762313545298</c:v>
                </c:pt>
                <c:pt idx="399">
                  <c:v>30.780778023625398</c:v>
                </c:pt>
                <c:pt idx="400">
                  <c:v>30.7177383970607</c:v>
                </c:pt>
                <c:pt idx="401">
                  <c:v>30.6337205621289</c:v>
                </c:pt>
                <c:pt idx="402">
                  <c:v>30.654721272594202</c:v>
                </c:pt>
                <c:pt idx="403">
                  <c:v>30.612722349517998</c:v>
                </c:pt>
                <c:pt idx="404">
                  <c:v>30.812306593081601</c:v>
                </c:pt>
                <c:pt idx="405">
                  <c:v>30.896409481801001</c:v>
                </c:pt>
                <c:pt idx="406">
                  <c:v>31.159489228526201</c:v>
                </c:pt>
                <c:pt idx="407">
                  <c:v>31.0752609481506</c:v>
                </c:pt>
                <c:pt idx="408">
                  <c:v>31.243757713333</c:v>
                </c:pt>
                <c:pt idx="409">
                  <c:v>31.0542101555044</c:v>
                </c:pt>
                <c:pt idx="410">
                  <c:v>31.328066440970801</c:v>
                </c:pt>
                <c:pt idx="411">
                  <c:v>31.148958809645901</c:v>
                </c:pt>
                <c:pt idx="412">
                  <c:v>31.285907044395898</c:v>
                </c:pt>
                <c:pt idx="413">
                  <c:v>31.264831120975899</c:v>
                </c:pt>
                <c:pt idx="414">
                  <c:v>31.328066440970801</c:v>
                </c:pt>
                <c:pt idx="415">
                  <c:v>31.180552579063502</c:v>
                </c:pt>
                <c:pt idx="416">
                  <c:v>31.370235907866402</c:v>
                </c:pt>
                <c:pt idx="417">
                  <c:v>31.433509000587701</c:v>
                </c:pt>
                <c:pt idx="418">
                  <c:v>31.855910140770199</c:v>
                </c:pt>
                <c:pt idx="419">
                  <c:v>31.665704549753201</c:v>
                </c:pt>
                <c:pt idx="420">
                  <c:v>31.380780163527099</c:v>
                </c:pt>
                <c:pt idx="421">
                  <c:v>31.602348197981101</c:v>
                </c:pt>
                <c:pt idx="422">
                  <c:v>31.623464455684399</c:v>
                </c:pt>
                <c:pt idx="423">
                  <c:v>31.982827811454499</c:v>
                </c:pt>
                <c:pt idx="424">
                  <c:v>31.8770567506437</c:v>
                </c:pt>
                <c:pt idx="425">
                  <c:v>31.834766063576399</c:v>
                </c:pt>
                <c:pt idx="426">
                  <c:v>31.750215069470599</c:v>
                </c:pt>
                <c:pt idx="427">
                  <c:v>31.729083646581302</c:v>
                </c:pt>
                <c:pt idx="428">
                  <c:v>31.908781732330802</c:v>
                </c:pt>
                <c:pt idx="429">
                  <c:v>32.131013839248297</c:v>
                </c:pt>
                <c:pt idx="430">
                  <c:v>31.855910140770199</c:v>
                </c:pt>
                <c:pt idx="431">
                  <c:v>32.088662280374599</c:v>
                </c:pt>
                <c:pt idx="432">
                  <c:v>32.152193429258404</c:v>
                </c:pt>
                <c:pt idx="433">
                  <c:v>31.982827811454499</c:v>
                </c:pt>
                <c:pt idx="434">
                  <c:v>31.919357570857699</c:v>
                </c:pt>
                <c:pt idx="435">
                  <c:v>32.236937207349598</c:v>
                </c:pt>
                <c:pt idx="436">
                  <c:v>32.289923051364198</c:v>
                </c:pt>
                <c:pt idx="437">
                  <c:v>31.919357570857699</c:v>
                </c:pt>
                <c:pt idx="438">
                  <c:v>32.109836789823497</c:v>
                </c:pt>
                <c:pt idx="439">
                  <c:v>32.035737432380301</c:v>
                </c:pt>
                <c:pt idx="440">
                  <c:v>32.194560233473901</c:v>
                </c:pt>
                <c:pt idx="441">
                  <c:v>32.109836789823497</c:v>
                </c:pt>
                <c:pt idx="442">
                  <c:v>32.236937207349598</c:v>
                </c:pt>
                <c:pt idx="443">
                  <c:v>32.4171532337649</c:v>
                </c:pt>
                <c:pt idx="444">
                  <c:v>32.194560233473901</c:v>
                </c:pt>
                <c:pt idx="445">
                  <c:v>32.406546897175403</c:v>
                </c:pt>
                <c:pt idx="446">
                  <c:v>32.395941834849999</c:v>
                </c:pt>
                <c:pt idx="447">
                  <c:v>32.353526681074001</c:v>
                </c:pt>
                <c:pt idx="448">
                  <c:v>32.236937207349598</c:v>
                </c:pt>
                <c:pt idx="449">
                  <c:v>32.427759570354297</c:v>
                </c:pt>
                <c:pt idx="450">
                  <c:v>32.576319692870698</c:v>
                </c:pt>
                <c:pt idx="451">
                  <c:v>32.555089162832701</c:v>
                </c:pt>
                <c:pt idx="452">
                  <c:v>32.5975527763431</c:v>
                </c:pt>
                <c:pt idx="453">
                  <c:v>32.661267353510503</c:v>
                </c:pt>
                <c:pt idx="454">
                  <c:v>32.7250049337148</c:v>
                </c:pt>
                <c:pt idx="455">
                  <c:v>32.533861185615002</c:v>
                </c:pt>
                <c:pt idx="456">
                  <c:v>32.7250049337148</c:v>
                </c:pt>
                <c:pt idx="457">
                  <c:v>32.703756516728397</c:v>
                </c:pt>
                <c:pt idx="458">
                  <c:v>32.640026606048401</c:v>
                </c:pt>
                <c:pt idx="459">
                  <c:v>32.852549169715097</c:v>
                </c:pt>
                <c:pt idx="460">
                  <c:v>32.746255908440297</c:v>
                </c:pt>
                <c:pt idx="461">
                  <c:v>32.810024185210303</c:v>
                </c:pt>
                <c:pt idx="462">
                  <c:v>32.852549169715097</c:v>
                </c:pt>
                <c:pt idx="463">
                  <c:v>32.873815503815301</c:v>
                </c:pt>
                <c:pt idx="464">
                  <c:v>32.873815503815301</c:v>
                </c:pt>
                <c:pt idx="465">
                  <c:v>32.916355858796599</c:v>
                </c:pt>
                <c:pt idx="466">
                  <c:v>32.863182336765199</c:v>
                </c:pt>
                <c:pt idx="467">
                  <c:v>32.895084399969903</c:v>
                </c:pt>
                <c:pt idx="468">
                  <c:v>33.1292115300106</c:v>
                </c:pt>
                <c:pt idx="469">
                  <c:v>33.513000954793903</c:v>
                </c:pt>
                <c:pt idx="470">
                  <c:v>33.214425709205003</c:v>
                </c:pt>
                <c:pt idx="471">
                  <c:v>33.1292115300106</c:v>
                </c:pt>
                <c:pt idx="472">
                  <c:v>33.534345710346898</c:v>
                </c:pt>
                <c:pt idx="473">
                  <c:v>33.299681039761403</c:v>
                </c:pt>
                <c:pt idx="474">
                  <c:v>33.491656199241</c:v>
                </c:pt>
                <c:pt idx="475">
                  <c:v>33.577045546646097</c:v>
                </c:pt>
                <c:pt idx="476">
                  <c:v>33.448977008336001</c:v>
                </c:pt>
                <c:pt idx="477">
                  <c:v>33.384977561444003</c:v>
                </c:pt>
                <c:pt idx="478">
                  <c:v>33.3636495671783</c:v>
                </c:pt>
                <c:pt idx="479">
                  <c:v>33.470315314075201</c:v>
                </c:pt>
                <c:pt idx="480">
                  <c:v>33.587722442475197</c:v>
                </c:pt>
                <c:pt idx="481">
                  <c:v>33.416974707021701</c:v>
                </c:pt>
                <c:pt idx="482">
                  <c:v>33.278363347008401</c:v>
                </c:pt>
                <c:pt idx="483">
                  <c:v>33.406308132643503</c:v>
                </c:pt>
                <c:pt idx="484">
                  <c:v>33.448977008336001</c:v>
                </c:pt>
                <c:pt idx="485">
                  <c:v>33.491656199241</c:v>
                </c:pt>
                <c:pt idx="486">
                  <c:v>33.470315314075201</c:v>
                </c:pt>
                <c:pt idx="487">
                  <c:v>33.3636495671783</c:v>
                </c:pt>
                <c:pt idx="488">
                  <c:v>33.812079432556096</c:v>
                </c:pt>
                <c:pt idx="489">
                  <c:v>33.769322718295697</c:v>
                </c:pt>
                <c:pt idx="490">
                  <c:v>33.769322718295697</c:v>
                </c:pt>
                <c:pt idx="491">
                  <c:v>33.822770553039</c:v>
                </c:pt>
                <c:pt idx="492">
                  <c:v>33.886928932775803</c:v>
                </c:pt>
                <c:pt idx="493">
                  <c:v>33.577045546646097</c:v>
                </c:pt>
                <c:pt idx="494">
                  <c:v>33.705207056680003</c:v>
                </c:pt>
                <c:pt idx="495">
                  <c:v>33.534345710346898</c:v>
                </c:pt>
                <c:pt idx="496">
                  <c:v>33.833461673521903</c:v>
                </c:pt>
                <c:pt idx="497">
                  <c:v>33.812079432556096</c:v>
                </c:pt>
                <c:pt idx="498">
                  <c:v>33.555694337535201</c:v>
                </c:pt>
                <c:pt idx="499">
                  <c:v>33.983209917123702</c:v>
                </c:pt>
                <c:pt idx="500">
                  <c:v>34.047426640105797</c:v>
                </c:pt>
                <c:pt idx="501">
                  <c:v>33.812079432556096</c:v>
                </c:pt>
                <c:pt idx="502">
                  <c:v>33.780011249659303</c:v>
                </c:pt>
                <c:pt idx="503">
                  <c:v>33.929714143034602</c:v>
                </c:pt>
                <c:pt idx="504">
                  <c:v>33.940411741806599</c:v>
                </c:pt>
                <c:pt idx="505">
                  <c:v>33.865540215404501</c:v>
                </c:pt>
                <c:pt idx="506">
                  <c:v>33.983209917123702</c:v>
                </c:pt>
                <c:pt idx="507">
                  <c:v>34.175930204424503</c:v>
                </c:pt>
                <c:pt idx="508">
                  <c:v>34.122376009700801</c:v>
                </c:pt>
                <c:pt idx="509">
                  <c:v>33.897623939290298</c:v>
                </c:pt>
                <c:pt idx="510">
                  <c:v>33.983209917123702</c:v>
                </c:pt>
                <c:pt idx="511">
                  <c:v>34.004612896154399</c:v>
                </c:pt>
                <c:pt idx="512">
                  <c:v>33.961809532550802</c:v>
                </c:pt>
                <c:pt idx="513">
                  <c:v>34.304528675346901</c:v>
                </c:pt>
                <c:pt idx="514">
                  <c:v>34.218785520163102</c:v>
                </c:pt>
                <c:pt idx="515">
                  <c:v>34.240217079803202</c:v>
                </c:pt>
                <c:pt idx="516">
                  <c:v>34.4654060001319</c:v>
                </c:pt>
                <c:pt idx="517">
                  <c:v>34.8736217091489</c:v>
                </c:pt>
                <c:pt idx="518">
                  <c:v>34.411763282848803</c:v>
                </c:pt>
                <c:pt idx="519">
                  <c:v>34.336691632947797</c:v>
                </c:pt>
                <c:pt idx="520">
                  <c:v>34.433218283460803</c:v>
                </c:pt>
                <c:pt idx="521">
                  <c:v>34.283088005783299</c:v>
                </c:pt>
                <c:pt idx="522">
                  <c:v>34.240217079803202</c:v>
                </c:pt>
                <c:pt idx="523">
                  <c:v>34.508331651786101</c:v>
                </c:pt>
                <c:pt idx="524">
                  <c:v>34.454675891790899</c:v>
                </c:pt>
                <c:pt idx="525">
                  <c:v>34.647911818759198</c:v>
                </c:pt>
                <c:pt idx="526">
                  <c:v>34.529798392202899</c:v>
                </c:pt>
                <c:pt idx="527">
                  <c:v>34.390310889321199</c:v>
                </c:pt>
                <c:pt idx="528">
                  <c:v>34.175930204424503</c:v>
                </c:pt>
                <c:pt idx="529">
                  <c:v>34.304527373387302</c:v>
                </c:pt>
                <c:pt idx="530">
                  <c:v>34.647911818759198</c:v>
                </c:pt>
                <c:pt idx="531">
                  <c:v>34.583476339370499</c:v>
                </c:pt>
                <c:pt idx="532">
                  <c:v>34.519064369430602</c:v>
                </c:pt>
                <c:pt idx="533">
                  <c:v>34.615691465950498</c:v>
                </c:pt>
                <c:pt idx="534">
                  <c:v>34.6586536789682</c:v>
                </c:pt>
                <c:pt idx="535">
                  <c:v>34.551267743192703</c:v>
                </c:pt>
                <c:pt idx="536">
                  <c:v>34.733862391205903</c:v>
                </c:pt>
                <c:pt idx="537">
                  <c:v>34.830607157441101</c:v>
                </c:pt>
                <c:pt idx="538">
                  <c:v>34.927404313369102</c:v>
                </c:pt>
                <c:pt idx="539">
                  <c:v>35.0350193562127</c:v>
                </c:pt>
                <c:pt idx="540">
                  <c:v>35.175017382821302</c:v>
                </c:pt>
                <c:pt idx="541">
                  <c:v>34.927404313369102</c:v>
                </c:pt>
                <c:pt idx="542">
                  <c:v>34.8736217091489</c:v>
                </c:pt>
                <c:pt idx="543">
                  <c:v>34.970442458954899</c:v>
                </c:pt>
                <c:pt idx="544">
                  <c:v>35.272003612373702</c:v>
                </c:pt>
                <c:pt idx="545">
                  <c:v>35.056550238893102</c:v>
                </c:pt>
                <c:pt idx="546">
                  <c:v>35.164244058079902</c:v>
                </c:pt>
                <c:pt idx="547">
                  <c:v>35.401401960936198</c:v>
                </c:pt>
                <c:pt idx="548">
                  <c:v>35.822603141574596</c:v>
                </c:pt>
                <c:pt idx="549">
                  <c:v>35.455346273858702</c:v>
                </c:pt>
                <c:pt idx="550">
                  <c:v>35.574080759217999</c:v>
                </c:pt>
                <c:pt idx="551">
                  <c:v>35.595677489603801</c:v>
                </c:pt>
                <c:pt idx="552">
                  <c:v>35.887492558985201</c:v>
                </c:pt>
                <c:pt idx="553">
                  <c:v>35.703700788769503</c:v>
                </c:pt>
                <c:pt idx="554">
                  <c:v>35.876675668320502</c:v>
                </c:pt>
                <c:pt idx="555">
                  <c:v>35.876675668320502</c:v>
                </c:pt>
                <c:pt idx="556">
                  <c:v>35.919945882340599</c:v>
                </c:pt>
                <c:pt idx="557">
                  <c:v>36.125624686176302</c:v>
                </c:pt>
                <c:pt idx="558">
                  <c:v>35.941584967042402</c:v>
                </c:pt>
                <c:pt idx="559">
                  <c:v>35.89830944965</c:v>
                </c:pt>
                <c:pt idx="560">
                  <c:v>35.811790226002898</c:v>
                </c:pt>
                <c:pt idx="561">
                  <c:v>35.9632267044055</c:v>
                </c:pt>
                <c:pt idx="562">
                  <c:v>35.833416057146302</c:v>
                </c:pt>
                <c:pt idx="563">
                  <c:v>36.114793195131398</c:v>
                </c:pt>
                <c:pt idx="564">
                  <c:v>36.331542727966998</c:v>
                </c:pt>
                <c:pt idx="565">
                  <c:v>35.89830944965</c:v>
                </c:pt>
                <c:pt idx="566">
                  <c:v>35.9632267044055</c:v>
                </c:pt>
                <c:pt idx="567">
                  <c:v>35.887492558985201</c:v>
                </c:pt>
                <c:pt idx="568">
                  <c:v>36.028167838968301</c:v>
                </c:pt>
                <c:pt idx="569">
                  <c:v>36.158121817834797</c:v>
                </c:pt>
                <c:pt idx="570">
                  <c:v>36.0606476986991</c:v>
                </c:pt>
                <c:pt idx="571">
                  <c:v>36.114793195131398</c:v>
                </c:pt>
                <c:pt idx="572">
                  <c:v>36.418317107850299</c:v>
                </c:pt>
                <c:pt idx="573">
                  <c:v>36.244810978583899</c:v>
                </c:pt>
                <c:pt idx="574">
                  <c:v>36.374924586477</c:v>
                </c:pt>
                <c:pt idx="575">
                  <c:v>36.320699261807597</c:v>
                </c:pt>
                <c:pt idx="576">
                  <c:v>36.309855795648197</c:v>
                </c:pt>
                <c:pt idx="577">
                  <c:v>36.374924586477</c:v>
                </c:pt>
                <c:pt idx="578">
                  <c:v>36.223134697346197</c:v>
                </c:pt>
                <c:pt idx="579">
                  <c:v>36.461720297329698</c:v>
                </c:pt>
                <c:pt idx="580">
                  <c:v>36.353232324691596</c:v>
                </c:pt>
                <c:pt idx="581">
                  <c:v>36.537701898662398</c:v>
                </c:pt>
                <c:pt idx="582">
                  <c:v>36.646303324938003</c:v>
                </c:pt>
                <c:pt idx="583">
                  <c:v>36.657166808572399</c:v>
                </c:pt>
                <c:pt idx="584">
                  <c:v>36.407468310914297</c:v>
                </c:pt>
                <c:pt idx="585">
                  <c:v>36.591993926892599</c:v>
                </c:pt>
                <c:pt idx="586">
                  <c:v>36.591993926892599</c:v>
                </c:pt>
                <c:pt idx="587">
                  <c:v>36.657166808572399</c:v>
                </c:pt>
                <c:pt idx="588">
                  <c:v>36.896340094183998</c:v>
                </c:pt>
                <c:pt idx="589">
                  <c:v>36.787584794546603</c:v>
                </c:pt>
                <c:pt idx="590">
                  <c:v>36.678896450093802</c:v>
                </c:pt>
                <c:pt idx="591">
                  <c:v>36.657166808572399</c:v>
                </c:pt>
                <c:pt idx="592">
                  <c:v>36.896340094183998</c:v>
                </c:pt>
                <c:pt idx="593">
                  <c:v>37.135837842636903</c:v>
                </c:pt>
                <c:pt idx="594">
                  <c:v>37.0922686241733</c:v>
                </c:pt>
                <c:pt idx="595">
                  <c:v>36.9398609799753</c:v>
                </c:pt>
                <c:pt idx="596">
                  <c:v>37.0378225532017</c:v>
                </c:pt>
                <c:pt idx="597">
                  <c:v>36.831078875160401</c:v>
                </c:pt>
                <c:pt idx="598">
                  <c:v>37.070488046473898</c:v>
                </c:pt>
                <c:pt idx="599">
                  <c:v>37.266610050333703</c:v>
                </c:pt>
                <c:pt idx="600">
                  <c:v>37.332032497744699</c:v>
                </c:pt>
                <c:pt idx="601">
                  <c:v>37.332032497744699</c:v>
                </c:pt>
                <c:pt idx="602">
                  <c:v>37.4629501695347</c:v>
                </c:pt>
                <c:pt idx="603">
                  <c:v>37.4629501695347</c:v>
                </c:pt>
                <c:pt idx="604">
                  <c:v>37.528445429910597</c:v>
                </c:pt>
                <c:pt idx="605">
                  <c:v>37.397479198148901</c:v>
                </c:pt>
                <c:pt idx="606">
                  <c:v>37.528445429910597</c:v>
                </c:pt>
                <c:pt idx="607">
                  <c:v>37.517528203236701</c:v>
                </c:pt>
                <c:pt idx="608">
                  <c:v>36.5051341601622</c:v>
                </c:pt>
                <c:pt idx="609">
                  <c:v>36.961625446786897</c:v>
                </c:pt>
                <c:pt idx="610">
                  <c:v>36.570274978434703</c:v>
                </c:pt>
                <c:pt idx="611">
                  <c:v>36.309855795648197</c:v>
                </c:pt>
                <c:pt idx="612">
                  <c:v>36.9398609799753</c:v>
                </c:pt>
                <c:pt idx="613">
                  <c:v>36.754971599320299</c:v>
                </c:pt>
                <c:pt idx="614">
                  <c:v>36.744101426760601</c:v>
                </c:pt>
                <c:pt idx="615">
                  <c:v>36.722363758529198</c:v>
                </c:pt>
                <c:pt idx="616">
                  <c:v>36.852829934427497</c:v>
                </c:pt>
                <c:pt idx="617">
                  <c:v>36.852829934427497</c:v>
                </c:pt>
                <c:pt idx="618">
                  <c:v>36.787584794546603</c:v>
                </c:pt>
                <c:pt idx="619">
                  <c:v>36.918099195994799</c:v>
                </c:pt>
                <c:pt idx="620">
                  <c:v>37.0922686241733</c:v>
                </c:pt>
                <c:pt idx="621">
                  <c:v>36.831078875160401</c:v>
                </c:pt>
                <c:pt idx="622">
                  <c:v>37.179417816276597</c:v>
                </c:pt>
                <c:pt idx="623">
                  <c:v>37.103160256756603</c:v>
                </c:pt>
                <c:pt idx="624">
                  <c:v>37.201211837947298</c:v>
                </c:pt>
                <c:pt idx="625">
                  <c:v>36.983392597091097</c:v>
                </c:pt>
                <c:pt idx="626">
                  <c:v>36.983392597091097</c:v>
                </c:pt>
                <c:pt idx="627">
                  <c:v>36.961625446786897</c:v>
                </c:pt>
                <c:pt idx="628">
                  <c:v>36.874583673881801</c:v>
                </c:pt>
                <c:pt idx="629">
                  <c:v>36.874583673881801</c:v>
                </c:pt>
                <c:pt idx="630">
                  <c:v>36.657166808572399</c:v>
                </c:pt>
                <c:pt idx="631">
                  <c:v>36.9398609799753</c:v>
                </c:pt>
                <c:pt idx="632">
                  <c:v>36.9398609799753</c:v>
                </c:pt>
                <c:pt idx="633">
                  <c:v>37.201211837947298</c:v>
                </c:pt>
                <c:pt idx="634">
                  <c:v>37.201211837947298</c:v>
                </c:pt>
                <c:pt idx="635">
                  <c:v>36.983393939168302</c:v>
                </c:pt>
                <c:pt idx="636">
                  <c:v>36.787584794546603</c:v>
                </c:pt>
                <c:pt idx="637">
                  <c:v>37.135837842636903</c:v>
                </c:pt>
                <c:pt idx="638">
                  <c:v>37.288414839136699</c:v>
                </c:pt>
                <c:pt idx="639">
                  <c:v>37.397479198148901</c:v>
                </c:pt>
                <c:pt idx="640">
                  <c:v>37.048710155578704</c:v>
                </c:pt>
                <c:pt idx="641">
                  <c:v>36.972509021938997</c:v>
                </c:pt>
                <c:pt idx="642">
                  <c:v>37.332032497744699</c:v>
                </c:pt>
                <c:pt idx="643">
                  <c:v>37.288414839136699</c:v>
                </c:pt>
                <c:pt idx="644">
                  <c:v>37.266610050333703</c:v>
                </c:pt>
                <c:pt idx="645">
                  <c:v>37.353845368881203</c:v>
                </c:pt>
                <c:pt idx="646">
                  <c:v>37.615810257782101</c:v>
                </c:pt>
                <c:pt idx="647">
                  <c:v>37.703218340923399</c:v>
                </c:pt>
                <c:pt idx="648">
                  <c:v>37.572122439613501</c:v>
                </c:pt>
                <c:pt idx="649">
                  <c:v>37.659508889767203</c:v>
                </c:pt>
                <c:pt idx="650">
                  <c:v>37.561202511825698</c:v>
                </c:pt>
                <c:pt idx="651">
                  <c:v>37.834411663026103</c:v>
                </c:pt>
                <c:pt idx="652">
                  <c:v>37.746938616609597</c:v>
                </c:pt>
                <c:pt idx="653">
                  <c:v>37.637658221712897</c:v>
                </c:pt>
                <c:pt idx="654">
                  <c:v>37.878164444493699</c:v>
                </c:pt>
                <c:pt idx="655">
                  <c:v>38.075186258093197</c:v>
                </c:pt>
                <c:pt idx="656">
                  <c:v>37.987593861199201</c:v>
                </c:pt>
                <c:pt idx="657">
                  <c:v>38.195697149055</c:v>
                </c:pt>
                <c:pt idx="658">
                  <c:v>38.162822135950599</c:v>
                </c:pt>
                <c:pt idx="659">
                  <c:v>38.184737904375297</c:v>
                </c:pt>
                <c:pt idx="660">
                  <c:v>38.075186258093197</c:v>
                </c:pt>
                <c:pt idx="661">
                  <c:v>38.0532840842151</c:v>
                </c:pt>
                <c:pt idx="662">
                  <c:v>38.272428194179398</c:v>
                </c:pt>
                <c:pt idx="663">
                  <c:v>38.228577604704398</c:v>
                </c:pt>
                <c:pt idx="664">
                  <c:v>38.436965319665397</c:v>
                </c:pt>
                <c:pt idx="665">
                  <c:v>38.075186258093197</c:v>
                </c:pt>
                <c:pt idx="666">
                  <c:v>38.118998759203699</c:v>
                </c:pt>
                <c:pt idx="667">
                  <c:v>38.228577604704398</c:v>
                </c:pt>
                <c:pt idx="668">
                  <c:v>38.371132202805398</c:v>
                </c:pt>
                <c:pt idx="669">
                  <c:v>38.382102343397399</c:v>
                </c:pt>
                <c:pt idx="670">
                  <c:v>38.568705247177398</c:v>
                </c:pt>
                <c:pt idx="671">
                  <c:v>38.535760706374603</c:v>
                </c:pt>
                <c:pt idx="672">
                  <c:v>38.5467417645661</c:v>
                </c:pt>
                <c:pt idx="673">
                  <c:v>38.491844668257897</c:v>
                </c:pt>
                <c:pt idx="674">
                  <c:v>38.612640411468497</c:v>
                </c:pt>
                <c:pt idx="675">
                  <c:v>38.634612094508903</c:v>
                </c:pt>
                <c:pt idx="676">
                  <c:v>38.623625569364499</c:v>
                </c:pt>
                <c:pt idx="677">
                  <c:v>38.5796876715971</c:v>
                </c:pt>
                <c:pt idx="678">
                  <c:v>38.535760706374603</c:v>
                </c:pt>
                <c:pt idx="679">
                  <c:v>38.689552926445401</c:v>
                </c:pt>
                <c:pt idx="680">
                  <c:v>38.777494383964303</c:v>
                </c:pt>
                <c:pt idx="681">
                  <c:v>38.66757440512</c:v>
                </c:pt>
                <c:pt idx="682">
                  <c:v>38.865479669771702</c:v>
                </c:pt>
                <c:pt idx="683">
                  <c:v>38.733518179397997</c:v>
                </c:pt>
                <c:pt idx="684">
                  <c:v>38.557722822757697</c:v>
                </c:pt>
                <c:pt idx="685">
                  <c:v>39.008549692705103</c:v>
                </c:pt>
                <c:pt idx="686">
                  <c:v>39.030570707203502</c:v>
                </c:pt>
                <c:pt idx="687">
                  <c:v>38.997539872153403</c:v>
                </c:pt>
                <c:pt idx="688">
                  <c:v>39.107665552424699</c:v>
                </c:pt>
                <c:pt idx="689">
                  <c:v>39.217859971031601</c:v>
                </c:pt>
                <c:pt idx="690">
                  <c:v>39.504687771441702</c:v>
                </c:pt>
                <c:pt idx="691">
                  <c:v>39.482607542244097</c:v>
                </c:pt>
                <c:pt idx="692">
                  <c:v>39.2840096523095</c:v>
                </c:pt>
                <c:pt idx="693">
                  <c:v>39.228883540969001</c:v>
                </c:pt>
                <c:pt idx="694">
                  <c:v>39.173773949496798</c:v>
                </c:pt>
                <c:pt idx="695">
                  <c:v>39.052594468834499</c:v>
                </c:pt>
                <c:pt idx="696">
                  <c:v>39.416383419310002</c:v>
                </c:pt>
                <c:pt idx="697">
                  <c:v>39.2840096523095</c:v>
                </c:pt>
                <c:pt idx="698">
                  <c:v>39.405348825113599</c:v>
                </c:pt>
                <c:pt idx="699">
                  <c:v>39.460530074283398</c:v>
                </c:pt>
                <c:pt idx="700">
                  <c:v>39.504687771441702</c:v>
                </c:pt>
                <c:pt idx="701">
                  <c:v>39.5930363144181</c:v>
                </c:pt>
                <c:pt idx="702">
                  <c:v>39.548856516310103</c:v>
                </c:pt>
                <c:pt idx="703">
                  <c:v>39.5930363144181</c:v>
                </c:pt>
                <c:pt idx="704">
                  <c:v>39.637227171299301</c:v>
                </c:pt>
                <c:pt idx="705">
                  <c:v>39.5930363144181</c:v>
                </c:pt>
                <c:pt idx="706">
                  <c:v>39.615130360166098</c:v>
                </c:pt>
                <c:pt idx="707">
                  <c:v>39.814101297371302</c:v>
                </c:pt>
                <c:pt idx="708">
                  <c:v>39.9026048572238</c:v>
                </c:pt>
                <c:pt idx="709">
                  <c:v>39.969011655944897</c:v>
                </c:pt>
                <c:pt idx="710">
                  <c:v>39.825162162764997</c:v>
                </c:pt>
                <c:pt idx="711">
                  <c:v>39.946873280805399</c:v>
                </c:pt>
                <c:pt idx="712">
                  <c:v>39.880474807390002</c:v>
                </c:pt>
                <c:pt idx="713">
                  <c:v>39.946873280805399</c:v>
                </c:pt>
                <c:pt idx="714">
                  <c:v>39.8472852797127</c:v>
                </c:pt>
                <c:pt idx="715">
                  <c:v>39.991152807578402</c:v>
                </c:pt>
                <c:pt idx="716">
                  <c:v>40.101900237543802</c:v>
                </c:pt>
                <c:pt idx="717">
                  <c:v>40.013296736402502</c:v>
                </c:pt>
                <c:pt idx="718">
                  <c:v>40.079745192987097</c:v>
                </c:pt>
                <c:pt idx="719">
                  <c:v>40.057592928409697</c:v>
                </c:pt>
                <c:pt idx="720">
                  <c:v>39.880474807390002</c:v>
                </c:pt>
                <c:pt idx="721">
                  <c:v>39.814101297371302</c:v>
                </c:pt>
                <c:pt idx="722">
                  <c:v>40.1240580627775</c:v>
                </c:pt>
                <c:pt idx="723">
                  <c:v>40.057592928409697</c:v>
                </c:pt>
                <c:pt idx="724">
                  <c:v>40.257063447510497</c:v>
                </c:pt>
                <c:pt idx="725">
                  <c:v>40.035443443113799</c:v>
                </c:pt>
                <c:pt idx="726">
                  <c:v>40.3236037356221</c:v>
                </c:pt>
                <c:pt idx="727">
                  <c:v>40.234888923545</c:v>
                </c:pt>
                <c:pt idx="728">
                  <c:v>40.456759597862998</c:v>
                </c:pt>
                <c:pt idx="729">
                  <c:v>40.356883635472101</c:v>
                </c:pt>
                <c:pt idx="730">
                  <c:v>40.567799586628603</c:v>
                </c:pt>
                <c:pt idx="731">
                  <c:v>40.290330804946997</c:v>
                </c:pt>
                <c:pt idx="732">
                  <c:v>40.279240757045102</c:v>
                </c:pt>
                <c:pt idx="733">
                  <c:v>40.367977864878902</c:v>
                </c:pt>
                <c:pt idx="734">
                  <c:v>40.367977864878902</c:v>
                </c:pt>
                <c:pt idx="735">
                  <c:v>40.567799586628603</c:v>
                </c:pt>
                <c:pt idx="736">
                  <c:v>40.379073488821497</c:v>
                </c:pt>
                <c:pt idx="737">
                  <c:v>40.7011398288574</c:v>
                </c:pt>
                <c:pt idx="738">
                  <c:v>40.523375209867197</c:v>
                </c:pt>
                <c:pt idx="739">
                  <c:v>40.6344571189737</c:v>
                </c:pt>
                <c:pt idx="740">
                  <c:v>40.6344571189737</c:v>
                </c:pt>
                <c:pt idx="741">
                  <c:v>40.567799586628603</c:v>
                </c:pt>
                <c:pt idx="742">
                  <c:v>40.656681890491498</c:v>
                </c:pt>
                <c:pt idx="743">
                  <c:v>40.678909460217803</c:v>
                </c:pt>
                <c:pt idx="744">
                  <c:v>40.790089306652199</c:v>
                </c:pt>
                <c:pt idx="745">
                  <c:v>40.7011398288574</c:v>
                </c:pt>
                <c:pt idx="746">
                  <c:v>40.901339214119901</c:v>
                </c:pt>
                <c:pt idx="747">
                  <c:v>40.690024644537601</c:v>
                </c:pt>
                <c:pt idx="748">
                  <c:v>40.7678477353071</c:v>
                </c:pt>
                <c:pt idx="749">
                  <c:v>40.945858813982198</c:v>
                </c:pt>
                <c:pt idx="750">
                  <c:v>40.745608965696697</c:v>
                </c:pt>
                <c:pt idx="751">
                  <c:v>40.990389643406999</c:v>
                </c:pt>
                <c:pt idx="752">
                  <c:v>40.968122824645199</c:v>
                </c:pt>
                <c:pt idx="753">
                  <c:v>40.778968520979603</c:v>
                </c:pt>
                <c:pt idx="754">
                  <c:v>40.812333680438101</c:v>
                </c:pt>
                <c:pt idx="755">
                  <c:v>40.745608965696697</c:v>
                </c:pt>
                <c:pt idx="756">
                  <c:v>40.945858813982198</c:v>
                </c:pt>
                <c:pt idx="757">
                  <c:v>41.146336061046497</c:v>
                </c:pt>
                <c:pt idx="758">
                  <c:v>41.012659270975803</c:v>
                </c:pt>
                <c:pt idx="759">
                  <c:v>41.280114147002102</c:v>
                </c:pt>
                <c:pt idx="760">
                  <c:v>41.202064963065901</c:v>
                </c:pt>
                <c:pt idx="761">
                  <c:v>41.012659270975803</c:v>
                </c:pt>
                <c:pt idx="762">
                  <c:v>41.168625370124602</c:v>
                </c:pt>
                <c:pt idx="763">
                  <c:v>41.190917493687103</c:v>
                </c:pt>
                <c:pt idx="764">
                  <c:v>41.280114147002102</c:v>
                </c:pt>
                <c:pt idx="765">
                  <c:v>41.034931708060597</c:v>
                </c:pt>
                <c:pt idx="766">
                  <c:v>41.257810758390796</c:v>
                </c:pt>
                <c:pt idx="767">
                  <c:v>41.190917493687103</c:v>
                </c:pt>
                <c:pt idx="768">
                  <c:v>41.213212432444799</c:v>
                </c:pt>
                <c:pt idx="769">
                  <c:v>41.347041223933701</c:v>
                </c:pt>
                <c:pt idx="770">
                  <c:v>41.391673374928203</c:v>
                </c:pt>
                <c:pt idx="771">
                  <c:v>41.413993682476601</c:v>
                </c:pt>
                <c:pt idx="772">
                  <c:v>41.413993682476601</c:v>
                </c:pt>
                <c:pt idx="773">
                  <c:v>41.480971541889502</c:v>
                </c:pt>
                <c:pt idx="774">
                  <c:v>41.458642765243297</c:v>
                </c:pt>
                <c:pt idx="775">
                  <c:v>41.637352103361501</c:v>
                </c:pt>
                <c:pt idx="776">
                  <c:v>41.7044147717153</c:v>
                </c:pt>
                <c:pt idx="777">
                  <c:v>41.570314900232802</c:v>
                </c:pt>
                <c:pt idx="778">
                  <c:v>41.637352103361501</c:v>
                </c:pt>
                <c:pt idx="779">
                  <c:v>41.659703495721402</c:v>
                </c:pt>
                <c:pt idx="780">
                  <c:v>41.659703495721402</c:v>
                </c:pt>
                <c:pt idx="781">
                  <c:v>41.637352103361501</c:v>
                </c:pt>
                <c:pt idx="782">
                  <c:v>41.525637569279802</c:v>
                </c:pt>
                <c:pt idx="783">
                  <c:v>41.659703495721402</c:v>
                </c:pt>
                <c:pt idx="784">
                  <c:v>41.771502924648203</c:v>
                </c:pt>
                <c:pt idx="785">
                  <c:v>41.771502924648203</c:v>
                </c:pt>
                <c:pt idx="786">
                  <c:v>41.536806195366601</c:v>
                </c:pt>
                <c:pt idx="787">
                  <c:v>41.928141163738097</c:v>
                </c:pt>
                <c:pt idx="788">
                  <c:v>41.7044147717153</c:v>
                </c:pt>
                <c:pt idx="789">
                  <c:v>41.726774656783299</c:v>
                </c:pt>
                <c:pt idx="790">
                  <c:v>41.984117445063099</c:v>
                </c:pt>
                <c:pt idx="791">
                  <c:v>42.084918504358797</c:v>
                </c:pt>
                <c:pt idx="792">
                  <c:v>41.726774656783299</c:v>
                </c:pt>
                <c:pt idx="793">
                  <c:v>41.8386165815364</c:v>
                </c:pt>
                <c:pt idx="794">
                  <c:v>42.017711166835703</c:v>
                </c:pt>
                <c:pt idx="795">
                  <c:v>42.040110770027297</c:v>
                </c:pt>
                <c:pt idx="796">
                  <c:v>41.905755761778401</c:v>
                </c:pt>
                <c:pt idx="797">
                  <c:v>42.219409982918897</c:v>
                </c:pt>
                <c:pt idx="798">
                  <c:v>42.163359770788901</c:v>
                </c:pt>
                <c:pt idx="799">
                  <c:v>42.040110770027297</c:v>
                </c:pt>
                <c:pt idx="800">
                  <c:v>42.062513215627902</c:v>
                </c:pt>
                <c:pt idx="801">
                  <c:v>42.2418351937865</c:v>
                </c:pt>
                <c:pt idx="802">
                  <c:v>42.410115491181998</c:v>
                </c:pt>
                <c:pt idx="803">
                  <c:v>42.511160146582199</c:v>
                </c:pt>
                <c:pt idx="804">
                  <c:v>42.309127922757803</c:v>
                </c:pt>
                <c:pt idx="805">
                  <c:v>42.601026512644999</c:v>
                </c:pt>
                <c:pt idx="806">
                  <c:v>42.533622449852899</c:v>
                </c:pt>
                <c:pt idx="807">
                  <c:v>42.331564533618199</c:v>
                </c:pt>
                <c:pt idx="808">
                  <c:v>42.3764463114927</c:v>
                </c:pt>
                <c:pt idx="809">
                  <c:v>42.432564940987398</c:v>
                </c:pt>
                <c:pt idx="810">
                  <c:v>42.488700700929002</c:v>
                </c:pt>
                <c:pt idx="811">
                  <c:v>42.645976855935203</c:v>
                </c:pt>
                <c:pt idx="812">
                  <c:v>42.4662441121665</c:v>
                </c:pt>
                <c:pt idx="813">
                  <c:v>42.421339502406802</c:v>
                </c:pt>
                <c:pt idx="814">
                  <c:v>42.601026512644999</c:v>
                </c:pt>
                <c:pt idx="815">
                  <c:v>42.758402811666301</c:v>
                </c:pt>
                <c:pt idx="816">
                  <c:v>42.556087611468598</c:v>
                </c:pt>
                <c:pt idx="817">
                  <c:v>42.6909386471673</c:v>
                </c:pt>
                <c:pt idx="818">
                  <c:v>42.758402811666301</c:v>
                </c:pt>
                <c:pt idx="819">
                  <c:v>42.713423837584003</c:v>
                </c:pt>
                <c:pt idx="820">
                  <c:v>42.668456320193997</c:v>
                </c:pt>
                <c:pt idx="821">
                  <c:v>42.870900408233197</c:v>
                </c:pt>
                <c:pt idx="822">
                  <c:v>42.825892766862999</c:v>
                </c:pt>
                <c:pt idx="823">
                  <c:v>42.870900408233197</c:v>
                </c:pt>
                <c:pt idx="824">
                  <c:v>42.825892766862999</c:v>
                </c:pt>
                <c:pt idx="825">
                  <c:v>42.780896596791798</c:v>
                </c:pt>
                <c:pt idx="826">
                  <c:v>42.870900408233197</c:v>
                </c:pt>
                <c:pt idx="827">
                  <c:v>42.8033932482805</c:v>
                </c:pt>
                <c:pt idx="828">
                  <c:v>42.938433391773302</c:v>
                </c:pt>
                <c:pt idx="829">
                  <c:v>43.028517574015403</c:v>
                </c:pt>
                <c:pt idx="830">
                  <c:v>42.893408532483498</c:v>
                </c:pt>
                <c:pt idx="831">
                  <c:v>43.129917614291003</c:v>
                </c:pt>
                <c:pt idx="832">
                  <c:v>43.005992218665099</c:v>
                </c:pt>
                <c:pt idx="833">
                  <c:v>43.310327642676597</c:v>
                </c:pt>
                <c:pt idx="834">
                  <c:v>43.118647746907797</c:v>
                </c:pt>
                <c:pt idx="835">
                  <c:v>43.163730094527203</c:v>
                </c:pt>
                <c:pt idx="836">
                  <c:v>43.2313752089579</c:v>
                </c:pt>
                <c:pt idx="837">
                  <c:v>43.118647746907797</c:v>
                </c:pt>
                <c:pt idx="838">
                  <c:v>43.299046252647898</c:v>
                </c:pt>
                <c:pt idx="839">
                  <c:v>43.3893146796783</c:v>
                </c:pt>
                <c:pt idx="840">
                  <c:v>43.253929341510897</c:v>
                </c:pt>
                <c:pt idx="841">
                  <c:v>43.163730094527203</c:v>
                </c:pt>
                <c:pt idx="842">
                  <c:v>43.524803920648097</c:v>
                </c:pt>
                <c:pt idx="843">
                  <c:v>43.411889000061798</c:v>
                </c:pt>
                <c:pt idx="844">
                  <c:v>43.242652275234398</c:v>
                </c:pt>
                <c:pt idx="845">
                  <c:v>43.321609032705297</c:v>
                </c:pt>
                <c:pt idx="846">
                  <c:v>43.524803920648097</c:v>
                </c:pt>
                <c:pt idx="847">
                  <c:v>43.502215158245299</c:v>
                </c:pt>
                <c:pt idx="848">
                  <c:v>43.411889000061798</c:v>
                </c:pt>
                <c:pt idx="849">
                  <c:v>43.186275586201901</c:v>
                </c:pt>
                <c:pt idx="850">
                  <c:v>43.400601839870099</c:v>
                </c:pt>
                <c:pt idx="851">
                  <c:v>43.366743245483001</c:v>
                </c:pt>
                <c:pt idx="852">
                  <c:v>43.569990118058399</c:v>
                </c:pt>
                <c:pt idx="853">
                  <c:v>43.728232949093503</c:v>
                </c:pt>
                <c:pt idx="854">
                  <c:v>43.434466207371599</c:v>
                </c:pt>
                <c:pt idx="855">
                  <c:v>43.423177603716702</c:v>
                </c:pt>
                <c:pt idx="856">
                  <c:v>43.344174696737802</c:v>
                </c:pt>
                <c:pt idx="857">
                  <c:v>43.683006236327003</c:v>
                </c:pt>
                <c:pt idx="858">
                  <c:v>43.299046252647898</c:v>
                </c:pt>
                <c:pt idx="859">
                  <c:v>43.592587554546</c:v>
                </c:pt>
                <c:pt idx="860">
                  <c:v>43.762160951033202</c:v>
                </c:pt>
                <c:pt idx="861">
                  <c:v>43.705618144435903</c:v>
                </c:pt>
                <c:pt idx="862">
                  <c:v>43.592587554546</c:v>
                </c:pt>
                <c:pt idx="863">
                  <c:v>43.649094165406801</c:v>
                </c:pt>
                <c:pt idx="864">
                  <c:v>43.683006236327003</c:v>
                </c:pt>
                <c:pt idx="865">
                  <c:v>43.705618144435903</c:v>
                </c:pt>
                <c:pt idx="866">
                  <c:v>43.886617747442401</c:v>
                </c:pt>
                <c:pt idx="867">
                  <c:v>43.683006236327003</c:v>
                </c:pt>
                <c:pt idx="868">
                  <c:v>43.909255751232998</c:v>
                </c:pt>
                <c:pt idx="869">
                  <c:v>43.931896658262197</c:v>
                </c:pt>
                <c:pt idx="870">
                  <c:v>43.886617747442401</c:v>
                </c:pt>
                <c:pt idx="871">
                  <c:v>43.773471251024198</c:v>
                </c:pt>
                <c:pt idx="872">
                  <c:v>43.81872114806</c:v>
                </c:pt>
                <c:pt idx="873">
                  <c:v>43.852666546373101</c:v>
                </c:pt>
                <c:pt idx="874">
                  <c:v>43.954540469274903</c:v>
                </c:pt>
                <c:pt idx="875">
                  <c:v>44.011163069948303</c:v>
                </c:pt>
                <c:pt idx="876">
                  <c:v>44.226492983619799</c:v>
                </c:pt>
                <c:pt idx="877">
                  <c:v>44.203814266610202</c:v>
                </c:pt>
                <c:pt idx="878">
                  <c:v>43.977187185016099</c:v>
                </c:pt>
                <c:pt idx="879">
                  <c:v>44.158465570671602</c:v>
                </c:pt>
                <c:pt idx="880">
                  <c:v>44.317236996061403</c:v>
                </c:pt>
                <c:pt idx="881">
                  <c:v>44.294546619792399</c:v>
                </c:pt>
                <c:pt idx="882">
                  <c:v>44.203814266610202</c:v>
                </c:pt>
                <c:pt idx="883">
                  <c:v>44.203814266610202</c:v>
                </c:pt>
                <c:pt idx="884">
                  <c:v>44.4761513392328</c:v>
                </c:pt>
                <c:pt idx="885">
                  <c:v>44.646575960446</c:v>
                </c:pt>
                <c:pt idx="886">
                  <c:v>44.4761513392328</c:v>
                </c:pt>
                <c:pt idx="887">
                  <c:v>44.385325627998199</c:v>
                </c:pt>
                <c:pt idx="888">
                  <c:v>44.4761513392328</c:v>
                </c:pt>
                <c:pt idx="889">
                  <c:v>44.544301300441397</c:v>
                </c:pt>
                <c:pt idx="890">
                  <c:v>44.4761513392328</c:v>
                </c:pt>
                <c:pt idx="891">
                  <c:v>44.544301300441397</c:v>
                </c:pt>
                <c:pt idx="892">
                  <c:v>44.612477579457497</c:v>
                </c:pt>
                <c:pt idx="893">
                  <c:v>44.748909172273997</c:v>
                </c:pt>
                <c:pt idx="894">
                  <c:v>44.487508204627602</c:v>
                </c:pt>
                <c:pt idx="895">
                  <c:v>44.4761513392328</c:v>
                </c:pt>
                <c:pt idx="896">
                  <c:v>44.510223396765099</c:v>
                </c:pt>
                <c:pt idx="897">
                  <c:v>44.646575960446</c:v>
                </c:pt>
                <c:pt idx="898">
                  <c:v>44.6920502276947</c:v>
                </c:pt>
                <c:pt idx="899">
                  <c:v>44.680680196615803</c:v>
                </c:pt>
                <c:pt idx="900">
                  <c:v>44.521581723507801</c:v>
                </c:pt>
                <c:pt idx="901">
                  <c:v>44.748909172273997</c:v>
                </c:pt>
                <c:pt idx="902">
                  <c:v>44.408027675521097</c:v>
                </c:pt>
                <c:pt idx="903">
                  <c:v>44.430732642733702</c:v>
                </c:pt>
                <c:pt idx="904">
                  <c:v>44.601113403560397</c:v>
                </c:pt>
                <c:pt idx="905">
                  <c:v>44.612477579457497</c:v>
                </c:pt>
                <c:pt idx="906">
                  <c:v>44.453440530387198</c:v>
                </c:pt>
                <c:pt idx="907">
                  <c:v>44.703420258773598</c:v>
                </c:pt>
                <c:pt idx="908">
                  <c:v>44.510223396765099</c:v>
                </c:pt>
                <c:pt idx="909">
                  <c:v>44.544301300441397</c:v>
                </c:pt>
                <c:pt idx="910">
                  <c:v>44.771658025126598</c:v>
                </c:pt>
                <c:pt idx="911">
                  <c:v>44.532941511974599</c:v>
                </c:pt>
                <c:pt idx="912">
                  <c:v>44.498865070022397</c:v>
                </c:pt>
                <c:pt idx="913">
                  <c:v>44.635208857711902</c:v>
                </c:pt>
                <c:pt idx="914">
                  <c:v>44.737536211341002</c:v>
                </c:pt>
                <c:pt idx="915">
                  <c:v>44.567023801575601</c:v>
                </c:pt>
                <c:pt idx="916">
                  <c:v>44.680680196615803</c:v>
                </c:pt>
                <c:pt idx="917">
                  <c:v>44.8626827615171</c:v>
                </c:pt>
                <c:pt idx="918">
                  <c:v>44.930982126216499</c:v>
                </c:pt>
                <c:pt idx="919">
                  <c:v>44.555662551008503</c:v>
                </c:pt>
                <c:pt idx="920">
                  <c:v>44.839922177160403</c:v>
                </c:pt>
                <c:pt idx="921">
                  <c:v>44.635208857711902</c:v>
                </c:pt>
                <c:pt idx="922">
                  <c:v>44.760283598700298</c:v>
                </c:pt>
                <c:pt idx="923">
                  <c:v>44.737536211341002</c:v>
                </c:pt>
                <c:pt idx="924">
                  <c:v>44.680680196615803</c:v>
                </c:pt>
                <c:pt idx="925">
                  <c:v>44.737536211341002</c:v>
                </c:pt>
                <c:pt idx="926">
                  <c:v>44.8854462806407</c:v>
                </c:pt>
                <c:pt idx="927">
                  <c:v>44.908212735288203</c:v>
                </c:pt>
                <c:pt idx="928">
                  <c:v>44.635208857711902</c:v>
                </c:pt>
                <c:pt idx="929">
                  <c:v>44.703420258773598</c:v>
                </c:pt>
                <c:pt idx="930">
                  <c:v>44.794409809721301</c:v>
                </c:pt>
                <c:pt idx="931">
                  <c:v>44.8285433519872</c:v>
                </c:pt>
                <c:pt idx="932">
                  <c:v>44.771658025126598</c:v>
                </c:pt>
                <c:pt idx="933">
                  <c:v>44.8854462806407</c:v>
                </c:pt>
                <c:pt idx="934">
                  <c:v>44.748909172273997</c:v>
                </c:pt>
                <c:pt idx="935">
                  <c:v>44.976529719946498</c:v>
                </c:pt>
                <c:pt idx="936">
                  <c:v>44.976529719946498</c:v>
                </c:pt>
                <c:pt idx="937">
                  <c:v>45.022089067894399</c:v>
                </c:pt>
                <c:pt idx="938">
                  <c:v>44.794409809721301</c:v>
                </c:pt>
                <c:pt idx="939">
                  <c:v>44.851302469338798</c:v>
                </c:pt>
                <c:pt idx="940">
                  <c:v>45.067660176128499</c:v>
                </c:pt>
                <c:pt idx="941">
                  <c:v>44.953754454183397</c:v>
                </c:pt>
                <c:pt idx="942">
                  <c:v>45.090450142250397</c:v>
                </c:pt>
                <c:pt idx="943">
                  <c:v>45.295692334309003</c:v>
                </c:pt>
                <c:pt idx="944">
                  <c:v>45.090450142250397</c:v>
                </c:pt>
                <c:pt idx="945">
                  <c:v>45.158837697751501</c:v>
                </c:pt>
                <c:pt idx="946">
                  <c:v>45.398403346633302</c:v>
                </c:pt>
                <c:pt idx="947">
                  <c:v>45.227251754921703</c:v>
                </c:pt>
                <c:pt idx="948">
                  <c:v>44.976529719946498</c:v>
                </c:pt>
                <c:pt idx="949">
                  <c:v>45.124640976511799</c:v>
                </c:pt>
                <c:pt idx="950">
                  <c:v>45.204444123300497</c:v>
                </c:pt>
                <c:pt idx="951">
                  <c:v>45.090450142250397</c:v>
                </c:pt>
                <c:pt idx="952">
                  <c:v>45.307102046230703</c:v>
                </c:pt>
                <c:pt idx="953">
                  <c:v>45.158837697751501</c:v>
                </c:pt>
                <c:pt idx="954">
                  <c:v>45.227251754921703</c:v>
                </c:pt>
                <c:pt idx="955">
                  <c:v>45.284284096986497</c:v>
                </c:pt>
                <c:pt idx="956">
                  <c:v>45.227251754921703</c:v>
                </c:pt>
                <c:pt idx="957">
                  <c:v>45.318511758152397</c:v>
                </c:pt>
                <c:pt idx="958">
                  <c:v>45.204444123300497</c:v>
                </c:pt>
                <c:pt idx="959">
                  <c:v>45.227251754921703</c:v>
                </c:pt>
                <c:pt idx="960">
                  <c:v>45.432653142045901</c:v>
                </c:pt>
                <c:pt idx="961">
                  <c:v>45.455490277103699</c:v>
                </c:pt>
                <c:pt idx="962">
                  <c:v>45.432653142045901</c:v>
                </c:pt>
                <c:pt idx="963">
                  <c:v>45.386987732500401</c:v>
                </c:pt>
                <c:pt idx="964">
                  <c:v>45.364159456485098</c:v>
                </c:pt>
                <c:pt idx="965">
                  <c:v>45.318511758152397</c:v>
                </c:pt>
                <c:pt idx="966">
                  <c:v>45.341334131956799</c:v>
                </c:pt>
                <c:pt idx="967">
                  <c:v>45.364159456485098</c:v>
                </c:pt>
                <c:pt idx="968">
                  <c:v>45.386987732500401</c:v>
                </c:pt>
                <c:pt idx="969">
                  <c:v>45.478330366703901</c:v>
                </c:pt>
                <c:pt idx="970">
                  <c:v>45.501173411610999</c:v>
                </c:pt>
                <c:pt idx="971">
                  <c:v>45.501173411610999</c:v>
                </c:pt>
                <c:pt idx="972">
                  <c:v>45.661157538842502</c:v>
                </c:pt>
                <c:pt idx="973">
                  <c:v>45.752642174815598</c:v>
                </c:pt>
                <c:pt idx="974">
                  <c:v>45.6154329925319</c:v>
                </c:pt>
                <c:pt idx="975">
                  <c:v>45.867064676920997</c:v>
                </c:pt>
                <c:pt idx="976">
                  <c:v>45.638293785353603</c:v>
                </c:pt>
                <c:pt idx="977">
                  <c:v>45.729766570984602</c:v>
                </c:pt>
                <c:pt idx="978">
                  <c:v>45.798402276761401</c:v>
                </c:pt>
                <c:pt idx="979">
                  <c:v>45.775520743151702</c:v>
                </c:pt>
                <c:pt idx="980">
                  <c:v>45.672590896304101</c:v>
                </c:pt>
                <c:pt idx="981">
                  <c:v>45.798402276761401</c:v>
                </c:pt>
                <c:pt idx="982">
                  <c:v>45.786961509956498</c:v>
                </c:pt>
                <c:pt idx="983">
                  <c:v>45.729766570984602</c:v>
                </c:pt>
                <c:pt idx="984">
                  <c:v>45.604004076071497</c:v>
                </c:pt>
                <c:pt idx="985">
                  <c:v>45.729766570984602</c:v>
                </c:pt>
                <c:pt idx="986">
                  <c:v>45.592575159611002</c:v>
                </c:pt>
                <c:pt idx="987">
                  <c:v>45.775520743151702</c:v>
                </c:pt>
                <c:pt idx="988">
                  <c:v>45.6154329925319</c:v>
                </c:pt>
                <c:pt idx="989">
                  <c:v>45.684024253765799</c:v>
                </c:pt>
                <c:pt idx="990">
                  <c:v>45.889958079315598</c:v>
                </c:pt>
                <c:pt idx="991">
                  <c:v>45.867064676920997</c:v>
                </c:pt>
                <c:pt idx="992">
                  <c:v>46.004469643503199</c:v>
                </c:pt>
                <c:pt idx="993">
                  <c:v>45.889958079315598</c:v>
                </c:pt>
                <c:pt idx="994">
                  <c:v>45.867064676920997</c:v>
                </c:pt>
                <c:pt idx="995">
                  <c:v>45.684024253765799</c:v>
                </c:pt>
                <c:pt idx="996">
                  <c:v>45.764081458983597</c:v>
                </c:pt>
                <c:pt idx="997">
                  <c:v>45.786961509956498</c:v>
                </c:pt>
                <c:pt idx="998">
                  <c:v>45.855619459898897</c:v>
                </c:pt>
                <c:pt idx="999">
                  <c:v>45.729766570984602</c:v>
                </c:pt>
                <c:pt idx="1000">
                  <c:v>45.6154329925319</c:v>
                </c:pt>
                <c:pt idx="1001">
                  <c:v>45.844174242876797</c:v>
                </c:pt>
                <c:pt idx="1002">
                  <c:v>45.867064676920997</c:v>
                </c:pt>
                <c:pt idx="1003">
                  <c:v>45.844174242876797</c:v>
                </c:pt>
                <c:pt idx="1004">
                  <c:v>45.706893930890701</c:v>
                </c:pt>
                <c:pt idx="1005">
                  <c:v>45.569720285824303</c:v>
                </c:pt>
                <c:pt idx="1006">
                  <c:v>45.970108746052098</c:v>
                </c:pt>
                <c:pt idx="1007">
                  <c:v>45.981561387801399</c:v>
                </c:pt>
                <c:pt idx="1008">
                  <c:v>46.210777821349701</c:v>
                </c:pt>
                <c:pt idx="1009">
                  <c:v>45.912854450830501</c:v>
                </c:pt>
                <c:pt idx="1010">
                  <c:v>45.775520743151702</c:v>
                </c:pt>
                <c:pt idx="1011">
                  <c:v>46.394365486216898</c:v>
                </c:pt>
                <c:pt idx="1012">
                  <c:v>46.096132403775499</c:v>
                </c:pt>
                <c:pt idx="1013">
                  <c:v>46.141981637202498</c:v>
                </c:pt>
                <c:pt idx="1014">
                  <c:v>46.073212251543602</c:v>
                </c:pt>
                <c:pt idx="1015">
                  <c:v>46.050295074602403</c:v>
                </c:pt>
                <c:pt idx="1016">
                  <c:v>46.119055532070803</c:v>
                </c:pt>
                <c:pt idx="1017">
                  <c:v>45.981561387801399</c:v>
                </c:pt>
                <c:pt idx="1018">
                  <c:v>46.187842781068198</c:v>
                </c:pt>
                <c:pt idx="1019">
                  <c:v>46.314022763376101</c:v>
                </c:pt>
                <c:pt idx="1020">
                  <c:v>46.382886035500498</c:v>
                </c:pt>
                <c:pt idx="1021">
                  <c:v>46.440292248265202</c:v>
                </c:pt>
                <c:pt idx="1022">
                  <c:v>46.428809811025097</c:v>
                </c:pt>
                <c:pt idx="1023">
                  <c:v>46.164910719943798</c:v>
                </c:pt>
                <c:pt idx="1024">
                  <c:v>46.2910743072065</c:v>
                </c:pt>
                <c:pt idx="1025">
                  <c:v>46.647110657973201</c:v>
                </c:pt>
                <c:pt idx="1026">
                  <c:v>46.440292248265202</c:v>
                </c:pt>
                <c:pt idx="1027">
                  <c:v>46.176376750506002</c:v>
                </c:pt>
                <c:pt idx="1028">
                  <c:v>46.256656842480702</c:v>
                </c:pt>
                <c:pt idx="1029">
                  <c:v>46.532181630856797</c:v>
                </c:pt>
                <c:pt idx="1030">
                  <c:v>46.314022763376101</c:v>
                </c:pt>
                <c:pt idx="1031">
                  <c:v>46.394365486216898</c:v>
                </c:pt>
                <c:pt idx="1032">
                  <c:v>45.958656104302698</c:v>
                </c:pt>
                <c:pt idx="1033">
                  <c:v>46.153446178573098</c:v>
                </c:pt>
                <c:pt idx="1034">
                  <c:v>46.302547789533598</c:v>
                </c:pt>
                <c:pt idx="1035">
                  <c:v>46.371406584784197</c:v>
                </c:pt>
                <c:pt idx="1036">
                  <c:v>46.532181630856797</c:v>
                </c:pt>
                <c:pt idx="1037">
                  <c:v>46.164910719943798</c:v>
                </c:pt>
                <c:pt idx="1038">
                  <c:v>46.509204800952801</c:v>
                </c:pt>
                <c:pt idx="1039">
                  <c:v>46.440292248265202</c:v>
                </c:pt>
                <c:pt idx="1040">
                  <c:v>46.394365486216898</c:v>
                </c:pt>
                <c:pt idx="1041">
                  <c:v>46.440292248265202</c:v>
                </c:pt>
                <c:pt idx="1042">
                  <c:v>46.532181630856797</c:v>
                </c:pt>
                <c:pt idx="1043">
                  <c:v>46.578144263847101</c:v>
                </c:pt>
                <c:pt idx="1044">
                  <c:v>46.670105444370698</c:v>
                </c:pt>
                <c:pt idx="1045">
                  <c:v>46.601130068491102</c:v>
                </c:pt>
                <c:pt idx="1046">
                  <c:v>46.532181630856797</c:v>
                </c:pt>
                <c:pt idx="1047">
                  <c:v>46.566652857704597</c:v>
                </c:pt>
                <c:pt idx="1048">
                  <c:v>46.578144263847101</c:v>
                </c:pt>
                <c:pt idx="1049">
                  <c:v>46.509204800952801</c:v>
                </c:pt>
                <c:pt idx="1050">
                  <c:v>46.509204800952801</c:v>
                </c:pt>
                <c:pt idx="1051">
                  <c:v>46.647110657973201</c:v>
                </c:pt>
                <c:pt idx="1052">
                  <c:v>46.096132403775499</c:v>
                </c:pt>
                <c:pt idx="1053">
                  <c:v>46.141981637202498</c:v>
                </c:pt>
                <c:pt idx="1054">
                  <c:v>46.440292248265202</c:v>
                </c:pt>
                <c:pt idx="1055">
                  <c:v>46.601130068491102</c:v>
                </c:pt>
                <c:pt idx="1056">
                  <c:v>46.394365486216898</c:v>
                </c:pt>
                <c:pt idx="1057">
                  <c:v>46.578144263847101</c:v>
                </c:pt>
                <c:pt idx="1058">
                  <c:v>46.520693215904799</c:v>
                </c:pt>
                <c:pt idx="1059">
                  <c:v>46.578144263847101</c:v>
                </c:pt>
                <c:pt idx="1060">
                  <c:v>46.555161451562</c:v>
                </c:pt>
                <c:pt idx="1061">
                  <c:v>46.4747455357533</c:v>
                </c:pt>
                <c:pt idx="1062">
                  <c:v>46.647110657973201</c:v>
                </c:pt>
                <c:pt idx="1063">
                  <c:v>46.785124324143403</c:v>
                </c:pt>
                <c:pt idx="1064">
                  <c:v>46.670105444370698</c:v>
                </c:pt>
                <c:pt idx="1065">
                  <c:v>46.509204800952801</c:v>
                </c:pt>
                <c:pt idx="1066">
                  <c:v>46.670105444370698</c:v>
                </c:pt>
                <c:pt idx="1067">
                  <c:v>46.670105444370698</c:v>
                </c:pt>
                <c:pt idx="1068">
                  <c:v>46.808137095122902</c:v>
                </c:pt>
                <c:pt idx="1069">
                  <c:v>46.900218188522601</c:v>
                </c:pt>
                <c:pt idx="1070">
                  <c:v>46.992347334680296</c:v>
                </c:pt>
                <c:pt idx="1071">
                  <c:v>46.969310540452</c:v>
                </c:pt>
                <c:pt idx="1072">
                  <c:v>47.038429943221502</c:v>
                </c:pt>
                <c:pt idx="1073">
                  <c:v>47.038429943221502</c:v>
                </c:pt>
                <c:pt idx="1074">
                  <c:v>46.992347334680296</c:v>
                </c:pt>
                <c:pt idx="1075">
                  <c:v>46.969310540452</c:v>
                </c:pt>
                <c:pt idx="1076">
                  <c:v>47.1306312626267</c:v>
                </c:pt>
                <c:pt idx="1077">
                  <c:v>46.900218188522601</c:v>
                </c:pt>
                <c:pt idx="1078">
                  <c:v>47.315178486873002</c:v>
                </c:pt>
                <c:pt idx="1079">
                  <c:v>46.819644980695401</c:v>
                </c:pt>
                <c:pt idx="1080">
                  <c:v>47.015387135341904</c:v>
                </c:pt>
                <c:pt idx="1081">
                  <c:v>46.8311528662679</c:v>
                </c:pt>
                <c:pt idx="1082">
                  <c:v>47.084524583775298</c:v>
                </c:pt>
                <c:pt idx="1083">
                  <c:v>47.1306312626267</c:v>
                </c:pt>
                <c:pt idx="1084">
                  <c:v>47.073000171439702</c:v>
                </c:pt>
                <c:pt idx="1085">
                  <c:v>47.338260460144802</c:v>
                </c:pt>
                <c:pt idx="1086">
                  <c:v>47.430618543506</c:v>
                </c:pt>
                <c:pt idx="1087">
                  <c:v>47.280561561468097</c:v>
                </c:pt>
                <c:pt idx="1088">
                  <c:v>46.992347334680296</c:v>
                </c:pt>
                <c:pt idx="1089">
                  <c:v>47.107576418020798</c:v>
                </c:pt>
                <c:pt idx="1090">
                  <c:v>47.245950668594297</c:v>
                </c:pt>
                <c:pt idx="1091">
                  <c:v>47.338260460144802</c:v>
                </c:pt>
                <c:pt idx="1092">
                  <c:v>47.107576418020798</c:v>
                </c:pt>
                <c:pt idx="1093">
                  <c:v>47.038429943221502</c:v>
                </c:pt>
                <c:pt idx="1094">
                  <c:v>47.3613454516545</c:v>
                </c:pt>
                <c:pt idx="1095">
                  <c:v>47.084524583775298</c:v>
                </c:pt>
                <c:pt idx="1096">
                  <c:v>47.269023591886402</c:v>
                </c:pt>
                <c:pt idx="1097">
                  <c:v>47.222880760385202</c:v>
                </c:pt>
                <c:pt idx="1098">
                  <c:v>47.488367269173303</c:v>
                </c:pt>
                <c:pt idx="1099">
                  <c:v>47.395978977368301</c:v>
                </c:pt>
                <c:pt idx="1100">
                  <c:v>47.176749986065097</c:v>
                </c:pt>
                <c:pt idx="1101">
                  <c:v>47.3613454516545</c:v>
                </c:pt>
                <c:pt idx="1102">
                  <c:v>47.384433462191303</c:v>
                </c:pt>
                <c:pt idx="1103">
                  <c:v>47.638601059983799</c:v>
                </c:pt>
                <c:pt idx="1104">
                  <c:v>47.603920665807401</c:v>
                </c:pt>
                <c:pt idx="1105">
                  <c:v>47.3613454516545</c:v>
                </c:pt>
                <c:pt idx="1106">
                  <c:v>47.534579552160601</c:v>
                </c:pt>
                <c:pt idx="1107">
                  <c:v>47.592361543659102</c:v>
                </c:pt>
                <c:pt idx="1108">
                  <c:v>47.499918827936</c:v>
                </c:pt>
                <c:pt idx="1109">
                  <c:v>47.523024969231699</c:v>
                </c:pt>
                <c:pt idx="1110">
                  <c:v>47.569246326301197</c:v>
                </c:pt>
                <c:pt idx="1111">
                  <c:v>47.1306312626267</c:v>
                </c:pt>
                <c:pt idx="1112">
                  <c:v>47.315178486873002</c:v>
                </c:pt>
                <c:pt idx="1113">
                  <c:v>47.2920995310498</c:v>
                </c:pt>
                <c:pt idx="1114">
                  <c:v>47.430618543506</c:v>
                </c:pt>
                <c:pt idx="1115">
                  <c:v>47.638601059983799</c:v>
                </c:pt>
                <c:pt idx="1116">
                  <c:v>47.800534807330102</c:v>
                </c:pt>
                <c:pt idx="1117">
                  <c:v>47.650163210260203</c:v>
                </c:pt>
                <c:pt idx="1118">
                  <c:v>47.777392318954703</c:v>
                </c:pt>
                <c:pt idx="1119">
                  <c:v>47.245950668594297</c:v>
                </c:pt>
                <c:pt idx="1120">
                  <c:v>47.5114718985838</c:v>
                </c:pt>
                <c:pt idx="1121">
                  <c:v>47.569246326301197</c:v>
                </c:pt>
                <c:pt idx="1122">
                  <c:v>47.615479787955699</c:v>
                </c:pt>
                <c:pt idx="1123">
                  <c:v>47.534579552160601</c:v>
                </c:pt>
                <c:pt idx="1124">
                  <c:v>47.615479787955699</c:v>
                </c:pt>
                <c:pt idx="1125">
                  <c:v>47.6617253605366</c:v>
                </c:pt>
                <c:pt idx="1126">
                  <c:v>47.684852690407702</c:v>
                </c:pt>
                <c:pt idx="1127">
                  <c:v>47.846828887133498</c:v>
                </c:pt>
                <c:pt idx="1128">
                  <c:v>47.569246326301197</c:v>
                </c:pt>
                <c:pt idx="1129">
                  <c:v>47.615479787955699</c:v>
                </c:pt>
                <c:pt idx="1130">
                  <c:v>47.707983050390801</c:v>
                </c:pt>
                <c:pt idx="1131">
                  <c:v>47.569246326301197</c:v>
                </c:pt>
                <c:pt idx="1132">
                  <c:v>47.546134135089503</c:v>
                </c:pt>
                <c:pt idx="1133">
                  <c:v>47.939453481240498</c:v>
                </c:pt>
                <c:pt idx="1134">
                  <c:v>47.650163210260203</c:v>
                </c:pt>
                <c:pt idx="1135">
                  <c:v>47.754252863869702</c:v>
                </c:pt>
                <c:pt idx="1136">
                  <c:v>47.465265663137401</c:v>
                </c:pt>
                <c:pt idx="1137">
                  <c:v>47.731116441280001</c:v>
                </c:pt>
                <c:pt idx="1138">
                  <c:v>47.684852690407702</c:v>
                </c:pt>
                <c:pt idx="1139">
                  <c:v>47.823680329791003</c:v>
                </c:pt>
                <c:pt idx="1140">
                  <c:v>47.707983050390801</c:v>
                </c:pt>
                <c:pt idx="1141">
                  <c:v>47.893135109646401</c:v>
                </c:pt>
                <c:pt idx="1142">
                  <c:v>47.765822591412203</c:v>
                </c:pt>
                <c:pt idx="1143">
                  <c:v>48.1016635479426</c:v>
                </c:pt>
                <c:pt idx="1144">
                  <c:v>47.835254608462201</c:v>
                </c:pt>
                <c:pt idx="1145">
                  <c:v>47.754252863869702</c:v>
                </c:pt>
                <c:pt idx="1146">
                  <c:v>48.159632234086502</c:v>
                </c:pt>
                <c:pt idx="1147">
                  <c:v>48.032126697183898</c:v>
                </c:pt>
                <c:pt idx="1148">
                  <c:v>48.1016635479426</c:v>
                </c:pt>
                <c:pt idx="1149">
                  <c:v>48.124848586037203</c:v>
                </c:pt>
                <c:pt idx="1150">
                  <c:v>47.939453481240498</c:v>
                </c:pt>
                <c:pt idx="1151">
                  <c:v>48.264022792944097</c:v>
                </c:pt>
                <c:pt idx="1152">
                  <c:v>48.740373776782597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C-430F-825D-D6EA7BB60C4A}"/>
            </c:ext>
          </c:extLst>
        </c:ser>
        <c:ser>
          <c:idx val="1"/>
          <c:order val="1"/>
          <c:tx>
            <c:strRef>
              <c:f>'Regeneration Study'!$C$1</c:f>
              <c:strCache>
                <c:ptCount val="1"/>
                <c:pt idx="0">
                  <c:v>247-018-A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'Regeneration Study'!$C$4:$C$988</c:f>
              <c:numCache>
                <c:formatCode>0.00</c:formatCode>
                <c:ptCount val="985"/>
                <c:pt idx="0">
                  <c:v>0.13966666666666699</c:v>
                </c:pt>
                <c:pt idx="1">
                  <c:v>0.41775000000000001</c:v>
                </c:pt>
                <c:pt idx="2">
                  <c:v>0.69591666666666696</c:v>
                </c:pt>
                <c:pt idx="3">
                  <c:v>0.97533333333333305</c:v>
                </c:pt>
                <c:pt idx="4">
                  <c:v>1.25766666666667</c:v>
                </c:pt>
                <c:pt idx="5">
                  <c:v>1.5358333333333301</c:v>
                </c:pt>
                <c:pt idx="6">
                  <c:v>1.81666666666667</c:v>
                </c:pt>
                <c:pt idx="7">
                  <c:v>2.0976666666666701</c:v>
                </c:pt>
                <c:pt idx="8">
                  <c:v>2.37575</c:v>
                </c:pt>
                <c:pt idx="9">
                  <c:v>2.6538333333333299</c:v>
                </c:pt>
                <c:pt idx="10">
                  <c:v>2.9319999999999999</c:v>
                </c:pt>
                <c:pt idx="11">
                  <c:v>3.2100833333333298</c:v>
                </c:pt>
                <c:pt idx="12">
                  <c:v>3.4882499999999999</c:v>
                </c:pt>
                <c:pt idx="13">
                  <c:v>3.7663333333333302</c:v>
                </c:pt>
                <c:pt idx="14">
                  <c:v>4.0444166666666703</c:v>
                </c:pt>
                <c:pt idx="15">
                  <c:v>4.3224166666666699</c:v>
                </c:pt>
                <c:pt idx="16">
                  <c:v>4.6005833333333301</c:v>
                </c:pt>
                <c:pt idx="17">
                  <c:v>4.8786666666666703</c:v>
                </c:pt>
                <c:pt idx="18">
                  <c:v>5.1568333333333296</c:v>
                </c:pt>
                <c:pt idx="19">
                  <c:v>5.4349166666666697</c:v>
                </c:pt>
                <c:pt idx="20">
                  <c:v>5.7130000000000001</c:v>
                </c:pt>
                <c:pt idx="21">
                  <c:v>5.99125</c:v>
                </c:pt>
                <c:pt idx="22">
                  <c:v>6.2692500000000004</c:v>
                </c:pt>
                <c:pt idx="23">
                  <c:v>6.5474166666666704</c:v>
                </c:pt>
                <c:pt idx="24">
                  <c:v>6.8254999999999999</c:v>
                </c:pt>
                <c:pt idx="25">
                  <c:v>7.1035833333333303</c:v>
                </c:pt>
                <c:pt idx="26">
                  <c:v>7.3816666666666704</c:v>
                </c:pt>
                <c:pt idx="27">
                  <c:v>7.6597499999999998</c:v>
                </c:pt>
                <c:pt idx="28">
                  <c:v>7.9378333333333302</c:v>
                </c:pt>
                <c:pt idx="29">
                  <c:v>8.2160833333333301</c:v>
                </c:pt>
                <c:pt idx="30">
                  <c:v>8.4940833333333305</c:v>
                </c:pt>
                <c:pt idx="31">
                  <c:v>8.7723333333333304</c:v>
                </c:pt>
                <c:pt idx="32">
                  <c:v>9.0503333333333291</c:v>
                </c:pt>
                <c:pt idx="33">
                  <c:v>9.3284166666666692</c:v>
                </c:pt>
                <c:pt idx="34">
                  <c:v>9.6065833333333295</c:v>
                </c:pt>
                <c:pt idx="35">
                  <c:v>9.8846666666666696</c:v>
                </c:pt>
                <c:pt idx="36">
                  <c:v>10.162750000000001</c:v>
                </c:pt>
                <c:pt idx="37">
                  <c:v>10.4409166666667</c:v>
                </c:pt>
                <c:pt idx="38">
                  <c:v>10.7190833333333</c:v>
                </c:pt>
                <c:pt idx="39">
                  <c:v>10.9970833333333</c:v>
                </c:pt>
                <c:pt idx="40">
                  <c:v>11.27525</c:v>
                </c:pt>
                <c:pt idx="41">
                  <c:v>11.553416666666701</c:v>
                </c:pt>
                <c:pt idx="42">
                  <c:v>11.8315</c:v>
                </c:pt>
                <c:pt idx="43">
                  <c:v>12.109666666666699</c:v>
                </c:pt>
                <c:pt idx="44">
                  <c:v>12.3876666666667</c:v>
                </c:pt>
                <c:pt idx="45">
                  <c:v>12.6658333333333</c:v>
                </c:pt>
                <c:pt idx="46">
                  <c:v>12.9439166666667</c:v>
                </c:pt>
                <c:pt idx="47">
                  <c:v>13.222</c:v>
                </c:pt>
                <c:pt idx="48">
                  <c:v>13.500166666666701</c:v>
                </c:pt>
                <c:pt idx="49">
                  <c:v>13.77825</c:v>
                </c:pt>
                <c:pt idx="50">
                  <c:v>14.056333333333299</c:v>
                </c:pt>
                <c:pt idx="51">
                  <c:v>14.3345</c:v>
                </c:pt>
                <c:pt idx="52">
                  <c:v>14.612500000000001</c:v>
                </c:pt>
                <c:pt idx="53">
                  <c:v>14.8906666666667</c:v>
                </c:pt>
                <c:pt idx="54">
                  <c:v>15.1688333333333</c:v>
                </c:pt>
                <c:pt idx="55">
                  <c:v>15.4469166666667</c:v>
                </c:pt>
                <c:pt idx="56">
                  <c:v>15.725</c:v>
                </c:pt>
                <c:pt idx="57">
                  <c:v>16.003166666666701</c:v>
                </c:pt>
                <c:pt idx="58">
                  <c:v>16.281333333333301</c:v>
                </c:pt>
                <c:pt idx="59">
                  <c:v>16.5595</c:v>
                </c:pt>
                <c:pt idx="60">
                  <c:v>16.837499999999999</c:v>
                </c:pt>
                <c:pt idx="61">
                  <c:v>17.115500000000001</c:v>
                </c:pt>
                <c:pt idx="62">
                  <c:v>17.3936666666667</c:v>
                </c:pt>
                <c:pt idx="63">
                  <c:v>17.6718333333333</c:v>
                </c:pt>
                <c:pt idx="64">
                  <c:v>17.949833333333299</c:v>
                </c:pt>
                <c:pt idx="65">
                  <c:v>18.228083333333299</c:v>
                </c:pt>
                <c:pt idx="66">
                  <c:v>18.506166666666701</c:v>
                </c:pt>
                <c:pt idx="67">
                  <c:v>18.7841666666667</c:v>
                </c:pt>
                <c:pt idx="68">
                  <c:v>19.062333333333299</c:v>
                </c:pt>
                <c:pt idx="69">
                  <c:v>19.340416666666702</c:v>
                </c:pt>
                <c:pt idx="70">
                  <c:v>19.618583333333302</c:v>
                </c:pt>
                <c:pt idx="71">
                  <c:v>19.8966666666667</c:v>
                </c:pt>
                <c:pt idx="72">
                  <c:v>20.17475</c:v>
                </c:pt>
                <c:pt idx="73">
                  <c:v>20.452833333333299</c:v>
                </c:pt>
                <c:pt idx="74">
                  <c:v>20.731083333333299</c:v>
                </c:pt>
                <c:pt idx="75">
                  <c:v>21.009166666666701</c:v>
                </c:pt>
                <c:pt idx="76">
                  <c:v>21.28725</c:v>
                </c:pt>
                <c:pt idx="77">
                  <c:v>21.5654166666667</c:v>
                </c:pt>
                <c:pt idx="78">
                  <c:v>21.846250000000001</c:v>
                </c:pt>
                <c:pt idx="79">
                  <c:v>22.124333333333301</c:v>
                </c:pt>
                <c:pt idx="80">
                  <c:v>22.4025</c:v>
                </c:pt>
                <c:pt idx="81">
                  <c:v>22.680666666666699</c:v>
                </c:pt>
                <c:pt idx="82">
                  <c:v>22.958666666666701</c:v>
                </c:pt>
                <c:pt idx="83">
                  <c:v>23.236750000000001</c:v>
                </c:pt>
                <c:pt idx="84">
                  <c:v>23.5149166666667</c:v>
                </c:pt>
                <c:pt idx="85">
                  <c:v>23.792999999999999</c:v>
                </c:pt>
                <c:pt idx="86">
                  <c:v>24.071166666666699</c:v>
                </c:pt>
                <c:pt idx="87">
                  <c:v>24.349250000000001</c:v>
                </c:pt>
                <c:pt idx="88">
                  <c:v>24.627333333333301</c:v>
                </c:pt>
                <c:pt idx="89">
                  <c:v>24.9055</c:v>
                </c:pt>
                <c:pt idx="90">
                  <c:v>25.183666666666699</c:v>
                </c:pt>
                <c:pt idx="91">
                  <c:v>25.461666666666702</c:v>
                </c:pt>
                <c:pt idx="92">
                  <c:v>25.739833333333301</c:v>
                </c:pt>
                <c:pt idx="93">
                  <c:v>26.018000000000001</c:v>
                </c:pt>
                <c:pt idx="94">
                  <c:v>26.297416666666699</c:v>
                </c:pt>
                <c:pt idx="95">
                  <c:v>26.575500000000002</c:v>
                </c:pt>
                <c:pt idx="96">
                  <c:v>26.853583333333301</c:v>
                </c:pt>
                <c:pt idx="97">
                  <c:v>27.13175</c:v>
                </c:pt>
                <c:pt idx="98">
                  <c:v>27.4098333333333</c:v>
                </c:pt>
                <c:pt idx="99">
                  <c:v>27.687916666666698</c:v>
                </c:pt>
                <c:pt idx="100">
                  <c:v>27.966083333333302</c:v>
                </c:pt>
                <c:pt idx="101">
                  <c:v>28.2441666666667</c:v>
                </c:pt>
                <c:pt idx="102">
                  <c:v>28.5223333333333</c:v>
                </c:pt>
                <c:pt idx="103">
                  <c:v>28.800333333333299</c:v>
                </c:pt>
                <c:pt idx="104">
                  <c:v>29.078499999999998</c:v>
                </c:pt>
                <c:pt idx="105">
                  <c:v>29.356666666666701</c:v>
                </c:pt>
                <c:pt idx="106">
                  <c:v>29.6346666666667</c:v>
                </c:pt>
                <c:pt idx="107">
                  <c:v>29.9128333333333</c:v>
                </c:pt>
                <c:pt idx="108">
                  <c:v>30.190999999999999</c:v>
                </c:pt>
                <c:pt idx="109">
                  <c:v>30.469166666666698</c:v>
                </c:pt>
                <c:pt idx="110">
                  <c:v>30.747166666666701</c:v>
                </c:pt>
                <c:pt idx="111">
                  <c:v>31.0253333333333</c:v>
                </c:pt>
                <c:pt idx="112">
                  <c:v>31.303416666666699</c:v>
                </c:pt>
                <c:pt idx="113">
                  <c:v>31.581499999999998</c:v>
                </c:pt>
                <c:pt idx="114">
                  <c:v>31.859583333333301</c:v>
                </c:pt>
                <c:pt idx="115">
                  <c:v>32.137666666666703</c:v>
                </c:pt>
                <c:pt idx="116">
                  <c:v>32.415833333333303</c:v>
                </c:pt>
                <c:pt idx="117">
                  <c:v>32.694000000000003</c:v>
                </c:pt>
                <c:pt idx="118">
                  <c:v>32.972083333333302</c:v>
                </c:pt>
                <c:pt idx="119">
                  <c:v>33.250250000000001</c:v>
                </c:pt>
                <c:pt idx="120">
                  <c:v>33.5283333333333</c:v>
                </c:pt>
                <c:pt idx="121">
                  <c:v>33.806416666666699</c:v>
                </c:pt>
                <c:pt idx="122">
                  <c:v>34.084583333333299</c:v>
                </c:pt>
                <c:pt idx="123">
                  <c:v>34.362666666666698</c:v>
                </c:pt>
                <c:pt idx="124">
                  <c:v>34.640833333333298</c:v>
                </c:pt>
                <c:pt idx="125">
                  <c:v>34.918916666666703</c:v>
                </c:pt>
                <c:pt idx="126">
                  <c:v>35.197000000000003</c:v>
                </c:pt>
                <c:pt idx="127">
                  <c:v>35.475166666666702</c:v>
                </c:pt>
                <c:pt idx="128">
                  <c:v>35.753166666666701</c:v>
                </c:pt>
                <c:pt idx="129">
                  <c:v>36.031333333333301</c:v>
                </c:pt>
                <c:pt idx="130">
                  <c:v>36.3095</c:v>
                </c:pt>
                <c:pt idx="131">
                  <c:v>36.587499999999999</c:v>
                </c:pt>
                <c:pt idx="132">
                  <c:v>36.865583333333298</c:v>
                </c:pt>
                <c:pt idx="133">
                  <c:v>37.143833333333298</c:v>
                </c:pt>
                <c:pt idx="134">
                  <c:v>37.421833333333304</c:v>
                </c:pt>
                <c:pt idx="135">
                  <c:v>37.700000000000003</c:v>
                </c:pt>
                <c:pt idx="136">
                  <c:v>37.978083333333302</c:v>
                </c:pt>
                <c:pt idx="137">
                  <c:v>38.256166666666701</c:v>
                </c:pt>
                <c:pt idx="138">
                  <c:v>38.53425</c:v>
                </c:pt>
                <c:pt idx="139">
                  <c:v>38.812416666666699</c:v>
                </c:pt>
                <c:pt idx="140">
                  <c:v>39.090666666666699</c:v>
                </c:pt>
                <c:pt idx="141">
                  <c:v>39.368666666666698</c:v>
                </c:pt>
                <c:pt idx="142">
                  <c:v>39.646833333333298</c:v>
                </c:pt>
                <c:pt idx="143">
                  <c:v>39.924833333333297</c:v>
                </c:pt>
                <c:pt idx="144">
                  <c:v>40.202916666666702</c:v>
                </c:pt>
                <c:pt idx="145">
                  <c:v>40.481083333333302</c:v>
                </c:pt>
                <c:pt idx="146">
                  <c:v>40.759250000000002</c:v>
                </c:pt>
                <c:pt idx="147">
                  <c:v>41.03725</c:v>
                </c:pt>
                <c:pt idx="148">
                  <c:v>41.3155</c:v>
                </c:pt>
                <c:pt idx="149">
                  <c:v>41.593499999999999</c:v>
                </c:pt>
                <c:pt idx="150">
                  <c:v>41.871583333333298</c:v>
                </c:pt>
                <c:pt idx="151">
                  <c:v>42.149749999999997</c:v>
                </c:pt>
                <c:pt idx="152">
                  <c:v>42.427916666666697</c:v>
                </c:pt>
                <c:pt idx="153">
                  <c:v>42.706000000000003</c:v>
                </c:pt>
                <c:pt idx="154">
                  <c:v>42.984166666666702</c:v>
                </c:pt>
                <c:pt idx="155">
                  <c:v>43.262250000000002</c:v>
                </c:pt>
                <c:pt idx="156">
                  <c:v>43.54025</c:v>
                </c:pt>
                <c:pt idx="157">
                  <c:v>43.8184166666667</c:v>
                </c:pt>
                <c:pt idx="158">
                  <c:v>44.096583333333299</c:v>
                </c:pt>
                <c:pt idx="159">
                  <c:v>44.374666666666698</c:v>
                </c:pt>
                <c:pt idx="160">
                  <c:v>44.652666666666697</c:v>
                </c:pt>
                <c:pt idx="161">
                  <c:v>44.930833333333297</c:v>
                </c:pt>
                <c:pt idx="162">
                  <c:v>45.209000000000003</c:v>
                </c:pt>
                <c:pt idx="163">
                  <c:v>45.487166666666702</c:v>
                </c:pt>
                <c:pt idx="164">
                  <c:v>45.765166666666701</c:v>
                </c:pt>
                <c:pt idx="165">
                  <c:v>46.04325</c:v>
                </c:pt>
                <c:pt idx="166">
                  <c:v>46.3214166666667</c:v>
                </c:pt>
                <c:pt idx="167">
                  <c:v>46.599499999999999</c:v>
                </c:pt>
                <c:pt idx="168">
                  <c:v>46.877583333333298</c:v>
                </c:pt>
                <c:pt idx="169">
                  <c:v>47.155833333333298</c:v>
                </c:pt>
                <c:pt idx="170" formatCode="General">
                  <c:v>47.433875</c:v>
                </c:pt>
                <c:pt idx="171">
                  <c:v>47.711916666666703</c:v>
                </c:pt>
                <c:pt idx="172">
                  <c:v>47.990083333333303</c:v>
                </c:pt>
                <c:pt idx="173">
                  <c:v>48.268166666666701</c:v>
                </c:pt>
                <c:pt idx="174">
                  <c:v>48.546333333333301</c:v>
                </c:pt>
                <c:pt idx="175">
                  <c:v>48.8244166666667</c:v>
                </c:pt>
                <c:pt idx="176">
                  <c:v>49.102499999999999</c:v>
                </c:pt>
                <c:pt idx="177">
                  <c:v>49.380583333333298</c:v>
                </c:pt>
                <c:pt idx="178">
                  <c:v>49.658749999999998</c:v>
                </c:pt>
                <c:pt idx="179">
                  <c:v>49.936833333333297</c:v>
                </c:pt>
                <c:pt idx="180">
                  <c:v>50.214916666666703</c:v>
                </c:pt>
                <c:pt idx="181">
                  <c:v>50.493083333333303</c:v>
                </c:pt>
                <c:pt idx="182">
                  <c:v>50.771250000000002</c:v>
                </c:pt>
                <c:pt idx="183">
                  <c:v>51.049333333333301</c:v>
                </c:pt>
                <c:pt idx="184">
                  <c:v>51.3288333333333</c:v>
                </c:pt>
                <c:pt idx="185">
                  <c:v>51.606833333333299</c:v>
                </c:pt>
                <c:pt idx="186">
                  <c:v>51.884999999999998</c:v>
                </c:pt>
                <c:pt idx="187">
                  <c:v>52.163166666666697</c:v>
                </c:pt>
                <c:pt idx="188">
                  <c:v>52.441333333333297</c:v>
                </c:pt>
                <c:pt idx="189">
                  <c:v>52.719333333333303</c:v>
                </c:pt>
                <c:pt idx="190">
                  <c:v>52.997416666666702</c:v>
                </c:pt>
                <c:pt idx="191">
                  <c:v>53.275500000000001</c:v>
                </c:pt>
                <c:pt idx="192">
                  <c:v>53.5536666666667</c:v>
                </c:pt>
                <c:pt idx="193">
                  <c:v>53.8318333333333</c:v>
                </c:pt>
                <c:pt idx="194">
                  <c:v>54.109916666666699</c:v>
                </c:pt>
                <c:pt idx="195">
                  <c:v>54.387999999999998</c:v>
                </c:pt>
                <c:pt idx="196">
                  <c:v>54.666166666666697</c:v>
                </c:pt>
                <c:pt idx="197">
                  <c:v>54.944166666666703</c:v>
                </c:pt>
                <c:pt idx="198">
                  <c:v>55.222333333333303</c:v>
                </c:pt>
                <c:pt idx="199">
                  <c:v>55.500416666666702</c:v>
                </c:pt>
                <c:pt idx="200">
                  <c:v>55.778583333333302</c:v>
                </c:pt>
                <c:pt idx="201">
                  <c:v>56.0566666666667</c:v>
                </c:pt>
                <c:pt idx="202">
                  <c:v>56.3348333333333</c:v>
                </c:pt>
                <c:pt idx="203">
                  <c:v>56.612833333333299</c:v>
                </c:pt>
                <c:pt idx="204">
                  <c:v>56.891083333333299</c:v>
                </c:pt>
                <c:pt idx="205">
                  <c:v>57.169166666666698</c:v>
                </c:pt>
                <c:pt idx="206">
                  <c:v>57.447166666666703</c:v>
                </c:pt>
                <c:pt idx="207">
                  <c:v>57.725333333333303</c:v>
                </c:pt>
                <c:pt idx="208">
                  <c:v>58.003416666666702</c:v>
                </c:pt>
                <c:pt idx="209">
                  <c:v>58.281583333333302</c:v>
                </c:pt>
                <c:pt idx="210">
                  <c:v>58.559750000000001</c:v>
                </c:pt>
                <c:pt idx="211">
                  <c:v>58.8378333333333</c:v>
                </c:pt>
                <c:pt idx="212">
                  <c:v>59.115833333333299</c:v>
                </c:pt>
                <c:pt idx="213">
                  <c:v>59.393999999999998</c:v>
                </c:pt>
                <c:pt idx="214">
                  <c:v>59.672166666666698</c:v>
                </c:pt>
                <c:pt idx="215">
                  <c:v>59.950333333333298</c:v>
                </c:pt>
                <c:pt idx="216">
                  <c:v>60.228333333333303</c:v>
                </c:pt>
                <c:pt idx="217">
                  <c:v>60.506416666666702</c:v>
                </c:pt>
                <c:pt idx="218">
                  <c:v>60.784583333333302</c:v>
                </c:pt>
                <c:pt idx="219">
                  <c:v>61.062750000000001</c:v>
                </c:pt>
                <c:pt idx="220">
                  <c:v>61.3408333333333</c:v>
                </c:pt>
                <c:pt idx="221">
                  <c:v>61.618916666666699</c:v>
                </c:pt>
                <c:pt idx="222">
                  <c:v>61.896999999999998</c:v>
                </c:pt>
                <c:pt idx="223">
                  <c:v>62.175166666666698</c:v>
                </c:pt>
                <c:pt idx="224">
                  <c:v>62.453249999999997</c:v>
                </c:pt>
                <c:pt idx="225">
                  <c:v>62.731333333333303</c:v>
                </c:pt>
                <c:pt idx="226">
                  <c:v>63.009500000000003</c:v>
                </c:pt>
                <c:pt idx="227">
                  <c:v>63.287500000000001</c:v>
                </c:pt>
                <c:pt idx="228">
                  <c:v>63.565666666666701</c:v>
                </c:pt>
                <c:pt idx="229">
                  <c:v>63.843833333333301</c:v>
                </c:pt>
                <c:pt idx="230">
                  <c:v>64.121916666666706</c:v>
                </c:pt>
                <c:pt idx="231">
                  <c:v>64.400000000000006</c:v>
                </c:pt>
                <c:pt idx="232">
                  <c:v>64.678166666666698</c:v>
                </c:pt>
                <c:pt idx="233">
                  <c:v>64.959083333333297</c:v>
                </c:pt>
                <c:pt idx="234">
                  <c:v>65.237166666666695</c:v>
                </c:pt>
                <c:pt idx="235">
                  <c:v>65.515249999999995</c:v>
                </c:pt>
                <c:pt idx="236">
                  <c:v>65.793416666666701</c:v>
                </c:pt>
                <c:pt idx="237">
                  <c:v>66.0715</c:v>
                </c:pt>
                <c:pt idx="238">
                  <c:v>66.3495833333333</c:v>
                </c:pt>
                <c:pt idx="239">
                  <c:v>66.627666666666698</c:v>
                </c:pt>
                <c:pt idx="240">
                  <c:v>66.905749999999998</c:v>
                </c:pt>
                <c:pt idx="241">
                  <c:v>67.183916666666704</c:v>
                </c:pt>
                <c:pt idx="242">
                  <c:v>67.462083333333297</c:v>
                </c:pt>
                <c:pt idx="243">
                  <c:v>67.740166666666696</c:v>
                </c:pt>
                <c:pt idx="244">
                  <c:v>68.018333333333302</c:v>
                </c:pt>
                <c:pt idx="245">
                  <c:v>68.296416666666701</c:v>
                </c:pt>
                <c:pt idx="246">
                  <c:v>68.5745</c:v>
                </c:pt>
                <c:pt idx="247">
                  <c:v>68.852500000000006</c:v>
                </c:pt>
                <c:pt idx="248">
                  <c:v>69.130666666666698</c:v>
                </c:pt>
                <c:pt idx="249">
                  <c:v>69.408833333333305</c:v>
                </c:pt>
                <c:pt idx="250">
                  <c:v>69.686999999999998</c:v>
                </c:pt>
                <c:pt idx="251">
                  <c:v>69.965000000000003</c:v>
                </c:pt>
                <c:pt idx="252">
                  <c:v>70.243083333333402</c:v>
                </c:pt>
                <c:pt idx="253">
                  <c:v>70.521166666666701</c:v>
                </c:pt>
                <c:pt idx="254">
                  <c:v>70.799333333333294</c:v>
                </c:pt>
                <c:pt idx="255">
                  <c:v>71.077500000000001</c:v>
                </c:pt>
                <c:pt idx="256">
                  <c:v>71.3555833333333</c:v>
                </c:pt>
                <c:pt idx="257">
                  <c:v>71.633666666666699</c:v>
                </c:pt>
                <c:pt idx="258">
                  <c:v>71.911833333333306</c:v>
                </c:pt>
                <c:pt idx="259">
                  <c:v>72.19</c:v>
                </c:pt>
                <c:pt idx="260">
                  <c:v>72.468000000000004</c:v>
                </c:pt>
                <c:pt idx="261">
                  <c:v>72.746166666666696</c:v>
                </c:pt>
                <c:pt idx="262">
                  <c:v>73.024249999999995</c:v>
                </c:pt>
                <c:pt idx="263">
                  <c:v>73.302333333333294</c:v>
                </c:pt>
                <c:pt idx="264">
                  <c:v>73.580500000000001</c:v>
                </c:pt>
                <c:pt idx="265">
                  <c:v>73.8585833333333</c:v>
                </c:pt>
                <c:pt idx="266">
                  <c:v>74.136666666666699</c:v>
                </c:pt>
                <c:pt idx="267">
                  <c:v>74.414833333333405</c:v>
                </c:pt>
                <c:pt idx="268">
                  <c:v>74.692999999999998</c:v>
                </c:pt>
                <c:pt idx="269">
                  <c:v>74.971083333333297</c:v>
                </c:pt>
                <c:pt idx="270">
                  <c:v>75.249083333333303</c:v>
                </c:pt>
                <c:pt idx="271">
                  <c:v>75.527333333333303</c:v>
                </c:pt>
                <c:pt idx="272">
                  <c:v>75.805416666666702</c:v>
                </c:pt>
                <c:pt idx="273">
                  <c:v>76.083500000000001</c:v>
                </c:pt>
                <c:pt idx="274">
                  <c:v>76.3615833333333</c:v>
                </c:pt>
                <c:pt idx="275">
                  <c:v>76.639666666666699</c:v>
                </c:pt>
                <c:pt idx="276">
                  <c:v>76.917833333333306</c:v>
                </c:pt>
                <c:pt idx="277">
                  <c:v>77.195916666666704</c:v>
                </c:pt>
                <c:pt idx="278">
                  <c:v>77.474166666666704</c:v>
                </c:pt>
                <c:pt idx="279">
                  <c:v>77.752166666666696</c:v>
                </c:pt>
                <c:pt idx="280">
                  <c:v>78.030333333333303</c:v>
                </c:pt>
                <c:pt idx="281">
                  <c:v>78.308416666666702</c:v>
                </c:pt>
                <c:pt idx="282">
                  <c:v>78.586500000000001</c:v>
                </c:pt>
                <c:pt idx="283">
                  <c:v>78.8645833333333</c:v>
                </c:pt>
                <c:pt idx="284">
                  <c:v>79.142666666666699</c:v>
                </c:pt>
                <c:pt idx="285">
                  <c:v>79.420916666666699</c:v>
                </c:pt>
                <c:pt idx="286">
                  <c:v>79.698999999999998</c:v>
                </c:pt>
                <c:pt idx="287">
                  <c:v>79.977083333333297</c:v>
                </c:pt>
                <c:pt idx="288">
                  <c:v>80.255166666666696</c:v>
                </c:pt>
                <c:pt idx="289">
                  <c:v>80.533249999999995</c:v>
                </c:pt>
                <c:pt idx="290">
                  <c:v>80.811416666666702</c:v>
                </c:pt>
                <c:pt idx="291">
                  <c:v>81.089416666666693</c:v>
                </c:pt>
                <c:pt idx="292">
                  <c:v>81.3675833333333</c:v>
                </c:pt>
                <c:pt idx="293">
                  <c:v>81.645750000000007</c:v>
                </c:pt>
                <c:pt idx="294">
                  <c:v>81.923916666666699</c:v>
                </c:pt>
                <c:pt idx="295">
                  <c:v>82.201916666666705</c:v>
                </c:pt>
                <c:pt idx="296">
                  <c:v>82.480166666666705</c:v>
                </c:pt>
                <c:pt idx="297">
                  <c:v>82.758166666666696</c:v>
                </c:pt>
                <c:pt idx="298">
                  <c:v>83.036249999999995</c:v>
                </c:pt>
                <c:pt idx="299">
                  <c:v>83.314416666666702</c:v>
                </c:pt>
                <c:pt idx="300">
                  <c:v>83.592500000000001</c:v>
                </c:pt>
                <c:pt idx="301">
                  <c:v>83.8705833333333</c:v>
                </c:pt>
                <c:pt idx="302">
                  <c:v>84.148750000000007</c:v>
                </c:pt>
                <c:pt idx="303">
                  <c:v>84.426833333333306</c:v>
                </c:pt>
                <c:pt idx="304">
                  <c:v>84.704916666666705</c:v>
                </c:pt>
                <c:pt idx="305">
                  <c:v>84.983083333333298</c:v>
                </c:pt>
                <c:pt idx="306">
                  <c:v>85.261250000000004</c:v>
                </c:pt>
                <c:pt idx="307">
                  <c:v>85.539249999999996</c:v>
                </c:pt>
                <c:pt idx="308">
                  <c:v>85.817499999999995</c:v>
                </c:pt>
                <c:pt idx="309">
                  <c:v>86.095583333333295</c:v>
                </c:pt>
                <c:pt idx="310">
                  <c:v>86.373666666666693</c:v>
                </c:pt>
                <c:pt idx="311">
                  <c:v>86.651666666666699</c:v>
                </c:pt>
                <c:pt idx="312">
                  <c:v>86.929833333333306</c:v>
                </c:pt>
                <c:pt idx="313">
                  <c:v>87.207916666666705</c:v>
                </c:pt>
                <c:pt idx="314">
                  <c:v>87.486000000000004</c:v>
                </c:pt>
                <c:pt idx="315">
                  <c:v>87.764166666666696</c:v>
                </c:pt>
                <c:pt idx="316">
                  <c:v>88.042166666666702</c:v>
                </c:pt>
                <c:pt idx="317">
                  <c:v>88.320333333333295</c:v>
                </c:pt>
                <c:pt idx="318">
                  <c:v>88.598500000000001</c:v>
                </c:pt>
                <c:pt idx="319">
                  <c:v>88.876666666666694</c:v>
                </c:pt>
                <c:pt idx="320">
                  <c:v>89.154666666666699</c:v>
                </c:pt>
                <c:pt idx="321">
                  <c:v>89.432916666666699</c:v>
                </c:pt>
                <c:pt idx="322">
                  <c:v>89.710999999999999</c:v>
                </c:pt>
                <c:pt idx="323">
                  <c:v>89.989083333333298</c:v>
                </c:pt>
                <c:pt idx="324">
                  <c:v>90.267166666666697</c:v>
                </c:pt>
                <c:pt idx="325">
                  <c:v>90.545249999999996</c:v>
                </c:pt>
                <c:pt idx="326">
                  <c:v>90.823333333333295</c:v>
                </c:pt>
                <c:pt idx="327">
                  <c:v>91.101500000000001</c:v>
                </c:pt>
                <c:pt idx="328">
                  <c:v>91.379499999999993</c:v>
                </c:pt>
                <c:pt idx="329">
                  <c:v>91.657749999999993</c:v>
                </c:pt>
                <c:pt idx="330">
                  <c:v>91.935749999999999</c:v>
                </c:pt>
                <c:pt idx="331">
                  <c:v>92.213916666666705</c:v>
                </c:pt>
                <c:pt idx="332">
                  <c:v>92.492083333333298</c:v>
                </c:pt>
                <c:pt idx="333">
                  <c:v>92.770166666666697</c:v>
                </c:pt>
                <c:pt idx="334">
                  <c:v>93.048333333333304</c:v>
                </c:pt>
                <c:pt idx="335">
                  <c:v>93.326416666666702</c:v>
                </c:pt>
                <c:pt idx="336">
                  <c:v>93.604500000000002</c:v>
                </c:pt>
                <c:pt idx="337">
                  <c:v>93.8825833333334</c:v>
                </c:pt>
                <c:pt idx="338">
                  <c:v>94.1606666666667</c:v>
                </c:pt>
                <c:pt idx="339">
                  <c:v>94.438833333333307</c:v>
                </c:pt>
                <c:pt idx="340">
                  <c:v>94.716999999999999</c:v>
                </c:pt>
                <c:pt idx="341">
                  <c:v>94.995000000000005</c:v>
                </c:pt>
                <c:pt idx="342">
                  <c:v>95.273250000000004</c:v>
                </c:pt>
                <c:pt idx="343">
                  <c:v>95.551249999999996</c:v>
                </c:pt>
                <c:pt idx="344">
                  <c:v>95.829333333333295</c:v>
                </c:pt>
                <c:pt idx="345">
                  <c:v>96.107416666666694</c:v>
                </c:pt>
                <c:pt idx="346">
                  <c:v>96.385666666666694</c:v>
                </c:pt>
                <c:pt idx="347">
                  <c:v>96.6636666666667</c:v>
                </c:pt>
                <c:pt idx="348">
                  <c:v>96.9419166666667</c:v>
                </c:pt>
                <c:pt idx="349">
                  <c:v>97.219916666666606</c:v>
                </c:pt>
                <c:pt idx="350">
                  <c:v>97.498083333333298</c:v>
                </c:pt>
                <c:pt idx="351">
                  <c:v>97.776083333333304</c:v>
                </c:pt>
                <c:pt idx="352">
                  <c:v>98.054333333333403</c:v>
                </c:pt>
                <c:pt idx="353">
                  <c:v>98.332416666666703</c:v>
                </c:pt>
                <c:pt idx="354">
                  <c:v>98.610416666666694</c:v>
                </c:pt>
                <c:pt idx="355">
                  <c:v>98.888666666666694</c:v>
                </c:pt>
                <c:pt idx="356">
                  <c:v>99.166749999999993</c:v>
                </c:pt>
                <c:pt idx="357">
                  <c:v>99.444833333333307</c:v>
                </c:pt>
                <c:pt idx="358">
                  <c:v>99.722916666666706</c:v>
                </c:pt>
                <c:pt idx="359">
                  <c:v>100.001</c:v>
                </c:pt>
                <c:pt idx="360">
                  <c:v>100.279166666667</c:v>
                </c:pt>
                <c:pt idx="361">
                  <c:v>100.557166666667</c:v>
                </c:pt>
                <c:pt idx="362">
                  <c:v>100.835416666667</c:v>
                </c:pt>
                <c:pt idx="363">
                  <c:v>101.113583333333</c:v>
                </c:pt>
                <c:pt idx="364">
                  <c:v>101.391583333333</c:v>
                </c:pt>
                <c:pt idx="365">
                  <c:v>101.66974999999999</c:v>
                </c:pt>
                <c:pt idx="366">
                  <c:v>101.94783333333299</c:v>
                </c:pt>
                <c:pt idx="367">
                  <c:v>102.22608333333299</c:v>
                </c:pt>
                <c:pt idx="368">
                  <c:v>102.504083333333</c:v>
                </c:pt>
                <c:pt idx="369">
                  <c:v>102.782166666667</c:v>
                </c:pt>
                <c:pt idx="370">
                  <c:v>103.06025</c:v>
                </c:pt>
                <c:pt idx="371">
                  <c:v>103.3385</c:v>
                </c:pt>
                <c:pt idx="372">
                  <c:v>103.6165</c:v>
                </c:pt>
                <c:pt idx="373">
                  <c:v>103.89466666666701</c:v>
                </c:pt>
                <c:pt idx="374">
                  <c:v>104.172666666667</c:v>
                </c:pt>
                <c:pt idx="375">
                  <c:v>104.45083333333299</c:v>
                </c:pt>
                <c:pt idx="376">
                  <c:v>104.728916666667</c:v>
                </c:pt>
                <c:pt idx="377">
                  <c:v>105.007083333333</c:v>
                </c:pt>
                <c:pt idx="378">
                  <c:v>105.28508333333301</c:v>
                </c:pt>
                <c:pt idx="379">
                  <c:v>105.56325</c:v>
                </c:pt>
                <c:pt idx="380">
                  <c:v>105.841416666667</c:v>
                </c:pt>
                <c:pt idx="381">
                  <c:v>106.1195</c:v>
                </c:pt>
                <c:pt idx="382">
                  <c:v>106.397583333333</c:v>
                </c:pt>
                <c:pt idx="383">
                  <c:v>106.67574999999999</c:v>
                </c:pt>
                <c:pt idx="384">
                  <c:v>106.953916666667</c:v>
                </c:pt>
                <c:pt idx="385">
                  <c:v>107.231916666667</c:v>
                </c:pt>
                <c:pt idx="386">
                  <c:v>107.510083333333</c:v>
                </c:pt>
                <c:pt idx="387">
                  <c:v>107.788166666667</c:v>
                </c:pt>
                <c:pt idx="388">
                  <c:v>108.06633333333301</c:v>
                </c:pt>
                <c:pt idx="389">
                  <c:v>108.344333333333</c:v>
                </c:pt>
                <c:pt idx="390">
                  <c:v>108.6225</c:v>
                </c:pt>
                <c:pt idx="391">
                  <c:v>108.90066666666699</c:v>
                </c:pt>
                <c:pt idx="392">
                  <c:v>109.178666666667</c:v>
                </c:pt>
                <c:pt idx="393">
                  <c:v>109.45683333333299</c:v>
                </c:pt>
                <c:pt idx="394">
                  <c:v>109.734916666667</c:v>
                </c:pt>
                <c:pt idx="395">
                  <c:v>110.013083333333</c:v>
                </c:pt>
                <c:pt idx="396">
                  <c:v>110.291166666667</c:v>
                </c:pt>
                <c:pt idx="397">
                  <c:v>110.56925</c:v>
                </c:pt>
                <c:pt idx="398">
                  <c:v>110.847333333333</c:v>
                </c:pt>
                <c:pt idx="399">
                  <c:v>111.1255</c:v>
                </c:pt>
                <c:pt idx="400">
                  <c:v>111.40366666666699</c:v>
                </c:pt>
                <c:pt idx="401">
                  <c:v>111.681833333333</c:v>
                </c:pt>
                <c:pt idx="402">
                  <c:v>111.95983333333299</c:v>
                </c:pt>
                <c:pt idx="403">
                  <c:v>112.239416666667</c:v>
                </c:pt>
                <c:pt idx="404">
                  <c:v>112.5175</c:v>
                </c:pt>
                <c:pt idx="405">
                  <c:v>112.795583333333</c:v>
                </c:pt>
                <c:pt idx="406">
                  <c:v>113.073583333333</c:v>
                </c:pt>
                <c:pt idx="407">
                  <c:v>113.351833333333</c:v>
                </c:pt>
                <c:pt idx="408">
                  <c:v>113.629916666667</c:v>
                </c:pt>
                <c:pt idx="409">
                  <c:v>113.90791666666701</c:v>
                </c:pt>
                <c:pt idx="410">
                  <c:v>114.18616666666701</c:v>
                </c:pt>
                <c:pt idx="411">
                  <c:v>114.464333333333</c:v>
                </c:pt>
                <c:pt idx="412">
                  <c:v>114.74233333333299</c:v>
                </c:pt>
                <c:pt idx="413">
                  <c:v>115.0205</c:v>
                </c:pt>
                <c:pt idx="414">
                  <c:v>115.298583333333</c:v>
                </c:pt>
                <c:pt idx="415">
                  <c:v>115.57666666666699</c:v>
                </c:pt>
                <c:pt idx="416">
                  <c:v>115.85475</c:v>
                </c:pt>
                <c:pt idx="417">
                  <c:v>116.133</c:v>
                </c:pt>
                <c:pt idx="418">
                  <c:v>116.411083333333</c:v>
                </c:pt>
                <c:pt idx="419">
                  <c:v>116.69183333333299</c:v>
                </c:pt>
                <c:pt idx="420">
                  <c:v>116.97</c:v>
                </c:pt>
                <c:pt idx="421">
                  <c:v>117.248166666667</c:v>
                </c:pt>
                <c:pt idx="422">
                  <c:v>117.526166666667</c:v>
                </c:pt>
                <c:pt idx="423">
                  <c:v>117.804416666667</c:v>
                </c:pt>
                <c:pt idx="424">
                  <c:v>118.0825</c:v>
                </c:pt>
                <c:pt idx="425">
                  <c:v>118.360583333333</c:v>
                </c:pt>
                <c:pt idx="426">
                  <c:v>118.63866666666701</c:v>
                </c:pt>
                <c:pt idx="427">
                  <c:v>118.916833333333</c:v>
                </c:pt>
                <c:pt idx="428">
                  <c:v>119.194916666667</c:v>
                </c:pt>
                <c:pt idx="429">
                  <c:v>119.47308333333299</c:v>
                </c:pt>
                <c:pt idx="430">
                  <c:v>119.751166666667</c:v>
                </c:pt>
                <c:pt idx="431">
                  <c:v>120.029166666667</c:v>
                </c:pt>
                <c:pt idx="432">
                  <c:v>120.30733333333301</c:v>
                </c:pt>
                <c:pt idx="433">
                  <c:v>120.585416666667</c:v>
                </c:pt>
                <c:pt idx="434">
                  <c:v>120.863666666667</c:v>
                </c:pt>
                <c:pt idx="435">
                  <c:v>121.14175</c:v>
                </c:pt>
                <c:pt idx="436">
                  <c:v>121.419833333333</c:v>
                </c:pt>
                <c:pt idx="437">
                  <c:v>121.697916666667</c:v>
                </c:pt>
                <c:pt idx="438">
                  <c:v>121.976</c:v>
                </c:pt>
                <c:pt idx="439">
                  <c:v>122.254083333333</c:v>
                </c:pt>
                <c:pt idx="440">
                  <c:v>122.532166666667</c:v>
                </c:pt>
                <c:pt idx="441">
                  <c:v>122.81033333333301</c:v>
                </c:pt>
                <c:pt idx="442">
                  <c:v>123.0885</c:v>
                </c:pt>
                <c:pt idx="443">
                  <c:v>123.3665</c:v>
                </c:pt>
                <c:pt idx="444">
                  <c:v>123.64466666666701</c:v>
                </c:pt>
                <c:pt idx="445">
                  <c:v>123.92274999999999</c:v>
                </c:pt>
                <c:pt idx="446">
                  <c:v>124.20099999999999</c:v>
                </c:pt>
                <c:pt idx="447">
                  <c:v>124.478916666667</c:v>
                </c:pt>
                <c:pt idx="448">
                  <c:v>124.757083333333</c:v>
                </c:pt>
                <c:pt idx="449">
                  <c:v>125.03525</c:v>
                </c:pt>
                <c:pt idx="450">
                  <c:v>125.31333333333301</c:v>
                </c:pt>
                <c:pt idx="451">
                  <c:v>125.5915</c:v>
                </c:pt>
                <c:pt idx="452">
                  <c:v>125.8695</c:v>
                </c:pt>
                <c:pt idx="453">
                  <c:v>126.14766666666701</c:v>
                </c:pt>
                <c:pt idx="454">
                  <c:v>126.42574999999999</c:v>
                </c:pt>
                <c:pt idx="455">
                  <c:v>126.703916666667</c:v>
                </c:pt>
                <c:pt idx="456">
                  <c:v>126.982</c:v>
                </c:pt>
                <c:pt idx="457">
                  <c:v>127.260166666667</c:v>
                </c:pt>
                <c:pt idx="458">
                  <c:v>127.53825000000001</c:v>
                </c:pt>
                <c:pt idx="459">
                  <c:v>127.81633333333301</c:v>
                </c:pt>
                <c:pt idx="460">
                  <c:v>128.09450000000001</c:v>
                </c:pt>
                <c:pt idx="461">
                  <c:v>128.37258333333301</c:v>
                </c:pt>
                <c:pt idx="462">
                  <c:v>128.65066666666701</c:v>
                </c:pt>
                <c:pt idx="463">
                  <c:v>128.92883333333299</c:v>
                </c:pt>
                <c:pt idx="464">
                  <c:v>129.20691666666701</c:v>
                </c:pt>
                <c:pt idx="465">
                  <c:v>129.48500000000001</c:v>
                </c:pt>
                <c:pt idx="466">
                  <c:v>129.76308333333299</c:v>
                </c:pt>
                <c:pt idx="467">
                  <c:v>130.041333333333</c:v>
                </c:pt>
                <c:pt idx="468">
                  <c:v>130.31933333333299</c:v>
                </c:pt>
                <c:pt idx="469">
                  <c:v>130.59741666666699</c:v>
                </c:pt>
                <c:pt idx="470">
                  <c:v>130.875583333333</c:v>
                </c:pt>
                <c:pt idx="471">
                  <c:v>131.15375</c:v>
                </c:pt>
                <c:pt idx="472">
                  <c:v>131.431833333333</c:v>
                </c:pt>
                <c:pt idx="473">
                  <c:v>131.709916666667</c:v>
                </c:pt>
                <c:pt idx="474">
                  <c:v>131.988</c:v>
                </c:pt>
                <c:pt idx="475">
                  <c:v>132.266166666667</c:v>
                </c:pt>
                <c:pt idx="476">
                  <c:v>132.54425000000001</c:v>
                </c:pt>
                <c:pt idx="477">
                  <c:v>132.82241666666701</c:v>
                </c:pt>
                <c:pt idx="478">
                  <c:v>133.100416666667</c:v>
                </c:pt>
                <c:pt idx="479">
                  <c:v>133.37858333333301</c:v>
                </c:pt>
                <c:pt idx="480">
                  <c:v>133.65674999999999</c:v>
                </c:pt>
                <c:pt idx="481">
                  <c:v>133.93483333333299</c:v>
                </c:pt>
                <c:pt idx="482">
                  <c:v>134.21291666666701</c:v>
                </c:pt>
                <c:pt idx="483">
                  <c:v>134.49100000000001</c:v>
                </c:pt>
                <c:pt idx="484">
                  <c:v>134.76908333333299</c:v>
                </c:pt>
                <c:pt idx="485">
                  <c:v>135.04724999999999</c:v>
                </c:pt>
                <c:pt idx="486">
                  <c:v>135.32533333333299</c:v>
                </c:pt>
                <c:pt idx="487">
                  <c:v>135.6035</c:v>
                </c:pt>
                <c:pt idx="488">
                  <c:v>135.881583333333</c:v>
                </c:pt>
                <c:pt idx="489">
                  <c:v>136.15966666666699</c:v>
                </c:pt>
                <c:pt idx="490">
                  <c:v>136.437833333333</c:v>
                </c:pt>
                <c:pt idx="491">
                  <c:v>136.71583333333299</c:v>
                </c:pt>
                <c:pt idx="492">
                  <c:v>136.994</c:v>
                </c:pt>
                <c:pt idx="493">
                  <c:v>137.272083333333</c:v>
                </c:pt>
                <c:pt idx="494">
                  <c:v>137.55025000000001</c:v>
                </c:pt>
                <c:pt idx="495">
                  <c:v>137.82833333333301</c:v>
                </c:pt>
                <c:pt idx="496">
                  <c:v>138.10650000000001</c:v>
                </c:pt>
                <c:pt idx="497">
                  <c:v>138.3845</c:v>
                </c:pt>
                <c:pt idx="498">
                  <c:v>138.66274999999999</c:v>
                </c:pt>
                <c:pt idx="499">
                  <c:v>138.94083333333299</c:v>
                </c:pt>
                <c:pt idx="500">
                  <c:v>139.21883333333301</c:v>
                </c:pt>
                <c:pt idx="501">
                  <c:v>139.496916666667</c:v>
                </c:pt>
                <c:pt idx="502">
                  <c:v>139.77516666666699</c:v>
                </c:pt>
                <c:pt idx="503">
                  <c:v>140.05316666666701</c:v>
                </c:pt>
                <c:pt idx="504">
                  <c:v>140.331416666667</c:v>
                </c:pt>
                <c:pt idx="505">
                  <c:v>140.6095</c:v>
                </c:pt>
                <c:pt idx="506">
                  <c:v>140.88749999999999</c:v>
                </c:pt>
                <c:pt idx="507">
                  <c:v>141.16575</c:v>
                </c:pt>
                <c:pt idx="508">
                  <c:v>141.443833333333</c:v>
                </c:pt>
                <c:pt idx="509">
                  <c:v>141.721833333333</c:v>
                </c:pt>
                <c:pt idx="510">
                  <c:v>142</c:v>
                </c:pt>
                <c:pt idx="511">
                  <c:v>142.278083333333</c:v>
                </c:pt>
                <c:pt idx="512">
                  <c:v>142.556166666667</c:v>
                </c:pt>
                <c:pt idx="513">
                  <c:v>142.83433333333301</c:v>
                </c:pt>
                <c:pt idx="514">
                  <c:v>143.11250000000001</c:v>
                </c:pt>
                <c:pt idx="515">
                  <c:v>143.39058333333301</c:v>
                </c:pt>
                <c:pt idx="516">
                  <c:v>143.66874999999999</c:v>
                </c:pt>
                <c:pt idx="517">
                  <c:v>143.94675000000001</c:v>
                </c:pt>
                <c:pt idx="518">
                  <c:v>144.22483333333301</c:v>
                </c:pt>
                <c:pt idx="519">
                  <c:v>144.50299999999999</c:v>
                </c:pt>
                <c:pt idx="520">
                  <c:v>144.78125</c:v>
                </c:pt>
                <c:pt idx="521">
                  <c:v>145.059333333333</c:v>
                </c:pt>
                <c:pt idx="522">
                  <c:v>145.337416666667</c:v>
                </c:pt>
                <c:pt idx="523">
                  <c:v>145.61541666666699</c:v>
                </c:pt>
                <c:pt idx="524">
                  <c:v>145.893666666667</c:v>
                </c:pt>
                <c:pt idx="525">
                  <c:v>146.17175</c:v>
                </c:pt>
                <c:pt idx="526">
                  <c:v>146.449833333333</c:v>
                </c:pt>
                <c:pt idx="527">
                  <c:v>146.72800000000001</c:v>
                </c:pt>
                <c:pt idx="528">
                  <c:v>147.006</c:v>
                </c:pt>
                <c:pt idx="529">
                  <c:v>147.28416666666701</c:v>
                </c:pt>
                <c:pt idx="530">
                  <c:v>147.562166666667</c:v>
                </c:pt>
                <c:pt idx="531">
                  <c:v>147.84033333333301</c:v>
                </c:pt>
                <c:pt idx="532">
                  <c:v>148.11850000000001</c:v>
                </c:pt>
                <c:pt idx="533">
                  <c:v>148.39658333333301</c:v>
                </c:pt>
                <c:pt idx="534">
                  <c:v>148.67466666666701</c:v>
                </c:pt>
                <c:pt idx="535">
                  <c:v>148.95291666666699</c:v>
                </c:pt>
                <c:pt idx="536">
                  <c:v>149.23083333333301</c:v>
                </c:pt>
                <c:pt idx="537">
                  <c:v>149.509083333333</c:v>
                </c:pt>
                <c:pt idx="538">
                  <c:v>149.78708333333299</c:v>
                </c:pt>
                <c:pt idx="539">
                  <c:v>150.06524999999999</c:v>
                </c:pt>
                <c:pt idx="540">
                  <c:v>150.343416666667</c:v>
                </c:pt>
                <c:pt idx="541">
                  <c:v>150.6215</c:v>
                </c:pt>
                <c:pt idx="542">
                  <c:v>150.89949999999999</c:v>
                </c:pt>
                <c:pt idx="543">
                  <c:v>151.17766666666699</c:v>
                </c:pt>
                <c:pt idx="544">
                  <c:v>151.455833333333</c:v>
                </c:pt>
                <c:pt idx="545">
                  <c:v>151.733916666667</c:v>
                </c:pt>
                <c:pt idx="546">
                  <c:v>152.01208333333301</c:v>
                </c:pt>
                <c:pt idx="547">
                  <c:v>152.334583333333</c:v>
                </c:pt>
                <c:pt idx="548">
                  <c:v>152.61283333333299</c:v>
                </c:pt>
                <c:pt idx="549">
                  <c:v>152.89083333333301</c:v>
                </c:pt>
                <c:pt idx="550">
                  <c:v>153.16900000000001</c:v>
                </c:pt>
                <c:pt idx="551">
                  <c:v>153.44708333333301</c:v>
                </c:pt>
                <c:pt idx="552">
                  <c:v>153.72524999999999</c:v>
                </c:pt>
                <c:pt idx="553">
                  <c:v>154.00333333333299</c:v>
                </c:pt>
                <c:pt idx="554">
                  <c:v>154.28141666666701</c:v>
                </c:pt>
                <c:pt idx="555">
                  <c:v>154.55950000000001</c:v>
                </c:pt>
                <c:pt idx="556">
                  <c:v>154.83758333333299</c:v>
                </c:pt>
                <c:pt idx="557">
                  <c:v>155.11574999999999</c:v>
                </c:pt>
                <c:pt idx="558">
                  <c:v>155.393916666667</c:v>
                </c:pt>
                <c:pt idx="559">
                  <c:v>155.67191666666699</c:v>
                </c:pt>
                <c:pt idx="560">
                  <c:v>155.950166666667</c:v>
                </c:pt>
                <c:pt idx="561">
                  <c:v>156.22825</c:v>
                </c:pt>
                <c:pt idx="562">
                  <c:v>156.50624999999999</c:v>
                </c:pt>
                <c:pt idx="563">
                  <c:v>156.784416666667</c:v>
                </c:pt>
                <c:pt idx="564">
                  <c:v>157.06258333333301</c:v>
                </c:pt>
                <c:pt idx="565">
                  <c:v>157.340583333333</c:v>
                </c:pt>
                <c:pt idx="566">
                  <c:v>157.61875000000001</c:v>
                </c:pt>
                <c:pt idx="567">
                  <c:v>157.89683333333301</c:v>
                </c:pt>
                <c:pt idx="568">
                  <c:v>158.174916666667</c:v>
                </c:pt>
                <c:pt idx="569">
                  <c:v>158.45308333333301</c:v>
                </c:pt>
                <c:pt idx="570">
                  <c:v>158.73116666666701</c:v>
                </c:pt>
                <c:pt idx="571">
                  <c:v>159.00933333333299</c:v>
                </c:pt>
                <c:pt idx="572">
                  <c:v>159.28741666666701</c:v>
                </c:pt>
                <c:pt idx="573">
                  <c:v>159.56549999999999</c:v>
                </c:pt>
                <c:pt idx="574">
                  <c:v>159.84366666666699</c:v>
                </c:pt>
                <c:pt idx="575">
                  <c:v>160.12174999999999</c:v>
                </c:pt>
                <c:pt idx="576">
                  <c:v>160.39983333333299</c:v>
                </c:pt>
                <c:pt idx="577">
                  <c:v>160.678</c:v>
                </c:pt>
                <c:pt idx="578">
                  <c:v>160.956166666667</c:v>
                </c:pt>
                <c:pt idx="579">
                  <c:v>161.23425</c:v>
                </c:pt>
                <c:pt idx="580">
                  <c:v>161.512333333333</c:v>
                </c:pt>
                <c:pt idx="581">
                  <c:v>161.790333333333</c:v>
                </c:pt>
                <c:pt idx="582">
                  <c:v>162.0685</c:v>
                </c:pt>
                <c:pt idx="583">
                  <c:v>162.34666666666701</c:v>
                </c:pt>
                <c:pt idx="584">
                  <c:v>162.62483333333299</c:v>
                </c:pt>
                <c:pt idx="585">
                  <c:v>162.90291666666701</c:v>
                </c:pt>
                <c:pt idx="586">
                  <c:v>163.18100000000001</c:v>
                </c:pt>
                <c:pt idx="587">
                  <c:v>163.459</c:v>
                </c:pt>
                <c:pt idx="588">
                  <c:v>163.73716666666701</c:v>
                </c:pt>
                <c:pt idx="589">
                  <c:v>164.01533333333299</c:v>
                </c:pt>
                <c:pt idx="590">
                  <c:v>164.29349999999999</c:v>
                </c:pt>
                <c:pt idx="591">
                  <c:v>164.57149999999999</c:v>
                </c:pt>
                <c:pt idx="592">
                  <c:v>164.84958333333299</c:v>
                </c:pt>
                <c:pt idx="593">
                  <c:v>165.12766666666701</c:v>
                </c:pt>
                <c:pt idx="594">
                  <c:v>165.405916666667</c:v>
                </c:pt>
                <c:pt idx="595">
                  <c:v>165.684</c:v>
                </c:pt>
                <c:pt idx="596">
                  <c:v>165.96199999999999</c:v>
                </c:pt>
                <c:pt idx="597">
                  <c:v>166.24025</c:v>
                </c:pt>
                <c:pt idx="598">
                  <c:v>166.518333333333</c:v>
                </c:pt>
                <c:pt idx="599">
                  <c:v>166.79650000000001</c:v>
                </c:pt>
                <c:pt idx="600">
                  <c:v>167.07458333333301</c:v>
                </c:pt>
                <c:pt idx="601">
                  <c:v>167.35266666666701</c:v>
                </c:pt>
                <c:pt idx="602">
                  <c:v>167.63083333333299</c:v>
                </c:pt>
                <c:pt idx="603">
                  <c:v>167.90899999999999</c:v>
                </c:pt>
                <c:pt idx="604">
                  <c:v>168.18700000000001</c:v>
                </c:pt>
                <c:pt idx="605">
                  <c:v>168.465</c:v>
                </c:pt>
                <c:pt idx="606">
                  <c:v>168.74316666666701</c:v>
                </c:pt>
                <c:pt idx="607">
                  <c:v>169.02125000000001</c:v>
                </c:pt>
                <c:pt idx="608">
                  <c:v>169.29933333333301</c:v>
                </c:pt>
                <c:pt idx="609">
                  <c:v>169.57749999999999</c:v>
                </c:pt>
                <c:pt idx="610">
                  <c:v>169.85566666666699</c:v>
                </c:pt>
                <c:pt idx="611">
                  <c:v>170.13374999999999</c:v>
                </c:pt>
                <c:pt idx="612">
                  <c:v>170.411916666667</c:v>
                </c:pt>
                <c:pt idx="613">
                  <c:v>170.68991666666699</c:v>
                </c:pt>
                <c:pt idx="614">
                  <c:v>170.96799999999999</c:v>
                </c:pt>
                <c:pt idx="615">
                  <c:v>171.24616666666699</c:v>
                </c:pt>
                <c:pt idx="616">
                  <c:v>171.52424999999999</c:v>
                </c:pt>
                <c:pt idx="617">
                  <c:v>171.802333333333</c:v>
                </c:pt>
                <c:pt idx="618">
                  <c:v>172.0805</c:v>
                </c:pt>
                <c:pt idx="619">
                  <c:v>172.35866666666701</c:v>
                </c:pt>
                <c:pt idx="620">
                  <c:v>172.63683333333299</c:v>
                </c:pt>
                <c:pt idx="621">
                  <c:v>172.91483333333301</c:v>
                </c:pt>
                <c:pt idx="622">
                  <c:v>173.19300000000001</c:v>
                </c:pt>
                <c:pt idx="623">
                  <c:v>173.47108333333301</c:v>
                </c:pt>
                <c:pt idx="624">
                  <c:v>173.74916666666701</c:v>
                </c:pt>
                <c:pt idx="625">
                  <c:v>174.02725000000001</c:v>
                </c:pt>
                <c:pt idx="626">
                  <c:v>174.30533333333301</c:v>
                </c:pt>
                <c:pt idx="627">
                  <c:v>174.58349999999999</c:v>
                </c:pt>
                <c:pt idx="628">
                  <c:v>174.86166666666699</c:v>
                </c:pt>
                <c:pt idx="629">
                  <c:v>175.13974999999999</c:v>
                </c:pt>
                <c:pt idx="630">
                  <c:v>175.41783333333299</c:v>
                </c:pt>
                <c:pt idx="631">
                  <c:v>175.69591666666699</c:v>
                </c:pt>
                <c:pt idx="632">
                  <c:v>175.974166666667</c:v>
                </c:pt>
                <c:pt idx="633">
                  <c:v>176.25225</c:v>
                </c:pt>
                <c:pt idx="634">
                  <c:v>176.53025</c:v>
                </c:pt>
                <c:pt idx="635">
                  <c:v>176.808416666667</c:v>
                </c:pt>
                <c:pt idx="636">
                  <c:v>177.0865</c:v>
                </c:pt>
                <c:pt idx="637">
                  <c:v>177.36466666666701</c:v>
                </c:pt>
                <c:pt idx="638">
                  <c:v>177.64275000000001</c:v>
                </c:pt>
                <c:pt idx="639">
                  <c:v>177.92091666666701</c:v>
                </c:pt>
                <c:pt idx="640">
                  <c:v>178.198916666667</c:v>
                </c:pt>
                <c:pt idx="641">
                  <c:v>178.47708333333301</c:v>
                </c:pt>
                <c:pt idx="642">
                  <c:v>178.75516666666701</c:v>
                </c:pt>
                <c:pt idx="643">
                  <c:v>179.03325000000001</c:v>
                </c:pt>
                <c:pt idx="644">
                  <c:v>179.31133333333301</c:v>
                </c:pt>
                <c:pt idx="645">
                  <c:v>179.58949999999999</c:v>
                </c:pt>
                <c:pt idx="646">
                  <c:v>179.86766666666699</c:v>
                </c:pt>
                <c:pt idx="647">
                  <c:v>180.14566666666701</c:v>
                </c:pt>
                <c:pt idx="648">
                  <c:v>180.42383333333299</c:v>
                </c:pt>
                <c:pt idx="649">
                  <c:v>180.702</c:v>
                </c:pt>
                <c:pt idx="650">
                  <c:v>180.980083333333</c:v>
                </c:pt>
                <c:pt idx="651">
                  <c:v>181.25825</c:v>
                </c:pt>
                <c:pt idx="652">
                  <c:v>181.536333333333</c:v>
                </c:pt>
                <c:pt idx="653">
                  <c:v>181.814416666667</c:v>
                </c:pt>
                <c:pt idx="654">
                  <c:v>182.09258333333301</c:v>
                </c:pt>
                <c:pt idx="655">
                  <c:v>182.37066666666701</c:v>
                </c:pt>
                <c:pt idx="656">
                  <c:v>182.64875000000001</c:v>
                </c:pt>
                <c:pt idx="657">
                  <c:v>182.92691666666701</c:v>
                </c:pt>
                <c:pt idx="658">
                  <c:v>183.204916666667</c:v>
                </c:pt>
                <c:pt idx="659">
                  <c:v>183.48308333333301</c:v>
                </c:pt>
                <c:pt idx="660">
                  <c:v>183.76116666666701</c:v>
                </c:pt>
                <c:pt idx="661">
                  <c:v>184.03933333333299</c:v>
                </c:pt>
                <c:pt idx="662">
                  <c:v>184.31733333333301</c:v>
                </c:pt>
                <c:pt idx="663">
                  <c:v>184.59549999999999</c:v>
                </c:pt>
                <c:pt idx="664">
                  <c:v>184.87366666666699</c:v>
                </c:pt>
                <c:pt idx="665">
                  <c:v>185.15166666666701</c:v>
                </c:pt>
                <c:pt idx="666">
                  <c:v>185.42983333333299</c:v>
                </c:pt>
                <c:pt idx="667">
                  <c:v>185.708</c:v>
                </c:pt>
                <c:pt idx="668">
                  <c:v>185.986083333333</c:v>
                </c:pt>
                <c:pt idx="669">
                  <c:v>186.26416666666699</c:v>
                </c:pt>
                <c:pt idx="670">
                  <c:v>186.54225</c:v>
                </c:pt>
                <c:pt idx="671">
                  <c:v>186.82050000000001</c:v>
                </c:pt>
                <c:pt idx="672">
                  <c:v>187.09858333333301</c:v>
                </c:pt>
                <c:pt idx="673">
                  <c:v>187.37666666666701</c:v>
                </c:pt>
                <c:pt idx="674">
                  <c:v>187.65475000000001</c:v>
                </c:pt>
                <c:pt idx="675">
                  <c:v>187.93291666666701</c:v>
                </c:pt>
                <c:pt idx="676">
                  <c:v>188.21100000000001</c:v>
                </c:pt>
                <c:pt idx="677">
                  <c:v>188.48916666666699</c:v>
                </c:pt>
                <c:pt idx="678">
                  <c:v>188.76724999999999</c:v>
                </c:pt>
                <c:pt idx="679">
                  <c:v>189.04533333333299</c:v>
                </c:pt>
                <c:pt idx="680">
                  <c:v>189.32333333333301</c:v>
                </c:pt>
                <c:pt idx="681">
                  <c:v>189.60149999999999</c:v>
                </c:pt>
                <c:pt idx="682">
                  <c:v>189.87966666666699</c:v>
                </c:pt>
                <c:pt idx="683">
                  <c:v>190.15774999999999</c:v>
                </c:pt>
                <c:pt idx="684">
                  <c:v>190.435916666667</c:v>
                </c:pt>
                <c:pt idx="685">
                  <c:v>190.71391666666699</c:v>
                </c:pt>
                <c:pt idx="686">
                  <c:v>190.992083333333</c:v>
                </c:pt>
                <c:pt idx="687">
                  <c:v>191.270166666667</c:v>
                </c:pt>
                <c:pt idx="688">
                  <c:v>191.54833333333301</c:v>
                </c:pt>
                <c:pt idx="689">
                  <c:v>191.826333333333</c:v>
                </c:pt>
                <c:pt idx="690">
                  <c:v>192.1045</c:v>
                </c:pt>
                <c:pt idx="691">
                  <c:v>192.38266666666701</c:v>
                </c:pt>
                <c:pt idx="692">
                  <c:v>192.66075000000001</c:v>
                </c:pt>
                <c:pt idx="693">
                  <c:v>192.93891666666701</c:v>
                </c:pt>
                <c:pt idx="694">
                  <c:v>193.21700000000001</c:v>
                </c:pt>
                <c:pt idx="695">
                  <c:v>193.49516666666699</c:v>
                </c:pt>
                <c:pt idx="696">
                  <c:v>193.77316666666701</c:v>
                </c:pt>
                <c:pt idx="697">
                  <c:v>194.05125000000001</c:v>
                </c:pt>
                <c:pt idx="698">
                  <c:v>194.32941666666699</c:v>
                </c:pt>
                <c:pt idx="699">
                  <c:v>194.607583333333</c:v>
                </c:pt>
                <c:pt idx="700">
                  <c:v>194.88558333333299</c:v>
                </c:pt>
                <c:pt idx="701">
                  <c:v>195.16374999999999</c:v>
                </c:pt>
                <c:pt idx="702">
                  <c:v>195.441916666667</c:v>
                </c:pt>
                <c:pt idx="703">
                  <c:v>195.72008333333301</c:v>
                </c:pt>
                <c:pt idx="704">
                  <c:v>195.998083333333</c:v>
                </c:pt>
                <c:pt idx="705">
                  <c:v>196.276166666667</c:v>
                </c:pt>
                <c:pt idx="706">
                  <c:v>196.55433333333301</c:v>
                </c:pt>
                <c:pt idx="707">
                  <c:v>196.83250000000001</c:v>
                </c:pt>
                <c:pt idx="708">
                  <c:v>197.11058333333301</c:v>
                </c:pt>
                <c:pt idx="709">
                  <c:v>197.38866666666701</c:v>
                </c:pt>
                <c:pt idx="710">
                  <c:v>197.66675000000001</c:v>
                </c:pt>
                <c:pt idx="711">
                  <c:v>197.94483333333301</c:v>
                </c:pt>
                <c:pt idx="712">
                  <c:v>198.22300000000001</c:v>
                </c:pt>
                <c:pt idx="713">
                  <c:v>198.501</c:v>
                </c:pt>
                <c:pt idx="714">
                  <c:v>198.77924999999999</c:v>
                </c:pt>
                <c:pt idx="715">
                  <c:v>199.05733333333299</c:v>
                </c:pt>
                <c:pt idx="716">
                  <c:v>199.3355</c:v>
                </c:pt>
                <c:pt idx="717">
                  <c:v>199.61349999999999</c:v>
                </c:pt>
                <c:pt idx="718">
                  <c:v>199.89158333333299</c:v>
                </c:pt>
                <c:pt idx="719">
                  <c:v>200.16974999999999</c:v>
                </c:pt>
                <c:pt idx="720">
                  <c:v>200.447916666667</c:v>
                </c:pt>
                <c:pt idx="721">
                  <c:v>200.726</c:v>
                </c:pt>
                <c:pt idx="722">
                  <c:v>201.004083333333</c:v>
                </c:pt>
                <c:pt idx="723">
                  <c:v>201.282166666667</c:v>
                </c:pt>
                <c:pt idx="724">
                  <c:v>201.56041666666701</c:v>
                </c:pt>
                <c:pt idx="725">
                  <c:v>201.838416666667</c:v>
                </c:pt>
                <c:pt idx="726">
                  <c:v>202.1165</c:v>
                </c:pt>
                <c:pt idx="727">
                  <c:v>202.394583333333</c:v>
                </c:pt>
                <c:pt idx="728">
                  <c:v>202.67283333333299</c:v>
                </c:pt>
                <c:pt idx="729">
                  <c:v>202.95083333333301</c:v>
                </c:pt>
                <c:pt idx="730">
                  <c:v>203.22900000000001</c:v>
                </c:pt>
                <c:pt idx="731">
                  <c:v>203.50716666666699</c:v>
                </c:pt>
                <c:pt idx="732">
                  <c:v>203.78524999999999</c:v>
                </c:pt>
                <c:pt idx="733">
                  <c:v>204.06333333333299</c:v>
                </c:pt>
                <c:pt idx="734">
                  <c:v>204.34141666666699</c:v>
                </c:pt>
                <c:pt idx="735">
                  <c:v>204.619583333333</c:v>
                </c:pt>
                <c:pt idx="736">
                  <c:v>204.89766666666699</c:v>
                </c:pt>
                <c:pt idx="737">
                  <c:v>205.175833333333</c:v>
                </c:pt>
                <c:pt idx="738">
                  <c:v>205.453916666667</c:v>
                </c:pt>
                <c:pt idx="739">
                  <c:v>205.732</c:v>
                </c:pt>
                <c:pt idx="740">
                  <c:v>206.010083333333</c:v>
                </c:pt>
                <c:pt idx="741">
                  <c:v>206.28825000000001</c:v>
                </c:pt>
                <c:pt idx="742">
                  <c:v>206.56625</c:v>
                </c:pt>
                <c:pt idx="743">
                  <c:v>206.844416666667</c:v>
                </c:pt>
                <c:pt idx="744">
                  <c:v>207.12258333333301</c:v>
                </c:pt>
                <c:pt idx="745">
                  <c:v>207.40066666666701</c:v>
                </c:pt>
                <c:pt idx="746">
                  <c:v>207.67875000000001</c:v>
                </c:pt>
                <c:pt idx="747">
                  <c:v>207.95824999999999</c:v>
                </c:pt>
                <c:pt idx="748">
                  <c:v>208.23783333333299</c:v>
                </c:pt>
                <c:pt idx="749">
                  <c:v>208.51591666666701</c:v>
                </c:pt>
                <c:pt idx="750">
                  <c:v>208.79400000000001</c:v>
                </c:pt>
                <c:pt idx="751">
                  <c:v>209.07216666666699</c:v>
                </c:pt>
                <c:pt idx="752">
                  <c:v>209.35024999999999</c:v>
                </c:pt>
                <c:pt idx="753">
                  <c:v>209.62833333333299</c:v>
                </c:pt>
                <c:pt idx="754">
                  <c:v>209.90641666666701</c:v>
                </c:pt>
                <c:pt idx="755">
                  <c:v>210.18458333333299</c:v>
                </c:pt>
                <c:pt idx="756">
                  <c:v>210.46275</c:v>
                </c:pt>
                <c:pt idx="757">
                  <c:v>210.740833333333</c:v>
                </c:pt>
                <c:pt idx="758">
                  <c:v>211.01883333333299</c:v>
                </c:pt>
                <c:pt idx="759">
                  <c:v>211.297</c:v>
                </c:pt>
                <c:pt idx="760">
                  <c:v>211.575166666667</c:v>
                </c:pt>
                <c:pt idx="761">
                  <c:v>211.85325</c:v>
                </c:pt>
                <c:pt idx="762">
                  <c:v>212.13141666666701</c:v>
                </c:pt>
                <c:pt idx="763">
                  <c:v>212.40950000000001</c:v>
                </c:pt>
                <c:pt idx="764">
                  <c:v>212.68758333333301</c:v>
                </c:pt>
                <c:pt idx="765">
                  <c:v>212.965666666667</c:v>
                </c:pt>
                <c:pt idx="766">
                  <c:v>213.24375000000001</c:v>
                </c:pt>
                <c:pt idx="767">
                  <c:v>213.52191666666701</c:v>
                </c:pt>
                <c:pt idx="768">
                  <c:v>213.80008333333299</c:v>
                </c:pt>
                <c:pt idx="769">
                  <c:v>214.07808333333301</c:v>
                </c:pt>
                <c:pt idx="770">
                  <c:v>214.35616666666701</c:v>
                </c:pt>
                <c:pt idx="771">
                  <c:v>214.63425000000001</c:v>
                </c:pt>
                <c:pt idx="772">
                  <c:v>214.91249999999999</c:v>
                </c:pt>
                <c:pt idx="773">
                  <c:v>215.190583333333</c:v>
                </c:pt>
                <c:pt idx="774">
                  <c:v>215.46866666666699</c:v>
                </c:pt>
                <c:pt idx="775">
                  <c:v>215.746833333333</c:v>
                </c:pt>
                <c:pt idx="776">
                  <c:v>216.024916666667</c:v>
                </c:pt>
                <c:pt idx="777">
                  <c:v>216.30308333333301</c:v>
                </c:pt>
                <c:pt idx="778">
                  <c:v>216.58099999999999</c:v>
                </c:pt>
                <c:pt idx="779">
                  <c:v>216.85925</c:v>
                </c:pt>
                <c:pt idx="780">
                  <c:v>217.137333333333</c:v>
                </c:pt>
                <c:pt idx="781">
                  <c:v>217.41550000000001</c:v>
                </c:pt>
                <c:pt idx="782">
                  <c:v>217.69358333333301</c:v>
                </c:pt>
                <c:pt idx="783">
                  <c:v>217.97166666666701</c:v>
                </c:pt>
                <c:pt idx="784">
                  <c:v>218.24975000000001</c:v>
                </c:pt>
                <c:pt idx="785">
                  <c:v>218.52783333333301</c:v>
                </c:pt>
                <c:pt idx="786">
                  <c:v>218.80600000000001</c:v>
                </c:pt>
                <c:pt idx="787">
                  <c:v>219.08408333333301</c:v>
                </c:pt>
                <c:pt idx="788">
                  <c:v>219.36216666666701</c:v>
                </c:pt>
                <c:pt idx="789">
                  <c:v>219.64033333333299</c:v>
                </c:pt>
                <c:pt idx="790">
                  <c:v>219.91849999999999</c:v>
                </c:pt>
                <c:pt idx="791">
                  <c:v>220.197916666667</c:v>
                </c:pt>
                <c:pt idx="792">
                  <c:v>220.47608333333301</c:v>
                </c:pt>
                <c:pt idx="793">
                  <c:v>220.754083333333</c:v>
                </c:pt>
                <c:pt idx="794">
                  <c:v>221.03233333333301</c:v>
                </c:pt>
                <c:pt idx="795">
                  <c:v>221.31049999999999</c:v>
                </c:pt>
                <c:pt idx="796">
                  <c:v>221.58850000000001</c:v>
                </c:pt>
                <c:pt idx="797">
                  <c:v>221.86658333333301</c:v>
                </c:pt>
                <c:pt idx="798">
                  <c:v>222.14466666666701</c:v>
                </c:pt>
                <c:pt idx="799">
                  <c:v>222.42283333333299</c:v>
                </c:pt>
                <c:pt idx="800">
                  <c:v>222.70099999999999</c:v>
                </c:pt>
                <c:pt idx="801">
                  <c:v>222.97908333333299</c:v>
                </c:pt>
                <c:pt idx="802">
                  <c:v>223.25708333333299</c:v>
                </c:pt>
                <c:pt idx="803">
                  <c:v>223.535333333333</c:v>
                </c:pt>
                <c:pt idx="804">
                  <c:v>223.81333333333299</c:v>
                </c:pt>
                <c:pt idx="805">
                  <c:v>224.0915</c:v>
                </c:pt>
                <c:pt idx="806">
                  <c:v>224.369666666667</c:v>
                </c:pt>
                <c:pt idx="807">
                  <c:v>224.64775</c:v>
                </c:pt>
                <c:pt idx="808">
                  <c:v>224.92591666666701</c:v>
                </c:pt>
                <c:pt idx="809">
                  <c:v>225.20400000000001</c:v>
                </c:pt>
                <c:pt idx="810">
                  <c:v>225.48216666666701</c:v>
                </c:pt>
                <c:pt idx="811">
                  <c:v>225.760166666667</c:v>
                </c:pt>
                <c:pt idx="812">
                  <c:v>226.03825000000001</c:v>
                </c:pt>
                <c:pt idx="813">
                  <c:v>226.31633333333301</c:v>
                </c:pt>
                <c:pt idx="814">
                  <c:v>226.594416666667</c:v>
                </c:pt>
                <c:pt idx="815">
                  <c:v>226.87266666666699</c:v>
                </c:pt>
                <c:pt idx="816">
                  <c:v>227.15066666666701</c:v>
                </c:pt>
                <c:pt idx="817">
                  <c:v>227.42883333333299</c:v>
                </c:pt>
                <c:pt idx="818">
                  <c:v>227.70683333333301</c:v>
                </c:pt>
                <c:pt idx="819">
                  <c:v>227.98500000000001</c:v>
                </c:pt>
                <c:pt idx="820">
                  <c:v>228.26316666666699</c:v>
                </c:pt>
                <c:pt idx="821">
                  <c:v>228.54124999999999</c:v>
                </c:pt>
                <c:pt idx="822">
                  <c:v>228.81933333333299</c:v>
                </c:pt>
                <c:pt idx="823">
                  <c:v>229.0975</c:v>
                </c:pt>
                <c:pt idx="824">
                  <c:v>229.375666666667</c:v>
                </c:pt>
                <c:pt idx="825">
                  <c:v>229.65375</c:v>
                </c:pt>
                <c:pt idx="826">
                  <c:v>229.931833333333</c:v>
                </c:pt>
                <c:pt idx="827">
                  <c:v>230.209916666667</c:v>
                </c:pt>
                <c:pt idx="828">
                  <c:v>230.48808333333301</c:v>
                </c:pt>
                <c:pt idx="829">
                  <c:v>230.76625000000001</c:v>
                </c:pt>
                <c:pt idx="830">
                  <c:v>231.04425000000001</c:v>
                </c:pt>
                <c:pt idx="831">
                  <c:v>231.32241666666701</c:v>
                </c:pt>
                <c:pt idx="832">
                  <c:v>231.60050000000001</c:v>
                </c:pt>
                <c:pt idx="833">
                  <c:v>231.87866666666699</c:v>
                </c:pt>
                <c:pt idx="834">
                  <c:v>232.15666666666701</c:v>
                </c:pt>
                <c:pt idx="835">
                  <c:v>232.43475000000001</c:v>
                </c:pt>
                <c:pt idx="836">
                  <c:v>232.71299999999999</c:v>
                </c:pt>
                <c:pt idx="837">
                  <c:v>232.99100000000001</c:v>
                </c:pt>
                <c:pt idx="838">
                  <c:v>233.26916666666699</c:v>
                </c:pt>
                <c:pt idx="839">
                  <c:v>233.54724999999999</c:v>
                </c:pt>
                <c:pt idx="840">
                  <c:v>233.82533333333299</c:v>
                </c:pt>
                <c:pt idx="841">
                  <c:v>234.10358333333301</c:v>
                </c:pt>
                <c:pt idx="842">
                  <c:v>234.381583333333</c:v>
                </c:pt>
                <c:pt idx="843">
                  <c:v>234.65975</c:v>
                </c:pt>
                <c:pt idx="844">
                  <c:v>234.93791666666701</c:v>
                </c:pt>
                <c:pt idx="845">
                  <c:v>235.21600000000001</c:v>
                </c:pt>
                <c:pt idx="846">
                  <c:v>235.49549999999999</c:v>
                </c:pt>
                <c:pt idx="847">
                  <c:v>235.77358333333299</c:v>
                </c:pt>
                <c:pt idx="848">
                  <c:v>236.05166666666699</c:v>
                </c:pt>
                <c:pt idx="849">
                  <c:v>236.329833333333</c:v>
                </c:pt>
                <c:pt idx="850">
                  <c:v>236.60783333333299</c:v>
                </c:pt>
                <c:pt idx="851">
                  <c:v>236.886</c:v>
                </c:pt>
                <c:pt idx="852">
                  <c:v>237.164166666667</c:v>
                </c:pt>
                <c:pt idx="853">
                  <c:v>237.44225</c:v>
                </c:pt>
                <c:pt idx="854">
                  <c:v>237.720333333333</c:v>
                </c:pt>
                <c:pt idx="855">
                  <c:v>237.998416666667</c:v>
                </c:pt>
                <c:pt idx="856">
                  <c:v>238.27658333333301</c:v>
                </c:pt>
                <c:pt idx="857">
                  <c:v>238.554666666667</c:v>
                </c:pt>
                <c:pt idx="858">
                  <c:v>238.83275</c:v>
                </c:pt>
                <c:pt idx="859">
                  <c:v>239.11099999999999</c:v>
                </c:pt>
                <c:pt idx="860">
                  <c:v>239.38900000000001</c:v>
                </c:pt>
                <c:pt idx="861">
                  <c:v>239.66716666666699</c:v>
                </c:pt>
                <c:pt idx="862">
                  <c:v>239.94524999999999</c:v>
                </c:pt>
                <c:pt idx="863">
                  <c:v>240.22333333333299</c:v>
                </c:pt>
                <c:pt idx="864">
                  <c:v>240.50141666666701</c:v>
                </c:pt>
                <c:pt idx="865">
                  <c:v>240.77958333333299</c:v>
                </c:pt>
                <c:pt idx="866">
                  <c:v>241.05775</c:v>
                </c:pt>
                <c:pt idx="867">
                  <c:v>241.33574999999999</c:v>
                </c:pt>
                <c:pt idx="868">
                  <c:v>241.614</c:v>
                </c:pt>
                <c:pt idx="869">
                  <c:v>241.89208333333301</c:v>
                </c:pt>
                <c:pt idx="870">
                  <c:v>242.170083333333</c:v>
                </c:pt>
                <c:pt idx="871">
                  <c:v>242.44825</c:v>
                </c:pt>
                <c:pt idx="872">
                  <c:v>242.72624999999999</c:v>
                </c:pt>
                <c:pt idx="873">
                  <c:v>243.004416666667</c:v>
                </c:pt>
                <c:pt idx="874">
                  <c:v>243.28258333333301</c:v>
                </c:pt>
                <c:pt idx="875">
                  <c:v>243.560666666667</c:v>
                </c:pt>
                <c:pt idx="876">
                  <c:v>243.83875</c:v>
                </c:pt>
                <c:pt idx="877">
                  <c:v>244.11691666666701</c:v>
                </c:pt>
                <c:pt idx="878">
                  <c:v>244.39500000000001</c:v>
                </c:pt>
                <c:pt idx="879">
                  <c:v>244.67308333333301</c:v>
                </c:pt>
                <c:pt idx="880">
                  <c:v>244.95124999999999</c:v>
                </c:pt>
                <c:pt idx="881">
                  <c:v>245.22941666666699</c:v>
                </c:pt>
                <c:pt idx="882">
                  <c:v>245.50741666666701</c:v>
                </c:pt>
                <c:pt idx="883">
                  <c:v>245.78550000000001</c:v>
                </c:pt>
                <c:pt idx="884">
                  <c:v>246.06366666666699</c:v>
                </c:pt>
                <c:pt idx="885">
                  <c:v>246.34174999999999</c:v>
                </c:pt>
                <c:pt idx="886">
                  <c:v>246.619916666667</c:v>
                </c:pt>
                <c:pt idx="887">
                  <c:v>246.89808333333301</c:v>
                </c:pt>
                <c:pt idx="888">
                  <c:v>247.176166666667</c:v>
                </c:pt>
                <c:pt idx="889">
                  <c:v>247.45425</c:v>
                </c:pt>
                <c:pt idx="890">
                  <c:v>247.732333333333</c:v>
                </c:pt>
                <c:pt idx="891">
                  <c:v>248.010416666667</c:v>
                </c:pt>
                <c:pt idx="892">
                  <c:v>248.2885</c:v>
                </c:pt>
                <c:pt idx="893">
                  <c:v>248.566666666667</c:v>
                </c:pt>
                <c:pt idx="894">
                  <c:v>248.84483333333301</c:v>
                </c:pt>
                <c:pt idx="895">
                  <c:v>249.12291666666701</c:v>
                </c:pt>
                <c:pt idx="896">
                  <c:v>249.40100000000001</c:v>
                </c:pt>
                <c:pt idx="897">
                  <c:v>249.67916666666699</c:v>
                </c:pt>
                <c:pt idx="898">
                  <c:v>249.95724999999999</c:v>
                </c:pt>
                <c:pt idx="899">
                  <c:v>250.23541666666699</c:v>
                </c:pt>
                <c:pt idx="900">
                  <c:v>250.51349999999999</c:v>
                </c:pt>
                <c:pt idx="901">
                  <c:v>250.79158333333299</c:v>
                </c:pt>
                <c:pt idx="902">
                  <c:v>251.06966666666699</c:v>
                </c:pt>
                <c:pt idx="903">
                  <c:v>251.34774999999999</c:v>
                </c:pt>
                <c:pt idx="904">
                  <c:v>251.625916666667</c:v>
                </c:pt>
                <c:pt idx="905">
                  <c:v>251.904</c:v>
                </c:pt>
                <c:pt idx="906">
                  <c:v>252.182083333333</c:v>
                </c:pt>
                <c:pt idx="907">
                  <c:v>252.46025</c:v>
                </c:pt>
                <c:pt idx="908">
                  <c:v>252.738333333333</c:v>
                </c:pt>
                <c:pt idx="909">
                  <c:v>253.01650000000001</c:v>
                </c:pt>
                <c:pt idx="910">
                  <c:v>253.29458333333301</c:v>
                </c:pt>
                <c:pt idx="911">
                  <c:v>253.572666666667</c:v>
                </c:pt>
                <c:pt idx="912">
                  <c:v>253.85083333333299</c:v>
                </c:pt>
                <c:pt idx="913">
                  <c:v>254.12883333333301</c:v>
                </c:pt>
                <c:pt idx="914">
                  <c:v>254.406916666667</c:v>
                </c:pt>
                <c:pt idx="915">
                  <c:v>254.68508333333301</c:v>
                </c:pt>
                <c:pt idx="916">
                  <c:v>254.96324999999999</c:v>
                </c:pt>
                <c:pt idx="917">
                  <c:v>255.24133333333299</c:v>
                </c:pt>
                <c:pt idx="918">
                  <c:v>255.51941666666701</c:v>
                </c:pt>
                <c:pt idx="919">
                  <c:v>255.79758333333299</c:v>
                </c:pt>
                <c:pt idx="920">
                  <c:v>256.07566666666702</c:v>
                </c:pt>
                <c:pt idx="921">
                  <c:v>256.35374999999999</c:v>
                </c:pt>
                <c:pt idx="922">
                  <c:v>256.631916666667</c:v>
                </c:pt>
                <c:pt idx="923">
                  <c:v>256.91000000000003</c:v>
                </c:pt>
                <c:pt idx="924">
                  <c:v>257.18816666666697</c:v>
                </c:pt>
                <c:pt idx="925">
                  <c:v>257.46625</c:v>
                </c:pt>
                <c:pt idx="926">
                  <c:v>257.74433333333297</c:v>
                </c:pt>
                <c:pt idx="927">
                  <c:v>258.02241666666703</c:v>
                </c:pt>
                <c:pt idx="928">
                  <c:v>258.30058333333301</c:v>
                </c:pt>
                <c:pt idx="929">
                  <c:v>258.578666666667</c:v>
                </c:pt>
                <c:pt idx="930">
                  <c:v>258.85683333333299</c:v>
                </c:pt>
                <c:pt idx="931">
                  <c:v>259.13499999999999</c:v>
                </c:pt>
                <c:pt idx="932">
                  <c:v>259.41308333333302</c:v>
                </c:pt>
                <c:pt idx="933">
                  <c:v>259.69116666666702</c:v>
                </c:pt>
                <c:pt idx="934">
                  <c:v>259.96916666666698</c:v>
                </c:pt>
                <c:pt idx="935">
                  <c:v>260.24733333333302</c:v>
                </c:pt>
                <c:pt idx="936">
                  <c:v>260.52550000000002</c:v>
                </c:pt>
                <c:pt idx="937">
                  <c:v>260.80366666666703</c:v>
                </c:pt>
                <c:pt idx="938">
                  <c:v>261.08166666666699</c:v>
                </c:pt>
                <c:pt idx="939">
                  <c:v>261.35975000000002</c:v>
                </c:pt>
                <c:pt idx="940">
                  <c:v>261.63799999999998</c:v>
                </c:pt>
                <c:pt idx="941">
                  <c:v>261.916</c:v>
                </c:pt>
                <c:pt idx="942">
                  <c:v>262.194166666667</c:v>
                </c:pt>
                <c:pt idx="943">
                  <c:v>262.47216666666702</c:v>
                </c:pt>
                <c:pt idx="944">
                  <c:v>262.750333333333</c:v>
                </c:pt>
                <c:pt idx="945">
                  <c:v>263.02850000000001</c:v>
                </c:pt>
                <c:pt idx="946">
                  <c:v>263.30650000000003</c:v>
                </c:pt>
                <c:pt idx="947">
                  <c:v>263.58466666666698</c:v>
                </c:pt>
                <c:pt idx="948">
                  <c:v>263.86275000000001</c:v>
                </c:pt>
                <c:pt idx="949">
                  <c:v>264.14091666666701</c:v>
                </c:pt>
                <c:pt idx="950">
                  <c:v>264.41899999999998</c:v>
                </c:pt>
                <c:pt idx="951">
                  <c:v>264.697</c:v>
                </c:pt>
                <c:pt idx="952">
                  <c:v>264.97516666666701</c:v>
                </c:pt>
                <c:pt idx="953">
                  <c:v>265.25333333333299</c:v>
                </c:pt>
                <c:pt idx="954">
                  <c:v>265.53141666666698</c:v>
                </c:pt>
                <c:pt idx="955">
                  <c:v>265.80958333333302</c:v>
                </c:pt>
                <c:pt idx="956">
                  <c:v>266.08766666666702</c:v>
                </c:pt>
                <c:pt idx="957">
                  <c:v>266.36574999999999</c:v>
                </c:pt>
                <c:pt idx="958">
                  <c:v>266.643916666667</c:v>
                </c:pt>
                <c:pt idx="959">
                  <c:v>266.92208333333298</c:v>
                </c:pt>
                <c:pt idx="960">
                  <c:v>267.200083333333</c:v>
                </c:pt>
                <c:pt idx="961">
                  <c:v>267.47816666666699</c:v>
                </c:pt>
                <c:pt idx="962">
                  <c:v>267.75633333333298</c:v>
                </c:pt>
                <c:pt idx="963">
                  <c:v>268.03441666666703</c:v>
                </c:pt>
                <c:pt idx="964">
                  <c:v>268.31258333333301</c:v>
                </c:pt>
                <c:pt idx="965">
                  <c:v>268.590666666667</c:v>
                </c:pt>
                <c:pt idx="966">
                  <c:v>268.87025</c:v>
                </c:pt>
                <c:pt idx="967">
                  <c:v>269.14833333333303</c:v>
                </c:pt>
                <c:pt idx="968">
                  <c:v>269.44041666666698</c:v>
                </c:pt>
                <c:pt idx="969">
                  <c:v>269.71850000000001</c:v>
                </c:pt>
                <c:pt idx="970">
                  <c:v>269.99658333333298</c:v>
                </c:pt>
                <c:pt idx="971">
                  <c:v>270.274583333333</c:v>
                </c:pt>
                <c:pt idx="972">
                  <c:v>270.55275</c:v>
                </c:pt>
                <c:pt idx="973">
                  <c:v>270.83083333333298</c:v>
                </c:pt>
                <c:pt idx="974">
                  <c:v>271.10899999999998</c:v>
                </c:pt>
                <c:pt idx="975">
                  <c:v>271.387</c:v>
                </c:pt>
                <c:pt idx="976">
                  <c:v>271.66525000000001</c:v>
                </c:pt>
                <c:pt idx="977">
                  <c:v>271.94333333333299</c:v>
                </c:pt>
                <c:pt idx="978">
                  <c:v>272.22133333333301</c:v>
                </c:pt>
                <c:pt idx="979">
                  <c:v>272.49950000000001</c:v>
                </c:pt>
                <c:pt idx="980">
                  <c:v>272.77758333333298</c:v>
                </c:pt>
                <c:pt idx="981">
                  <c:v>273.05574999999999</c:v>
                </c:pt>
                <c:pt idx="982">
                  <c:v>273.33383333333302</c:v>
                </c:pt>
                <c:pt idx="983">
                  <c:v>273.61200000000002</c:v>
                </c:pt>
                <c:pt idx="984">
                  <c:v>273.86783333333301</c:v>
                </c:pt>
              </c:numCache>
            </c:numRef>
          </c:xVal>
          <c:yVal>
            <c:numRef>
              <c:f>'Regeneration Study'!$D$4:$D$988</c:f>
              <c:numCache>
                <c:formatCode>0.00</c:formatCode>
                <c:ptCount val="985"/>
                <c:pt idx="0">
                  <c:v>-0.26461529658337701</c:v>
                </c:pt>
                <c:pt idx="1">
                  <c:v>-0.52003340094485195</c:v>
                </c:pt>
                <c:pt idx="2">
                  <c:v>-0.16763551407087601</c:v>
                </c:pt>
                <c:pt idx="3">
                  <c:v>-0.51123224074421902</c:v>
                </c:pt>
                <c:pt idx="4">
                  <c:v>-0.132357006133351</c:v>
                </c:pt>
                <c:pt idx="5">
                  <c:v>-0.158816768256067</c:v>
                </c:pt>
                <c:pt idx="6">
                  <c:v>-0.33511244130305901</c:v>
                </c:pt>
                <c:pt idx="7">
                  <c:v>-0.34392238553500898</c:v>
                </c:pt>
                <c:pt idx="8">
                  <c:v>-0.246986610931026</c:v>
                </c:pt>
                <c:pt idx="9">
                  <c:v>0.13245675265888901</c:v>
                </c:pt>
                <c:pt idx="10">
                  <c:v>-0.54643512666722205</c:v>
                </c:pt>
                <c:pt idx="11">
                  <c:v>-0.38796683189338399</c:v>
                </c:pt>
                <c:pt idx="12">
                  <c:v>-0.53763484390635397</c:v>
                </c:pt>
                <c:pt idx="13">
                  <c:v>-0.29986738781829197</c:v>
                </c:pt>
                <c:pt idx="14">
                  <c:v>7.0631116092521207E-2</c:v>
                </c:pt>
                <c:pt idx="15">
                  <c:v>3.9995150819190899</c:v>
                </c:pt>
                <c:pt idx="16">
                  <c:v>8.9254089796898697</c:v>
                </c:pt>
                <c:pt idx="17">
                  <c:v>17.1938952021078</c:v>
                </c:pt>
                <c:pt idx="18">
                  <c:v>22.919448064939399</c:v>
                </c:pt>
                <c:pt idx="19">
                  <c:v>28.795372680868098</c:v>
                </c:pt>
                <c:pt idx="20">
                  <c:v>33.929714143034602</c:v>
                </c:pt>
                <c:pt idx="21">
                  <c:v>38.250502899441898</c:v>
                </c:pt>
                <c:pt idx="22">
                  <c:v>40.968122824645199</c:v>
                </c:pt>
                <c:pt idx="23">
                  <c:v>44.9309835947358</c:v>
                </c:pt>
                <c:pt idx="24">
                  <c:v>47.199813866471402</c:v>
                </c:pt>
                <c:pt idx="25">
                  <c:v>50.095066394031498</c:v>
                </c:pt>
                <c:pt idx="26">
                  <c:v>51.8860752747822</c:v>
                </c:pt>
                <c:pt idx="27">
                  <c:v>53.839077693744002</c:v>
                </c:pt>
                <c:pt idx="28">
                  <c:v>55.354369803968801</c:v>
                </c:pt>
                <c:pt idx="29">
                  <c:v>56.335398928456598</c:v>
                </c:pt>
                <c:pt idx="30">
                  <c:v>58.056230690165599</c:v>
                </c:pt>
                <c:pt idx="31">
                  <c:v>59.323978916088997</c:v>
                </c:pt>
                <c:pt idx="32">
                  <c:v>60.339803957931501</c:v>
                </c:pt>
                <c:pt idx="33">
                  <c:v>61.061860065981499</c:v>
                </c:pt>
                <c:pt idx="34">
                  <c:v>61.786881505175501</c:v>
                </c:pt>
                <c:pt idx="35">
                  <c:v>63.056570179109798</c:v>
                </c:pt>
                <c:pt idx="36">
                  <c:v>63.726512968288901</c:v>
                </c:pt>
                <c:pt idx="37">
                  <c:v>64.056096196077405</c:v>
                </c:pt>
                <c:pt idx="38">
                  <c:v>64.678911739705001</c:v>
                </c:pt>
                <c:pt idx="39">
                  <c:v>65.074074927365402</c:v>
                </c:pt>
                <c:pt idx="40">
                  <c:v>66.059455094391097</c:v>
                </c:pt>
                <c:pt idx="41">
                  <c:v>66.908466001653096</c:v>
                </c:pt>
                <c:pt idx="42">
                  <c:v>67.050365154424298</c:v>
                </c:pt>
                <c:pt idx="43">
                  <c:v>67.024556737987993</c:v>
                </c:pt>
                <c:pt idx="44">
                  <c:v>67.4120796981219</c:v>
                </c:pt>
                <c:pt idx="45">
                  <c:v>67.709758251514103</c:v>
                </c:pt>
                <c:pt idx="46">
                  <c:v>68.5537476743838</c:v>
                </c:pt>
                <c:pt idx="47">
                  <c:v>68.631856134372995</c:v>
                </c:pt>
                <c:pt idx="48">
                  <c:v>68.970734369121303</c:v>
                </c:pt>
                <c:pt idx="49">
                  <c:v>68.944643705906898</c:v>
                </c:pt>
                <c:pt idx="50">
                  <c:v>69.4933590027713</c:v>
                </c:pt>
                <c:pt idx="51">
                  <c:v>69.545706659883805</c:v>
                </c:pt>
                <c:pt idx="52">
                  <c:v>69.833896557745803</c:v>
                </c:pt>
                <c:pt idx="53">
                  <c:v>70.227642477379902</c:v>
                </c:pt>
                <c:pt idx="54">
                  <c:v>70.306497152547095</c:v>
                </c:pt>
                <c:pt idx="55">
                  <c:v>70.516948642011599</c:v>
                </c:pt>
                <c:pt idx="56">
                  <c:v>70.780366286105902</c:v>
                </c:pt>
                <c:pt idx="57">
                  <c:v>71.281945236442297</c:v>
                </c:pt>
                <c:pt idx="58">
                  <c:v>71.149812551344198</c:v>
                </c:pt>
                <c:pt idx="59">
                  <c:v>71.467097295697798</c:v>
                </c:pt>
                <c:pt idx="60">
                  <c:v>71.811467146077902</c:v>
                </c:pt>
                <c:pt idx="61">
                  <c:v>71.678937695879497</c:v>
                </c:pt>
                <c:pt idx="62">
                  <c:v>71.891032597278894</c:v>
                </c:pt>
                <c:pt idx="63">
                  <c:v>71.970633923788</c:v>
                </c:pt>
                <c:pt idx="64">
                  <c:v>72.3292852196127</c:v>
                </c:pt>
                <c:pt idx="65">
                  <c:v>72.475610854318603</c:v>
                </c:pt>
                <c:pt idx="66">
                  <c:v>72.982036350534898</c:v>
                </c:pt>
                <c:pt idx="67">
                  <c:v>72.688665606160399</c:v>
                </c:pt>
                <c:pt idx="68">
                  <c:v>72.955346128650504</c:v>
                </c:pt>
                <c:pt idx="69">
                  <c:v>73.035428902678902</c:v>
                </c:pt>
                <c:pt idx="70">
                  <c:v>72.848625573901003</c:v>
                </c:pt>
                <c:pt idx="71">
                  <c:v>73.008730608137597</c:v>
                </c:pt>
                <c:pt idx="72">
                  <c:v>73.275895417475397</c:v>
                </c:pt>
                <c:pt idx="73">
                  <c:v>73.289264783068504</c:v>
                </c:pt>
                <c:pt idx="74">
                  <c:v>73.543465144836304</c:v>
                </c:pt>
                <c:pt idx="75">
                  <c:v>73.489918746998299</c:v>
                </c:pt>
                <c:pt idx="76">
                  <c:v>73.329376930249893</c:v>
                </c:pt>
                <c:pt idx="77">
                  <c:v>73.008730608137597</c:v>
                </c:pt>
                <c:pt idx="78">
                  <c:v>73.262528076470204</c:v>
                </c:pt>
                <c:pt idx="79">
                  <c:v>73.329378956064701</c:v>
                </c:pt>
                <c:pt idx="80">
                  <c:v>71.758443426706805</c:v>
                </c:pt>
                <c:pt idx="81">
                  <c:v>69.742149218644002</c:v>
                </c:pt>
                <c:pt idx="82">
                  <c:v>66.457724028182398</c:v>
                </c:pt>
                <c:pt idx="83">
                  <c:v>62.880027691178803</c:v>
                </c:pt>
                <c:pt idx="84">
                  <c:v>59.645437389966197</c:v>
                </c:pt>
                <c:pt idx="85">
                  <c:v>56.8340556936921</c:v>
                </c:pt>
                <c:pt idx="86">
                  <c:v>53.695440172934099</c:v>
                </c:pt>
                <c:pt idx="87">
                  <c:v>50.623408184396098</c:v>
                </c:pt>
                <c:pt idx="88">
                  <c:v>47.997368920200898</c:v>
                </c:pt>
                <c:pt idx="89">
                  <c:v>45.912854450830501</c:v>
                </c:pt>
                <c:pt idx="90">
                  <c:v>44.249174614320701</c:v>
                </c:pt>
                <c:pt idx="91">
                  <c:v>42.6909386471673</c:v>
                </c:pt>
                <c:pt idx="92">
                  <c:v>42.017711166835703</c:v>
                </c:pt>
                <c:pt idx="93">
                  <c:v>40.612235144960003</c:v>
                </c:pt>
                <c:pt idx="94">
                  <c:v>39.946873280805399</c:v>
                </c:pt>
                <c:pt idx="95">
                  <c:v>39.438455366868801</c:v>
                </c:pt>
                <c:pt idx="96">
                  <c:v>37.659508889767203</c:v>
                </c:pt>
                <c:pt idx="97">
                  <c:v>37.987593861199201</c:v>
                </c:pt>
                <c:pt idx="98">
                  <c:v>36.744101426760601</c:v>
                </c:pt>
                <c:pt idx="99">
                  <c:v>36.244810978583899</c:v>
                </c:pt>
                <c:pt idx="100">
                  <c:v>35.725313382579799</c:v>
                </c:pt>
                <c:pt idx="101">
                  <c:v>35.282783515441402</c:v>
                </c:pt>
                <c:pt idx="102">
                  <c:v>34.368861102244402</c:v>
                </c:pt>
                <c:pt idx="103">
                  <c:v>34.004612896154399</c:v>
                </c:pt>
                <c:pt idx="104">
                  <c:v>33.897623939290298</c:v>
                </c:pt>
                <c:pt idx="105">
                  <c:v>33.577045546646097</c:v>
                </c:pt>
                <c:pt idx="106">
                  <c:v>33.022751614634601</c:v>
                </c:pt>
                <c:pt idx="107">
                  <c:v>32.767509441520602</c:v>
                </c:pt>
                <c:pt idx="108">
                  <c:v>32.395941834849999</c:v>
                </c:pt>
                <c:pt idx="109">
                  <c:v>32.078076295333503</c:v>
                </c:pt>
                <c:pt idx="110">
                  <c:v>31.8876313222238</c:v>
                </c:pt>
                <c:pt idx="111">
                  <c:v>32.046320878968103</c:v>
                </c:pt>
                <c:pt idx="112">
                  <c:v>32.183967896968802</c:v>
                </c:pt>
                <c:pt idx="113">
                  <c:v>31.560123258215398</c:v>
                </c:pt>
                <c:pt idx="114">
                  <c:v>31.486254221478902</c:v>
                </c:pt>
                <c:pt idx="115">
                  <c:v>31.012116098958199</c:v>
                </c:pt>
                <c:pt idx="116">
                  <c:v>30.885894116232599</c:v>
                </c:pt>
                <c:pt idx="117">
                  <c:v>30.4658047512834</c:v>
                </c:pt>
                <c:pt idx="118">
                  <c:v>30.591726634167198</c:v>
                </c:pt>
                <c:pt idx="119">
                  <c:v>30.707234293263099</c:v>
                </c:pt>
                <c:pt idx="120">
                  <c:v>30.423850741504602</c:v>
                </c:pt>
                <c:pt idx="121">
                  <c:v>30.025784118923301</c:v>
                </c:pt>
                <c:pt idx="122">
                  <c:v>30.1618641338438</c:v>
                </c:pt>
                <c:pt idx="123">
                  <c:v>30.015321102712399</c:v>
                </c:pt>
                <c:pt idx="124">
                  <c:v>29.7121537782782</c:v>
                </c:pt>
                <c:pt idx="125">
                  <c:v>30.088577102803601</c:v>
                </c:pt>
                <c:pt idx="126">
                  <c:v>29.7121537782782</c:v>
                </c:pt>
                <c:pt idx="127">
                  <c:v>29.597295753935999</c:v>
                </c:pt>
                <c:pt idx="128">
                  <c:v>29.733045142401501</c:v>
                </c:pt>
                <c:pt idx="129">
                  <c:v>29.628613035056699</c:v>
                </c:pt>
                <c:pt idx="130">
                  <c:v>29.649494515040601</c:v>
                </c:pt>
                <c:pt idx="131">
                  <c:v>29.503375995764799</c:v>
                </c:pt>
                <c:pt idx="132">
                  <c:v>29.5868574832257</c:v>
                </c:pt>
                <c:pt idx="133">
                  <c:v>29.5346772360407</c:v>
                </c:pt>
                <c:pt idx="134">
                  <c:v>29.315686857436202</c:v>
                </c:pt>
                <c:pt idx="135">
                  <c:v>29.169844244996298</c:v>
                </c:pt>
                <c:pt idx="136">
                  <c:v>29.336531355048098</c:v>
                </c:pt>
                <c:pt idx="137">
                  <c:v>28.8369414289571</c:v>
                </c:pt>
                <c:pt idx="138">
                  <c:v>28.899312908962401</c:v>
                </c:pt>
                <c:pt idx="139">
                  <c:v>29.065744665166299</c:v>
                </c:pt>
                <c:pt idx="140">
                  <c:v>29.128197046804001</c:v>
                </c:pt>
                <c:pt idx="141">
                  <c:v>29.952554164528799</c:v>
                </c:pt>
                <c:pt idx="142">
                  <c:v>28.8369414289571</c:v>
                </c:pt>
                <c:pt idx="143">
                  <c:v>28.608434343398301</c:v>
                </c:pt>
                <c:pt idx="144">
                  <c:v>28.681109371588999</c:v>
                </c:pt>
                <c:pt idx="145">
                  <c:v>28.982509174554099</c:v>
                </c:pt>
                <c:pt idx="146">
                  <c:v>28.733037905083101</c:v>
                </c:pt>
                <c:pt idx="147">
                  <c:v>28.920108300036301</c:v>
                </c:pt>
                <c:pt idx="148">
                  <c:v>28.764202847467601</c:v>
                </c:pt>
                <c:pt idx="149">
                  <c:v>28.6707251311019</c:v>
                </c:pt>
                <c:pt idx="150">
                  <c:v>28.816155831438799</c:v>
                </c:pt>
                <c:pt idx="151">
                  <c:v>28.8369414289571</c:v>
                </c:pt>
                <c:pt idx="152">
                  <c:v>29.169844244996298</c:v>
                </c:pt>
                <c:pt idx="153">
                  <c:v>28.826548630198001</c:v>
                </c:pt>
                <c:pt idx="154">
                  <c:v>28.795372680868098</c:v>
                </c:pt>
                <c:pt idx="155">
                  <c:v>28.878519967142399</c:v>
                </c:pt>
                <c:pt idx="156">
                  <c:v>28.826548630198001</c:v>
                </c:pt>
                <c:pt idx="157">
                  <c:v>29.003314368416799</c:v>
                </c:pt>
                <c:pt idx="158">
                  <c:v>28.7122645365449</c:v>
                </c:pt>
                <c:pt idx="159">
                  <c:v>29.086559671064201</c:v>
                </c:pt>
                <c:pt idx="160">
                  <c:v>29.0449321131448</c:v>
                </c:pt>
                <c:pt idx="161">
                  <c:v>29.149019417803999</c:v>
                </c:pt>
                <c:pt idx="162">
                  <c:v>29.180257886978499</c:v>
                </c:pt>
                <c:pt idx="163">
                  <c:v>29.024122014421</c:v>
                </c:pt>
                <c:pt idx="164">
                  <c:v>29.357378314075401</c:v>
                </c:pt>
                <c:pt idx="165">
                  <c:v>28.920108300036301</c:v>
                </c:pt>
                <c:pt idx="166">
                  <c:v>29.378227735099799</c:v>
                </c:pt>
                <c:pt idx="167">
                  <c:v>29.128197046804001</c:v>
                </c:pt>
                <c:pt idx="168">
                  <c:v>29.2115012702765</c:v>
                </c:pt>
                <c:pt idx="169">
                  <c:v>28.920108300036301</c:v>
                </c:pt>
                <c:pt idx="170" formatCode="General">
                  <c:v>30.2190083576577</c:v>
                </c:pt>
                <c:pt idx="171">
                  <c:v>31.517908415279098</c:v>
                </c:pt>
                <c:pt idx="172">
                  <c:v>31.771349022009002</c:v>
                </c:pt>
                <c:pt idx="173">
                  <c:v>31.370235907866402</c:v>
                </c:pt>
                <c:pt idx="174">
                  <c:v>31.486254221478902</c:v>
                </c:pt>
                <c:pt idx="175">
                  <c:v>31.222686820866901</c:v>
                </c:pt>
                <c:pt idx="176">
                  <c:v>31.317525962582401</c:v>
                </c:pt>
                <c:pt idx="177">
                  <c:v>30.959512951892101</c:v>
                </c:pt>
                <c:pt idx="178">
                  <c:v>31.2016184429771</c:v>
                </c:pt>
                <c:pt idx="179">
                  <c:v>31.222686820866901</c:v>
                </c:pt>
                <c:pt idx="180">
                  <c:v>30.970032076752201</c:v>
                </c:pt>
                <c:pt idx="181">
                  <c:v>30.8648658900964</c:v>
                </c:pt>
                <c:pt idx="182">
                  <c:v>30.843840168363901</c:v>
                </c:pt>
                <c:pt idx="183">
                  <c:v>30.991072833861701</c:v>
                </c:pt>
                <c:pt idx="184">
                  <c:v>30.843840168363901</c:v>
                </c:pt>
                <c:pt idx="185">
                  <c:v>31.264831120975899</c:v>
                </c:pt>
                <c:pt idx="186">
                  <c:v>30.9489950804278</c:v>
                </c:pt>
                <c:pt idx="187">
                  <c:v>30.528754465738398</c:v>
                </c:pt>
                <c:pt idx="188">
                  <c:v>30.6337205621289</c:v>
                </c:pt>
                <c:pt idx="189">
                  <c:v>30.3923920871059</c:v>
                </c:pt>
                <c:pt idx="190">
                  <c:v>30.570733415482898</c:v>
                </c:pt>
                <c:pt idx="191">
                  <c:v>30.833328559401298</c:v>
                </c:pt>
                <c:pt idx="192">
                  <c:v>30.780778023625398</c:v>
                </c:pt>
                <c:pt idx="193">
                  <c:v>30.602224491842598</c:v>
                </c:pt>
                <c:pt idx="194">
                  <c:v>30.4867854955376</c:v>
                </c:pt>
                <c:pt idx="195">
                  <c:v>30.4028774747953</c:v>
                </c:pt>
                <c:pt idx="196">
                  <c:v>30.549742692871099</c:v>
                </c:pt>
                <c:pt idx="197">
                  <c:v>30.759762313545298</c:v>
                </c:pt>
                <c:pt idx="198">
                  <c:v>30.4028774747953</c:v>
                </c:pt>
                <c:pt idx="199">
                  <c:v>30.4028774747953</c:v>
                </c:pt>
                <c:pt idx="200">
                  <c:v>30.423850741504602</c:v>
                </c:pt>
                <c:pt idx="201">
                  <c:v>30.570733415482898</c:v>
                </c:pt>
                <c:pt idx="202">
                  <c:v>30.591726634167198</c:v>
                </c:pt>
                <c:pt idx="203">
                  <c:v>30.319009315347</c:v>
                </c:pt>
                <c:pt idx="204">
                  <c:v>30.528754465738398</c:v>
                </c:pt>
                <c:pt idx="205">
                  <c:v>30.7177383970607</c:v>
                </c:pt>
                <c:pt idx="206">
                  <c:v>30.371422557096601</c:v>
                </c:pt>
                <c:pt idx="207">
                  <c:v>30.4028774747953</c:v>
                </c:pt>
                <c:pt idx="208">
                  <c:v>30.591726634167198</c:v>
                </c:pt>
                <c:pt idx="209">
                  <c:v>30.151392428966499</c:v>
                </c:pt>
                <c:pt idx="210">
                  <c:v>30.193281733307899</c:v>
                </c:pt>
                <c:pt idx="211">
                  <c:v>30.339972620284001</c:v>
                </c:pt>
                <c:pt idx="212">
                  <c:v>30.339972620284001</c:v>
                </c:pt>
                <c:pt idx="213">
                  <c:v>30.339972620284001</c:v>
                </c:pt>
                <c:pt idx="214">
                  <c:v>30.371422557096601</c:v>
                </c:pt>
                <c:pt idx="215">
                  <c:v>30.4028774747953</c:v>
                </c:pt>
                <c:pt idx="216">
                  <c:v>30.319010559829401</c:v>
                </c:pt>
                <c:pt idx="217">
                  <c:v>30.360938414776601</c:v>
                </c:pt>
                <c:pt idx="218">
                  <c:v>30.287569335575601</c:v>
                </c:pt>
                <c:pt idx="219">
                  <c:v>30.3819066994166</c:v>
                </c:pt>
                <c:pt idx="220">
                  <c:v>30.339972620284001</c:v>
                </c:pt>
                <c:pt idx="221">
                  <c:v>30.277090171776301</c:v>
                </c:pt>
                <c:pt idx="222">
                  <c:v>30.214230113316901</c:v>
                </c:pt>
                <c:pt idx="223">
                  <c:v>30.172335838721001</c:v>
                </c:pt>
                <c:pt idx="224">
                  <c:v>30.088577102803601</c:v>
                </c:pt>
                <c:pt idx="225">
                  <c:v>30.3819066994166</c:v>
                </c:pt>
                <c:pt idx="226">
                  <c:v>30.277090171776301</c:v>
                </c:pt>
                <c:pt idx="227">
                  <c:v>30.423850741504602</c:v>
                </c:pt>
                <c:pt idx="228">
                  <c:v>30.339972620284001</c:v>
                </c:pt>
                <c:pt idx="229">
                  <c:v>30.591726634167198</c:v>
                </c:pt>
                <c:pt idx="230">
                  <c:v>30.319009315347</c:v>
                </c:pt>
                <c:pt idx="231">
                  <c:v>30.612722349517998</c:v>
                </c:pt>
                <c:pt idx="232">
                  <c:v>30.749255709217099</c:v>
                </c:pt>
                <c:pt idx="233">
                  <c:v>30.4448265001366</c:v>
                </c:pt>
                <c:pt idx="234">
                  <c:v>30.339972620284001</c:v>
                </c:pt>
                <c:pt idx="235">
                  <c:v>30.4658047512834</c:v>
                </c:pt>
                <c:pt idx="236">
                  <c:v>30.654721272594202</c:v>
                </c:pt>
                <c:pt idx="237">
                  <c:v>30.843840168363901</c:v>
                </c:pt>
                <c:pt idx="238">
                  <c:v>31.6023494606886</c:v>
                </c:pt>
                <c:pt idx="239">
                  <c:v>30.591726634167198</c:v>
                </c:pt>
                <c:pt idx="240">
                  <c:v>30.612722349517998</c:v>
                </c:pt>
                <c:pt idx="241">
                  <c:v>30.675724481508201</c:v>
                </c:pt>
                <c:pt idx="242">
                  <c:v>30.675724481508201</c:v>
                </c:pt>
                <c:pt idx="243">
                  <c:v>30.728243750974801</c:v>
                </c:pt>
                <c:pt idx="244">
                  <c:v>30.8228169504386</c:v>
                </c:pt>
                <c:pt idx="245">
                  <c:v>30.675724481508201</c:v>
                </c:pt>
                <c:pt idx="246">
                  <c:v>30.780778023625398</c:v>
                </c:pt>
                <c:pt idx="247">
                  <c:v>30.675724481508201</c:v>
                </c:pt>
                <c:pt idx="248">
                  <c:v>31.001594466409902</c:v>
                </c:pt>
                <c:pt idx="249">
                  <c:v>30.759762313545298</c:v>
                </c:pt>
                <c:pt idx="250">
                  <c:v>31.243757713333</c:v>
                </c:pt>
                <c:pt idx="251">
                  <c:v>31.1173700651823</c:v>
                </c:pt>
                <c:pt idx="252">
                  <c:v>31.012116098958199</c:v>
                </c:pt>
                <c:pt idx="253">
                  <c:v>31.012116098958199</c:v>
                </c:pt>
                <c:pt idx="254">
                  <c:v>31.275369082685899</c:v>
                </c:pt>
                <c:pt idx="255">
                  <c:v>31.159489228526201</c:v>
                </c:pt>
                <c:pt idx="256">
                  <c:v>30.948993827032002</c:v>
                </c:pt>
                <c:pt idx="257">
                  <c:v>31.517908415279098</c:v>
                </c:pt>
                <c:pt idx="258">
                  <c:v>31.317525962582401</c:v>
                </c:pt>
                <c:pt idx="259">
                  <c:v>31.180552579063502</c:v>
                </c:pt>
                <c:pt idx="260">
                  <c:v>31.328066440970801</c:v>
                </c:pt>
                <c:pt idx="261">
                  <c:v>31.328066440970801</c:v>
                </c:pt>
                <c:pt idx="262">
                  <c:v>31.243757713333</c:v>
                </c:pt>
                <c:pt idx="263">
                  <c:v>31.349149915327899</c:v>
                </c:pt>
                <c:pt idx="264">
                  <c:v>31.370235907866402</c:v>
                </c:pt>
                <c:pt idx="265">
                  <c:v>31.380780163527099</c:v>
                </c:pt>
                <c:pt idx="266">
                  <c:v>31.549568916580402</c:v>
                </c:pt>
                <c:pt idx="267">
                  <c:v>31.581234465692699</c:v>
                </c:pt>
                <c:pt idx="268">
                  <c:v>31.5706788619541</c:v>
                </c:pt>
                <c:pt idx="269">
                  <c:v>31.507356596946199</c:v>
                </c:pt>
                <c:pt idx="270">
                  <c:v>31.475703664344501</c:v>
                </c:pt>
                <c:pt idx="271">
                  <c:v>31.454605071870301</c:v>
                </c:pt>
                <c:pt idx="272">
                  <c:v>31.760782045739798</c:v>
                </c:pt>
                <c:pt idx="273">
                  <c:v>31.602348197981101</c:v>
                </c:pt>
                <c:pt idx="274">
                  <c:v>31.644583239407002</c:v>
                </c:pt>
                <c:pt idx="275">
                  <c:v>31.634023847545699</c:v>
                </c:pt>
                <c:pt idx="276">
                  <c:v>31.676266468540501</c:v>
                </c:pt>
                <c:pt idx="277">
                  <c:v>31.8876313222238</c:v>
                </c:pt>
                <c:pt idx="278">
                  <c:v>31.686828387327701</c:v>
                </c:pt>
                <c:pt idx="279">
                  <c:v>31.444057036229001</c:v>
                </c:pt>
                <c:pt idx="280">
                  <c:v>31.665704549753201</c:v>
                </c:pt>
                <c:pt idx="281">
                  <c:v>31.602348197981101</c:v>
                </c:pt>
                <c:pt idx="282">
                  <c:v>31.760782045739798</c:v>
                </c:pt>
                <c:pt idx="283">
                  <c:v>31.560123258215398</c:v>
                </c:pt>
                <c:pt idx="284">
                  <c:v>31.623464455684399</c:v>
                </c:pt>
                <c:pt idx="285">
                  <c:v>31.433509000587701</c:v>
                </c:pt>
                <c:pt idx="286">
                  <c:v>31.222686820866901</c:v>
                </c:pt>
                <c:pt idx="287">
                  <c:v>30.970032076752201</c:v>
                </c:pt>
                <c:pt idx="288">
                  <c:v>30.612722349517998</c:v>
                </c:pt>
                <c:pt idx="289">
                  <c:v>30.528754465738398</c:v>
                </c:pt>
                <c:pt idx="290">
                  <c:v>30.151392428966499</c:v>
                </c:pt>
                <c:pt idx="291">
                  <c:v>29.858445270073702</c:v>
                </c:pt>
                <c:pt idx="292">
                  <c:v>29.963013461437601</c:v>
                </c:pt>
                <c:pt idx="293">
                  <c:v>29.6181735298515</c:v>
                </c:pt>
                <c:pt idx="294">
                  <c:v>29.795734072095598</c:v>
                </c:pt>
                <c:pt idx="295">
                  <c:v>29.6181735298515</c:v>
                </c:pt>
                <c:pt idx="296">
                  <c:v>29.597295753935999</c:v>
                </c:pt>
                <c:pt idx="297">
                  <c:v>29.607734024646401</c:v>
                </c:pt>
                <c:pt idx="298">
                  <c:v>29.378227735099799</c:v>
                </c:pt>
                <c:pt idx="299">
                  <c:v>29.4825117905383</c:v>
                </c:pt>
                <c:pt idx="300">
                  <c:v>29.294844820658799</c:v>
                </c:pt>
                <c:pt idx="301">
                  <c:v>29.169844244996298</c:v>
                </c:pt>
                <c:pt idx="302">
                  <c:v>29.0449321131448</c:v>
                </c:pt>
                <c:pt idx="303">
                  <c:v>29.1906715289606</c:v>
                </c:pt>
                <c:pt idx="304">
                  <c:v>29.2115012702765</c:v>
                </c:pt>
                <c:pt idx="305">
                  <c:v>29.128197046804001</c:v>
                </c:pt>
                <c:pt idx="306">
                  <c:v>28.899312908962401</c:v>
                </c:pt>
                <c:pt idx="307">
                  <c:v>28.899312908962401</c:v>
                </c:pt>
                <c:pt idx="308">
                  <c:v>28.9617064322548</c:v>
                </c:pt>
                <c:pt idx="309">
                  <c:v>28.982509174554099</c:v>
                </c:pt>
                <c:pt idx="310">
                  <c:v>28.816155831438799</c:v>
                </c:pt>
                <c:pt idx="311">
                  <c:v>28.982509174554099</c:v>
                </c:pt>
                <c:pt idx="312">
                  <c:v>28.6707251311019</c:v>
                </c:pt>
                <c:pt idx="313">
                  <c:v>28.9617064322548</c:v>
                </c:pt>
                <c:pt idx="314">
                  <c:v>28.878519967142399</c:v>
                </c:pt>
                <c:pt idx="315">
                  <c:v>28.826548630198001</c:v>
                </c:pt>
                <c:pt idx="316">
                  <c:v>28.753813718265999</c:v>
                </c:pt>
                <c:pt idx="317">
                  <c:v>28.7745919766692</c:v>
                </c:pt>
                <c:pt idx="318">
                  <c:v>28.7122645365449</c:v>
                </c:pt>
                <c:pt idx="319">
                  <c:v>28.920108300036301</c:v>
                </c:pt>
                <c:pt idx="320">
                  <c:v>29.065744665166299</c:v>
                </c:pt>
                <c:pt idx="321">
                  <c:v>28.868124720570901</c:v>
                </c:pt>
                <c:pt idx="322">
                  <c:v>29.055338389155501</c:v>
                </c:pt>
                <c:pt idx="323">
                  <c:v>28.7745919766692</c:v>
                </c:pt>
                <c:pt idx="324">
                  <c:v>28.816155831438799</c:v>
                </c:pt>
                <c:pt idx="325">
                  <c:v>29.065744665166299</c:v>
                </c:pt>
                <c:pt idx="326">
                  <c:v>29.0761521681152</c:v>
                </c:pt>
                <c:pt idx="327">
                  <c:v>28.920108300036301</c:v>
                </c:pt>
                <c:pt idx="328">
                  <c:v>29.013718191418899</c:v>
                </c:pt>
                <c:pt idx="329">
                  <c:v>29.055338389155501</c:v>
                </c:pt>
                <c:pt idx="330">
                  <c:v>29.357378314075401</c:v>
                </c:pt>
                <c:pt idx="331">
                  <c:v>29.169844244996298</c:v>
                </c:pt>
                <c:pt idx="332">
                  <c:v>29.2323334695241</c:v>
                </c:pt>
                <c:pt idx="333">
                  <c:v>29.2115012702765</c:v>
                </c:pt>
                <c:pt idx="334">
                  <c:v>29.378227735099799</c:v>
                </c:pt>
                <c:pt idx="335">
                  <c:v>29.294844820658799</c:v>
                </c:pt>
                <c:pt idx="336">
                  <c:v>29.294844820658799</c:v>
                </c:pt>
                <c:pt idx="337">
                  <c:v>29.357378314075401</c:v>
                </c:pt>
                <c:pt idx="338">
                  <c:v>29.5451118050178</c:v>
                </c:pt>
                <c:pt idx="339">
                  <c:v>29.628613035056699</c:v>
                </c:pt>
                <c:pt idx="340">
                  <c:v>29.430362370718601</c:v>
                </c:pt>
                <c:pt idx="341">
                  <c:v>29.649494515040601</c:v>
                </c:pt>
                <c:pt idx="342">
                  <c:v>29.5868574832257</c:v>
                </c:pt>
                <c:pt idx="343">
                  <c:v>29.7121537782782</c:v>
                </c:pt>
                <c:pt idx="344">
                  <c:v>29.774835288724798</c:v>
                </c:pt>
                <c:pt idx="345">
                  <c:v>29.868899612024599</c:v>
                </c:pt>
                <c:pt idx="346">
                  <c:v>29.722599460339801</c:v>
                </c:pt>
                <c:pt idx="347">
                  <c:v>29.733045142401501</c:v>
                </c:pt>
                <c:pt idx="348">
                  <c:v>30.088577102803601</c:v>
                </c:pt>
                <c:pt idx="349">
                  <c:v>29.983934534202302</c:v>
                </c:pt>
                <c:pt idx="350">
                  <c:v>30.8753825078667</c:v>
                </c:pt>
                <c:pt idx="351">
                  <c:v>30.025784118923301</c:v>
                </c:pt>
                <c:pt idx="352">
                  <c:v>29.8061847009077</c:v>
                </c:pt>
                <c:pt idx="353">
                  <c:v>29.9002651144759</c:v>
                </c:pt>
                <c:pt idx="354">
                  <c:v>29.733045142401501</c:v>
                </c:pt>
                <c:pt idx="355">
                  <c:v>30.0676436264859</c:v>
                </c:pt>
                <c:pt idx="356">
                  <c:v>29.94209486762</c:v>
                </c:pt>
                <c:pt idx="357">
                  <c:v>30.235180979337802</c:v>
                </c:pt>
                <c:pt idx="358">
                  <c:v>29.983934534202302</c:v>
                </c:pt>
                <c:pt idx="359">
                  <c:v>30.0676436264859</c:v>
                </c:pt>
                <c:pt idx="360">
                  <c:v>29.910721933318801</c:v>
                </c:pt>
                <c:pt idx="361">
                  <c:v>29.921178752161701</c:v>
                </c:pt>
                <c:pt idx="362">
                  <c:v>30.109513061596999</c:v>
                </c:pt>
                <c:pt idx="363">
                  <c:v>30.193281733307899</c:v>
                </c:pt>
                <c:pt idx="364">
                  <c:v>30.088577102803601</c:v>
                </c:pt>
                <c:pt idx="365">
                  <c:v>29.8061847009077</c:v>
                </c:pt>
                <c:pt idx="366">
                  <c:v>30.172335838721001</c:v>
                </c:pt>
                <c:pt idx="367">
                  <c:v>30.256134331960901</c:v>
                </c:pt>
                <c:pt idx="368">
                  <c:v>29.963013461437601</c:v>
                </c:pt>
                <c:pt idx="369">
                  <c:v>30.004858086501599</c:v>
                </c:pt>
                <c:pt idx="370">
                  <c:v>30.497277114514599</c:v>
                </c:pt>
                <c:pt idx="371">
                  <c:v>30.277090171776301</c:v>
                </c:pt>
                <c:pt idx="372">
                  <c:v>30.339972620284001</c:v>
                </c:pt>
                <c:pt idx="373">
                  <c:v>30.256134331960901</c:v>
                </c:pt>
                <c:pt idx="374">
                  <c:v>30.434338620820601</c:v>
                </c:pt>
                <c:pt idx="375">
                  <c:v>30.360938414776601</c:v>
                </c:pt>
                <c:pt idx="376">
                  <c:v>30.3819066994166</c:v>
                </c:pt>
                <c:pt idx="377">
                  <c:v>30.507768733491599</c:v>
                </c:pt>
                <c:pt idx="378">
                  <c:v>30.654721272594202</c:v>
                </c:pt>
                <c:pt idx="379">
                  <c:v>30.6652228770512</c:v>
                </c:pt>
                <c:pt idx="380">
                  <c:v>30.780778023625398</c:v>
                </c:pt>
                <c:pt idx="381">
                  <c:v>30.612722349517998</c:v>
                </c:pt>
                <c:pt idx="382">
                  <c:v>30.801796235724499</c:v>
                </c:pt>
                <c:pt idx="383">
                  <c:v>30.885894116232599</c:v>
                </c:pt>
                <c:pt idx="384">
                  <c:v>31.159489228526201</c:v>
                </c:pt>
                <c:pt idx="385">
                  <c:v>30.927958084103398</c:v>
                </c:pt>
                <c:pt idx="386">
                  <c:v>31.2016184429771</c:v>
                </c:pt>
                <c:pt idx="387">
                  <c:v>30.991072833861701</c:v>
                </c:pt>
                <c:pt idx="388">
                  <c:v>31.328066440970801</c:v>
                </c:pt>
                <c:pt idx="389">
                  <c:v>31.1173700651823</c:v>
                </c:pt>
                <c:pt idx="390">
                  <c:v>31.222686820866901</c:v>
                </c:pt>
                <c:pt idx="391">
                  <c:v>31.159489228526201</c:v>
                </c:pt>
                <c:pt idx="392">
                  <c:v>31.306985484193898</c:v>
                </c:pt>
                <c:pt idx="393">
                  <c:v>31.507356596946199</c:v>
                </c:pt>
                <c:pt idx="394">
                  <c:v>31.665704549753201</c:v>
                </c:pt>
                <c:pt idx="395">
                  <c:v>31.581234465692699</c:v>
                </c:pt>
                <c:pt idx="396">
                  <c:v>31.602348197981101</c:v>
                </c:pt>
                <c:pt idx="397">
                  <c:v>31.6551438945801</c:v>
                </c:pt>
                <c:pt idx="398">
                  <c:v>31.349149915327899</c:v>
                </c:pt>
                <c:pt idx="399">
                  <c:v>31.686828387327701</c:v>
                </c:pt>
                <c:pt idx="400">
                  <c:v>31.517908415279098</c:v>
                </c:pt>
                <c:pt idx="401">
                  <c:v>31.602348197981101</c:v>
                </c:pt>
                <c:pt idx="402">
                  <c:v>31.750215069470599</c:v>
                </c:pt>
                <c:pt idx="403">
                  <c:v>31.539014574945401</c:v>
                </c:pt>
                <c:pt idx="404">
                  <c:v>32.0251539857925</c:v>
                </c:pt>
                <c:pt idx="405">
                  <c:v>31.834766063576399</c:v>
                </c:pt>
                <c:pt idx="406">
                  <c:v>32.046320878968103</c:v>
                </c:pt>
                <c:pt idx="407">
                  <c:v>31.8770567506437</c:v>
                </c:pt>
                <c:pt idx="408">
                  <c:v>32.131013839248297</c:v>
                </c:pt>
                <c:pt idx="409">
                  <c:v>32.067490310292399</c:v>
                </c:pt>
                <c:pt idx="410">
                  <c:v>31.855910140770199</c:v>
                </c:pt>
                <c:pt idx="411">
                  <c:v>31.771349022009002</c:v>
                </c:pt>
                <c:pt idx="412">
                  <c:v>32.152194699855997</c:v>
                </c:pt>
                <c:pt idx="413">
                  <c:v>31.993408720805999</c:v>
                </c:pt>
                <c:pt idx="414">
                  <c:v>32.088662280374599</c:v>
                </c:pt>
                <c:pt idx="415">
                  <c:v>32.035737432380301</c:v>
                </c:pt>
                <c:pt idx="416">
                  <c:v>32.247533358392801</c:v>
                </c:pt>
                <c:pt idx="417">
                  <c:v>32.5975527763431</c:v>
                </c:pt>
                <c:pt idx="418">
                  <c:v>32.003989630157498</c:v>
                </c:pt>
                <c:pt idx="419">
                  <c:v>32.321721683618797</c:v>
                </c:pt>
                <c:pt idx="420">
                  <c:v>32.438367181514003</c:v>
                </c:pt>
                <c:pt idx="421">
                  <c:v>32.448974792673702</c:v>
                </c:pt>
                <c:pt idx="422">
                  <c:v>32.682510656865396</c:v>
                </c:pt>
                <c:pt idx="423">
                  <c:v>32.831285397052497</c:v>
                </c:pt>
                <c:pt idx="424">
                  <c:v>32.778137487546203</c:v>
                </c:pt>
                <c:pt idx="425">
                  <c:v>32.788765533571798</c:v>
                </c:pt>
                <c:pt idx="426">
                  <c:v>32.533861185615002</c:v>
                </c:pt>
                <c:pt idx="427">
                  <c:v>32.714380725221602</c:v>
                </c:pt>
                <c:pt idx="428">
                  <c:v>32.969546042211299</c:v>
                </c:pt>
                <c:pt idx="429">
                  <c:v>32.831285397052497</c:v>
                </c:pt>
                <c:pt idx="430">
                  <c:v>32.810024185210303</c:v>
                </c:pt>
                <c:pt idx="431">
                  <c:v>32.873815503815301</c:v>
                </c:pt>
                <c:pt idx="432">
                  <c:v>33.257048228079</c:v>
                </c:pt>
                <c:pt idx="433">
                  <c:v>33.246391955215302</c:v>
                </c:pt>
                <c:pt idx="434">
                  <c:v>33.182465893094502</c:v>
                </c:pt>
                <c:pt idx="435">
                  <c:v>33.086619859763502</c:v>
                </c:pt>
                <c:pt idx="436">
                  <c:v>33.545020023940999</c:v>
                </c:pt>
                <c:pt idx="437">
                  <c:v>33.555694337535201</c:v>
                </c:pt>
                <c:pt idx="438">
                  <c:v>33.3103411733603</c:v>
                </c:pt>
                <c:pt idx="439">
                  <c:v>33.512999664456899</c:v>
                </c:pt>
                <c:pt idx="440">
                  <c:v>33.577045546646097</c:v>
                </c:pt>
                <c:pt idx="441">
                  <c:v>33.769322718295697</c:v>
                </c:pt>
                <c:pt idx="442">
                  <c:v>33.641114671761699</c:v>
                </c:pt>
                <c:pt idx="443">
                  <c:v>33.534345710346898</c:v>
                </c:pt>
                <c:pt idx="444">
                  <c:v>33.512999664456899</c:v>
                </c:pt>
                <c:pt idx="445">
                  <c:v>33.491656199241</c:v>
                </c:pt>
                <c:pt idx="446">
                  <c:v>33.641114671761699</c:v>
                </c:pt>
                <c:pt idx="447">
                  <c:v>33.705207056680003</c:v>
                </c:pt>
                <c:pt idx="448">
                  <c:v>33.726576356750599</c:v>
                </c:pt>
                <c:pt idx="449">
                  <c:v>33.683840342908802</c:v>
                </c:pt>
                <c:pt idx="450">
                  <c:v>33.833461673521903</c:v>
                </c:pt>
                <c:pt idx="451">
                  <c:v>33.747948243747103</c:v>
                </c:pt>
                <c:pt idx="452">
                  <c:v>33.919016544262597</c:v>
                </c:pt>
                <c:pt idx="453">
                  <c:v>33.747948243747103</c:v>
                </c:pt>
                <c:pt idx="454">
                  <c:v>33.833461673521903</c:v>
                </c:pt>
                <c:pt idx="455">
                  <c:v>34.026018470272</c:v>
                </c:pt>
                <c:pt idx="456">
                  <c:v>34.1330852891994</c:v>
                </c:pt>
                <c:pt idx="457">
                  <c:v>34.197356561913999</c:v>
                </c:pt>
                <c:pt idx="458">
                  <c:v>34.090250769440999</c:v>
                </c:pt>
                <c:pt idx="459">
                  <c:v>33.8762339262613</c:v>
                </c:pt>
                <c:pt idx="460">
                  <c:v>33.833461673521903</c:v>
                </c:pt>
                <c:pt idx="461">
                  <c:v>34.154506447063198</c:v>
                </c:pt>
                <c:pt idx="462">
                  <c:v>33.822770553039</c:v>
                </c:pt>
                <c:pt idx="463">
                  <c:v>33.897623939290298</c:v>
                </c:pt>
                <c:pt idx="464">
                  <c:v>33.961809532550802</c:v>
                </c:pt>
                <c:pt idx="465">
                  <c:v>34.1330852891994</c:v>
                </c:pt>
                <c:pt idx="466">
                  <c:v>33.8762339262613</c:v>
                </c:pt>
                <c:pt idx="467">
                  <c:v>33.919016544262597</c:v>
                </c:pt>
                <c:pt idx="468">
                  <c:v>33.983209917123702</c:v>
                </c:pt>
                <c:pt idx="469">
                  <c:v>34.111666730202103</c:v>
                </c:pt>
                <c:pt idx="470">
                  <c:v>34.197356561913999</c:v>
                </c:pt>
                <c:pt idx="471">
                  <c:v>34.068837406285503</c:v>
                </c:pt>
                <c:pt idx="472">
                  <c:v>34.111666730202103</c:v>
                </c:pt>
                <c:pt idx="473">
                  <c:v>34.2938076895853</c:v>
                </c:pt>
                <c:pt idx="474">
                  <c:v>34.111666730202103</c:v>
                </c:pt>
                <c:pt idx="475">
                  <c:v>34.1330852891994</c:v>
                </c:pt>
                <c:pt idx="476">
                  <c:v>34.390310889321199</c:v>
                </c:pt>
                <c:pt idx="477">
                  <c:v>34.368861102244402</c:v>
                </c:pt>
                <c:pt idx="478">
                  <c:v>34.562003071410203</c:v>
                </c:pt>
                <c:pt idx="479">
                  <c:v>34.047426640105797</c:v>
                </c:pt>
                <c:pt idx="480">
                  <c:v>34.390310889321199</c:v>
                </c:pt>
                <c:pt idx="481">
                  <c:v>34.4654060001319</c:v>
                </c:pt>
                <c:pt idx="482">
                  <c:v>34.690881874300104</c:v>
                </c:pt>
                <c:pt idx="483">
                  <c:v>34.562003071410203</c:v>
                </c:pt>
                <c:pt idx="484">
                  <c:v>34.562003071410203</c:v>
                </c:pt>
                <c:pt idx="485">
                  <c:v>34.562003071410203</c:v>
                </c:pt>
                <c:pt idx="486">
                  <c:v>34.8091038111328</c:v>
                </c:pt>
                <c:pt idx="487">
                  <c:v>34.787603083670703</c:v>
                </c:pt>
                <c:pt idx="488">
                  <c:v>35.142700038000797</c:v>
                </c:pt>
                <c:pt idx="489">
                  <c:v>35.0350193562127</c:v>
                </c:pt>
                <c:pt idx="490">
                  <c:v>34.884376657216997</c:v>
                </c:pt>
                <c:pt idx="491">
                  <c:v>35.272003612373702</c:v>
                </c:pt>
                <c:pt idx="492">
                  <c:v>35.272003612373702</c:v>
                </c:pt>
                <c:pt idx="493">
                  <c:v>35.466136718974397</c:v>
                </c:pt>
                <c:pt idx="494">
                  <c:v>35.422977576278399</c:v>
                </c:pt>
                <c:pt idx="495">
                  <c:v>35.574080759217999</c:v>
                </c:pt>
                <c:pt idx="496">
                  <c:v>35.768546509358401</c:v>
                </c:pt>
                <c:pt idx="497">
                  <c:v>35.6820908404815</c:v>
                </c:pt>
                <c:pt idx="498">
                  <c:v>35.466136718974397</c:v>
                </c:pt>
                <c:pt idx="499">
                  <c:v>35.530895222721298</c:v>
                </c:pt>
                <c:pt idx="500">
                  <c:v>35.358258639040599</c:v>
                </c:pt>
                <c:pt idx="501">
                  <c:v>35.455346273858702</c:v>
                </c:pt>
                <c:pt idx="502">
                  <c:v>35.466136718974397</c:v>
                </c:pt>
                <c:pt idx="503">
                  <c:v>35.228891897307697</c:v>
                </c:pt>
                <c:pt idx="504">
                  <c:v>35.552486670472497</c:v>
                </c:pt>
                <c:pt idx="505">
                  <c:v>35.476928483296099</c:v>
                </c:pt>
                <c:pt idx="506">
                  <c:v>35.175017382821302</c:v>
                </c:pt>
                <c:pt idx="507">
                  <c:v>35.466136718974397</c:v>
                </c:pt>
                <c:pt idx="508">
                  <c:v>35.6388788778821</c:v>
                </c:pt>
                <c:pt idx="509">
                  <c:v>35.563283714845298</c:v>
                </c:pt>
                <c:pt idx="510">
                  <c:v>35.649681207475098</c:v>
                </c:pt>
                <c:pt idx="511">
                  <c:v>35.293563418509002</c:v>
                </c:pt>
                <c:pt idx="512">
                  <c:v>35.60647717594</c:v>
                </c:pt>
                <c:pt idx="513">
                  <c:v>35.833416057146302</c:v>
                </c:pt>
                <c:pt idx="514">
                  <c:v>35.649681207475098</c:v>
                </c:pt>
                <c:pt idx="515">
                  <c:v>35.660483537068203</c:v>
                </c:pt>
                <c:pt idx="516">
                  <c:v>35.552486670472497</c:v>
                </c:pt>
                <c:pt idx="517">
                  <c:v>35.941584967042402</c:v>
                </c:pt>
                <c:pt idx="518">
                  <c:v>35.736121002569902</c:v>
                </c:pt>
                <c:pt idx="519">
                  <c:v>35.736121002569902</c:v>
                </c:pt>
                <c:pt idx="520">
                  <c:v>35.855044537702398</c:v>
                </c:pt>
                <c:pt idx="521">
                  <c:v>36.223134697346197</c:v>
                </c:pt>
                <c:pt idx="522">
                  <c:v>35.844230297424403</c:v>
                </c:pt>
                <c:pt idx="523">
                  <c:v>36.006518139717699</c:v>
                </c:pt>
                <c:pt idx="524">
                  <c:v>36.266489921610898</c:v>
                </c:pt>
                <c:pt idx="525">
                  <c:v>36.331542727966998</c:v>
                </c:pt>
                <c:pt idx="526">
                  <c:v>36.201461077244304</c:v>
                </c:pt>
                <c:pt idx="527">
                  <c:v>36.244810978583899</c:v>
                </c:pt>
                <c:pt idx="528">
                  <c:v>36.223134697346197</c:v>
                </c:pt>
                <c:pt idx="529">
                  <c:v>36.396619513978202</c:v>
                </c:pt>
                <c:pt idx="530">
                  <c:v>36.179790117624897</c:v>
                </c:pt>
                <c:pt idx="531">
                  <c:v>36.700628766526499</c:v>
                </c:pt>
                <c:pt idx="532">
                  <c:v>36.5051341601622</c:v>
                </c:pt>
                <c:pt idx="533">
                  <c:v>36.353232324691596</c:v>
                </c:pt>
                <c:pt idx="534">
                  <c:v>36.461720297329698</c:v>
                </c:pt>
                <c:pt idx="535">
                  <c:v>36.5268450957265</c:v>
                </c:pt>
                <c:pt idx="536">
                  <c:v>36.602854737261197</c:v>
                </c:pt>
                <c:pt idx="537">
                  <c:v>36.6354398413037</c:v>
                </c:pt>
                <c:pt idx="538">
                  <c:v>36.722363758529198</c:v>
                </c:pt>
                <c:pt idx="539">
                  <c:v>36.722363758529198</c:v>
                </c:pt>
                <c:pt idx="540">
                  <c:v>36.809330495420099</c:v>
                </c:pt>
                <c:pt idx="541">
                  <c:v>36.700628766526499</c:v>
                </c:pt>
                <c:pt idx="542">
                  <c:v>36.559416840016503</c:v>
                </c:pt>
                <c:pt idx="543">
                  <c:v>36.613715547629802</c:v>
                </c:pt>
                <c:pt idx="544">
                  <c:v>36.8854618840329</c:v>
                </c:pt>
                <c:pt idx="545">
                  <c:v>36.918099195994799</c:v>
                </c:pt>
                <c:pt idx="546">
                  <c:v>37.026934950824803</c:v>
                </c:pt>
                <c:pt idx="547">
                  <c:v>36.744101426760601</c:v>
                </c:pt>
                <c:pt idx="548">
                  <c:v>37.005162431549699</c:v>
                </c:pt>
                <c:pt idx="549">
                  <c:v>37.048710155578704</c:v>
                </c:pt>
                <c:pt idx="550">
                  <c:v>37.135837842636903</c:v>
                </c:pt>
                <c:pt idx="551">
                  <c:v>36.983392597091097</c:v>
                </c:pt>
                <c:pt idx="552">
                  <c:v>37.026934950824803</c:v>
                </c:pt>
                <c:pt idx="553">
                  <c:v>36.9398609799753</c:v>
                </c:pt>
                <c:pt idx="554">
                  <c:v>37.135837842636903</c:v>
                </c:pt>
                <c:pt idx="555">
                  <c:v>37.1576264847278</c:v>
                </c:pt>
                <c:pt idx="556">
                  <c:v>37.310222321385098</c:v>
                </c:pt>
                <c:pt idx="557">
                  <c:v>37.637658221712897</c:v>
                </c:pt>
                <c:pt idx="558">
                  <c:v>37.801604530026196</c:v>
                </c:pt>
                <c:pt idx="559">
                  <c:v>37.725077125365203</c:v>
                </c:pt>
                <c:pt idx="560">
                  <c:v>37.9000449021432</c:v>
                </c:pt>
                <c:pt idx="561">
                  <c:v>38.206656393734598</c:v>
                </c:pt>
                <c:pt idx="562">
                  <c:v>38.0313846272226</c:v>
                </c:pt>
                <c:pt idx="563">
                  <c:v>38.360162062213497</c:v>
                </c:pt>
                <c:pt idx="564">
                  <c:v>38.228577604704398</c:v>
                </c:pt>
                <c:pt idx="565">
                  <c:v>38.371132202805398</c:v>
                </c:pt>
                <c:pt idx="566">
                  <c:v>38.733518179397997</c:v>
                </c:pt>
                <c:pt idx="567">
                  <c:v>38.458915148488899</c:v>
                </c:pt>
                <c:pt idx="568">
                  <c:v>38.458915148488899</c:v>
                </c:pt>
                <c:pt idx="569">
                  <c:v>38.447939551812098</c:v>
                </c:pt>
                <c:pt idx="570">
                  <c:v>38.4040453516063</c:v>
                </c:pt>
                <c:pt idx="571">
                  <c:v>38.206656393734598</c:v>
                </c:pt>
                <c:pt idx="572">
                  <c:v>38.184737904375297</c:v>
                </c:pt>
                <c:pt idx="573">
                  <c:v>38.316289678210801</c:v>
                </c:pt>
                <c:pt idx="574">
                  <c:v>38.184737904375297</c:v>
                </c:pt>
                <c:pt idx="575">
                  <c:v>38.206656393734598</c:v>
                </c:pt>
                <c:pt idx="576">
                  <c:v>38.305323626124</c:v>
                </c:pt>
                <c:pt idx="577">
                  <c:v>38.436965319665397</c:v>
                </c:pt>
                <c:pt idx="578">
                  <c:v>38.360162062213497</c:v>
                </c:pt>
                <c:pt idx="579">
                  <c:v>38.458915148488899</c:v>
                </c:pt>
                <c:pt idx="580">
                  <c:v>38.2395395713325</c:v>
                </c:pt>
                <c:pt idx="581">
                  <c:v>38.425991087518597</c:v>
                </c:pt>
                <c:pt idx="582">
                  <c:v>38.4040453516063</c:v>
                </c:pt>
                <c:pt idx="583">
                  <c:v>38.425991087518597</c:v>
                </c:pt>
                <c:pt idx="584">
                  <c:v>38.524781014071202</c:v>
                </c:pt>
                <c:pt idx="585">
                  <c:v>38.5796876715971</c:v>
                </c:pt>
                <c:pt idx="586">
                  <c:v>38.689552926445401</c:v>
                </c:pt>
                <c:pt idx="587">
                  <c:v>38.66757440512</c:v>
                </c:pt>
                <c:pt idx="588">
                  <c:v>38.909488761939798</c:v>
                </c:pt>
                <c:pt idx="589">
                  <c:v>39.195815584124297</c:v>
                </c:pt>
                <c:pt idx="590">
                  <c:v>39.548856516310103</c:v>
                </c:pt>
                <c:pt idx="591">
                  <c:v>39.372247801000498</c:v>
                </c:pt>
                <c:pt idx="592">
                  <c:v>39.548856516310103</c:v>
                </c:pt>
                <c:pt idx="593">
                  <c:v>39.692481648213302</c:v>
                </c:pt>
                <c:pt idx="594">
                  <c:v>38.623625569364499</c:v>
                </c:pt>
                <c:pt idx="595">
                  <c:v>38.272428194179398</c:v>
                </c:pt>
                <c:pt idx="596">
                  <c:v>38.513801321767801</c:v>
                </c:pt>
                <c:pt idx="597">
                  <c:v>38.623625569364499</c:v>
                </c:pt>
                <c:pt idx="598">
                  <c:v>38.634612094508903</c:v>
                </c:pt>
                <c:pt idx="599">
                  <c:v>38.557722822757697</c:v>
                </c:pt>
                <c:pt idx="600">
                  <c:v>38.711534184310899</c:v>
                </c:pt>
                <c:pt idx="601">
                  <c:v>38.645598619653398</c:v>
                </c:pt>
                <c:pt idx="602">
                  <c:v>38.425991087518597</c:v>
                </c:pt>
                <c:pt idx="603">
                  <c:v>38.535760706374603</c:v>
                </c:pt>
                <c:pt idx="604">
                  <c:v>38.909488761939798</c:v>
                </c:pt>
                <c:pt idx="605">
                  <c:v>39.769866149979201</c:v>
                </c:pt>
                <c:pt idx="606">
                  <c:v>39.725642083535902</c:v>
                </c:pt>
                <c:pt idx="607">
                  <c:v>39.924737681463697</c:v>
                </c:pt>
                <c:pt idx="608">
                  <c:v>39.836223028158798</c:v>
                </c:pt>
                <c:pt idx="609">
                  <c:v>40.168382058069</c:v>
                </c:pt>
                <c:pt idx="610">
                  <c:v>40.035443443113799</c:v>
                </c:pt>
                <c:pt idx="611">
                  <c:v>40.013296736402502</c:v>
                </c:pt>
                <c:pt idx="612">
                  <c:v>40.079745192987097</c:v>
                </c:pt>
                <c:pt idx="613">
                  <c:v>40.168382058069</c:v>
                </c:pt>
                <c:pt idx="614">
                  <c:v>39.957942468375101</c:v>
                </c:pt>
                <c:pt idx="615">
                  <c:v>40.079745192987097</c:v>
                </c:pt>
                <c:pt idx="616">
                  <c:v>40.257063447510497</c:v>
                </c:pt>
                <c:pt idx="617">
                  <c:v>40.112979150160697</c:v>
                </c:pt>
                <c:pt idx="618">
                  <c:v>40.168382058069</c:v>
                </c:pt>
                <c:pt idx="619">
                  <c:v>40.079745192987097</c:v>
                </c:pt>
                <c:pt idx="620">
                  <c:v>40.257063447510497</c:v>
                </c:pt>
                <c:pt idx="621">
                  <c:v>40.367977864878902</c:v>
                </c:pt>
                <c:pt idx="622">
                  <c:v>40.279240757045102</c:v>
                </c:pt>
                <c:pt idx="623">
                  <c:v>40.3236037356221</c:v>
                </c:pt>
                <c:pt idx="624">
                  <c:v>40.257063447510497</c:v>
                </c:pt>
                <c:pt idx="625">
                  <c:v>40.390169112764099</c:v>
                </c:pt>
                <c:pt idx="626">
                  <c:v>40.390169112764099</c:v>
                </c:pt>
                <c:pt idx="627">
                  <c:v>40.279240757045102</c:v>
                </c:pt>
                <c:pt idx="628">
                  <c:v>40.390169112764099</c:v>
                </c:pt>
                <c:pt idx="629">
                  <c:v>40.212717184449197</c:v>
                </c:pt>
                <c:pt idx="630">
                  <c:v>40.434559978554503</c:v>
                </c:pt>
                <c:pt idx="631">
                  <c:v>40.3457894060653</c:v>
                </c:pt>
                <c:pt idx="632">
                  <c:v>40.612235144960003</c:v>
                </c:pt>
                <c:pt idx="633">
                  <c:v>40.590015967746297</c:v>
                </c:pt>
                <c:pt idx="634">
                  <c:v>40.523375209867197</c:v>
                </c:pt>
                <c:pt idx="635">
                  <c:v>40.567799586628603</c:v>
                </c:pt>
                <c:pt idx="636">
                  <c:v>40.501167212817002</c:v>
                </c:pt>
                <c:pt idx="637">
                  <c:v>40.590015967746297</c:v>
                </c:pt>
                <c:pt idx="638">
                  <c:v>40.279240757045102</c:v>
                </c:pt>
                <c:pt idx="639">
                  <c:v>40.3457894060653</c:v>
                </c:pt>
                <c:pt idx="640">
                  <c:v>40.1905482295236</c:v>
                </c:pt>
                <c:pt idx="641">
                  <c:v>40.379073488821497</c:v>
                </c:pt>
                <c:pt idx="642">
                  <c:v>40.3457894060653</c:v>
                </c:pt>
                <c:pt idx="643">
                  <c:v>40.146218669386599</c:v>
                </c:pt>
                <c:pt idx="644">
                  <c:v>40.279240757045102</c:v>
                </c:pt>
                <c:pt idx="645">
                  <c:v>40.223803053997102</c:v>
                </c:pt>
                <c:pt idx="646">
                  <c:v>40.057592928409697</c:v>
                </c:pt>
                <c:pt idx="647">
                  <c:v>39.924737681463697</c:v>
                </c:pt>
                <c:pt idx="648">
                  <c:v>40.1905482295236</c:v>
                </c:pt>
                <c:pt idx="649">
                  <c:v>39.991152807578402</c:v>
                </c:pt>
                <c:pt idx="650">
                  <c:v>40.057592928409697</c:v>
                </c:pt>
                <c:pt idx="651">
                  <c:v>40.3457894060653</c:v>
                </c:pt>
                <c:pt idx="652">
                  <c:v>40.090822715265503</c:v>
                </c:pt>
                <c:pt idx="653">
                  <c:v>40.101900237543802</c:v>
                </c:pt>
                <c:pt idx="654">
                  <c:v>40.1240580627775</c:v>
                </c:pt>
                <c:pt idx="655">
                  <c:v>40.434559978554503</c:v>
                </c:pt>
                <c:pt idx="656">
                  <c:v>40.3236037356221</c:v>
                </c:pt>
                <c:pt idx="657">
                  <c:v>40.423461564488299</c:v>
                </c:pt>
                <c:pt idx="658">
                  <c:v>40.390169112764099</c:v>
                </c:pt>
                <c:pt idx="659">
                  <c:v>40.423461564488299</c:v>
                </c:pt>
                <c:pt idx="660">
                  <c:v>40.490064610933302</c:v>
                </c:pt>
                <c:pt idx="661">
                  <c:v>40.612235144960003</c:v>
                </c:pt>
                <c:pt idx="662">
                  <c:v>40.656681890491498</c:v>
                </c:pt>
                <c:pt idx="663">
                  <c:v>40.567799586628603</c:v>
                </c:pt>
                <c:pt idx="664">
                  <c:v>40.6344571189737</c:v>
                </c:pt>
                <c:pt idx="665">
                  <c:v>40.478962009049702</c:v>
                </c:pt>
                <c:pt idx="666">
                  <c:v>40.623346131966798</c:v>
                </c:pt>
                <c:pt idx="667">
                  <c:v>40.512271211342103</c:v>
                </c:pt>
                <c:pt idx="668">
                  <c:v>40.712256412986399</c:v>
                </c:pt>
                <c:pt idx="669">
                  <c:v>40.7011398288574</c:v>
                </c:pt>
                <c:pt idx="670">
                  <c:v>40.7011398288574</c:v>
                </c:pt>
                <c:pt idx="671">
                  <c:v>40.501167212817002</c:v>
                </c:pt>
                <c:pt idx="672">
                  <c:v>40.745608965696697</c:v>
                </c:pt>
                <c:pt idx="673">
                  <c:v>40.7011398288574</c:v>
                </c:pt>
                <c:pt idx="674">
                  <c:v>40.745608965696697</c:v>
                </c:pt>
                <c:pt idx="675">
                  <c:v>40.7011398288574</c:v>
                </c:pt>
                <c:pt idx="676">
                  <c:v>40.523375209867197</c:v>
                </c:pt>
                <c:pt idx="677">
                  <c:v>40.6344571189737</c:v>
                </c:pt>
                <c:pt idx="678">
                  <c:v>40.723372997115398</c:v>
                </c:pt>
                <c:pt idx="679">
                  <c:v>40.945858813982198</c:v>
                </c:pt>
                <c:pt idx="680">
                  <c:v>40.7011398288574</c:v>
                </c:pt>
                <c:pt idx="681">
                  <c:v>40.945858813982198</c:v>
                </c:pt>
                <c:pt idx="682">
                  <c:v>40.667795675354697</c:v>
                </c:pt>
                <c:pt idx="683">
                  <c:v>40.812333680438101</c:v>
                </c:pt>
                <c:pt idx="684">
                  <c:v>40.968122824645199</c:v>
                </c:pt>
                <c:pt idx="685">
                  <c:v>41.0237954895182</c:v>
                </c:pt>
                <c:pt idx="686">
                  <c:v>41.1017658835014</c:v>
                </c:pt>
                <c:pt idx="687">
                  <c:v>40.901339214119901</c:v>
                </c:pt>
                <c:pt idx="688">
                  <c:v>40.968122824645199</c:v>
                </c:pt>
                <c:pt idx="689">
                  <c:v>41.1017658835014</c:v>
                </c:pt>
                <c:pt idx="690">
                  <c:v>41.146336061046497</c:v>
                </c:pt>
                <c:pt idx="691">
                  <c:v>40.901339214119901</c:v>
                </c:pt>
                <c:pt idx="692">
                  <c:v>41.012659270975803</c:v>
                </c:pt>
                <c:pt idx="693">
                  <c:v>41.2355101871089</c:v>
                </c:pt>
                <c:pt idx="694">
                  <c:v>41.168625370124602</c:v>
                </c:pt>
                <c:pt idx="695">
                  <c:v>41.012659270975803</c:v>
                </c:pt>
                <c:pt idx="696">
                  <c:v>41.347041223933701</c:v>
                </c:pt>
                <c:pt idx="697">
                  <c:v>41.324729379061303</c:v>
                </c:pt>
                <c:pt idx="698">
                  <c:v>41.124049565742297</c:v>
                </c:pt>
                <c:pt idx="699">
                  <c:v>41.202064963065901</c:v>
                </c:pt>
                <c:pt idx="700">
                  <c:v>41.347041223933701</c:v>
                </c:pt>
                <c:pt idx="701">
                  <c:v>41.391673374928203</c:v>
                </c:pt>
                <c:pt idx="702">
                  <c:v>41.637352103361501</c:v>
                </c:pt>
                <c:pt idx="703">
                  <c:v>41.492137342443101</c:v>
                </c:pt>
                <c:pt idx="704">
                  <c:v>41.391673374928203</c:v>
                </c:pt>
                <c:pt idx="705">
                  <c:v>41.168625370124602</c:v>
                </c:pt>
                <c:pt idx="706">
                  <c:v>41.257810758390796</c:v>
                </c:pt>
                <c:pt idx="707">
                  <c:v>41.659703495721402</c:v>
                </c:pt>
                <c:pt idx="708">
                  <c:v>41.7044147717153</c:v>
                </c:pt>
                <c:pt idx="709">
                  <c:v>41.324729379061303</c:v>
                </c:pt>
                <c:pt idx="710">
                  <c:v>41.525637569279802</c:v>
                </c:pt>
                <c:pt idx="711">
                  <c:v>41.615003540471001</c:v>
                </c:pt>
                <c:pt idx="712">
                  <c:v>41.391673374928203</c:v>
                </c:pt>
                <c:pt idx="713">
                  <c:v>41.369355888985098</c:v>
                </c:pt>
                <c:pt idx="714">
                  <c:v>41.7044147717153</c:v>
                </c:pt>
                <c:pt idx="715">
                  <c:v>41.7491373741884</c:v>
                </c:pt>
                <c:pt idx="716">
                  <c:v>41.547974821453401</c:v>
                </c:pt>
                <c:pt idx="717">
                  <c:v>41.7044147717153</c:v>
                </c:pt>
                <c:pt idx="718">
                  <c:v>42.017711166835703</c:v>
                </c:pt>
                <c:pt idx="719">
                  <c:v>41.648527799541498</c:v>
                </c:pt>
                <c:pt idx="720">
                  <c:v>41.648527799541498</c:v>
                </c:pt>
                <c:pt idx="721">
                  <c:v>42.040110770027297</c:v>
                </c:pt>
                <c:pt idx="722">
                  <c:v>41.816242527603897</c:v>
                </c:pt>
                <c:pt idx="723">
                  <c:v>41.883373197904596</c:v>
                </c:pt>
                <c:pt idx="724">
                  <c:v>41.8386165815364</c:v>
                </c:pt>
                <c:pt idx="725">
                  <c:v>41.637352103361501</c:v>
                </c:pt>
                <c:pt idx="726">
                  <c:v>41.849805026466697</c:v>
                </c:pt>
                <c:pt idx="727">
                  <c:v>42.040110770027297</c:v>
                </c:pt>
                <c:pt idx="728">
                  <c:v>42.196987620239597</c:v>
                </c:pt>
                <c:pt idx="729">
                  <c:v>41.916948462758299</c:v>
                </c:pt>
                <c:pt idx="730">
                  <c:v>41.950529404503399</c:v>
                </c:pt>
                <c:pt idx="731">
                  <c:v>41.916948462758299</c:v>
                </c:pt>
                <c:pt idx="732">
                  <c:v>41.928141163738097</c:v>
                </c:pt>
                <c:pt idx="733">
                  <c:v>41.8386165815364</c:v>
                </c:pt>
                <c:pt idx="734">
                  <c:v>41.793871308880703</c:v>
                </c:pt>
                <c:pt idx="735">
                  <c:v>41.615003540471001</c:v>
                </c:pt>
                <c:pt idx="736">
                  <c:v>41.793871308880703</c:v>
                </c:pt>
                <c:pt idx="737">
                  <c:v>41.872183334650799</c:v>
                </c:pt>
                <c:pt idx="738">
                  <c:v>41.905755761778401</c:v>
                </c:pt>
                <c:pt idx="739">
                  <c:v>41.648527799541498</c:v>
                </c:pt>
                <c:pt idx="740">
                  <c:v>41.659703495721402</c:v>
                </c:pt>
                <c:pt idx="741">
                  <c:v>41.793871308880703</c:v>
                </c:pt>
                <c:pt idx="742">
                  <c:v>41.8386165815364</c:v>
                </c:pt>
                <c:pt idx="743">
                  <c:v>41.939335284120801</c:v>
                </c:pt>
                <c:pt idx="744">
                  <c:v>41.984117445063099</c:v>
                </c:pt>
                <c:pt idx="745">
                  <c:v>41.726774656783299</c:v>
                </c:pt>
                <c:pt idx="746">
                  <c:v>41.7491373741884</c:v>
                </c:pt>
                <c:pt idx="747">
                  <c:v>42.219409982918897</c:v>
                </c:pt>
                <c:pt idx="748">
                  <c:v>41.995314405331698</c:v>
                </c:pt>
                <c:pt idx="749">
                  <c:v>41.8386165815364</c:v>
                </c:pt>
                <c:pt idx="750">
                  <c:v>42.174568105025102</c:v>
                </c:pt>
                <c:pt idx="751">
                  <c:v>42.1409445253258</c:v>
                </c:pt>
                <c:pt idx="752">
                  <c:v>41.928141163738097</c:v>
                </c:pt>
                <c:pt idx="753">
                  <c:v>41.9729204847945</c:v>
                </c:pt>
                <c:pt idx="754">
                  <c:v>42.129737614099</c:v>
                </c:pt>
                <c:pt idx="755">
                  <c:v>42.208198801579201</c:v>
                </c:pt>
                <c:pt idx="756">
                  <c:v>42.1521514365526</c:v>
                </c:pt>
                <c:pt idx="757">
                  <c:v>41.995314405331698</c:v>
                </c:pt>
                <c:pt idx="758">
                  <c:v>42.129737614099</c:v>
                </c:pt>
                <c:pt idx="759">
                  <c:v>42.219409982918897</c:v>
                </c:pt>
                <c:pt idx="760">
                  <c:v>42.331564533618199</c:v>
                </c:pt>
                <c:pt idx="761">
                  <c:v>42.354003996288199</c:v>
                </c:pt>
                <c:pt idx="762">
                  <c:v>41.9729204847945</c:v>
                </c:pt>
                <c:pt idx="763">
                  <c:v>42.286694162981902</c:v>
                </c:pt>
                <c:pt idx="764">
                  <c:v>42.1521514365526</c:v>
                </c:pt>
                <c:pt idx="765">
                  <c:v>42.354003996288199</c:v>
                </c:pt>
                <c:pt idx="766">
                  <c:v>42.2418351937865</c:v>
                </c:pt>
                <c:pt idx="767">
                  <c:v>42.410115491181998</c:v>
                </c:pt>
                <c:pt idx="768">
                  <c:v>42.398891479957101</c:v>
                </c:pt>
                <c:pt idx="769">
                  <c:v>42.398891479957101</c:v>
                </c:pt>
                <c:pt idx="770">
                  <c:v>42.6909386471673</c:v>
                </c:pt>
                <c:pt idx="771">
                  <c:v>42.342784264953202</c:v>
                </c:pt>
                <c:pt idx="772">
                  <c:v>42.533622449852899</c:v>
                </c:pt>
                <c:pt idx="773">
                  <c:v>42.421339502406802</c:v>
                </c:pt>
                <c:pt idx="774">
                  <c:v>42.713423837584003</c:v>
                </c:pt>
                <c:pt idx="775">
                  <c:v>42.5785556321567</c:v>
                </c:pt>
                <c:pt idx="776">
                  <c:v>42.679697483680599</c:v>
                </c:pt>
                <c:pt idx="777">
                  <c:v>42.567321621812603</c:v>
                </c:pt>
                <c:pt idx="778">
                  <c:v>42.713423837584003</c:v>
                </c:pt>
                <c:pt idx="779">
                  <c:v>42.645976855935203</c:v>
                </c:pt>
                <c:pt idx="780">
                  <c:v>42.915919526752901</c:v>
                </c:pt>
                <c:pt idx="781">
                  <c:v>42.735911892173803</c:v>
                </c:pt>
                <c:pt idx="782">
                  <c:v>42.758402811666301</c:v>
                </c:pt>
                <c:pt idx="783">
                  <c:v>42.825892766862999</c:v>
                </c:pt>
                <c:pt idx="784">
                  <c:v>42.780896596791798</c:v>
                </c:pt>
                <c:pt idx="785">
                  <c:v>43.096110889493097</c:v>
                </c:pt>
                <c:pt idx="786">
                  <c:v>42.915919526752901</c:v>
                </c:pt>
                <c:pt idx="787">
                  <c:v>42.893408532483498</c:v>
                </c:pt>
                <c:pt idx="788">
                  <c:v>42.9722099326369</c:v>
                </c:pt>
                <c:pt idx="789">
                  <c:v>43.051045803781001</c:v>
                </c:pt>
                <c:pt idx="790">
                  <c:v>42.904664029618203</c:v>
                </c:pt>
                <c:pt idx="791">
                  <c:v>42.870900408233197</c:v>
                </c:pt>
                <c:pt idx="792">
                  <c:v>42.960950128277098</c:v>
                </c:pt>
                <c:pt idx="793">
                  <c:v>42.848395153270097</c:v>
                </c:pt>
                <c:pt idx="794">
                  <c:v>42.713423837584003</c:v>
                </c:pt>
                <c:pt idx="795">
                  <c:v>43.705618144435903</c:v>
                </c:pt>
                <c:pt idx="796">
                  <c:v>43.547395573672503</c:v>
                </c:pt>
                <c:pt idx="797">
                  <c:v>43.547395573672503</c:v>
                </c:pt>
                <c:pt idx="798">
                  <c:v>43.649094165406801</c:v>
                </c:pt>
                <c:pt idx="799">
                  <c:v>43.728232949093503</c:v>
                </c:pt>
                <c:pt idx="800">
                  <c:v>43.434466207371599</c:v>
                </c:pt>
                <c:pt idx="801">
                  <c:v>43.603887719210903</c:v>
                </c:pt>
                <c:pt idx="802">
                  <c:v>43.931896658262197</c:v>
                </c:pt>
                <c:pt idx="803">
                  <c:v>44.124462055383297</c:v>
                </c:pt>
                <c:pt idx="804">
                  <c:v>43.886617747442401</c:v>
                </c:pt>
                <c:pt idx="805">
                  <c:v>43.863982646146198</c:v>
                </c:pt>
                <c:pt idx="806">
                  <c:v>44.045144768065398</c:v>
                </c:pt>
                <c:pt idx="807">
                  <c:v>44.226492983619799</c:v>
                </c:pt>
                <c:pt idx="808">
                  <c:v>43.977187185016099</c:v>
                </c:pt>
                <c:pt idx="809">
                  <c:v>44.113128520520299</c:v>
                </c:pt>
                <c:pt idx="810">
                  <c:v>43.999836806231102</c:v>
                </c:pt>
                <c:pt idx="811">
                  <c:v>44.067803110176797</c:v>
                </c:pt>
                <c:pt idx="812">
                  <c:v>43.977187185016099</c:v>
                </c:pt>
                <c:pt idx="813">
                  <c:v>43.7508506510421</c:v>
                </c:pt>
                <c:pt idx="814">
                  <c:v>44.113128520520299</c:v>
                </c:pt>
                <c:pt idx="815">
                  <c:v>43.999836806231102</c:v>
                </c:pt>
                <c:pt idx="816">
                  <c:v>43.909255751232998</c:v>
                </c:pt>
                <c:pt idx="817">
                  <c:v>44.113128520520299</c:v>
                </c:pt>
                <c:pt idx="818">
                  <c:v>44.249174614320701</c:v>
                </c:pt>
                <c:pt idx="819">
                  <c:v>44.203814266610202</c:v>
                </c:pt>
                <c:pt idx="820">
                  <c:v>44.271859159461897</c:v>
                </c:pt>
                <c:pt idx="821">
                  <c:v>44.271859159461897</c:v>
                </c:pt>
                <c:pt idx="822">
                  <c:v>44.271859159461897</c:v>
                </c:pt>
                <c:pt idx="823">
                  <c:v>44.385325627998199</c:v>
                </c:pt>
                <c:pt idx="824">
                  <c:v>44.339930289018703</c:v>
                </c:pt>
                <c:pt idx="825">
                  <c:v>44.192476364576798</c:v>
                </c:pt>
                <c:pt idx="826">
                  <c:v>44.532941511974599</c:v>
                </c:pt>
                <c:pt idx="827">
                  <c:v>44.703420258773598</c:v>
                </c:pt>
                <c:pt idx="828">
                  <c:v>44.612477579457497</c:v>
                </c:pt>
                <c:pt idx="829">
                  <c:v>44.589749227663198</c:v>
                </c:pt>
                <c:pt idx="830">
                  <c:v>44.4761513392328</c:v>
                </c:pt>
                <c:pt idx="831">
                  <c:v>44.657943063179999</c:v>
                </c:pt>
                <c:pt idx="832">
                  <c:v>44.430732642733702</c:v>
                </c:pt>
                <c:pt idx="833">
                  <c:v>44.623843218584703</c:v>
                </c:pt>
                <c:pt idx="834">
                  <c:v>44.487508204627602</c:v>
                </c:pt>
                <c:pt idx="835">
                  <c:v>44.544301300441397</c:v>
                </c:pt>
                <c:pt idx="836">
                  <c:v>44.703420258773598</c:v>
                </c:pt>
                <c:pt idx="837">
                  <c:v>44.680680196615803</c:v>
                </c:pt>
                <c:pt idx="838">
                  <c:v>44.589749227663198</c:v>
                </c:pt>
                <c:pt idx="839">
                  <c:v>44.521581723507801</c:v>
                </c:pt>
                <c:pt idx="840">
                  <c:v>44.8626827615171</c:v>
                </c:pt>
                <c:pt idx="841">
                  <c:v>44.839922177160403</c:v>
                </c:pt>
                <c:pt idx="842">
                  <c:v>44.510223396765099</c:v>
                </c:pt>
                <c:pt idx="843">
                  <c:v>44.612477579457497</c:v>
                </c:pt>
                <c:pt idx="844">
                  <c:v>44.908212735288203</c:v>
                </c:pt>
                <c:pt idx="845">
                  <c:v>44.794409809721301</c:v>
                </c:pt>
                <c:pt idx="846">
                  <c:v>44.839922177160403</c:v>
                </c:pt>
                <c:pt idx="847">
                  <c:v>44.976529719946498</c:v>
                </c:pt>
                <c:pt idx="848">
                  <c:v>44.794409809721301</c:v>
                </c:pt>
                <c:pt idx="849">
                  <c:v>45.022089067894399</c:v>
                </c:pt>
                <c:pt idx="850">
                  <c:v>45.0448731515962</c:v>
                </c:pt>
                <c:pt idx="851">
                  <c:v>45.067660176128499</c:v>
                </c:pt>
                <c:pt idx="852">
                  <c:v>44.908212735288203</c:v>
                </c:pt>
                <c:pt idx="853">
                  <c:v>44.567023801575601</c:v>
                </c:pt>
                <c:pt idx="854">
                  <c:v>44.999307924264102</c:v>
                </c:pt>
                <c:pt idx="855">
                  <c:v>45.022089067894399</c:v>
                </c:pt>
                <c:pt idx="856">
                  <c:v>44.930982126216499</c:v>
                </c:pt>
                <c:pt idx="857">
                  <c:v>44.953754454183397</c:v>
                </c:pt>
                <c:pt idx="858">
                  <c:v>45.250062333455801</c:v>
                </c:pt>
                <c:pt idx="859">
                  <c:v>44.965142087064997</c:v>
                </c:pt>
                <c:pt idx="860">
                  <c:v>45.090450142250397</c:v>
                </c:pt>
                <c:pt idx="861">
                  <c:v>45.147438300026799</c:v>
                </c:pt>
                <c:pt idx="862">
                  <c:v>45.227251754921703</c:v>
                </c:pt>
                <c:pt idx="863">
                  <c:v>45.181639437830803</c:v>
                </c:pt>
                <c:pt idx="864">
                  <c:v>45.1132430507216</c:v>
                </c:pt>
                <c:pt idx="865">
                  <c:v>45.090450142250397</c:v>
                </c:pt>
                <c:pt idx="866">
                  <c:v>45.090450142250397</c:v>
                </c:pt>
                <c:pt idx="867">
                  <c:v>45.079055159189501</c:v>
                </c:pt>
                <c:pt idx="868">
                  <c:v>45.022089067894399</c:v>
                </c:pt>
                <c:pt idx="869">
                  <c:v>45.170238567791202</c:v>
                </c:pt>
                <c:pt idx="870">
                  <c:v>45.1132430507216</c:v>
                </c:pt>
                <c:pt idx="871">
                  <c:v>45.1132430507216</c:v>
                </c:pt>
                <c:pt idx="872">
                  <c:v>45.124640976511799</c:v>
                </c:pt>
                <c:pt idx="873">
                  <c:v>45.090450142250397</c:v>
                </c:pt>
                <c:pt idx="874">
                  <c:v>45.067660176128499</c:v>
                </c:pt>
                <c:pt idx="875">
                  <c:v>45.067660176128499</c:v>
                </c:pt>
                <c:pt idx="876">
                  <c:v>44.976529719946498</c:v>
                </c:pt>
                <c:pt idx="877">
                  <c:v>44.953754454183397</c:v>
                </c:pt>
                <c:pt idx="878">
                  <c:v>44.9879188221053</c:v>
                </c:pt>
                <c:pt idx="879">
                  <c:v>44.817164526813897</c:v>
                </c:pt>
                <c:pt idx="880">
                  <c:v>44.999307924264102</c:v>
                </c:pt>
                <c:pt idx="881">
                  <c:v>45.022089067894399</c:v>
                </c:pt>
                <c:pt idx="882">
                  <c:v>44.976529719946498</c:v>
                </c:pt>
                <c:pt idx="883">
                  <c:v>45.204444123300497</c:v>
                </c:pt>
                <c:pt idx="884">
                  <c:v>45.136038902301998</c:v>
                </c:pt>
                <c:pt idx="885">
                  <c:v>44.999307924264102</c:v>
                </c:pt>
                <c:pt idx="886">
                  <c:v>44.930982126216499</c:v>
                </c:pt>
                <c:pt idx="887">
                  <c:v>45.170238567791202</c:v>
                </c:pt>
                <c:pt idx="888">
                  <c:v>45.284284096986497</c:v>
                </c:pt>
                <c:pt idx="889">
                  <c:v>44.976529719946498</c:v>
                </c:pt>
                <c:pt idx="890">
                  <c:v>44.999307924264102</c:v>
                </c:pt>
                <c:pt idx="891">
                  <c:v>45.056266663862402</c:v>
                </c:pt>
                <c:pt idx="892">
                  <c:v>45.067660176128499</c:v>
                </c:pt>
                <c:pt idx="893">
                  <c:v>45.022089067894399</c:v>
                </c:pt>
                <c:pt idx="894">
                  <c:v>44.9879188221053</c:v>
                </c:pt>
                <c:pt idx="895">
                  <c:v>45.158837697751501</c:v>
                </c:pt>
                <c:pt idx="896">
                  <c:v>45.250062333455801</c:v>
                </c:pt>
                <c:pt idx="897">
                  <c:v>45.067660176128499</c:v>
                </c:pt>
                <c:pt idx="898">
                  <c:v>45.136038902301998</c:v>
                </c:pt>
                <c:pt idx="899">
                  <c:v>45.227251754921703</c:v>
                </c:pt>
                <c:pt idx="900">
                  <c:v>45.318511758152397</c:v>
                </c:pt>
                <c:pt idx="901">
                  <c:v>45.409818960766103</c:v>
                </c:pt>
                <c:pt idx="902">
                  <c:v>45.284284096986497</c:v>
                </c:pt>
                <c:pt idx="903">
                  <c:v>45.124640976511799</c:v>
                </c:pt>
                <c:pt idx="904">
                  <c:v>45.227251754921703</c:v>
                </c:pt>
                <c:pt idx="905">
                  <c:v>45.409818960766103</c:v>
                </c:pt>
                <c:pt idx="906">
                  <c:v>45.364159456485098</c:v>
                </c:pt>
                <c:pt idx="907">
                  <c:v>45.501173411610999</c:v>
                </c:pt>
                <c:pt idx="908">
                  <c:v>45.318511758152397</c:v>
                </c:pt>
                <c:pt idx="909">
                  <c:v>45.352746794220998</c:v>
                </c:pt>
                <c:pt idx="910">
                  <c:v>45.409818960766103</c:v>
                </c:pt>
                <c:pt idx="911">
                  <c:v>45.524019412589901</c:v>
                </c:pt>
                <c:pt idx="912">
                  <c:v>45.386987732500401</c:v>
                </c:pt>
                <c:pt idx="913">
                  <c:v>45.272875859664097</c:v>
                </c:pt>
                <c:pt idx="914">
                  <c:v>45.524019412589901</c:v>
                </c:pt>
                <c:pt idx="915">
                  <c:v>45.295692334309003</c:v>
                </c:pt>
                <c:pt idx="916">
                  <c:v>45.250062333455801</c:v>
                </c:pt>
                <c:pt idx="917">
                  <c:v>45.318511758152397</c:v>
                </c:pt>
                <c:pt idx="918">
                  <c:v>45.409818960766103</c:v>
                </c:pt>
                <c:pt idx="919">
                  <c:v>45.250062333455801</c:v>
                </c:pt>
                <c:pt idx="920">
                  <c:v>45.158837697751501</c:v>
                </c:pt>
                <c:pt idx="921">
                  <c:v>45.352746794220998</c:v>
                </c:pt>
                <c:pt idx="922">
                  <c:v>45.581147722717603</c:v>
                </c:pt>
                <c:pt idx="923">
                  <c:v>45.364159456485098</c:v>
                </c:pt>
                <c:pt idx="924">
                  <c:v>45.341334131956799</c:v>
                </c:pt>
                <c:pt idx="925">
                  <c:v>45.124640976511799</c:v>
                </c:pt>
                <c:pt idx="926">
                  <c:v>45.181639437830803</c:v>
                </c:pt>
                <c:pt idx="927">
                  <c:v>45.067660176128499</c:v>
                </c:pt>
                <c:pt idx="928">
                  <c:v>45.204444123300497</c:v>
                </c:pt>
                <c:pt idx="929">
                  <c:v>45.227251754921703</c:v>
                </c:pt>
                <c:pt idx="930">
                  <c:v>45.409818960766103</c:v>
                </c:pt>
                <c:pt idx="931">
                  <c:v>45.158837697751501</c:v>
                </c:pt>
                <c:pt idx="932">
                  <c:v>45.1930417805657</c:v>
                </c:pt>
                <c:pt idx="933">
                  <c:v>45.250062333455801</c:v>
                </c:pt>
                <c:pt idx="934">
                  <c:v>45.136038902301998</c:v>
                </c:pt>
                <c:pt idx="935">
                  <c:v>45.181639437830803</c:v>
                </c:pt>
                <c:pt idx="936">
                  <c:v>45.136038902301998</c:v>
                </c:pt>
                <c:pt idx="937">
                  <c:v>45.204444123300497</c:v>
                </c:pt>
                <c:pt idx="938">
                  <c:v>45.295692334309003</c:v>
                </c:pt>
                <c:pt idx="939">
                  <c:v>45.136038902301998</c:v>
                </c:pt>
                <c:pt idx="940">
                  <c:v>45.432653142045901</c:v>
                </c:pt>
                <c:pt idx="941">
                  <c:v>45.227251754921703</c:v>
                </c:pt>
                <c:pt idx="942">
                  <c:v>45.0448731515962</c:v>
                </c:pt>
                <c:pt idx="943">
                  <c:v>45.204444123300497</c:v>
                </c:pt>
                <c:pt idx="944">
                  <c:v>45.250062333455801</c:v>
                </c:pt>
                <c:pt idx="945">
                  <c:v>45.181639437830803</c:v>
                </c:pt>
                <c:pt idx="946">
                  <c:v>45.295692334309003</c:v>
                </c:pt>
                <c:pt idx="947">
                  <c:v>45.204444123300497</c:v>
                </c:pt>
                <c:pt idx="948">
                  <c:v>44.908212735288203</c:v>
                </c:pt>
                <c:pt idx="949">
                  <c:v>45.124640976511799</c:v>
                </c:pt>
                <c:pt idx="950">
                  <c:v>44.9879188221053</c:v>
                </c:pt>
                <c:pt idx="951">
                  <c:v>45.364159456485098</c:v>
                </c:pt>
                <c:pt idx="952">
                  <c:v>45.136038902301998</c:v>
                </c:pt>
                <c:pt idx="953">
                  <c:v>45.478330366703901</c:v>
                </c:pt>
                <c:pt idx="954">
                  <c:v>45.204444123300497</c:v>
                </c:pt>
                <c:pt idx="955">
                  <c:v>44.930982126216499</c:v>
                </c:pt>
                <c:pt idx="956">
                  <c:v>44.8626827615171</c:v>
                </c:pt>
                <c:pt idx="957">
                  <c:v>44.953754454183397</c:v>
                </c:pt>
                <c:pt idx="958">
                  <c:v>44.8626827615171</c:v>
                </c:pt>
                <c:pt idx="959">
                  <c:v>44.976529719946498</c:v>
                </c:pt>
                <c:pt idx="960">
                  <c:v>45.136038902301998</c:v>
                </c:pt>
                <c:pt idx="961">
                  <c:v>44.817164526813897</c:v>
                </c:pt>
                <c:pt idx="962">
                  <c:v>44.8626827615171</c:v>
                </c:pt>
                <c:pt idx="963">
                  <c:v>44.817164526813897</c:v>
                </c:pt>
                <c:pt idx="964">
                  <c:v>44.8285433519872</c:v>
                </c:pt>
                <c:pt idx="965">
                  <c:v>44.6920502276947</c:v>
                </c:pt>
                <c:pt idx="966">
                  <c:v>44.817164526813897</c:v>
                </c:pt>
                <c:pt idx="967">
                  <c:v>44.8626827615171</c:v>
                </c:pt>
                <c:pt idx="968">
                  <c:v>44.953754454183397</c:v>
                </c:pt>
                <c:pt idx="969">
                  <c:v>44.680680196615803</c:v>
                </c:pt>
                <c:pt idx="970">
                  <c:v>44.657943063179999</c:v>
                </c:pt>
                <c:pt idx="971">
                  <c:v>44.8854462806407</c:v>
                </c:pt>
                <c:pt idx="972">
                  <c:v>44.635208857711902</c:v>
                </c:pt>
                <c:pt idx="973">
                  <c:v>44.498865070022397</c:v>
                </c:pt>
                <c:pt idx="974">
                  <c:v>44.612477579457497</c:v>
                </c:pt>
                <c:pt idx="975">
                  <c:v>44.510223396765099</c:v>
                </c:pt>
                <c:pt idx="976">
                  <c:v>44.362626499414297</c:v>
                </c:pt>
                <c:pt idx="977">
                  <c:v>44.4193801591274</c:v>
                </c:pt>
                <c:pt idx="978">
                  <c:v>44.408027675521097</c:v>
                </c:pt>
                <c:pt idx="979">
                  <c:v>44.544301300441397</c:v>
                </c:pt>
                <c:pt idx="980">
                  <c:v>44.362626499414297</c:v>
                </c:pt>
                <c:pt idx="981">
                  <c:v>44.192476364576798</c:v>
                </c:pt>
                <c:pt idx="982">
                  <c:v>44.181138462543501</c:v>
                </c:pt>
                <c:pt idx="983">
                  <c:v>44.328583642540103</c:v>
                </c:pt>
                <c:pt idx="984">
                  <c:v>44.135795590246303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C-430F-825D-D6EA7BB60C4A}"/>
            </c:ext>
          </c:extLst>
        </c:ser>
        <c:ser>
          <c:idx val="2"/>
          <c:order val="2"/>
          <c:tx>
            <c:strRef>
              <c:f>'Regeneration Study'!$E$1</c:f>
              <c:strCache>
                <c:ptCount val="1"/>
                <c:pt idx="0">
                  <c:v>247-018-B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'Regeneration Study'!$E$4:$E$458</c:f>
              <c:numCache>
                <c:formatCode>0.00</c:formatCode>
                <c:ptCount val="455"/>
                <c:pt idx="0">
                  <c:v>0.13975000000000001</c:v>
                </c:pt>
                <c:pt idx="1">
                  <c:v>0.417833333333333</c:v>
                </c:pt>
                <c:pt idx="2">
                  <c:v>0.69591666666666696</c:v>
                </c:pt>
                <c:pt idx="3">
                  <c:v>0.97399999999999998</c:v>
                </c:pt>
                <c:pt idx="4">
                  <c:v>1.25216666666667</c:v>
                </c:pt>
                <c:pt idx="5">
                  <c:v>1.5302500000000001</c:v>
                </c:pt>
                <c:pt idx="6">
                  <c:v>1.80833333333333</c:v>
                </c:pt>
                <c:pt idx="7">
                  <c:v>2.0865</c:v>
                </c:pt>
                <c:pt idx="8">
                  <c:v>2.3647499999999999</c:v>
                </c:pt>
                <c:pt idx="9">
                  <c:v>2.6426666666666701</c:v>
                </c:pt>
                <c:pt idx="10">
                  <c:v>2.9209166666666699</c:v>
                </c:pt>
                <c:pt idx="11">
                  <c:v>3.1989999999999998</c:v>
                </c:pt>
                <c:pt idx="12">
                  <c:v>3.4770833333333302</c:v>
                </c:pt>
                <c:pt idx="13">
                  <c:v>3.7550833333333302</c:v>
                </c:pt>
                <c:pt idx="14">
                  <c:v>4.0333333333333297</c:v>
                </c:pt>
                <c:pt idx="15">
                  <c:v>4.3114166666666698</c:v>
                </c:pt>
                <c:pt idx="16">
                  <c:v>4.5895000000000001</c:v>
                </c:pt>
                <c:pt idx="17">
                  <c:v>4.8675833333333296</c:v>
                </c:pt>
                <c:pt idx="18">
                  <c:v>5.1457499999999996</c:v>
                </c:pt>
                <c:pt idx="19">
                  <c:v>5.4237500000000001</c:v>
                </c:pt>
                <c:pt idx="20">
                  <c:v>5.7019166666666701</c:v>
                </c:pt>
                <c:pt idx="21">
                  <c:v>5.9800833333333303</c:v>
                </c:pt>
                <c:pt idx="22">
                  <c:v>6.2581666666666704</c:v>
                </c:pt>
                <c:pt idx="23">
                  <c:v>6.5362499999999999</c:v>
                </c:pt>
                <c:pt idx="24">
                  <c:v>6.8144166666666699</c:v>
                </c:pt>
                <c:pt idx="25">
                  <c:v>7.0925000000000002</c:v>
                </c:pt>
                <c:pt idx="26">
                  <c:v>7.3706666666666703</c:v>
                </c:pt>
                <c:pt idx="27">
                  <c:v>7.6487499999999997</c:v>
                </c:pt>
                <c:pt idx="28">
                  <c:v>7.9268333333333301</c:v>
                </c:pt>
                <c:pt idx="29">
                  <c:v>8.2049166666666693</c:v>
                </c:pt>
                <c:pt idx="30">
                  <c:v>8.4830833333333295</c:v>
                </c:pt>
                <c:pt idx="31">
                  <c:v>8.7611666666666697</c:v>
                </c:pt>
                <c:pt idx="32">
                  <c:v>9.0393333333333299</c:v>
                </c:pt>
                <c:pt idx="33">
                  <c:v>9.31741666666667</c:v>
                </c:pt>
                <c:pt idx="34">
                  <c:v>9.5954999999999995</c:v>
                </c:pt>
                <c:pt idx="35">
                  <c:v>9.8735833333333307</c:v>
                </c:pt>
                <c:pt idx="36">
                  <c:v>10.151666666666699</c:v>
                </c:pt>
                <c:pt idx="37">
                  <c:v>10.429833333333301</c:v>
                </c:pt>
                <c:pt idx="38">
                  <c:v>10.7079166666667</c:v>
                </c:pt>
                <c:pt idx="39">
                  <c:v>10.986083333333299</c:v>
                </c:pt>
                <c:pt idx="40">
                  <c:v>11.2641666666667</c:v>
                </c:pt>
                <c:pt idx="41">
                  <c:v>11.5423333333333</c:v>
                </c:pt>
                <c:pt idx="42">
                  <c:v>11.8204166666667</c:v>
                </c:pt>
                <c:pt idx="43">
                  <c:v>12.0985</c:v>
                </c:pt>
                <c:pt idx="44">
                  <c:v>12.376583333333301</c:v>
                </c:pt>
                <c:pt idx="45">
                  <c:v>12.654666666666699</c:v>
                </c:pt>
                <c:pt idx="46">
                  <c:v>12.932833333333299</c:v>
                </c:pt>
                <c:pt idx="47">
                  <c:v>13.2108333333333</c:v>
                </c:pt>
                <c:pt idx="48">
                  <c:v>13.489000000000001</c:v>
                </c:pt>
                <c:pt idx="49">
                  <c:v>13.7670833333333</c:v>
                </c:pt>
                <c:pt idx="50">
                  <c:v>14.045166666666701</c:v>
                </c:pt>
                <c:pt idx="51">
                  <c:v>14.3233333333333</c:v>
                </c:pt>
                <c:pt idx="52">
                  <c:v>14.6015</c:v>
                </c:pt>
                <c:pt idx="53">
                  <c:v>14.879666666666701</c:v>
                </c:pt>
                <c:pt idx="54">
                  <c:v>15.157666666666699</c:v>
                </c:pt>
                <c:pt idx="55">
                  <c:v>15.435750000000001</c:v>
                </c:pt>
                <c:pt idx="56">
                  <c:v>15.7139166666667</c:v>
                </c:pt>
                <c:pt idx="57">
                  <c:v>15.992000000000001</c:v>
                </c:pt>
                <c:pt idx="58">
                  <c:v>16.2700833333333</c:v>
                </c:pt>
                <c:pt idx="59">
                  <c:v>16.548249999999999</c:v>
                </c:pt>
                <c:pt idx="60">
                  <c:v>16.826333333333299</c:v>
                </c:pt>
                <c:pt idx="61">
                  <c:v>17.104416666666701</c:v>
                </c:pt>
                <c:pt idx="62">
                  <c:v>17.382583333333301</c:v>
                </c:pt>
                <c:pt idx="63">
                  <c:v>17.6606666666667</c:v>
                </c:pt>
                <c:pt idx="64">
                  <c:v>17.938749999999999</c:v>
                </c:pt>
                <c:pt idx="65">
                  <c:v>18.216833333333302</c:v>
                </c:pt>
                <c:pt idx="66">
                  <c:v>18.4949166666667</c:v>
                </c:pt>
                <c:pt idx="67">
                  <c:v>18.773</c:v>
                </c:pt>
                <c:pt idx="68">
                  <c:v>19.05125</c:v>
                </c:pt>
                <c:pt idx="69">
                  <c:v>19.329333333333299</c:v>
                </c:pt>
                <c:pt idx="70">
                  <c:v>19.607500000000002</c:v>
                </c:pt>
                <c:pt idx="71">
                  <c:v>19.8855</c:v>
                </c:pt>
                <c:pt idx="72">
                  <c:v>20.16375</c:v>
                </c:pt>
                <c:pt idx="73">
                  <c:v>20.441749999999999</c:v>
                </c:pt>
                <c:pt idx="74">
                  <c:v>20.719833333333298</c:v>
                </c:pt>
                <c:pt idx="75">
                  <c:v>20.997916666666701</c:v>
                </c:pt>
                <c:pt idx="76">
                  <c:v>21.276</c:v>
                </c:pt>
                <c:pt idx="77">
                  <c:v>21.554166666666699</c:v>
                </c:pt>
                <c:pt idx="78">
                  <c:v>21.832333333333299</c:v>
                </c:pt>
                <c:pt idx="79">
                  <c:v>22.110499999999998</c:v>
                </c:pt>
                <c:pt idx="80">
                  <c:v>22.388500000000001</c:v>
                </c:pt>
                <c:pt idx="81">
                  <c:v>22.6666666666667</c:v>
                </c:pt>
                <c:pt idx="82">
                  <c:v>22.944749999999999</c:v>
                </c:pt>
                <c:pt idx="83">
                  <c:v>23.222833333333298</c:v>
                </c:pt>
                <c:pt idx="84">
                  <c:v>23.500916666666701</c:v>
                </c:pt>
                <c:pt idx="85">
                  <c:v>23.779166666666701</c:v>
                </c:pt>
                <c:pt idx="86">
                  <c:v>24.05725</c:v>
                </c:pt>
                <c:pt idx="87">
                  <c:v>24.335333333333299</c:v>
                </c:pt>
                <c:pt idx="88">
                  <c:v>24.613499999999998</c:v>
                </c:pt>
                <c:pt idx="89">
                  <c:v>24.8914166666667</c:v>
                </c:pt>
                <c:pt idx="90">
                  <c:v>25.1696666666667</c:v>
                </c:pt>
                <c:pt idx="91">
                  <c:v>25.447666666666699</c:v>
                </c:pt>
                <c:pt idx="92">
                  <c:v>25.725833333333298</c:v>
                </c:pt>
                <c:pt idx="93">
                  <c:v>26.004000000000001</c:v>
                </c:pt>
                <c:pt idx="94">
                  <c:v>26.282083333333301</c:v>
                </c:pt>
                <c:pt idx="95">
                  <c:v>26.560166666666699</c:v>
                </c:pt>
                <c:pt idx="96">
                  <c:v>26.838249999999999</c:v>
                </c:pt>
                <c:pt idx="97">
                  <c:v>27.116333333333301</c:v>
                </c:pt>
                <c:pt idx="98">
                  <c:v>27.394500000000001</c:v>
                </c:pt>
                <c:pt idx="99">
                  <c:v>27.6726666666667</c:v>
                </c:pt>
                <c:pt idx="100">
                  <c:v>27.950666666666699</c:v>
                </c:pt>
                <c:pt idx="101">
                  <c:v>28.228833333333299</c:v>
                </c:pt>
                <c:pt idx="102">
                  <c:v>28.506833333333301</c:v>
                </c:pt>
                <c:pt idx="103">
                  <c:v>28.785</c:v>
                </c:pt>
                <c:pt idx="104">
                  <c:v>29.06325</c:v>
                </c:pt>
                <c:pt idx="105">
                  <c:v>29.341333333333299</c:v>
                </c:pt>
                <c:pt idx="106">
                  <c:v>29.619499999999999</c:v>
                </c:pt>
                <c:pt idx="107">
                  <c:v>29.897500000000001</c:v>
                </c:pt>
                <c:pt idx="108">
                  <c:v>30.1756666666667</c:v>
                </c:pt>
                <c:pt idx="109">
                  <c:v>30.453666666666699</c:v>
                </c:pt>
                <c:pt idx="110">
                  <c:v>30.731916666666699</c:v>
                </c:pt>
                <c:pt idx="111">
                  <c:v>31.009916666666701</c:v>
                </c:pt>
                <c:pt idx="112">
                  <c:v>31.288</c:v>
                </c:pt>
                <c:pt idx="113">
                  <c:v>31.5660833333333</c:v>
                </c:pt>
                <c:pt idx="114">
                  <c:v>31.844333333333299</c:v>
                </c:pt>
                <c:pt idx="115">
                  <c:v>32.122333333333302</c:v>
                </c:pt>
                <c:pt idx="116">
                  <c:v>32.400500000000001</c:v>
                </c:pt>
                <c:pt idx="117">
                  <c:v>32.6785</c:v>
                </c:pt>
                <c:pt idx="118">
                  <c:v>32.956666666666699</c:v>
                </c:pt>
                <c:pt idx="119">
                  <c:v>33.234833333333299</c:v>
                </c:pt>
                <c:pt idx="120">
                  <c:v>33.512999999999998</c:v>
                </c:pt>
                <c:pt idx="121">
                  <c:v>33.791083333333297</c:v>
                </c:pt>
                <c:pt idx="122">
                  <c:v>34.069083333333303</c:v>
                </c:pt>
                <c:pt idx="123">
                  <c:v>34.347166666666702</c:v>
                </c:pt>
                <c:pt idx="124">
                  <c:v>34.625416666666702</c:v>
                </c:pt>
                <c:pt idx="125">
                  <c:v>34.903500000000001</c:v>
                </c:pt>
                <c:pt idx="126">
                  <c:v>35.1815</c:v>
                </c:pt>
                <c:pt idx="127">
                  <c:v>35.45975</c:v>
                </c:pt>
                <c:pt idx="128">
                  <c:v>35.737666666666698</c:v>
                </c:pt>
                <c:pt idx="129">
                  <c:v>36.015833333333298</c:v>
                </c:pt>
                <c:pt idx="130">
                  <c:v>36.293999999999997</c:v>
                </c:pt>
                <c:pt idx="131">
                  <c:v>36.572083333333303</c:v>
                </c:pt>
                <c:pt idx="132">
                  <c:v>36.850333333333303</c:v>
                </c:pt>
                <c:pt idx="133">
                  <c:v>37.128333333333302</c:v>
                </c:pt>
                <c:pt idx="134">
                  <c:v>37.406416666666701</c:v>
                </c:pt>
                <c:pt idx="135">
                  <c:v>37.6845</c:v>
                </c:pt>
                <c:pt idx="136">
                  <c:v>37.962666666666699</c:v>
                </c:pt>
                <c:pt idx="137">
                  <c:v>38.240749999999998</c:v>
                </c:pt>
                <c:pt idx="138">
                  <c:v>38.518916666666698</c:v>
                </c:pt>
                <c:pt idx="139">
                  <c:v>38.796999999999997</c:v>
                </c:pt>
                <c:pt idx="140">
                  <c:v>39.075083333333303</c:v>
                </c:pt>
                <c:pt idx="141">
                  <c:v>39.353250000000003</c:v>
                </c:pt>
                <c:pt idx="142">
                  <c:v>39.631250000000001</c:v>
                </c:pt>
                <c:pt idx="143">
                  <c:v>39.909416666666701</c:v>
                </c:pt>
                <c:pt idx="144">
                  <c:v>40.187583333333301</c:v>
                </c:pt>
                <c:pt idx="145">
                  <c:v>40.465666666666699</c:v>
                </c:pt>
                <c:pt idx="146">
                  <c:v>40.743666666666698</c:v>
                </c:pt>
                <c:pt idx="147">
                  <c:v>41.021916666666698</c:v>
                </c:pt>
                <c:pt idx="148">
                  <c:v>41.300083333333298</c:v>
                </c:pt>
                <c:pt idx="149">
                  <c:v>41.578000000000003</c:v>
                </c:pt>
                <c:pt idx="150">
                  <c:v>41.856166666666702</c:v>
                </c:pt>
                <c:pt idx="151">
                  <c:v>42.134333333333302</c:v>
                </c:pt>
                <c:pt idx="152">
                  <c:v>42.412500000000001</c:v>
                </c:pt>
                <c:pt idx="153">
                  <c:v>42.6905</c:v>
                </c:pt>
                <c:pt idx="154">
                  <c:v>42.968666666666699</c:v>
                </c:pt>
                <c:pt idx="155">
                  <c:v>43.246749999999999</c:v>
                </c:pt>
                <c:pt idx="156">
                  <c:v>43.524916666666698</c:v>
                </c:pt>
                <c:pt idx="157">
                  <c:v>43.802916666666697</c:v>
                </c:pt>
                <c:pt idx="158">
                  <c:v>44.081083333333297</c:v>
                </c:pt>
                <c:pt idx="159">
                  <c:v>44.359166666666702</c:v>
                </c:pt>
                <c:pt idx="160">
                  <c:v>44.637333333333302</c:v>
                </c:pt>
                <c:pt idx="161">
                  <c:v>44.915416666666701</c:v>
                </c:pt>
                <c:pt idx="162">
                  <c:v>45.193583333333301</c:v>
                </c:pt>
                <c:pt idx="163">
                  <c:v>45.471583333333299</c:v>
                </c:pt>
                <c:pt idx="164">
                  <c:v>45.749833333333299</c:v>
                </c:pt>
                <c:pt idx="165">
                  <c:v>46.027833333333298</c:v>
                </c:pt>
                <c:pt idx="166">
                  <c:v>46.305916666666697</c:v>
                </c:pt>
                <c:pt idx="167">
                  <c:v>46.584166666666697</c:v>
                </c:pt>
                <c:pt idx="168">
                  <c:v>46.862166666666702</c:v>
                </c:pt>
                <c:pt idx="169">
                  <c:v>47.140250000000002</c:v>
                </c:pt>
                <c:pt idx="170">
                  <c:v>47.418416666666701</c:v>
                </c:pt>
                <c:pt idx="171">
                  <c:v>47.696583333333301</c:v>
                </c:pt>
                <c:pt idx="172">
                  <c:v>47.9746666666667</c:v>
                </c:pt>
                <c:pt idx="173">
                  <c:v>48.252666666666698</c:v>
                </c:pt>
                <c:pt idx="174">
                  <c:v>48.530833333333298</c:v>
                </c:pt>
                <c:pt idx="175">
                  <c:v>48.808916666666697</c:v>
                </c:pt>
                <c:pt idx="176">
                  <c:v>49.087166666666697</c:v>
                </c:pt>
                <c:pt idx="177">
                  <c:v>49.365166666666703</c:v>
                </c:pt>
                <c:pt idx="178">
                  <c:v>49.643333333333302</c:v>
                </c:pt>
                <c:pt idx="179">
                  <c:v>49.921416666666701</c:v>
                </c:pt>
                <c:pt idx="180">
                  <c:v>50.1995</c:v>
                </c:pt>
                <c:pt idx="181">
                  <c:v>50.4775833333333</c:v>
                </c:pt>
                <c:pt idx="182">
                  <c:v>50.755666666666698</c:v>
                </c:pt>
                <c:pt idx="183">
                  <c:v>51.033833333333298</c:v>
                </c:pt>
                <c:pt idx="184">
                  <c:v>51.311916666666697</c:v>
                </c:pt>
                <c:pt idx="185">
                  <c:v>51.590083333333297</c:v>
                </c:pt>
                <c:pt idx="186">
                  <c:v>51.868166666666703</c:v>
                </c:pt>
                <c:pt idx="187">
                  <c:v>52.146333333333303</c:v>
                </c:pt>
                <c:pt idx="188">
                  <c:v>52.424416666666701</c:v>
                </c:pt>
                <c:pt idx="189">
                  <c:v>52.7024166666667</c:v>
                </c:pt>
                <c:pt idx="190">
                  <c:v>52.980499999999999</c:v>
                </c:pt>
                <c:pt idx="191">
                  <c:v>53.258666666666699</c:v>
                </c:pt>
                <c:pt idx="192">
                  <c:v>53.536833333333298</c:v>
                </c:pt>
                <c:pt idx="193">
                  <c:v>53.814999999999998</c:v>
                </c:pt>
                <c:pt idx="194">
                  <c:v>54.093000000000004</c:v>
                </c:pt>
                <c:pt idx="195">
                  <c:v>54.371166666666703</c:v>
                </c:pt>
                <c:pt idx="196">
                  <c:v>54.649250000000002</c:v>
                </c:pt>
                <c:pt idx="197">
                  <c:v>54.927416666666701</c:v>
                </c:pt>
                <c:pt idx="198">
                  <c:v>55.205500000000001</c:v>
                </c:pt>
                <c:pt idx="199">
                  <c:v>55.4835833333333</c:v>
                </c:pt>
                <c:pt idx="200">
                  <c:v>55.761666666666699</c:v>
                </c:pt>
                <c:pt idx="201">
                  <c:v>56.039749999999998</c:v>
                </c:pt>
                <c:pt idx="202">
                  <c:v>56.317916666666697</c:v>
                </c:pt>
                <c:pt idx="203">
                  <c:v>56.595999999999997</c:v>
                </c:pt>
                <c:pt idx="204">
                  <c:v>56.874166666666703</c:v>
                </c:pt>
                <c:pt idx="205">
                  <c:v>57.152166666666702</c:v>
                </c:pt>
                <c:pt idx="206">
                  <c:v>57.430333333333301</c:v>
                </c:pt>
                <c:pt idx="207">
                  <c:v>57.7084166666667</c:v>
                </c:pt>
                <c:pt idx="208">
                  <c:v>57.986499999999999</c:v>
                </c:pt>
                <c:pt idx="209">
                  <c:v>58.264666666666699</c:v>
                </c:pt>
                <c:pt idx="210">
                  <c:v>58.542833333333299</c:v>
                </c:pt>
                <c:pt idx="211">
                  <c:v>58.820916666666697</c:v>
                </c:pt>
                <c:pt idx="212">
                  <c:v>59.099083333333297</c:v>
                </c:pt>
                <c:pt idx="213">
                  <c:v>59.377166666666703</c:v>
                </c:pt>
                <c:pt idx="214">
                  <c:v>59.655250000000002</c:v>
                </c:pt>
                <c:pt idx="215">
                  <c:v>59.933333333333302</c:v>
                </c:pt>
                <c:pt idx="216">
                  <c:v>60.2114166666667</c:v>
                </c:pt>
                <c:pt idx="217">
                  <c:v>60.4895</c:v>
                </c:pt>
                <c:pt idx="218">
                  <c:v>60.767583333333299</c:v>
                </c:pt>
                <c:pt idx="219">
                  <c:v>61.045749999999998</c:v>
                </c:pt>
                <c:pt idx="220">
                  <c:v>61.323916666666697</c:v>
                </c:pt>
                <c:pt idx="221">
                  <c:v>61.601999999999997</c:v>
                </c:pt>
                <c:pt idx="222">
                  <c:v>61.880083333333303</c:v>
                </c:pt>
                <c:pt idx="223">
                  <c:v>62.158166666666702</c:v>
                </c:pt>
                <c:pt idx="224">
                  <c:v>62.436250000000001</c:v>
                </c:pt>
                <c:pt idx="225">
                  <c:v>62.714500000000001</c:v>
                </c:pt>
                <c:pt idx="226">
                  <c:v>62.9925833333333</c:v>
                </c:pt>
                <c:pt idx="227">
                  <c:v>63.270666666666699</c:v>
                </c:pt>
                <c:pt idx="228">
                  <c:v>63.548833333333299</c:v>
                </c:pt>
                <c:pt idx="229">
                  <c:v>63.826916666666698</c:v>
                </c:pt>
                <c:pt idx="230">
                  <c:v>64.105000000000004</c:v>
                </c:pt>
                <c:pt idx="231">
                  <c:v>64.383166666666696</c:v>
                </c:pt>
                <c:pt idx="232">
                  <c:v>64.661249999999995</c:v>
                </c:pt>
                <c:pt idx="233">
                  <c:v>64.939250000000001</c:v>
                </c:pt>
                <c:pt idx="234">
                  <c:v>65.236999999999995</c:v>
                </c:pt>
                <c:pt idx="235">
                  <c:v>65.515083333333294</c:v>
                </c:pt>
                <c:pt idx="236">
                  <c:v>65.7930833333333</c:v>
                </c:pt>
                <c:pt idx="237">
                  <c:v>66.071250000000006</c:v>
                </c:pt>
                <c:pt idx="238">
                  <c:v>66.349416666666698</c:v>
                </c:pt>
                <c:pt idx="239">
                  <c:v>66.627416666666704</c:v>
                </c:pt>
                <c:pt idx="240">
                  <c:v>66.905500000000004</c:v>
                </c:pt>
                <c:pt idx="241">
                  <c:v>67.183750000000003</c:v>
                </c:pt>
                <c:pt idx="242">
                  <c:v>67.461749999999995</c:v>
                </c:pt>
                <c:pt idx="243">
                  <c:v>67.739833333333294</c:v>
                </c:pt>
                <c:pt idx="244">
                  <c:v>68.018000000000001</c:v>
                </c:pt>
                <c:pt idx="245">
                  <c:v>68.2960833333333</c:v>
                </c:pt>
                <c:pt idx="246">
                  <c:v>68.574250000000006</c:v>
                </c:pt>
                <c:pt idx="247">
                  <c:v>68.852333333333306</c:v>
                </c:pt>
                <c:pt idx="248">
                  <c:v>69.130416666666704</c:v>
                </c:pt>
                <c:pt idx="249">
                  <c:v>69.408583333333297</c:v>
                </c:pt>
                <c:pt idx="250">
                  <c:v>69.686666666666696</c:v>
                </c:pt>
                <c:pt idx="251">
                  <c:v>69.964833333333303</c:v>
                </c:pt>
                <c:pt idx="252">
                  <c:v>70.242916666666702</c:v>
                </c:pt>
                <c:pt idx="253">
                  <c:v>70.521000000000001</c:v>
                </c:pt>
                <c:pt idx="254">
                  <c:v>70.7990833333333</c:v>
                </c:pt>
                <c:pt idx="255">
                  <c:v>71.077166666666699</c:v>
                </c:pt>
                <c:pt idx="256">
                  <c:v>71.355333333333306</c:v>
                </c:pt>
                <c:pt idx="257">
                  <c:v>71.633416666666704</c:v>
                </c:pt>
                <c:pt idx="258">
                  <c:v>71.911583333333297</c:v>
                </c:pt>
                <c:pt idx="259">
                  <c:v>72.189750000000004</c:v>
                </c:pt>
                <c:pt idx="260">
                  <c:v>72.467749999999995</c:v>
                </c:pt>
                <c:pt idx="261">
                  <c:v>72.745916666666702</c:v>
                </c:pt>
                <c:pt idx="262">
                  <c:v>73.024000000000001</c:v>
                </c:pt>
                <c:pt idx="263">
                  <c:v>73.302166666666693</c:v>
                </c:pt>
                <c:pt idx="264">
                  <c:v>73.581583333333299</c:v>
                </c:pt>
                <c:pt idx="265">
                  <c:v>73.859750000000005</c:v>
                </c:pt>
                <c:pt idx="266">
                  <c:v>74.137749999999997</c:v>
                </c:pt>
                <c:pt idx="267">
                  <c:v>74.415833333333296</c:v>
                </c:pt>
                <c:pt idx="268">
                  <c:v>74.694000000000003</c:v>
                </c:pt>
                <c:pt idx="269">
                  <c:v>74.972166666666695</c:v>
                </c:pt>
                <c:pt idx="270">
                  <c:v>75.250249999999994</c:v>
                </c:pt>
                <c:pt idx="271">
                  <c:v>75.528333333333293</c:v>
                </c:pt>
                <c:pt idx="272">
                  <c:v>75.8065</c:v>
                </c:pt>
                <c:pt idx="273">
                  <c:v>76.084500000000006</c:v>
                </c:pt>
                <c:pt idx="274">
                  <c:v>76.362666666666698</c:v>
                </c:pt>
                <c:pt idx="275">
                  <c:v>76.640833333333305</c:v>
                </c:pt>
                <c:pt idx="276">
                  <c:v>76.918916666666703</c:v>
                </c:pt>
                <c:pt idx="277">
                  <c:v>77.197000000000003</c:v>
                </c:pt>
                <c:pt idx="278">
                  <c:v>77.475166666666695</c:v>
                </c:pt>
                <c:pt idx="279">
                  <c:v>77.753249999999994</c:v>
                </c:pt>
                <c:pt idx="280">
                  <c:v>78.031333333333293</c:v>
                </c:pt>
                <c:pt idx="281">
                  <c:v>78.3095</c:v>
                </c:pt>
                <c:pt idx="282">
                  <c:v>78.587500000000006</c:v>
                </c:pt>
                <c:pt idx="283">
                  <c:v>78.865666666666698</c:v>
                </c:pt>
                <c:pt idx="284">
                  <c:v>79.143833333333305</c:v>
                </c:pt>
                <c:pt idx="285">
                  <c:v>79.421833333333296</c:v>
                </c:pt>
                <c:pt idx="286">
                  <c:v>79.700083333333296</c:v>
                </c:pt>
                <c:pt idx="287">
                  <c:v>79.978083333333302</c:v>
                </c:pt>
                <c:pt idx="288">
                  <c:v>80.256166666666701</c:v>
                </c:pt>
                <c:pt idx="289">
                  <c:v>80.534416666666701</c:v>
                </c:pt>
                <c:pt idx="290">
                  <c:v>80.8125</c:v>
                </c:pt>
                <c:pt idx="291">
                  <c:v>81.090500000000006</c:v>
                </c:pt>
                <c:pt idx="292">
                  <c:v>81.368666666666698</c:v>
                </c:pt>
                <c:pt idx="293">
                  <c:v>81.646833333333305</c:v>
                </c:pt>
                <c:pt idx="294">
                  <c:v>81.924833333333297</c:v>
                </c:pt>
                <c:pt idx="295">
                  <c:v>82.203000000000003</c:v>
                </c:pt>
                <c:pt idx="296">
                  <c:v>82.481083333333302</c:v>
                </c:pt>
                <c:pt idx="297">
                  <c:v>82.759166666666701</c:v>
                </c:pt>
                <c:pt idx="298">
                  <c:v>83.03725</c:v>
                </c:pt>
                <c:pt idx="299">
                  <c:v>83.315416666666707</c:v>
                </c:pt>
                <c:pt idx="300">
                  <c:v>83.593500000000006</c:v>
                </c:pt>
                <c:pt idx="301">
                  <c:v>83.871583333333305</c:v>
                </c:pt>
                <c:pt idx="302">
                  <c:v>84.149749999999997</c:v>
                </c:pt>
                <c:pt idx="303">
                  <c:v>84.427833333333297</c:v>
                </c:pt>
                <c:pt idx="304">
                  <c:v>84.705916666666695</c:v>
                </c:pt>
                <c:pt idx="305">
                  <c:v>84.984083333333302</c:v>
                </c:pt>
                <c:pt idx="306">
                  <c:v>85.262166666666701</c:v>
                </c:pt>
                <c:pt idx="307">
                  <c:v>85.54025</c:v>
                </c:pt>
                <c:pt idx="308">
                  <c:v>85.8183333333333</c:v>
                </c:pt>
                <c:pt idx="309">
                  <c:v>86.096500000000006</c:v>
                </c:pt>
                <c:pt idx="310">
                  <c:v>86.374666666666698</c:v>
                </c:pt>
                <c:pt idx="311">
                  <c:v>86.652749999999997</c:v>
                </c:pt>
                <c:pt idx="312">
                  <c:v>86.930833333333297</c:v>
                </c:pt>
                <c:pt idx="313">
                  <c:v>87.209000000000003</c:v>
                </c:pt>
                <c:pt idx="314">
                  <c:v>87.487083333333402</c:v>
                </c:pt>
                <c:pt idx="315">
                  <c:v>87.765166666666701</c:v>
                </c:pt>
                <c:pt idx="316">
                  <c:v>88.043333333333393</c:v>
                </c:pt>
                <c:pt idx="317">
                  <c:v>88.3215</c:v>
                </c:pt>
                <c:pt idx="318">
                  <c:v>88.599500000000006</c:v>
                </c:pt>
                <c:pt idx="319">
                  <c:v>88.877583333333305</c:v>
                </c:pt>
                <c:pt idx="320">
                  <c:v>89.155666666666704</c:v>
                </c:pt>
                <c:pt idx="321">
                  <c:v>89.433750000000003</c:v>
                </c:pt>
                <c:pt idx="322">
                  <c:v>89.712000000000003</c:v>
                </c:pt>
                <c:pt idx="323">
                  <c:v>89.990166666666696</c:v>
                </c:pt>
                <c:pt idx="324">
                  <c:v>90.268249999999995</c:v>
                </c:pt>
                <c:pt idx="325">
                  <c:v>90.546250000000001</c:v>
                </c:pt>
                <c:pt idx="326">
                  <c:v>90.824416666666707</c:v>
                </c:pt>
                <c:pt idx="327">
                  <c:v>91.102500000000006</c:v>
                </c:pt>
                <c:pt idx="328">
                  <c:v>91.380666666666698</c:v>
                </c:pt>
                <c:pt idx="329">
                  <c:v>91.658666666666704</c:v>
                </c:pt>
                <c:pt idx="330">
                  <c:v>91.936750000000004</c:v>
                </c:pt>
                <c:pt idx="331">
                  <c:v>92.215000000000003</c:v>
                </c:pt>
                <c:pt idx="332">
                  <c:v>92.492999999999995</c:v>
                </c:pt>
                <c:pt idx="333">
                  <c:v>92.771249999999995</c:v>
                </c:pt>
                <c:pt idx="334">
                  <c:v>93.049333333333294</c:v>
                </c:pt>
                <c:pt idx="335">
                  <c:v>93.3273333333333</c:v>
                </c:pt>
                <c:pt idx="336">
                  <c:v>93.605416666666699</c:v>
                </c:pt>
                <c:pt idx="337">
                  <c:v>93.883499999999998</c:v>
                </c:pt>
                <c:pt idx="338">
                  <c:v>94.161666666666704</c:v>
                </c:pt>
                <c:pt idx="339">
                  <c:v>94.439833333333297</c:v>
                </c:pt>
                <c:pt idx="340">
                  <c:v>94.718000000000004</c:v>
                </c:pt>
                <c:pt idx="341">
                  <c:v>94.996083333333303</c:v>
                </c:pt>
                <c:pt idx="342">
                  <c:v>95.274166666666702</c:v>
                </c:pt>
                <c:pt idx="343">
                  <c:v>95.552250000000001</c:v>
                </c:pt>
                <c:pt idx="344">
                  <c:v>95.8303333333333</c:v>
                </c:pt>
                <c:pt idx="345">
                  <c:v>96.108416666666699</c:v>
                </c:pt>
                <c:pt idx="346">
                  <c:v>96.386499999999998</c:v>
                </c:pt>
                <c:pt idx="347">
                  <c:v>96.664666666666704</c:v>
                </c:pt>
                <c:pt idx="348">
                  <c:v>96.942833333333397</c:v>
                </c:pt>
                <c:pt idx="349">
                  <c:v>97.221000000000004</c:v>
                </c:pt>
                <c:pt idx="350">
                  <c:v>97.498999999999995</c:v>
                </c:pt>
                <c:pt idx="351">
                  <c:v>97.777083333333294</c:v>
                </c:pt>
                <c:pt idx="352">
                  <c:v>98.055250000000001</c:v>
                </c:pt>
                <c:pt idx="353">
                  <c:v>98.333416666666693</c:v>
                </c:pt>
                <c:pt idx="354">
                  <c:v>98.611416666666699</c:v>
                </c:pt>
                <c:pt idx="355">
                  <c:v>98.889499999999998</c:v>
                </c:pt>
                <c:pt idx="356">
                  <c:v>99.167749999999998</c:v>
                </c:pt>
                <c:pt idx="357">
                  <c:v>99.445833333333297</c:v>
                </c:pt>
                <c:pt idx="358">
                  <c:v>99.723833333333403</c:v>
                </c:pt>
                <c:pt idx="359">
                  <c:v>100.002</c:v>
                </c:pt>
                <c:pt idx="360">
                  <c:v>100.280083333333</c:v>
                </c:pt>
                <c:pt idx="361">
                  <c:v>100.55825</c:v>
                </c:pt>
                <c:pt idx="362">
                  <c:v>100.836333333333</c:v>
                </c:pt>
                <c:pt idx="363">
                  <c:v>101.114416666667</c:v>
                </c:pt>
                <c:pt idx="364">
                  <c:v>101.39258333333299</c:v>
                </c:pt>
                <c:pt idx="365">
                  <c:v>101.670583333333</c:v>
                </c:pt>
                <c:pt idx="366">
                  <c:v>101.948833333333</c:v>
                </c:pt>
                <c:pt idx="367">
                  <c:v>102.22691666666699</c:v>
                </c:pt>
                <c:pt idx="368">
                  <c:v>102.505</c:v>
                </c:pt>
                <c:pt idx="369">
                  <c:v>102.783166666667</c:v>
                </c:pt>
                <c:pt idx="370">
                  <c:v>103.06125</c:v>
                </c:pt>
                <c:pt idx="371">
                  <c:v>103.339333333333</c:v>
                </c:pt>
                <c:pt idx="372">
                  <c:v>103.61750000000001</c:v>
                </c:pt>
                <c:pt idx="373">
                  <c:v>103.89558333333299</c:v>
                </c:pt>
                <c:pt idx="374">
                  <c:v>104.173666666667</c:v>
                </c:pt>
                <c:pt idx="375">
                  <c:v>104.45175</c:v>
                </c:pt>
                <c:pt idx="376">
                  <c:v>104.72991666666699</c:v>
                </c:pt>
                <c:pt idx="377">
                  <c:v>105.008</c:v>
                </c:pt>
                <c:pt idx="378">
                  <c:v>105.286</c:v>
                </c:pt>
                <c:pt idx="379">
                  <c:v>105.56416666666701</c:v>
                </c:pt>
                <c:pt idx="380">
                  <c:v>105.84241666666701</c:v>
                </c:pt>
                <c:pt idx="381">
                  <c:v>106.12033333333299</c:v>
                </c:pt>
                <c:pt idx="382">
                  <c:v>106.3985</c:v>
                </c:pt>
                <c:pt idx="383">
                  <c:v>106.676666666667</c:v>
                </c:pt>
                <c:pt idx="384">
                  <c:v>106.954833333333</c:v>
                </c:pt>
                <c:pt idx="385">
                  <c:v>107.233</c:v>
                </c:pt>
                <c:pt idx="386">
                  <c:v>107.510916666667</c:v>
                </c:pt>
                <c:pt idx="387">
                  <c:v>107.789083333333</c:v>
                </c:pt>
                <c:pt idx="388">
                  <c:v>108.06725</c:v>
                </c:pt>
                <c:pt idx="389">
                  <c:v>108.34541666666701</c:v>
                </c:pt>
                <c:pt idx="390">
                  <c:v>108.623416666667</c:v>
                </c:pt>
                <c:pt idx="391">
                  <c:v>108.9015</c:v>
                </c:pt>
                <c:pt idx="392">
                  <c:v>109.179666666667</c:v>
                </c:pt>
                <c:pt idx="393">
                  <c:v>109.457666666667</c:v>
                </c:pt>
                <c:pt idx="394">
                  <c:v>109.73583333333301</c:v>
                </c:pt>
                <c:pt idx="395">
                  <c:v>110.013916666667</c:v>
                </c:pt>
                <c:pt idx="396">
                  <c:v>110.292166666667</c:v>
                </c:pt>
                <c:pt idx="397">
                  <c:v>110.57016666666701</c:v>
                </c:pt>
                <c:pt idx="398">
                  <c:v>110.84824999999999</c:v>
                </c:pt>
                <c:pt idx="399">
                  <c:v>111.12649999999999</c:v>
                </c:pt>
                <c:pt idx="400">
                  <c:v>111.40458333333299</c:v>
                </c:pt>
                <c:pt idx="401">
                  <c:v>111.682583333333</c:v>
                </c:pt>
                <c:pt idx="402">
                  <c:v>111.96075</c:v>
                </c:pt>
                <c:pt idx="403">
                  <c:v>112.23883333333301</c:v>
                </c:pt>
                <c:pt idx="404">
                  <c:v>112.517</c:v>
                </c:pt>
                <c:pt idx="405">
                  <c:v>112.795</c:v>
                </c:pt>
                <c:pt idx="406">
                  <c:v>113.07316666666701</c:v>
                </c:pt>
                <c:pt idx="407">
                  <c:v>113.35124999999999</c:v>
                </c:pt>
                <c:pt idx="408">
                  <c:v>113.62949999999999</c:v>
                </c:pt>
                <c:pt idx="409">
                  <c:v>113.90758333333299</c:v>
                </c:pt>
                <c:pt idx="410">
                  <c:v>114.185666666667</c:v>
                </c:pt>
                <c:pt idx="411">
                  <c:v>114.46375</c:v>
                </c:pt>
                <c:pt idx="412">
                  <c:v>114.74183333333301</c:v>
                </c:pt>
                <c:pt idx="413">
                  <c:v>115.019916666667</c:v>
                </c:pt>
                <c:pt idx="414">
                  <c:v>115.298</c:v>
                </c:pt>
                <c:pt idx="415">
                  <c:v>115.57625</c:v>
                </c:pt>
                <c:pt idx="416">
                  <c:v>115.85424999999999</c:v>
                </c:pt>
                <c:pt idx="417">
                  <c:v>116.13233333333299</c:v>
                </c:pt>
                <c:pt idx="418">
                  <c:v>116.4105</c:v>
                </c:pt>
                <c:pt idx="419">
                  <c:v>116.688666666667</c:v>
                </c:pt>
                <c:pt idx="420">
                  <c:v>116.96675</c:v>
                </c:pt>
                <c:pt idx="421">
                  <c:v>117.244916666667</c:v>
                </c:pt>
                <c:pt idx="422">
                  <c:v>117.523</c:v>
                </c:pt>
                <c:pt idx="423">
                  <c:v>117.801</c:v>
                </c:pt>
                <c:pt idx="424">
                  <c:v>118.079083333333</c:v>
                </c:pt>
                <c:pt idx="425">
                  <c:v>118.357333333333</c:v>
                </c:pt>
                <c:pt idx="426">
                  <c:v>118.63533333333299</c:v>
                </c:pt>
                <c:pt idx="427">
                  <c:v>118.913416666667</c:v>
                </c:pt>
                <c:pt idx="428">
                  <c:v>119.1915</c:v>
                </c:pt>
                <c:pt idx="429">
                  <c:v>119.46975</c:v>
                </c:pt>
                <c:pt idx="430">
                  <c:v>119.74783333333301</c:v>
                </c:pt>
                <c:pt idx="431">
                  <c:v>120.026</c:v>
                </c:pt>
                <c:pt idx="432">
                  <c:v>120.304083333333</c:v>
                </c:pt>
                <c:pt idx="433">
                  <c:v>120.58216666666701</c:v>
                </c:pt>
                <c:pt idx="434">
                  <c:v>120.860333333333</c:v>
                </c:pt>
                <c:pt idx="435">
                  <c:v>121.15791666666701</c:v>
                </c:pt>
                <c:pt idx="436">
                  <c:v>121.435916666667</c:v>
                </c:pt>
                <c:pt idx="437">
                  <c:v>121.714</c:v>
                </c:pt>
                <c:pt idx="438">
                  <c:v>121.992166666667</c:v>
                </c:pt>
                <c:pt idx="439">
                  <c:v>122.270333333333</c:v>
                </c:pt>
                <c:pt idx="440">
                  <c:v>122.54833333333301</c:v>
                </c:pt>
                <c:pt idx="441">
                  <c:v>122.8265</c:v>
                </c:pt>
                <c:pt idx="442">
                  <c:v>123.104583333333</c:v>
                </c:pt>
                <c:pt idx="443">
                  <c:v>123.38275</c:v>
                </c:pt>
                <c:pt idx="444">
                  <c:v>123.660833333333</c:v>
                </c:pt>
                <c:pt idx="445">
                  <c:v>123.938916666667</c:v>
                </c:pt>
                <c:pt idx="446">
                  <c:v>124.217</c:v>
                </c:pt>
                <c:pt idx="447">
                  <c:v>124.495083333333</c:v>
                </c:pt>
                <c:pt idx="448">
                  <c:v>124.77325</c:v>
                </c:pt>
                <c:pt idx="449">
                  <c:v>125.05133333333301</c:v>
                </c:pt>
                <c:pt idx="450">
                  <c:v>125.3295</c:v>
                </c:pt>
                <c:pt idx="451">
                  <c:v>125.607583333333</c:v>
                </c:pt>
                <c:pt idx="452">
                  <c:v>125.88575</c:v>
                </c:pt>
                <c:pt idx="453">
                  <c:v>126.163833333333</c:v>
                </c:pt>
                <c:pt idx="454">
                  <c:v>126.3925</c:v>
                </c:pt>
              </c:numCache>
            </c:numRef>
          </c:xVal>
          <c:yVal>
            <c:numRef>
              <c:f>'Regeneration Study'!$F$4:$F$458</c:f>
              <c:numCache>
                <c:formatCode>0.00</c:formatCode>
                <c:ptCount val="455"/>
                <c:pt idx="0">
                  <c:v>2.8744352045205201</c:v>
                </c:pt>
                <c:pt idx="1">
                  <c:v>2.8475209628692699</c:v>
                </c:pt>
                <c:pt idx="2">
                  <c:v>5.7964552112133996</c:v>
                </c:pt>
                <c:pt idx="3">
                  <c:v>9.6324818067439395</c:v>
                </c:pt>
                <c:pt idx="4">
                  <c:v>18.4437489807841</c:v>
                </c:pt>
                <c:pt idx="5">
                  <c:v>27.6767003734772</c:v>
                </c:pt>
                <c:pt idx="6">
                  <c:v>34.443947087625801</c:v>
                </c:pt>
                <c:pt idx="7">
                  <c:v>40.723374397277098</c:v>
                </c:pt>
                <c:pt idx="8">
                  <c:v>47.061475759104098</c:v>
                </c:pt>
                <c:pt idx="9">
                  <c:v>50.670450112180603</c:v>
                </c:pt>
                <c:pt idx="10">
                  <c:v>54.138697997541399</c:v>
                </c:pt>
                <c:pt idx="11">
                  <c:v>58.240288462242901</c:v>
                </c:pt>
                <c:pt idx="12">
                  <c:v>60.116316727739203</c:v>
                </c:pt>
                <c:pt idx="13">
                  <c:v>62.477163710971901</c:v>
                </c:pt>
                <c:pt idx="14">
                  <c:v>64.551628047647696</c:v>
                </c:pt>
                <c:pt idx="15">
                  <c:v>66.342005308316303</c:v>
                </c:pt>
                <c:pt idx="16">
                  <c:v>67.645002439651904</c:v>
                </c:pt>
                <c:pt idx="17">
                  <c:v>68.788180647820695</c:v>
                </c:pt>
                <c:pt idx="18">
                  <c:v>69.938809633077099</c:v>
                </c:pt>
                <c:pt idx="19">
                  <c:v>71.480330372127597</c:v>
                </c:pt>
                <c:pt idx="20">
                  <c:v>71.891032597278894</c:v>
                </c:pt>
                <c:pt idx="21">
                  <c:v>72.502228641375197</c:v>
                </c:pt>
                <c:pt idx="22">
                  <c:v>73.329376930249893</c:v>
                </c:pt>
                <c:pt idx="23">
                  <c:v>73.918745366997896</c:v>
                </c:pt>
                <c:pt idx="24">
                  <c:v>74.698658539925603</c:v>
                </c:pt>
                <c:pt idx="25">
                  <c:v>74.954898891009705</c:v>
                </c:pt>
                <c:pt idx="26">
                  <c:v>75.292623680567203</c:v>
                </c:pt>
                <c:pt idx="27">
                  <c:v>75.725856958884194</c:v>
                </c:pt>
                <c:pt idx="28">
                  <c:v>75.970018695976194</c:v>
                </c:pt>
                <c:pt idx="29">
                  <c:v>76.622772379948501</c:v>
                </c:pt>
                <c:pt idx="30">
                  <c:v>76.663650258526204</c:v>
                </c:pt>
                <c:pt idx="31">
                  <c:v>77.360016781738295</c:v>
                </c:pt>
                <c:pt idx="32">
                  <c:v>77.4695004890105</c:v>
                </c:pt>
                <c:pt idx="33">
                  <c:v>77.524267814505805</c:v>
                </c:pt>
                <c:pt idx="34">
                  <c:v>77.592751403754804</c:v>
                </c:pt>
                <c:pt idx="35">
                  <c:v>77.743507174961493</c:v>
                </c:pt>
                <c:pt idx="36">
                  <c:v>78.017939800281695</c:v>
                </c:pt>
                <c:pt idx="37">
                  <c:v>78.430390277545101</c:v>
                </c:pt>
                <c:pt idx="38">
                  <c:v>78.375341174411702</c:v>
                </c:pt>
                <c:pt idx="39">
                  <c:v>78.430390277545101</c:v>
                </c:pt>
                <c:pt idx="40">
                  <c:v>78.389102377363997</c:v>
                </c:pt>
                <c:pt idx="41">
                  <c:v>78.595640653715193</c:v>
                </c:pt>
                <c:pt idx="42">
                  <c:v>78.457921267436106</c:v>
                </c:pt>
                <c:pt idx="43">
                  <c:v>78.320309231223405</c:v>
                </c:pt>
                <c:pt idx="44">
                  <c:v>78.485456551328497</c:v>
                </c:pt>
                <c:pt idx="45">
                  <c:v>78.485456551328497</c:v>
                </c:pt>
                <c:pt idx="46">
                  <c:v>78.554314093445498</c:v>
                </c:pt>
                <c:pt idx="47">
                  <c:v>78.554314093445498</c:v>
                </c:pt>
                <c:pt idx="48">
                  <c:v>78.155316254430602</c:v>
                </c:pt>
                <c:pt idx="49">
                  <c:v>76.922759660827793</c:v>
                </c:pt>
                <c:pt idx="50">
                  <c:v>74.752572869957802</c:v>
                </c:pt>
                <c:pt idx="51">
                  <c:v>72.3292852196127</c:v>
                </c:pt>
                <c:pt idx="52">
                  <c:v>68.371622490085002</c:v>
                </c:pt>
                <c:pt idx="53">
                  <c:v>64.691652046303901</c:v>
                </c:pt>
                <c:pt idx="54">
                  <c:v>60.7627217248886</c:v>
                </c:pt>
                <c:pt idx="55">
                  <c:v>59.175810655341003</c:v>
                </c:pt>
                <c:pt idx="56">
                  <c:v>54.498915368623599</c:v>
                </c:pt>
                <c:pt idx="57">
                  <c:v>52.111233959866098</c:v>
                </c:pt>
                <c:pt idx="58">
                  <c:v>50.458865557981397</c:v>
                </c:pt>
                <c:pt idx="59">
                  <c:v>48.496223894836803</c:v>
                </c:pt>
                <c:pt idx="60">
                  <c:v>47.419071518025603</c:v>
                </c:pt>
                <c:pt idx="61">
                  <c:v>45.958656104302698</c:v>
                </c:pt>
                <c:pt idx="62">
                  <c:v>44.8854462806407</c:v>
                </c:pt>
                <c:pt idx="63">
                  <c:v>43.852666546373101</c:v>
                </c:pt>
                <c:pt idx="64">
                  <c:v>43.197549771817698</c:v>
                </c:pt>
                <c:pt idx="65">
                  <c:v>42.1521514365526</c:v>
                </c:pt>
                <c:pt idx="66">
                  <c:v>41.7044147717153</c:v>
                </c:pt>
                <c:pt idx="67">
                  <c:v>40.856830838157897</c:v>
                </c:pt>
                <c:pt idx="68">
                  <c:v>40.434559978554503</c:v>
                </c:pt>
                <c:pt idx="69">
                  <c:v>39.7809242440944</c:v>
                </c:pt>
                <c:pt idx="70">
                  <c:v>39.416383419310002</c:v>
                </c:pt>
                <c:pt idx="71">
                  <c:v>39.019559513256802</c:v>
                </c:pt>
                <c:pt idx="72">
                  <c:v>38.623625569364499</c:v>
                </c:pt>
                <c:pt idx="73">
                  <c:v>38.382102343397399</c:v>
                </c:pt>
                <c:pt idx="74">
                  <c:v>38.250501537960602</c:v>
                </c:pt>
                <c:pt idx="75">
                  <c:v>37.5939649973052</c:v>
                </c:pt>
                <c:pt idx="76">
                  <c:v>37.244807954311199</c:v>
                </c:pt>
                <c:pt idx="77">
                  <c:v>37.016048691187201</c:v>
                </c:pt>
                <c:pt idx="78">
                  <c:v>36.852829934427497</c:v>
                </c:pt>
                <c:pt idx="79">
                  <c:v>36.787584794546603</c:v>
                </c:pt>
                <c:pt idx="80">
                  <c:v>36.331542727966998</c:v>
                </c:pt>
                <c:pt idx="81">
                  <c:v>36.678896450093802</c:v>
                </c:pt>
                <c:pt idx="82">
                  <c:v>36.049820193483598</c:v>
                </c:pt>
                <c:pt idx="83">
                  <c:v>36.082304037413998</c:v>
                </c:pt>
                <c:pt idx="84">
                  <c:v>35.844230297424403</c:v>
                </c:pt>
                <c:pt idx="85">
                  <c:v>35.800978634812999</c:v>
                </c:pt>
                <c:pt idx="86">
                  <c:v>35.876675668320502</c:v>
                </c:pt>
                <c:pt idx="87">
                  <c:v>35.660483537068203</c:v>
                </c:pt>
                <c:pt idx="88">
                  <c:v>35.703700788769503</c:v>
                </c:pt>
                <c:pt idx="89">
                  <c:v>35.617276862276299</c:v>
                </c:pt>
                <c:pt idx="90">
                  <c:v>35.185790707562703</c:v>
                </c:pt>
                <c:pt idx="91">
                  <c:v>35.261225025614003</c:v>
                </c:pt>
                <c:pt idx="92">
                  <c:v>34.798352792769897</c:v>
                </c:pt>
                <c:pt idx="93">
                  <c:v>34.991965466883798</c:v>
                </c:pt>
                <c:pt idx="94">
                  <c:v>35.002728282986801</c:v>
                </c:pt>
                <c:pt idx="95">
                  <c:v>34.862866761080902</c:v>
                </c:pt>
                <c:pt idx="96">
                  <c:v>34.476136108473</c:v>
                </c:pt>
                <c:pt idx="97">
                  <c:v>34.991965466883798</c:v>
                </c:pt>
                <c:pt idx="98">
                  <c:v>34.690881874300104</c:v>
                </c:pt>
                <c:pt idx="99">
                  <c:v>34.325969344910398</c:v>
                </c:pt>
                <c:pt idx="100">
                  <c:v>34.626430712409302</c:v>
                </c:pt>
                <c:pt idx="101">
                  <c:v>34.583476339370499</c:v>
                </c:pt>
                <c:pt idx="102">
                  <c:v>34.540532414975203</c:v>
                </c:pt>
                <c:pt idx="103">
                  <c:v>34.508331651786101</c:v>
                </c:pt>
                <c:pt idx="104">
                  <c:v>34.154506447063198</c:v>
                </c:pt>
                <c:pt idx="105">
                  <c:v>34.454675891790899</c:v>
                </c:pt>
                <c:pt idx="106">
                  <c:v>34.218785520163102</c:v>
                </c:pt>
                <c:pt idx="107">
                  <c:v>34.218785520163102</c:v>
                </c:pt>
                <c:pt idx="108">
                  <c:v>34.390310889321199</c:v>
                </c:pt>
                <c:pt idx="109">
                  <c:v>34.626430712409302</c:v>
                </c:pt>
                <c:pt idx="110">
                  <c:v>34.304527373387302</c:v>
                </c:pt>
                <c:pt idx="111">
                  <c:v>34.390310889321199</c:v>
                </c:pt>
                <c:pt idx="112">
                  <c:v>35.067316993332099</c:v>
                </c:pt>
                <c:pt idx="113">
                  <c:v>34.347413920985197</c:v>
                </c:pt>
                <c:pt idx="114">
                  <c:v>34.626430712409302</c:v>
                </c:pt>
                <c:pt idx="115">
                  <c:v>34.347413920985197</c:v>
                </c:pt>
                <c:pt idx="116">
                  <c:v>34.755356574262599</c:v>
                </c:pt>
                <c:pt idx="117">
                  <c:v>34.5942142794311</c:v>
                </c:pt>
                <c:pt idx="118">
                  <c:v>34.583476339370499</c:v>
                </c:pt>
                <c:pt idx="119">
                  <c:v>34.6049522194917</c:v>
                </c:pt>
                <c:pt idx="120">
                  <c:v>34.723116607984899</c:v>
                </c:pt>
                <c:pt idx="121">
                  <c:v>34.819854829495704</c:v>
                </c:pt>
                <c:pt idx="122">
                  <c:v>34.540532414975203</c:v>
                </c:pt>
                <c:pt idx="123">
                  <c:v>34.519064369430602</c:v>
                </c:pt>
                <c:pt idx="124">
                  <c:v>34.626430712409302</c:v>
                </c:pt>
                <c:pt idx="125">
                  <c:v>34.454675891790899</c:v>
                </c:pt>
                <c:pt idx="126">
                  <c:v>34.723116607984899</c:v>
                </c:pt>
                <c:pt idx="127">
                  <c:v>34.669395539177302</c:v>
                </c:pt>
                <c:pt idx="128">
                  <c:v>34.819854829495704</c:v>
                </c:pt>
                <c:pt idx="129">
                  <c:v>34.733862391205903</c:v>
                </c:pt>
                <c:pt idx="130">
                  <c:v>34.336691632947797</c:v>
                </c:pt>
                <c:pt idx="131">
                  <c:v>34.626430712409302</c:v>
                </c:pt>
                <c:pt idx="132">
                  <c:v>34.079544087863297</c:v>
                </c:pt>
                <c:pt idx="133">
                  <c:v>34.626430712409302</c:v>
                </c:pt>
                <c:pt idx="134">
                  <c:v>34.583476339370499</c:v>
                </c:pt>
                <c:pt idx="135">
                  <c:v>34.562004377172897</c:v>
                </c:pt>
                <c:pt idx="136">
                  <c:v>34.884376657216997</c:v>
                </c:pt>
                <c:pt idx="137">
                  <c:v>34.6586536789682</c:v>
                </c:pt>
                <c:pt idx="138">
                  <c:v>34.819854829495704</c:v>
                </c:pt>
                <c:pt idx="139">
                  <c:v>35.099619883487897</c:v>
                </c:pt>
                <c:pt idx="140">
                  <c:v>34.938163194016099</c:v>
                </c:pt>
                <c:pt idx="141">
                  <c:v>34.798352792769897</c:v>
                </c:pt>
                <c:pt idx="142">
                  <c:v>34.733862391205903</c:v>
                </c:pt>
                <c:pt idx="143">
                  <c:v>34.798352792769897</c:v>
                </c:pt>
                <c:pt idx="144">
                  <c:v>35.056550238893102</c:v>
                </c:pt>
                <c:pt idx="145">
                  <c:v>35.078083747771203</c:v>
                </c:pt>
                <c:pt idx="146">
                  <c:v>35.0350193562127</c:v>
                </c:pt>
                <c:pt idx="147">
                  <c:v>35.099619883487897</c:v>
                </c:pt>
                <c:pt idx="148">
                  <c:v>35.196565347326903</c:v>
                </c:pt>
                <c:pt idx="149">
                  <c:v>35.185790707562703</c:v>
                </c:pt>
                <c:pt idx="150">
                  <c:v>34.862866761080902</c:v>
                </c:pt>
                <c:pt idx="151">
                  <c:v>34.970442458954899</c:v>
                </c:pt>
                <c:pt idx="152">
                  <c:v>35.3259083945509</c:v>
                </c:pt>
                <c:pt idx="153">
                  <c:v>35.185790707562703</c:v>
                </c:pt>
                <c:pt idx="154">
                  <c:v>35.336690931198902</c:v>
                </c:pt>
                <c:pt idx="155">
                  <c:v>35.3798289820717</c:v>
                </c:pt>
                <c:pt idx="156">
                  <c:v>35.358258639040599</c:v>
                </c:pt>
                <c:pt idx="157">
                  <c:v>35.293563418509002</c:v>
                </c:pt>
                <c:pt idx="158">
                  <c:v>35.660483537068203</c:v>
                </c:pt>
                <c:pt idx="159">
                  <c:v>36.103963033022403</c:v>
                </c:pt>
                <c:pt idx="160">
                  <c:v>35.5093064153182</c:v>
                </c:pt>
                <c:pt idx="161">
                  <c:v>35.595677489603801</c:v>
                </c:pt>
                <c:pt idx="162">
                  <c:v>35.703700788769503</c:v>
                </c:pt>
                <c:pt idx="163">
                  <c:v>35.595677489603801</c:v>
                </c:pt>
                <c:pt idx="164">
                  <c:v>35.617276862276299</c:v>
                </c:pt>
                <c:pt idx="165">
                  <c:v>35.476928483296099</c:v>
                </c:pt>
                <c:pt idx="166">
                  <c:v>35.6820908404815</c:v>
                </c:pt>
                <c:pt idx="167">
                  <c:v>35.9848710950804</c:v>
                </c:pt>
                <c:pt idx="168">
                  <c:v>35.768546509358401</c:v>
                </c:pt>
                <c:pt idx="169">
                  <c:v>35.9848710950804</c:v>
                </c:pt>
                <c:pt idx="170">
                  <c:v>35.487720247617702</c:v>
                </c:pt>
                <c:pt idx="171">
                  <c:v>35.703700788769503</c:v>
                </c:pt>
                <c:pt idx="172">
                  <c:v>35.746928622560098</c:v>
                </c:pt>
                <c:pt idx="173">
                  <c:v>35.6388788778821</c:v>
                </c:pt>
                <c:pt idx="174">
                  <c:v>35.6388788778821</c:v>
                </c:pt>
                <c:pt idx="175">
                  <c:v>35.833416057146302</c:v>
                </c:pt>
                <c:pt idx="176">
                  <c:v>35.466136718974397</c:v>
                </c:pt>
                <c:pt idx="177">
                  <c:v>35.725313382579799</c:v>
                </c:pt>
                <c:pt idx="178">
                  <c:v>36.006518139717699</c:v>
                </c:pt>
                <c:pt idx="179">
                  <c:v>35.919945882340599</c:v>
                </c:pt>
                <c:pt idx="180">
                  <c:v>36.028167838968301</c:v>
                </c:pt>
                <c:pt idx="181">
                  <c:v>36.071475203914602</c:v>
                </c:pt>
                <c:pt idx="182">
                  <c:v>36.103963033022403</c:v>
                </c:pt>
                <c:pt idx="183">
                  <c:v>36.244810978583899</c:v>
                </c:pt>
                <c:pt idx="184">
                  <c:v>36.320699261807597</c:v>
                </c:pt>
                <c:pt idx="185">
                  <c:v>36.244810978583899</c:v>
                </c:pt>
                <c:pt idx="186">
                  <c:v>36.5159896279443</c:v>
                </c:pt>
                <c:pt idx="187">
                  <c:v>36.114793195131398</c:v>
                </c:pt>
                <c:pt idx="188">
                  <c:v>36.266489921610898</c:v>
                </c:pt>
                <c:pt idx="189">
                  <c:v>36.288171527080998</c:v>
                </c:pt>
                <c:pt idx="190">
                  <c:v>36.353232324691596</c:v>
                </c:pt>
                <c:pt idx="191">
                  <c:v>36.385772050227601</c:v>
                </c:pt>
                <c:pt idx="192">
                  <c:v>36.396619513978202</c:v>
                </c:pt>
                <c:pt idx="193">
                  <c:v>36.407468310914297</c:v>
                </c:pt>
                <c:pt idx="194">
                  <c:v>36.678896450093802</c:v>
                </c:pt>
                <c:pt idx="195">
                  <c:v>36.787584794546603</c:v>
                </c:pt>
                <c:pt idx="196">
                  <c:v>36.5268450957265</c:v>
                </c:pt>
                <c:pt idx="197">
                  <c:v>36.266489921610898</c:v>
                </c:pt>
                <c:pt idx="198">
                  <c:v>36.678896450093802</c:v>
                </c:pt>
                <c:pt idx="199">
                  <c:v>36.744101426760601</c:v>
                </c:pt>
                <c:pt idx="200">
                  <c:v>36.9398609799753</c:v>
                </c:pt>
                <c:pt idx="201">
                  <c:v>36.678896450093802</c:v>
                </c:pt>
                <c:pt idx="202">
                  <c:v>36.6354398413037</c:v>
                </c:pt>
                <c:pt idx="203">
                  <c:v>37.005162431549699</c:v>
                </c:pt>
                <c:pt idx="204">
                  <c:v>36.809330495420099</c:v>
                </c:pt>
                <c:pt idx="205">
                  <c:v>37.026934950824803</c:v>
                </c:pt>
                <c:pt idx="206">
                  <c:v>37.026934950824803</c:v>
                </c:pt>
                <c:pt idx="207">
                  <c:v>37.244807954311199</c:v>
                </c:pt>
                <c:pt idx="208">
                  <c:v>37.0922686241733</c:v>
                </c:pt>
                <c:pt idx="209">
                  <c:v>37.0922686241733</c:v>
                </c:pt>
                <c:pt idx="210">
                  <c:v>37.397479198148901</c:v>
                </c:pt>
                <c:pt idx="211">
                  <c:v>37.005162431549699</c:v>
                </c:pt>
                <c:pt idx="212">
                  <c:v>37.114051889339898</c:v>
                </c:pt>
                <c:pt idx="213">
                  <c:v>38.436968048385999</c:v>
                </c:pt>
                <c:pt idx="214">
                  <c:v>37.168522150502199</c:v>
                </c:pt>
                <c:pt idx="215">
                  <c:v>37.1576264847278</c:v>
                </c:pt>
                <c:pt idx="216">
                  <c:v>36.983392597091097</c:v>
                </c:pt>
                <c:pt idx="217">
                  <c:v>36.9398609799753</c:v>
                </c:pt>
                <c:pt idx="218">
                  <c:v>37.364753152170898</c:v>
                </c:pt>
                <c:pt idx="219">
                  <c:v>37.441123814519202</c:v>
                </c:pt>
                <c:pt idx="220">
                  <c:v>37.506610976562797</c:v>
                </c:pt>
                <c:pt idx="221">
                  <c:v>37.288414839136699</c:v>
                </c:pt>
                <c:pt idx="222">
                  <c:v>37.452036992026898</c:v>
                </c:pt>
                <c:pt idx="223">
                  <c:v>37.397479198148901</c:v>
                </c:pt>
                <c:pt idx="224">
                  <c:v>37.528445429910597</c:v>
                </c:pt>
                <c:pt idx="225">
                  <c:v>37.506610976562797</c:v>
                </c:pt>
                <c:pt idx="226">
                  <c:v>37.375660935460601</c:v>
                </c:pt>
                <c:pt idx="227">
                  <c:v>37.615810257782101</c:v>
                </c:pt>
                <c:pt idx="228">
                  <c:v>37.4629501695347</c:v>
                </c:pt>
                <c:pt idx="229">
                  <c:v>37.484779223326797</c:v>
                </c:pt>
                <c:pt idx="230">
                  <c:v>36.874583673881801</c:v>
                </c:pt>
                <c:pt idx="231">
                  <c:v>37.048710155578704</c:v>
                </c:pt>
                <c:pt idx="232">
                  <c:v>36.570274978434703</c:v>
                </c:pt>
                <c:pt idx="233">
                  <c:v>36.396619513978202</c:v>
                </c:pt>
                <c:pt idx="234">
                  <c:v>35.7793567764908</c:v>
                </c:pt>
                <c:pt idx="235">
                  <c:v>35.5093064153182</c:v>
                </c:pt>
                <c:pt idx="236">
                  <c:v>35.293563418509002</c:v>
                </c:pt>
                <c:pt idx="237">
                  <c:v>35.013491099089798</c:v>
                </c:pt>
                <c:pt idx="238">
                  <c:v>35.1103892650859</c:v>
                </c:pt>
                <c:pt idx="239">
                  <c:v>34.776853374571402</c:v>
                </c:pt>
                <c:pt idx="240">
                  <c:v>34.540532414975203</c:v>
                </c:pt>
                <c:pt idx="241">
                  <c:v>34.690881874300104</c:v>
                </c:pt>
                <c:pt idx="242">
                  <c:v>34.122376009700801</c:v>
                </c:pt>
                <c:pt idx="243">
                  <c:v>34.218785520163102</c:v>
                </c:pt>
                <c:pt idx="244">
                  <c:v>34.390310889321199</c:v>
                </c:pt>
                <c:pt idx="245">
                  <c:v>34.1330852891994</c:v>
                </c:pt>
                <c:pt idx="246">
                  <c:v>34.154506447063198</c:v>
                </c:pt>
                <c:pt idx="247">
                  <c:v>34.165218325743801</c:v>
                </c:pt>
                <c:pt idx="248">
                  <c:v>34.111666730202103</c:v>
                </c:pt>
                <c:pt idx="249">
                  <c:v>33.897623939290298</c:v>
                </c:pt>
                <c:pt idx="250">
                  <c:v>33.790699781023001</c:v>
                </c:pt>
                <c:pt idx="251">
                  <c:v>33.747948243747103</c:v>
                </c:pt>
                <c:pt idx="252">
                  <c:v>33.993911406639</c:v>
                </c:pt>
                <c:pt idx="253">
                  <c:v>33.897623939290298</c:v>
                </c:pt>
                <c:pt idx="254">
                  <c:v>33.961809532550802</c:v>
                </c:pt>
                <c:pt idx="255">
                  <c:v>33.940411741806599</c:v>
                </c:pt>
                <c:pt idx="256">
                  <c:v>33.747948243747103</c:v>
                </c:pt>
                <c:pt idx="257">
                  <c:v>33.993911406639</c:v>
                </c:pt>
                <c:pt idx="258">
                  <c:v>34.1330852891994</c:v>
                </c:pt>
                <c:pt idx="259">
                  <c:v>34.433218283460803</c:v>
                </c:pt>
                <c:pt idx="260">
                  <c:v>34.454675891790899</c:v>
                </c:pt>
                <c:pt idx="261">
                  <c:v>34.626430712409302</c:v>
                </c:pt>
                <c:pt idx="262">
                  <c:v>34.647911818759198</c:v>
                </c:pt>
                <c:pt idx="263">
                  <c:v>34.755356574262599</c:v>
                </c:pt>
                <c:pt idx="264">
                  <c:v>34.948922074663102</c:v>
                </c:pt>
                <c:pt idx="265">
                  <c:v>35.013491099089798</c:v>
                </c:pt>
                <c:pt idx="266">
                  <c:v>35.218115942199397</c:v>
                </c:pt>
                <c:pt idx="267">
                  <c:v>35.153472048040399</c:v>
                </c:pt>
                <c:pt idx="268">
                  <c:v>35.131929342342403</c:v>
                </c:pt>
                <c:pt idx="269">
                  <c:v>35.3798289820717</c:v>
                </c:pt>
                <c:pt idx="270">
                  <c:v>35.595677489603801</c:v>
                </c:pt>
                <c:pt idx="271">
                  <c:v>35.466136718974397</c:v>
                </c:pt>
                <c:pt idx="272">
                  <c:v>35.476928483296099</c:v>
                </c:pt>
                <c:pt idx="273">
                  <c:v>35.617276862276299</c:v>
                </c:pt>
                <c:pt idx="274">
                  <c:v>35.941584967042402</c:v>
                </c:pt>
                <c:pt idx="275">
                  <c:v>35.736121002569902</c:v>
                </c:pt>
                <c:pt idx="276">
                  <c:v>35.9632267044055</c:v>
                </c:pt>
                <c:pt idx="277">
                  <c:v>36.353232324691596</c:v>
                </c:pt>
                <c:pt idx="278">
                  <c:v>35.9848710950804</c:v>
                </c:pt>
                <c:pt idx="279">
                  <c:v>36.028167838968301</c:v>
                </c:pt>
                <c:pt idx="280">
                  <c:v>36.331542727966998</c:v>
                </c:pt>
                <c:pt idx="281">
                  <c:v>36.6354398413037</c:v>
                </c:pt>
                <c:pt idx="282">
                  <c:v>36.678896450093802</c:v>
                </c:pt>
                <c:pt idx="283">
                  <c:v>36.809330495420099</c:v>
                </c:pt>
                <c:pt idx="284">
                  <c:v>37.201211837947298</c:v>
                </c:pt>
                <c:pt idx="285">
                  <c:v>37.452036992026898</c:v>
                </c:pt>
                <c:pt idx="286">
                  <c:v>37.495695099944797</c:v>
                </c:pt>
                <c:pt idx="287">
                  <c:v>37.768802815327</c:v>
                </c:pt>
                <c:pt idx="288">
                  <c:v>37.812539337864202</c:v>
                </c:pt>
                <c:pt idx="289">
                  <c:v>38.162822135950599</c:v>
                </c:pt>
                <c:pt idx="290">
                  <c:v>38.162822135950599</c:v>
                </c:pt>
                <c:pt idx="291">
                  <c:v>38.316289678210801</c:v>
                </c:pt>
                <c:pt idx="292">
                  <c:v>38.316289678210801</c:v>
                </c:pt>
                <c:pt idx="293">
                  <c:v>38.393073847501903</c:v>
                </c:pt>
                <c:pt idx="294">
                  <c:v>38.645598619653398</c:v>
                </c:pt>
                <c:pt idx="295">
                  <c:v>38.382102343397399</c:v>
                </c:pt>
                <c:pt idx="296">
                  <c:v>38.711534184310899</c:v>
                </c:pt>
                <c:pt idx="297">
                  <c:v>38.513801321767801</c:v>
                </c:pt>
                <c:pt idx="298">
                  <c:v>38.799486594807803</c:v>
                </c:pt>
                <c:pt idx="299">
                  <c:v>38.283392884108302</c:v>
                </c:pt>
                <c:pt idx="300">
                  <c:v>38.0313846272226</c:v>
                </c:pt>
                <c:pt idx="301">
                  <c:v>37.878164444493699</c:v>
                </c:pt>
                <c:pt idx="302">
                  <c:v>37.746938616609597</c:v>
                </c:pt>
                <c:pt idx="303">
                  <c:v>37.790669722188198</c:v>
                </c:pt>
                <c:pt idx="304">
                  <c:v>37.746938616609597</c:v>
                </c:pt>
                <c:pt idx="305">
                  <c:v>37.637658221712897</c:v>
                </c:pt>
                <c:pt idx="306">
                  <c:v>37.572122439613501</c:v>
                </c:pt>
                <c:pt idx="307">
                  <c:v>37.626734239747499</c:v>
                </c:pt>
                <c:pt idx="308">
                  <c:v>37.4629501695347</c:v>
                </c:pt>
                <c:pt idx="309">
                  <c:v>37.528445429910597</c:v>
                </c:pt>
                <c:pt idx="310">
                  <c:v>37.878164444493699</c:v>
                </c:pt>
                <c:pt idx="311">
                  <c:v>37.768802815327</c:v>
                </c:pt>
                <c:pt idx="312">
                  <c:v>37.812539337864202</c:v>
                </c:pt>
                <c:pt idx="313">
                  <c:v>37.779736268757603</c:v>
                </c:pt>
                <c:pt idx="314">
                  <c:v>37.878164444493699</c:v>
                </c:pt>
                <c:pt idx="315">
                  <c:v>38.009487886441903</c:v>
                </c:pt>
                <c:pt idx="316">
                  <c:v>38.217616999219501</c:v>
                </c:pt>
                <c:pt idx="317">
                  <c:v>38.0532840842151</c:v>
                </c:pt>
                <c:pt idx="318">
                  <c:v>38.184737904375297</c:v>
                </c:pt>
                <c:pt idx="319">
                  <c:v>38.491844668257897</c:v>
                </c:pt>
                <c:pt idx="320">
                  <c:v>38.382102343397399</c:v>
                </c:pt>
                <c:pt idx="321">
                  <c:v>38.700543555378196</c:v>
                </c:pt>
                <c:pt idx="322">
                  <c:v>38.997539872153403</c:v>
                </c:pt>
                <c:pt idx="323">
                  <c:v>39.019559513256802</c:v>
                </c:pt>
                <c:pt idx="324">
                  <c:v>39.350184128870602</c:v>
                </c:pt>
                <c:pt idx="325">
                  <c:v>39.416383419310002</c:v>
                </c:pt>
                <c:pt idx="326">
                  <c:v>39.504687771441702</c:v>
                </c:pt>
                <c:pt idx="327">
                  <c:v>39.725642083535902</c:v>
                </c:pt>
                <c:pt idx="328">
                  <c:v>39.913671269343801</c:v>
                </c:pt>
                <c:pt idx="329">
                  <c:v>40.079745192987097</c:v>
                </c:pt>
                <c:pt idx="330">
                  <c:v>40.279240757045102</c:v>
                </c:pt>
                <c:pt idx="331">
                  <c:v>40.301420852848899</c:v>
                </c:pt>
                <c:pt idx="332">
                  <c:v>40.367977864878902</c:v>
                </c:pt>
                <c:pt idx="333">
                  <c:v>40.545586000903498</c:v>
                </c:pt>
                <c:pt idx="334">
                  <c:v>40.612235144960003</c:v>
                </c:pt>
                <c:pt idx="335">
                  <c:v>40.478962009049702</c:v>
                </c:pt>
                <c:pt idx="336">
                  <c:v>40.279240757045102</c:v>
                </c:pt>
                <c:pt idx="337">
                  <c:v>39.814101297371302</c:v>
                </c:pt>
                <c:pt idx="338">
                  <c:v>39.836223028158798</c:v>
                </c:pt>
                <c:pt idx="339">
                  <c:v>39.946873280805399</c:v>
                </c:pt>
                <c:pt idx="340">
                  <c:v>39.5930363144181</c:v>
                </c:pt>
                <c:pt idx="341">
                  <c:v>39.416383419310002</c:v>
                </c:pt>
                <c:pt idx="342">
                  <c:v>39.173773949496798</c:v>
                </c:pt>
                <c:pt idx="343">
                  <c:v>39.1517350664624</c:v>
                </c:pt>
                <c:pt idx="344">
                  <c:v>39.394314230917303</c:v>
                </c:pt>
                <c:pt idx="345">
                  <c:v>39.195815584124297</c:v>
                </c:pt>
                <c:pt idx="346">
                  <c:v>39.129698934333902</c:v>
                </c:pt>
                <c:pt idx="347">
                  <c:v>39.350184128870602</c:v>
                </c:pt>
                <c:pt idx="348">
                  <c:v>39.195815584124297</c:v>
                </c:pt>
                <c:pt idx="349">
                  <c:v>39.471568808263797</c:v>
                </c:pt>
                <c:pt idx="350">
                  <c:v>39.460530074283398</c:v>
                </c:pt>
                <c:pt idx="351">
                  <c:v>39.5930363144181</c:v>
                </c:pt>
                <c:pt idx="352">
                  <c:v>39.747752731985898</c:v>
                </c:pt>
                <c:pt idx="353">
                  <c:v>39.858347531266702</c:v>
                </c:pt>
                <c:pt idx="354">
                  <c:v>40.002224771990399</c:v>
                </c:pt>
                <c:pt idx="355">
                  <c:v>40.057592928409697</c:v>
                </c:pt>
                <c:pt idx="356">
                  <c:v>40.234888923545</c:v>
                </c:pt>
                <c:pt idx="357">
                  <c:v>40.301420852848899</c:v>
                </c:pt>
                <c:pt idx="358">
                  <c:v>40.279240757045102</c:v>
                </c:pt>
                <c:pt idx="359">
                  <c:v>40.412363150422202</c:v>
                </c:pt>
                <c:pt idx="360">
                  <c:v>40.1240580627775</c:v>
                </c:pt>
                <c:pt idx="361">
                  <c:v>40.212717184449197</c:v>
                </c:pt>
                <c:pt idx="362">
                  <c:v>40.234888923545</c:v>
                </c:pt>
                <c:pt idx="363">
                  <c:v>40.656681890491498</c:v>
                </c:pt>
                <c:pt idx="364">
                  <c:v>40.712256412986399</c:v>
                </c:pt>
                <c:pt idx="365">
                  <c:v>40.968122824645199</c:v>
                </c:pt>
                <c:pt idx="366">
                  <c:v>41.012659270975803</c:v>
                </c:pt>
                <c:pt idx="367">
                  <c:v>41.291267250328502</c:v>
                </c:pt>
                <c:pt idx="368">
                  <c:v>41.190917493687103</c:v>
                </c:pt>
                <c:pt idx="369">
                  <c:v>41.458642765243297</c:v>
                </c:pt>
                <c:pt idx="370">
                  <c:v>41.525637569279802</c:v>
                </c:pt>
                <c:pt idx="371">
                  <c:v>41.480971541889502</c:v>
                </c:pt>
                <c:pt idx="372">
                  <c:v>42.129737614099</c:v>
                </c:pt>
                <c:pt idx="373">
                  <c:v>41.7491373741884</c:v>
                </c:pt>
                <c:pt idx="374">
                  <c:v>41.816242527603897</c:v>
                </c:pt>
                <c:pt idx="375">
                  <c:v>41.9729204847945</c:v>
                </c:pt>
                <c:pt idx="376">
                  <c:v>41.961724944648999</c:v>
                </c:pt>
                <c:pt idx="377">
                  <c:v>42.174568105025102</c:v>
                </c:pt>
                <c:pt idx="378">
                  <c:v>42.196987620239597</c:v>
                </c:pt>
                <c:pt idx="379">
                  <c:v>42.129737614099</c:v>
                </c:pt>
                <c:pt idx="380">
                  <c:v>42.1409445253258</c:v>
                </c:pt>
                <c:pt idx="381">
                  <c:v>41.648527799541498</c:v>
                </c:pt>
                <c:pt idx="382">
                  <c:v>41.313574866358103</c:v>
                </c:pt>
                <c:pt idx="383">
                  <c:v>41.1017658835014</c:v>
                </c:pt>
                <c:pt idx="384">
                  <c:v>41.168625370124602</c:v>
                </c:pt>
                <c:pt idx="385">
                  <c:v>41.324729379061303</c:v>
                </c:pt>
                <c:pt idx="386">
                  <c:v>40.968122824645199</c:v>
                </c:pt>
                <c:pt idx="387">
                  <c:v>40.856830838157897</c:v>
                </c:pt>
                <c:pt idx="388">
                  <c:v>41.079485013614097</c:v>
                </c:pt>
                <c:pt idx="389">
                  <c:v>41.034931708060597</c:v>
                </c:pt>
                <c:pt idx="390">
                  <c:v>40.901339214119901</c:v>
                </c:pt>
                <c:pt idx="391">
                  <c:v>41.057206955370297</c:v>
                </c:pt>
                <c:pt idx="392">
                  <c:v>41.0237954895182</c:v>
                </c:pt>
                <c:pt idx="393">
                  <c:v>41.090625448557802</c:v>
                </c:pt>
                <c:pt idx="394">
                  <c:v>41.057206955370297</c:v>
                </c:pt>
                <c:pt idx="395">
                  <c:v>40.934728212345902</c:v>
                </c:pt>
                <c:pt idx="396">
                  <c:v>41.280114147002102</c:v>
                </c:pt>
                <c:pt idx="397">
                  <c:v>41.458642765243297</c:v>
                </c:pt>
                <c:pt idx="398">
                  <c:v>41.436316812343598</c:v>
                </c:pt>
                <c:pt idx="399">
                  <c:v>41.324729379061303</c:v>
                </c:pt>
                <c:pt idx="400">
                  <c:v>41.425155247410103</c:v>
                </c:pt>
                <c:pt idx="401">
                  <c:v>41.402833528702402</c:v>
                </c:pt>
                <c:pt idx="402">
                  <c:v>41.771502924648203</c:v>
                </c:pt>
                <c:pt idx="403">
                  <c:v>41.7826871167645</c:v>
                </c:pt>
                <c:pt idx="404">
                  <c:v>41.7491373741884</c:v>
                </c:pt>
                <c:pt idx="405">
                  <c:v>41.816242527603897</c:v>
                </c:pt>
                <c:pt idx="406">
                  <c:v>41.984117445063099</c:v>
                </c:pt>
                <c:pt idx="407">
                  <c:v>42.017711166835703</c:v>
                </c:pt>
                <c:pt idx="408">
                  <c:v>42.219409982918897</c:v>
                </c:pt>
                <c:pt idx="409">
                  <c:v>42.185777862632399</c:v>
                </c:pt>
                <c:pt idx="410">
                  <c:v>42.421339502406802</c:v>
                </c:pt>
                <c:pt idx="411">
                  <c:v>42.398891479957101</c:v>
                </c:pt>
                <c:pt idx="412">
                  <c:v>42.354003996288199</c:v>
                </c:pt>
                <c:pt idx="413">
                  <c:v>42.421339502406802</c:v>
                </c:pt>
                <c:pt idx="414">
                  <c:v>42.488700700929002</c:v>
                </c:pt>
                <c:pt idx="415">
                  <c:v>42.5785556321567</c:v>
                </c:pt>
                <c:pt idx="416">
                  <c:v>42.533622449852899</c:v>
                </c:pt>
                <c:pt idx="417">
                  <c:v>42.488700700929002</c:v>
                </c:pt>
                <c:pt idx="418">
                  <c:v>42.342784264953202</c:v>
                </c:pt>
                <c:pt idx="419">
                  <c:v>42.556087611468598</c:v>
                </c:pt>
                <c:pt idx="420">
                  <c:v>42.567321621812603</c:v>
                </c:pt>
                <c:pt idx="421">
                  <c:v>42.5785556321567</c:v>
                </c:pt>
                <c:pt idx="422">
                  <c:v>42.780896596791798</c:v>
                </c:pt>
                <c:pt idx="423">
                  <c:v>42.893408532483498</c:v>
                </c:pt>
                <c:pt idx="424">
                  <c:v>42.668456320193997</c:v>
                </c:pt>
                <c:pt idx="425">
                  <c:v>43.0735769086956</c:v>
                </c:pt>
                <c:pt idx="426">
                  <c:v>43.005992218665099</c:v>
                </c:pt>
                <c:pt idx="427">
                  <c:v>43.208823957433502</c:v>
                </c:pt>
                <c:pt idx="428">
                  <c:v>43.4570463023462</c:v>
                </c:pt>
                <c:pt idx="429">
                  <c:v>43.299046252647898</c:v>
                </c:pt>
                <c:pt idx="430">
                  <c:v>43.411889000061798</c:v>
                </c:pt>
                <c:pt idx="431">
                  <c:v>43.220099583195697</c:v>
                </c:pt>
                <c:pt idx="432">
                  <c:v>43.4570463023462</c:v>
                </c:pt>
                <c:pt idx="433">
                  <c:v>43.197549771817698</c:v>
                </c:pt>
                <c:pt idx="434">
                  <c:v>43.028517574015403</c:v>
                </c:pt>
                <c:pt idx="435">
                  <c:v>43.186275586201901</c:v>
                </c:pt>
                <c:pt idx="436">
                  <c:v>43.253929341510897</c:v>
                </c:pt>
                <c:pt idx="437">
                  <c:v>44.022489333665597</c:v>
                </c:pt>
                <c:pt idx="438">
                  <c:v>43.81872114806</c:v>
                </c:pt>
                <c:pt idx="439">
                  <c:v>43.999836806231102</c:v>
                </c:pt>
                <c:pt idx="440">
                  <c:v>44.101796440633201</c:v>
                </c:pt>
                <c:pt idx="441">
                  <c:v>44.203814266610202</c:v>
                </c:pt>
                <c:pt idx="442">
                  <c:v>44.045144768065398</c:v>
                </c:pt>
                <c:pt idx="443">
                  <c:v>44.203814266610202</c:v>
                </c:pt>
                <c:pt idx="444">
                  <c:v>44.147130580458899</c:v>
                </c:pt>
                <c:pt idx="445">
                  <c:v>44.4761513392328</c:v>
                </c:pt>
                <c:pt idx="446">
                  <c:v>44.271859159461897</c:v>
                </c:pt>
                <c:pt idx="447">
                  <c:v>44.294546619792399</c:v>
                </c:pt>
                <c:pt idx="448">
                  <c:v>44.544301300441397</c:v>
                </c:pt>
                <c:pt idx="449">
                  <c:v>44.305891807926898</c:v>
                </c:pt>
                <c:pt idx="450">
                  <c:v>44.498865070022397</c:v>
                </c:pt>
                <c:pt idx="451">
                  <c:v>44.453440530387198</c:v>
                </c:pt>
                <c:pt idx="452">
                  <c:v>44.635208857711902</c:v>
                </c:pt>
                <c:pt idx="453">
                  <c:v>44.646575960446</c:v>
                </c:pt>
                <c:pt idx="454">
                  <c:v>44.567023801575601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4C-430F-825D-D6EA7BB60C4A}"/>
            </c:ext>
          </c:extLst>
        </c:ser>
        <c:ser>
          <c:idx val="3"/>
          <c:order val="3"/>
          <c:tx>
            <c:strRef>
              <c:f>'Regeneration Study'!$G$1</c:f>
              <c:strCache>
                <c:ptCount val="1"/>
                <c:pt idx="0">
                  <c:v>247-018-C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'Regeneration Study'!$G$4:$G$810</c:f>
              <c:numCache>
                <c:formatCode>0.00</c:formatCode>
                <c:ptCount val="807"/>
                <c:pt idx="0">
                  <c:v>0.13966666666666699</c:v>
                </c:pt>
                <c:pt idx="1">
                  <c:v>0.41775000000000001</c:v>
                </c:pt>
                <c:pt idx="2">
                  <c:v>0.69583333333333297</c:v>
                </c:pt>
                <c:pt idx="3">
                  <c:v>0.97391666666666599</c:v>
                </c:pt>
                <c:pt idx="4">
                  <c:v>1.252</c:v>
                </c:pt>
                <c:pt idx="5">
                  <c:v>1.53016666666667</c:v>
                </c:pt>
                <c:pt idx="6">
                  <c:v>1.8082499999999999</c:v>
                </c:pt>
                <c:pt idx="7">
                  <c:v>2.0864166666666701</c:v>
                </c:pt>
                <c:pt idx="8">
                  <c:v>2.3645</c:v>
                </c:pt>
                <c:pt idx="9">
                  <c:v>2.64258333333333</c:v>
                </c:pt>
                <c:pt idx="10">
                  <c:v>2.9206666666666701</c:v>
                </c:pt>
                <c:pt idx="11">
                  <c:v>3.19875</c:v>
                </c:pt>
                <c:pt idx="12">
                  <c:v>3.47691666666667</c:v>
                </c:pt>
                <c:pt idx="13">
                  <c:v>3.7549999999999999</c:v>
                </c:pt>
                <c:pt idx="14">
                  <c:v>4.0330833333333302</c:v>
                </c:pt>
                <c:pt idx="15">
                  <c:v>4.3112500000000002</c:v>
                </c:pt>
                <c:pt idx="16">
                  <c:v>4.5893333333333297</c:v>
                </c:pt>
                <c:pt idx="17">
                  <c:v>4.8674166666666698</c:v>
                </c:pt>
                <c:pt idx="18">
                  <c:v>5.1455833333333301</c:v>
                </c:pt>
                <c:pt idx="19">
                  <c:v>5.4237500000000001</c:v>
                </c:pt>
                <c:pt idx="20">
                  <c:v>5.7018333333333304</c:v>
                </c:pt>
                <c:pt idx="21">
                  <c:v>5.98</c:v>
                </c:pt>
                <c:pt idx="22">
                  <c:v>6.2580833333333299</c:v>
                </c:pt>
                <c:pt idx="23">
                  <c:v>6.53616666666667</c:v>
                </c:pt>
                <c:pt idx="24">
                  <c:v>6.8141666666666696</c:v>
                </c:pt>
                <c:pt idx="25">
                  <c:v>7.0924166666666704</c:v>
                </c:pt>
                <c:pt idx="26">
                  <c:v>7.3704999999999998</c:v>
                </c:pt>
                <c:pt idx="27">
                  <c:v>7.6485833333333302</c:v>
                </c:pt>
                <c:pt idx="28">
                  <c:v>7.9267500000000002</c:v>
                </c:pt>
                <c:pt idx="29">
                  <c:v>8.2047500000000007</c:v>
                </c:pt>
                <c:pt idx="30">
                  <c:v>8.4829166666666698</c:v>
                </c:pt>
                <c:pt idx="31">
                  <c:v>8.7609999999999992</c:v>
                </c:pt>
                <c:pt idx="32">
                  <c:v>9.0389999999999997</c:v>
                </c:pt>
                <c:pt idx="33">
                  <c:v>9.3173333333333304</c:v>
                </c:pt>
                <c:pt idx="34">
                  <c:v>9.5953333333333308</c:v>
                </c:pt>
                <c:pt idx="35">
                  <c:v>9.8734166666666692</c:v>
                </c:pt>
                <c:pt idx="36">
                  <c:v>10.1515</c:v>
                </c:pt>
                <c:pt idx="37">
                  <c:v>10.4295833333333</c:v>
                </c:pt>
                <c:pt idx="38">
                  <c:v>10.7078333333333</c:v>
                </c:pt>
                <c:pt idx="39">
                  <c:v>10.9859166666667</c:v>
                </c:pt>
                <c:pt idx="40">
                  <c:v>11.263999999999999</c:v>
                </c:pt>
                <c:pt idx="41">
                  <c:v>11.5421666666667</c:v>
                </c:pt>
                <c:pt idx="42">
                  <c:v>11.820166666666699</c:v>
                </c:pt>
                <c:pt idx="43">
                  <c:v>12.098333333333301</c:v>
                </c:pt>
                <c:pt idx="44">
                  <c:v>12.3765</c:v>
                </c:pt>
                <c:pt idx="45">
                  <c:v>12.654583333333299</c:v>
                </c:pt>
                <c:pt idx="46">
                  <c:v>12.9326666666667</c:v>
                </c:pt>
                <c:pt idx="47">
                  <c:v>13.2108333333333</c:v>
                </c:pt>
                <c:pt idx="48">
                  <c:v>13.4889166666667</c:v>
                </c:pt>
                <c:pt idx="49">
                  <c:v>13.766916666666701</c:v>
                </c:pt>
                <c:pt idx="50">
                  <c:v>14.045166666666701</c:v>
                </c:pt>
                <c:pt idx="51">
                  <c:v>14.323166666666699</c:v>
                </c:pt>
                <c:pt idx="52">
                  <c:v>14.60125</c:v>
                </c:pt>
                <c:pt idx="53">
                  <c:v>14.8793333333333</c:v>
                </c:pt>
                <c:pt idx="54">
                  <c:v>15.157500000000001</c:v>
                </c:pt>
                <c:pt idx="55">
                  <c:v>15.435750000000001</c:v>
                </c:pt>
                <c:pt idx="56">
                  <c:v>15.713749999999999</c:v>
                </c:pt>
                <c:pt idx="57">
                  <c:v>15.9918333333333</c:v>
                </c:pt>
                <c:pt idx="58">
                  <c:v>16.269916666666699</c:v>
                </c:pt>
                <c:pt idx="59">
                  <c:v>16.548083333333299</c:v>
                </c:pt>
                <c:pt idx="60">
                  <c:v>16.826250000000002</c:v>
                </c:pt>
                <c:pt idx="61">
                  <c:v>17.104333333333301</c:v>
                </c:pt>
                <c:pt idx="62">
                  <c:v>17.3823333333333</c:v>
                </c:pt>
                <c:pt idx="63">
                  <c:v>17.660499999999999</c:v>
                </c:pt>
                <c:pt idx="64">
                  <c:v>17.938666666666698</c:v>
                </c:pt>
                <c:pt idx="65">
                  <c:v>18.216750000000001</c:v>
                </c:pt>
                <c:pt idx="66">
                  <c:v>18.4948333333333</c:v>
                </c:pt>
                <c:pt idx="67">
                  <c:v>18.772916666666699</c:v>
                </c:pt>
                <c:pt idx="68">
                  <c:v>19.050999999999998</c:v>
                </c:pt>
                <c:pt idx="69">
                  <c:v>19.329166666666701</c:v>
                </c:pt>
                <c:pt idx="70">
                  <c:v>19.607250000000001</c:v>
                </c:pt>
                <c:pt idx="71">
                  <c:v>19.8854166666667</c:v>
                </c:pt>
                <c:pt idx="72">
                  <c:v>20.163499999999999</c:v>
                </c:pt>
                <c:pt idx="73">
                  <c:v>20.441666666666698</c:v>
                </c:pt>
                <c:pt idx="74">
                  <c:v>20.719750000000001</c:v>
                </c:pt>
                <c:pt idx="75">
                  <c:v>20.9978333333333</c:v>
                </c:pt>
                <c:pt idx="76">
                  <c:v>21.275916666666699</c:v>
                </c:pt>
                <c:pt idx="77">
                  <c:v>21.553999999999998</c:v>
                </c:pt>
                <c:pt idx="78">
                  <c:v>21.832166666666701</c:v>
                </c:pt>
                <c:pt idx="79">
                  <c:v>22.1115833333333</c:v>
                </c:pt>
                <c:pt idx="80">
                  <c:v>22.389749999999999</c:v>
                </c:pt>
                <c:pt idx="81">
                  <c:v>22.667916666666699</c:v>
                </c:pt>
                <c:pt idx="82">
                  <c:v>22.946083333333299</c:v>
                </c:pt>
                <c:pt idx="83">
                  <c:v>23.224166666666701</c:v>
                </c:pt>
                <c:pt idx="84">
                  <c:v>23.50225</c:v>
                </c:pt>
                <c:pt idx="85">
                  <c:v>23.780333333333299</c:v>
                </c:pt>
                <c:pt idx="86">
                  <c:v>24.058416666666702</c:v>
                </c:pt>
                <c:pt idx="87">
                  <c:v>24.336500000000001</c:v>
                </c:pt>
                <c:pt idx="88">
                  <c:v>24.6145833333333</c:v>
                </c:pt>
                <c:pt idx="89">
                  <c:v>24.8928333333333</c:v>
                </c:pt>
                <c:pt idx="90">
                  <c:v>25.170916666666699</c:v>
                </c:pt>
                <c:pt idx="91">
                  <c:v>25.448916666666701</c:v>
                </c:pt>
                <c:pt idx="92">
                  <c:v>25.727083333333301</c:v>
                </c:pt>
                <c:pt idx="93">
                  <c:v>26.00525</c:v>
                </c:pt>
                <c:pt idx="94">
                  <c:v>26.283249999999999</c:v>
                </c:pt>
                <c:pt idx="95">
                  <c:v>26.561333333333302</c:v>
                </c:pt>
                <c:pt idx="96">
                  <c:v>26.839500000000001</c:v>
                </c:pt>
                <c:pt idx="97">
                  <c:v>27.1176666666667</c:v>
                </c:pt>
                <c:pt idx="98">
                  <c:v>27.395666666666699</c:v>
                </c:pt>
                <c:pt idx="99">
                  <c:v>27.673916666666699</c:v>
                </c:pt>
                <c:pt idx="100">
                  <c:v>27.951916666666701</c:v>
                </c:pt>
                <c:pt idx="101">
                  <c:v>28.230083333333301</c:v>
                </c:pt>
                <c:pt idx="102">
                  <c:v>28.5081666666667</c:v>
                </c:pt>
                <c:pt idx="103">
                  <c:v>28.786249999999999</c:v>
                </c:pt>
                <c:pt idx="104">
                  <c:v>29.064416666666698</c:v>
                </c:pt>
                <c:pt idx="105">
                  <c:v>29.342583333333302</c:v>
                </c:pt>
                <c:pt idx="106">
                  <c:v>29.6205833333333</c:v>
                </c:pt>
                <c:pt idx="107">
                  <c:v>29.898666666666699</c:v>
                </c:pt>
                <c:pt idx="108">
                  <c:v>30.176833333333299</c:v>
                </c:pt>
                <c:pt idx="109">
                  <c:v>30.454916666666701</c:v>
                </c:pt>
                <c:pt idx="110">
                  <c:v>30.733083333333301</c:v>
                </c:pt>
                <c:pt idx="111">
                  <c:v>31.0111666666667</c:v>
                </c:pt>
                <c:pt idx="112">
                  <c:v>31.289249999999999</c:v>
                </c:pt>
                <c:pt idx="113">
                  <c:v>31.5743333333333</c:v>
                </c:pt>
                <c:pt idx="114">
                  <c:v>31.867750000000001</c:v>
                </c:pt>
                <c:pt idx="115">
                  <c:v>32.1458333333333</c:v>
                </c:pt>
                <c:pt idx="116">
                  <c:v>32.423999999999999</c:v>
                </c:pt>
                <c:pt idx="117">
                  <c:v>32.701999999999998</c:v>
                </c:pt>
                <c:pt idx="118">
                  <c:v>32.980166666666697</c:v>
                </c:pt>
                <c:pt idx="119">
                  <c:v>33.258249999999997</c:v>
                </c:pt>
                <c:pt idx="120">
                  <c:v>33.536333333333303</c:v>
                </c:pt>
                <c:pt idx="121">
                  <c:v>33.814500000000002</c:v>
                </c:pt>
                <c:pt idx="122">
                  <c:v>34.092666666666702</c:v>
                </c:pt>
                <c:pt idx="123">
                  <c:v>34.3706666666667</c:v>
                </c:pt>
                <c:pt idx="124">
                  <c:v>34.6489166666667</c:v>
                </c:pt>
                <c:pt idx="125">
                  <c:v>34.926916666666699</c:v>
                </c:pt>
                <c:pt idx="126">
                  <c:v>35.204999999999998</c:v>
                </c:pt>
                <c:pt idx="127">
                  <c:v>35.483249999999998</c:v>
                </c:pt>
                <c:pt idx="128">
                  <c:v>35.761333333333297</c:v>
                </c:pt>
                <c:pt idx="129">
                  <c:v>36.039416666666703</c:v>
                </c:pt>
                <c:pt idx="130">
                  <c:v>36.317416666666702</c:v>
                </c:pt>
                <c:pt idx="131">
                  <c:v>36.595666666666702</c:v>
                </c:pt>
                <c:pt idx="132">
                  <c:v>36.873750000000001</c:v>
                </c:pt>
                <c:pt idx="133">
                  <c:v>37.1519166666667</c:v>
                </c:pt>
                <c:pt idx="134">
                  <c:v>37.43</c:v>
                </c:pt>
                <c:pt idx="135">
                  <c:v>37.708083333333299</c:v>
                </c:pt>
                <c:pt idx="136">
                  <c:v>37.986166666666698</c:v>
                </c:pt>
                <c:pt idx="137">
                  <c:v>38.264333333333298</c:v>
                </c:pt>
                <c:pt idx="138">
                  <c:v>38.542333333333303</c:v>
                </c:pt>
                <c:pt idx="139">
                  <c:v>38.820500000000003</c:v>
                </c:pt>
                <c:pt idx="140">
                  <c:v>39.098583333333302</c:v>
                </c:pt>
                <c:pt idx="141">
                  <c:v>39.376750000000001</c:v>
                </c:pt>
                <c:pt idx="142">
                  <c:v>39.65475</c:v>
                </c:pt>
                <c:pt idx="143">
                  <c:v>39.933</c:v>
                </c:pt>
                <c:pt idx="144">
                  <c:v>40.211083333333299</c:v>
                </c:pt>
                <c:pt idx="145">
                  <c:v>40.489083333333298</c:v>
                </c:pt>
                <c:pt idx="146">
                  <c:v>40.767333333333298</c:v>
                </c:pt>
                <c:pt idx="147">
                  <c:v>41.045333333333303</c:v>
                </c:pt>
                <c:pt idx="148">
                  <c:v>41.323500000000003</c:v>
                </c:pt>
                <c:pt idx="149">
                  <c:v>41.601583333333302</c:v>
                </c:pt>
                <c:pt idx="150">
                  <c:v>41.879750000000001</c:v>
                </c:pt>
                <c:pt idx="151">
                  <c:v>42.15775</c:v>
                </c:pt>
                <c:pt idx="152">
                  <c:v>42.436</c:v>
                </c:pt>
                <c:pt idx="153">
                  <c:v>42.713999999999999</c:v>
                </c:pt>
                <c:pt idx="154">
                  <c:v>42.992166666666698</c:v>
                </c:pt>
                <c:pt idx="155">
                  <c:v>43.270249999999997</c:v>
                </c:pt>
                <c:pt idx="156">
                  <c:v>43.548333333333296</c:v>
                </c:pt>
                <c:pt idx="157">
                  <c:v>43.826500000000003</c:v>
                </c:pt>
                <c:pt idx="158">
                  <c:v>44.104583333333302</c:v>
                </c:pt>
                <c:pt idx="159">
                  <c:v>44.382666666666701</c:v>
                </c:pt>
                <c:pt idx="160">
                  <c:v>44.66075</c:v>
                </c:pt>
                <c:pt idx="161">
                  <c:v>44.938833333333299</c:v>
                </c:pt>
                <c:pt idx="162">
                  <c:v>45.216999999999999</c:v>
                </c:pt>
                <c:pt idx="163">
                  <c:v>45.495083333333298</c:v>
                </c:pt>
                <c:pt idx="164">
                  <c:v>45.773249999999997</c:v>
                </c:pt>
                <c:pt idx="165">
                  <c:v>46.051333333333297</c:v>
                </c:pt>
                <c:pt idx="166">
                  <c:v>46.329500000000003</c:v>
                </c:pt>
                <c:pt idx="167">
                  <c:v>46.607583333333302</c:v>
                </c:pt>
                <c:pt idx="168">
                  <c:v>46.885666666666701</c:v>
                </c:pt>
                <c:pt idx="169">
                  <c:v>47.163833333333301</c:v>
                </c:pt>
                <c:pt idx="170">
                  <c:v>47.4419166666667</c:v>
                </c:pt>
                <c:pt idx="171">
                  <c:v>47.72</c:v>
                </c:pt>
                <c:pt idx="172">
                  <c:v>47.998166666666698</c:v>
                </c:pt>
                <c:pt idx="173">
                  <c:v>48.276166666666697</c:v>
                </c:pt>
                <c:pt idx="174">
                  <c:v>48.554250000000003</c:v>
                </c:pt>
                <c:pt idx="175">
                  <c:v>48.832416666666703</c:v>
                </c:pt>
                <c:pt idx="176">
                  <c:v>49.110500000000002</c:v>
                </c:pt>
                <c:pt idx="177">
                  <c:v>49.388583333333301</c:v>
                </c:pt>
                <c:pt idx="178">
                  <c:v>49.66675</c:v>
                </c:pt>
                <c:pt idx="179">
                  <c:v>49.9449166666667</c:v>
                </c:pt>
                <c:pt idx="180">
                  <c:v>50.222999999999999</c:v>
                </c:pt>
                <c:pt idx="181">
                  <c:v>50.501083333333298</c:v>
                </c:pt>
                <c:pt idx="182">
                  <c:v>50.779166666666697</c:v>
                </c:pt>
                <c:pt idx="183">
                  <c:v>51.057333333333297</c:v>
                </c:pt>
                <c:pt idx="184">
                  <c:v>51.335500000000003</c:v>
                </c:pt>
                <c:pt idx="185">
                  <c:v>51.613500000000002</c:v>
                </c:pt>
                <c:pt idx="186">
                  <c:v>51.891666666666701</c:v>
                </c:pt>
                <c:pt idx="187">
                  <c:v>52.1725833333333</c:v>
                </c:pt>
                <c:pt idx="188">
                  <c:v>52.461750000000002</c:v>
                </c:pt>
                <c:pt idx="189">
                  <c:v>52.739833333333301</c:v>
                </c:pt>
                <c:pt idx="190">
                  <c:v>53.0179166666667</c:v>
                </c:pt>
                <c:pt idx="191">
                  <c:v>53.2960833333333</c:v>
                </c:pt>
                <c:pt idx="192">
                  <c:v>53.574249999999999</c:v>
                </c:pt>
                <c:pt idx="193">
                  <c:v>53.852249999999998</c:v>
                </c:pt>
                <c:pt idx="194">
                  <c:v>54.130333333333297</c:v>
                </c:pt>
                <c:pt idx="195">
                  <c:v>54.408583333333297</c:v>
                </c:pt>
                <c:pt idx="196">
                  <c:v>54.686583333333303</c:v>
                </c:pt>
                <c:pt idx="197">
                  <c:v>54.964750000000002</c:v>
                </c:pt>
                <c:pt idx="198">
                  <c:v>55.242916666666702</c:v>
                </c:pt>
                <c:pt idx="199">
                  <c:v>55.5209166666667</c:v>
                </c:pt>
                <c:pt idx="200">
                  <c:v>55.7990833333333</c:v>
                </c:pt>
                <c:pt idx="201">
                  <c:v>56.077166666666699</c:v>
                </c:pt>
                <c:pt idx="202">
                  <c:v>56.355333333333299</c:v>
                </c:pt>
                <c:pt idx="203">
                  <c:v>56.633333333333297</c:v>
                </c:pt>
                <c:pt idx="204">
                  <c:v>56.911583333333297</c:v>
                </c:pt>
                <c:pt idx="205">
                  <c:v>57.189666666666703</c:v>
                </c:pt>
                <c:pt idx="206">
                  <c:v>57.467666666666702</c:v>
                </c:pt>
                <c:pt idx="207">
                  <c:v>57.745833333333302</c:v>
                </c:pt>
                <c:pt idx="208">
                  <c:v>58.0239166666667</c:v>
                </c:pt>
                <c:pt idx="209">
                  <c:v>58.3020833333333</c:v>
                </c:pt>
                <c:pt idx="210">
                  <c:v>58.580249999999999</c:v>
                </c:pt>
                <c:pt idx="211">
                  <c:v>58.858333333333299</c:v>
                </c:pt>
                <c:pt idx="212">
                  <c:v>59.136416666666697</c:v>
                </c:pt>
                <c:pt idx="213">
                  <c:v>59.414499999999997</c:v>
                </c:pt>
                <c:pt idx="214">
                  <c:v>59.692666666666703</c:v>
                </c:pt>
                <c:pt idx="215">
                  <c:v>59.970750000000002</c:v>
                </c:pt>
                <c:pt idx="216">
                  <c:v>60.248833333333302</c:v>
                </c:pt>
                <c:pt idx="217">
                  <c:v>60.527000000000001</c:v>
                </c:pt>
                <c:pt idx="218">
                  <c:v>60.8050833333333</c:v>
                </c:pt>
                <c:pt idx="219">
                  <c:v>61.083166666666699</c:v>
                </c:pt>
                <c:pt idx="220">
                  <c:v>61.361333333333299</c:v>
                </c:pt>
                <c:pt idx="221">
                  <c:v>61.639416666666698</c:v>
                </c:pt>
                <c:pt idx="222">
                  <c:v>61.917499999999997</c:v>
                </c:pt>
                <c:pt idx="223">
                  <c:v>62.195500000000003</c:v>
                </c:pt>
                <c:pt idx="224">
                  <c:v>62.473833333333303</c:v>
                </c:pt>
                <c:pt idx="225">
                  <c:v>62.751833333333302</c:v>
                </c:pt>
                <c:pt idx="226">
                  <c:v>63.029916666666701</c:v>
                </c:pt>
                <c:pt idx="227">
                  <c:v>63.308</c:v>
                </c:pt>
                <c:pt idx="228">
                  <c:v>63.586083333333299</c:v>
                </c:pt>
                <c:pt idx="229">
                  <c:v>63.864249999999998</c:v>
                </c:pt>
                <c:pt idx="230">
                  <c:v>64.142333333333298</c:v>
                </c:pt>
                <c:pt idx="231">
                  <c:v>64.420500000000004</c:v>
                </c:pt>
                <c:pt idx="232">
                  <c:v>64.698499999999996</c:v>
                </c:pt>
                <c:pt idx="233">
                  <c:v>64.976666666666702</c:v>
                </c:pt>
                <c:pt idx="234">
                  <c:v>65.254750000000001</c:v>
                </c:pt>
                <c:pt idx="235">
                  <c:v>65.532916666666694</c:v>
                </c:pt>
                <c:pt idx="236">
                  <c:v>65.811000000000007</c:v>
                </c:pt>
                <c:pt idx="237">
                  <c:v>66.089083333333306</c:v>
                </c:pt>
                <c:pt idx="238">
                  <c:v>66.367249999999999</c:v>
                </c:pt>
                <c:pt idx="239">
                  <c:v>66.645333333333298</c:v>
                </c:pt>
                <c:pt idx="240">
                  <c:v>66.923500000000004</c:v>
                </c:pt>
                <c:pt idx="241">
                  <c:v>67.201583333333303</c:v>
                </c:pt>
                <c:pt idx="242">
                  <c:v>67.479666666666702</c:v>
                </c:pt>
                <c:pt idx="243">
                  <c:v>67.757833333333295</c:v>
                </c:pt>
                <c:pt idx="244">
                  <c:v>68.036000000000001</c:v>
                </c:pt>
                <c:pt idx="245">
                  <c:v>68.313999999999993</c:v>
                </c:pt>
                <c:pt idx="246">
                  <c:v>68.592166666666699</c:v>
                </c:pt>
                <c:pt idx="247">
                  <c:v>68.870249999999999</c:v>
                </c:pt>
                <c:pt idx="248">
                  <c:v>69.148333333333298</c:v>
                </c:pt>
                <c:pt idx="249">
                  <c:v>69.426500000000004</c:v>
                </c:pt>
                <c:pt idx="250">
                  <c:v>69.704499999999996</c:v>
                </c:pt>
                <c:pt idx="251">
                  <c:v>69.982749999999996</c:v>
                </c:pt>
                <c:pt idx="252">
                  <c:v>70.260750000000002</c:v>
                </c:pt>
                <c:pt idx="253">
                  <c:v>70.538916666666694</c:v>
                </c:pt>
                <c:pt idx="254">
                  <c:v>70.816999999999993</c:v>
                </c:pt>
                <c:pt idx="255">
                  <c:v>71.095166666666699</c:v>
                </c:pt>
                <c:pt idx="256">
                  <c:v>71.373166666666705</c:v>
                </c:pt>
                <c:pt idx="257">
                  <c:v>71.651416666666705</c:v>
                </c:pt>
                <c:pt idx="258">
                  <c:v>71.929500000000004</c:v>
                </c:pt>
                <c:pt idx="259">
                  <c:v>72.207583333333304</c:v>
                </c:pt>
                <c:pt idx="260">
                  <c:v>72.485666666666702</c:v>
                </c:pt>
                <c:pt idx="261">
                  <c:v>72.763833333333295</c:v>
                </c:pt>
                <c:pt idx="262">
                  <c:v>73.041833333333301</c:v>
                </c:pt>
                <c:pt idx="263">
                  <c:v>73.319999999999993</c:v>
                </c:pt>
                <c:pt idx="264">
                  <c:v>73.5981666666667</c:v>
                </c:pt>
                <c:pt idx="265">
                  <c:v>73.876166666666705</c:v>
                </c:pt>
                <c:pt idx="266">
                  <c:v>74.154333333333298</c:v>
                </c:pt>
                <c:pt idx="267">
                  <c:v>74.432500000000005</c:v>
                </c:pt>
                <c:pt idx="268">
                  <c:v>74.710499999999996</c:v>
                </c:pt>
                <c:pt idx="269">
                  <c:v>74.988583333333295</c:v>
                </c:pt>
                <c:pt idx="270">
                  <c:v>75.266750000000002</c:v>
                </c:pt>
                <c:pt idx="271">
                  <c:v>75.544916666666694</c:v>
                </c:pt>
                <c:pt idx="272">
                  <c:v>75.822999999999993</c:v>
                </c:pt>
                <c:pt idx="273">
                  <c:v>76.1011666666667</c:v>
                </c:pt>
                <c:pt idx="274">
                  <c:v>76.379166666666706</c:v>
                </c:pt>
                <c:pt idx="275">
                  <c:v>76.657333333333298</c:v>
                </c:pt>
                <c:pt idx="276">
                  <c:v>76.935500000000005</c:v>
                </c:pt>
                <c:pt idx="277">
                  <c:v>77.213499999999996</c:v>
                </c:pt>
                <c:pt idx="278">
                  <c:v>77.491666666666703</c:v>
                </c:pt>
                <c:pt idx="279">
                  <c:v>77.769750000000002</c:v>
                </c:pt>
                <c:pt idx="280">
                  <c:v>78.047833333333301</c:v>
                </c:pt>
                <c:pt idx="281">
                  <c:v>78.325999999999993</c:v>
                </c:pt>
                <c:pt idx="282">
                  <c:v>78.603999999999999</c:v>
                </c:pt>
                <c:pt idx="283">
                  <c:v>78.882166666666706</c:v>
                </c:pt>
                <c:pt idx="284">
                  <c:v>79.160333333333298</c:v>
                </c:pt>
                <c:pt idx="285">
                  <c:v>79.438416666666697</c:v>
                </c:pt>
                <c:pt idx="286">
                  <c:v>79.716416666666703</c:v>
                </c:pt>
                <c:pt idx="287">
                  <c:v>79.994666666666703</c:v>
                </c:pt>
                <c:pt idx="288">
                  <c:v>80.272666666666694</c:v>
                </c:pt>
                <c:pt idx="289">
                  <c:v>80.550833333333301</c:v>
                </c:pt>
                <c:pt idx="290">
                  <c:v>80.828999999999994</c:v>
                </c:pt>
                <c:pt idx="291">
                  <c:v>81.107083333333307</c:v>
                </c:pt>
                <c:pt idx="292">
                  <c:v>81.385166666666706</c:v>
                </c:pt>
                <c:pt idx="293">
                  <c:v>81.663333333333298</c:v>
                </c:pt>
                <c:pt idx="294">
                  <c:v>81.941416666666697</c:v>
                </c:pt>
                <c:pt idx="295">
                  <c:v>82.219499999999996</c:v>
                </c:pt>
                <c:pt idx="296">
                  <c:v>82.497583333333296</c:v>
                </c:pt>
                <c:pt idx="297">
                  <c:v>82.775750000000002</c:v>
                </c:pt>
                <c:pt idx="298">
                  <c:v>83.053833333333301</c:v>
                </c:pt>
                <c:pt idx="299">
                  <c:v>83.331999999999994</c:v>
                </c:pt>
                <c:pt idx="300">
                  <c:v>83.610083333333293</c:v>
                </c:pt>
                <c:pt idx="301">
                  <c:v>83.888166666666706</c:v>
                </c:pt>
                <c:pt idx="302">
                  <c:v>84.166333333333299</c:v>
                </c:pt>
                <c:pt idx="303">
                  <c:v>84.444416666666697</c:v>
                </c:pt>
                <c:pt idx="304">
                  <c:v>84.722583333333304</c:v>
                </c:pt>
                <c:pt idx="305">
                  <c:v>85.000666666666703</c:v>
                </c:pt>
                <c:pt idx="306">
                  <c:v>85.278750000000002</c:v>
                </c:pt>
                <c:pt idx="307">
                  <c:v>85.556833333333302</c:v>
                </c:pt>
                <c:pt idx="308">
                  <c:v>85.834833333333293</c:v>
                </c:pt>
                <c:pt idx="309">
                  <c:v>86.113</c:v>
                </c:pt>
                <c:pt idx="310">
                  <c:v>86.391166666666706</c:v>
                </c:pt>
                <c:pt idx="311">
                  <c:v>86.669250000000005</c:v>
                </c:pt>
                <c:pt idx="312">
                  <c:v>86.947333333333404</c:v>
                </c:pt>
                <c:pt idx="313">
                  <c:v>87.225499999999997</c:v>
                </c:pt>
                <c:pt idx="314">
                  <c:v>87.503666666666703</c:v>
                </c:pt>
                <c:pt idx="315">
                  <c:v>87.781666666666695</c:v>
                </c:pt>
                <c:pt idx="316">
                  <c:v>88.059833333333302</c:v>
                </c:pt>
                <c:pt idx="317">
                  <c:v>88.3379166666667</c:v>
                </c:pt>
                <c:pt idx="318">
                  <c:v>88.616</c:v>
                </c:pt>
                <c:pt idx="319">
                  <c:v>88.894083333333299</c:v>
                </c:pt>
                <c:pt idx="320">
                  <c:v>89.172250000000005</c:v>
                </c:pt>
                <c:pt idx="321">
                  <c:v>89.450333333333305</c:v>
                </c:pt>
                <c:pt idx="322">
                  <c:v>89.728499999999997</c:v>
                </c:pt>
                <c:pt idx="323">
                  <c:v>90.006583333333296</c:v>
                </c:pt>
                <c:pt idx="324">
                  <c:v>90.284666666666695</c:v>
                </c:pt>
                <c:pt idx="325">
                  <c:v>90.562833333333302</c:v>
                </c:pt>
                <c:pt idx="326">
                  <c:v>90.840916666666701</c:v>
                </c:pt>
                <c:pt idx="327">
                  <c:v>91.119</c:v>
                </c:pt>
                <c:pt idx="328">
                  <c:v>91.397166666666706</c:v>
                </c:pt>
                <c:pt idx="329">
                  <c:v>91.675166666666698</c:v>
                </c:pt>
                <c:pt idx="330">
                  <c:v>91.953249999999997</c:v>
                </c:pt>
                <c:pt idx="331">
                  <c:v>92.231499999999997</c:v>
                </c:pt>
                <c:pt idx="332">
                  <c:v>92.509583333333296</c:v>
                </c:pt>
                <c:pt idx="333">
                  <c:v>92.787750000000003</c:v>
                </c:pt>
                <c:pt idx="334">
                  <c:v>93.065749999999994</c:v>
                </c:pt>
                <c:pt idx="335">
                  <c:v>93.343833333333293</c:v>
                </c:pt>
                <c:pt idx="336">
                  <c:v>93.622</c:v>
                </c:pt>
                <c:pt idx="337">
                  <c:v>93.900083333333299</c:v>
                </c:pt>
                <c:pt idx="338">
                  <c:v>94.178250000000006</c:v>
                </c:pt>
                <c:pt idx="339">
                  <c:v>94.456333333333305</c:v>
                </c:pt>
                <c:pt idx="340">
                  <c:v>94.734416666666704</c:v>
                </c:pt>
                <c:pt idx="341">
                  <c:v>95.012583333333296</c:v>
                </c:pt>
                <c:pt idx="342">
                  <c:v>95.290666666666695</c:v>
                </c:pt>
                <c:pt idx="343">
                  <c:v>95.568749999999994</c:v>
                </c:pt>
                <c:pt idx="344">
                  <c:v>95.846916666666701</c:v>
                </c:pt>
                <c:pt idx="345">
                  <c:v>96.125083333333293</c:v>
                </c:pt>
                <c:pt idx="346">
                  <c:v>96.403083333333299</c:v>
                </c:pt>
                <c:pt idx="347">
                  <c:v>96.681166666666698</c:v>
                </c:pt>
                <c:pt idx="348">
                  <c:v>96.959249999999997</c:v>
                </c:pt>
                <c:pt idx="349">
                  <c:v>97.237333333333297</c:v>
                </c:pt>
                <c:pt idx="350">
                  <c:v>97.515583333333296</c:v>
                </c:pt>
                <c:pt idx="351">
                  <c:v>97.793666666666695</c:v>
                </c:pt>
                <c:pt idx="352">
                  <c:v>98.071666666666701</c:v>
                </c:pt>
                <c:pt idx="353">
                  <c:v>98.349833333333294</c:v>
                </c:pt>
                <c:pt idx="354">
                  <c:v>98.628</c:v>
                </c:pt>
                <c:pt idx="355">
                  <c:v>98.906083333333299</c:v>
                </c:pt>
                <c:pt idx="356">
                  <c:v>99.184333333333299</c:v>
                </c:pt>
                <c:pt idx="357">
                  <c:v>99.462333333333305</c:v>
                </c:pt>
                <c:pt idx="358">
                  <c:v>99.740416666666704</c:v>
                </c:pt>
                <c:pt idx="359">
                  <c:v>100.018583333333</c:v>
                </c:pt>
                <c:pt idx="360">
                  <c:v>100.296583333333</c:v>
                </c:pt>
                <c:pt idx="361">
                  <c:v>100.57474999999999</c:v>
                </c:pt>
                <c:pt idx="362">
                  <c:v>100.852833333333</c:v>
                </c:pt>
                <c:pt idx="363">
                  <c:v>101.131</c:v>
                </c:pt>
                <c:pt idx="364">
                  <c:v>101.40916666666701</c:v>
                </c:pt>
                <c:pt idx="365">
                  <c:v>101.68725000000001</c:v>
                </c:pt>
                <c:pt idx="366">
                  <c:v>101.96525</c:v>
                </c:pt>
                <c:pt idx="367">
                  <c:v>102.243333333333</c:v>
                </c:pt>
                <c:pt idx="368">
                  <c:v>102.5215</c:v>
                </c:pt>
                <c:pt idx="369">
                  <c:v>102.799583333333</c:v>
                </c:pt>
                <c:pt idx="370">
                  <c:v>103.07774999999999</c:v>
                </c:pt>
                <c:pt idx="371">
                  <c:v>103.35575</c:v>
                </c:pt>
                <c:pt idx="372">
                  <c:v>103.63391666666701</c:v>
                </c:pt>
                <c:pt idx="373">
                  <c:v>103.912083333333</c:v>
                </c:pt>
                <c:pt idx="374">
                  <c:v>104.190166666667</c:v>
                </c:pt>
                <c:pt idx="375">
                  <c:v>104.46825</c:v>
                </c:pt>
                <c:pt idx="376">
                  <c:v>104.746333333333</c:v>
                </c:pt>
                <c:pt idx="377">
                  <c:v>105.0245</c:v>
                </c:pt>
                <c:pt idx="378">
                  <c:v>105.302583333333</c:v>
                </c:pt>
                <c:pt idx="379">
                  <c:v>105.58074999999999</c:v>
                </c:pt>
                <c:pt idx="380">
                  <c:v>105.85875</c:v>
                </c:pt>
                <c:pt idx="381">
                  <c:v>106.13691666666701</c:v>
                </c:pt>
                <c:pt idx="382">
                  <c:v>106.415083333333</c:v>
                </c:pt>
                <c:pt idx="383">
                  <c:v>106.69308333333301</c:v>
                </c:pt>
                <c:pt idx="384">
                  <c:v>106.97133333333301</c:v>
                </c:pt>
                <c:pt idx="385">
                  <c:v>107.249333333333</c:v>
                </c:pt>
                <c:pt idx="386">
                  <c:v>107.5275</c:v>
                </c:pt>
                <c:pt idx="387">
                  <c:v>107.80549999999999</c:v>
                </c:pt>
                <c:pt idx="388">
                  <c:v>108.083666666667</c:v>
                </c:pt>
                <c:pt idx="389">
                  <c:v>108.36175</c:v>
                </c:pt>
                <c:pt idx="390">
                  <c:v>108.63991666666701</c:v>
                </c:pt>
                <c:pt idx="391">
                  <c:v>108.91800000000001</c:v>
                </c:pt>
                <c:pt idx="392">
                  <c:v>109.19608333333299</c:v>
                </c:pt>
                <c:pt idx="393">
                  <c:v>109.474166666667</c:v>
                </c:pt>
                <c:pt idx="394">
                  <c:v>109.752333333333</c:v>
                </c:pt>
                <c:pt idx="395">
                  <c:v>110.03041666666699</c:v>
                </c:pt>
                <c:pt idx="396">
                  <c:v>110.3085</c:v>
                </c:pt>
                <c:pt idx="397">
                  <c:v>110.586666666667</c:v>
                </c:pt>
                <c:pt idx="398">
                  <c:v>110.86475</c:v>
                </c:pt>
                <c:pt idx="399">
                  <c:v>111.142833333333</c:v>
                </c:pt>
                <c:pt idx="400">
                  <c:v>111.421083333333</c:v>
                </c:pt>
                <c:pt idx="401">
                  <c:v>111.69908333333299</c:v>
                </c:pt>
                <c:pt idx="402">
                  <c:v>111.97725</c:v>
                </c:pt>
                <c:pt idx="403">
                  <c:v>112.255333333333</c:v>
                </c:pt>
                <c:pt idx="404">
                  <c:v>112.5335</c:v>
                </c:pt>
                <c:pt idx="405">
                  <c:v>112.811583333333</c:v>
                </c:pt>
                <c:pt idx="406">
                  <c:v>113.089666666667</c:v>
                </c:pt>
                <c:pt idx="407">
                  <c:v>113.367833333333</c:v>
                </c:pt>
                <c:pt idx="408">
                  <c:v>113.64591666666701</c:v>
                </c:pt>
                <c:pt idx="409">
                  <c:v>113.92400000000001</c:v>
                </c:pt>
                <c:pt idx="410">
                  <c:v>114.202166666667</c:v>
                </c:pt>
                <c:pt idx="411">
                  <c:v>114.48025</c:v>
                </c:pt>
                <c:pt idx="412">
                  <c:v>114.758333333333</c:v>
                </c:pt>
                <c:pt idx="413">
                  <c:v>115.03641666666699</c:v>
                </c:pt>
                <c:pt idx="414">
                  <c:v>115.3145</c:v>
                </c:pt>
                <c:pt idx="415">
                  <c:v>115.592666666667</c:v>
                </c:pt>
                <c:pt idx="416">
                  <c:v>115.870833333333</c:v>
                </c:pt>
                <c:pt idx="417">
                  <c:v>116.148833333333</c:v>
                </c:pt>
                <c:pt idx="418">
                  <c:v>116.427083333333</c:v>
                </c:pt>
                <c:pt idx="419">
                  <c:v>116.705166666667</c:v>
                </c:pt>
                <c:pt idx="420">
                  <c:v>116.98325</c:v>
                </c:pt>
                <c:pt idx="421">
                  <c:v>117.261416666667</c:v>
                </c:pt>
                <c:pt idx="422">
                  <c:v>117.53941666666699</c:v>
                </c:pt>
                <c:pt idx="423">
                  <c:v>117.817583333333</c:v>
                </c:pt>
                <c:pt idx="424">
                  <c:v>118.095666666667</c:v>
                </c:pt>
                <c:pt idx="425">
                  <c:v>118.37375</c:v>
                </c:pt>
                <c:pt idx="426">
                  <c:v>118.651833333333</c:v>
                </c:pt>
                <c:pt idx="427">
                  <c:v>118.930083333333</c:v>
                </c:pt>
                <c:pt idx="428">
                  <c:v>119.22199999999999</c:v>
                </c:pt>
                <c:pt idx="429">
                  <c:v>119.500166666667</c:v>
                </c:pt>
                <c:pt idx="430">
                  <c:v>119.77825</c:v>
                </c:pt>
                <c:pt idx="431">
                  <c:v>120.056333333333</c:v>
                </c:pt>
                <c:pt idx="432">
                  <c:v>120.33450000000001</c:v>
                </c:pt>
                <c:pt idx="433">
                  <c:v>120.6125</c:v>
                </c:pt>
                <c:pt idx="434">
                  <c:v>120.890666666667</c:v>
                </c:pt>
                <c:pt idx="435">
                  <c:v>121.16875</c:v>
                </c:pt>
                <c:pt idx="436">
                  <c:v>121.447</c:v>
                </c:pt>
                <c:pt idx="437">
                  <c:v>121.72499999999999</c:v>
                </c:pt>
                <c:pt idx="438">
                  <c:v>122.003083333333</c:v>
                </c:pt>
                <c:pt idx="439">
                  <c:v>122.28125</c:v>
                </c:pt>
                <c:pt idx="440">
                  <c:v>122.559333333333</c:v>
                </c:pt>
                <c:pt idx="441">
                  <c:v>122.837416666667</c:v>
                </c:pt>
                <c:pt idx="442">
                  <c:v>123.115666666667</c:v>
                </c:pt>
                <c:pt idx="443">
                  <c:v>123.393583333333</c:v>
                </c:pt>
                <c:pt idx="444">
                  <c:v>123.671833333333</c:v>
                </c:pt>
                <c:pt idx="445">
                  <c:v>123.949833333333</c:v>
                </c:pt>
                <c:pt idx="446">
                  <c:v>124.22799999999999</c:v>
                </c:pt>
                <c:pt idx="447">
                  <c:v>124.506083333333</c:v>
                </c:pt>
                <c:pt idx="448">
                  <c:v>124.78425</c:v>
                </c:pt>
                <c:pt idx="449">
                  <c:v>125.062333333333</c:v>
                </c:pt>
                <c:pt idx="450">
                  <c:v>125.34033333333301</c:v>
                </c:pt>
                <c:pt idx="451">
                  <c:v>125.6185</c:v>
                </c:pt>
                <c:pt idx="452">
                  <c:v>125.896583333333</c:v>
                </c:pt>
                <c:pt idx="453">
                  <c:v>126.17475</c:v>
                </c:pt>
                <c:pt idx="454">
                  <c:v>126.453</c:v>
                </c:pt>
                <c:pt idx="455">
                  <c:v>126.73099999999999</c:v>
                </c:pt>
                <c:pt idx="456">
                  <c:v>127.009166666667</c:v>
                </c:pt>
                <c:pt idx="457">
                  <c:v>127.28725</c:v>
                </c:pt>
                <c:pt idx="458">
                  <c:v>127.565333333333</c:v>
                </c:pt>
                <c:pt idx="459">
                  <c:v>127.843416666667</c:v>
                </c:pt>
                <c:pt idx="460">
                  <c:v>128.1215</c:v>
                </c:pt>
                <c:pt idx="461">
                  <c:v>128.399583333333</c:v>
                </c:pt>
                <c:pt idx="462">
                  <c:v>128.67775</c:v>
                </c:pt>
                <c:pt idx="463">
                  <c:v>128.955833333333</c:v>
                </c:pt>
                <c:pt idx="464">
                  <c:v>129.233833333333</c:v>
                </c:pt>
                <c:pt idx="465">
                  <c:v>129.512</c:v>
                </c:pt>
                <c:pt idx="466">
                  <c:v>129.79016666666701</c:v>
                </c:pt>
                <c:pt idx="467">
                  <c:v>130.06833333333299</c:v>
                </c:pt>
                <c:pt idx="468">
                  <c:v>130.34641666666701</c:v>
                </c:pt>
                <c:pt idx="469">
                  <c:v>130.62458333333299</c:v>
                </c:pt>
                <c:pt idx="470">
                  <c:v>130.90266666666699</c:v>
                </c:pt>
                <c:pt idx="471">
                  <c:v>131.18074999999999</c:v>
                </c:pt>
                <c:pt idx="472">
                  <c:v>131.45883333333299</c:v>
                </c:pt>
                <c:pt idx="473">
                  <c:v>131.73691666666701</c:v>
                </c:pt>
                <c:pt idx="474">
                  <c:v>132.01499999999999</c:v>
                </c:pt>
                <c:pt idx="475">
                  <c:v>132.29316666666699</c:v>
                </c:pt>
                <c:pt idx="476">
                  <c:v>132.57124999999999</c:v>
                </c:pt>
                <c:pt idx="477">
                  <c:v>132.84933333333299</c:v>
                </c:pt>
                <c:pt idx="478">
                  <c:v>133.12758333333301</c:v>
                </c:pt>
                <c:pt idx="479">
                  <c:v>133.405583333333</c:v>
                </c:pt>
                <c:pt idx="480">
                  <c:v>133.68383333333301</c:v>
                </c:pt>
                <c:pt idx="481">
                  <c:v>133.96191666666701</c:v>
                </c:pt>
                <c:pt idx="482">
                  <c:v>134.24</c:v>
                </c:pt>
                <c:pt idx="483">
                  <c:v>134.518</c:v>
                </c:pt>
                <c:pt idx="484">
                  <c:v>134.79616666666701</c:v>
                </c:pt>
                <c:pt idx="485">
                  <c:v>135.07425000000001</c:v>
                </c:pt>
                <c:pt idx="486">
                  <c:v>135.35241666666701</c:v>
                </c:pt>
                <c:pt idx="487">
                  <c:v>135.630416666667</c:v>
                </c:pt>
                <c:pt idx="488">
                  <c:v>135.90858333333301</c:v>
                </c:pt>
                <c:pt idx="489">
                  <c:v>136.18674999999999</c:v>
                </c:pt>
                <c:pt idx="490">
                  <c:v>136.46475000000001</c:v>
                </c:pt>
                <c:pt idx="491">
                  <c:v>136.74291666666701</c:v>
                </c:pt>
                <c:pt idx="492">
                  <c:v>137.02099999999999</c:v>
                </c:pt>
                <c:pt idx="493">
                  <c:v>137.29916666666699</c:v>
                </c:pt>
                <c:pt idx="494">
                  <c:v>137.57716666666701</c:v>
                </c:pt>
                <c:pt idx="495">
                  <c:v>137.85533333333299</c:v>
                </c:pt>
                <c:pt idx="496">
                  <c:v>138.1335</c:v>
                </c:pt>
                <c:pt idx="497">
                  <c:v>138.411583333333</c:v>
                </c:pt>
                <c:pt idx="498">
                  <c:v>138.68966666666699</c:v>
                </c:pt>
                <c:pt idx="499">
                  <c:v>138.967833333333</c:v>
                </c:pt>
                <c:pt idx="500">
                  <c:v>139.245916666667</c:v>
                </c:pt>
                <c:pt idx="501">
                  <c:v>139.524</c:v>
                </c:pt>
                <c:pt idx="502">
                  <c:v>139.80216666666701</c:v>
                </c:pt>
                <c:pt idx="503">
                  <c:v>140.08033333333299</c:v>
                </c:pt>
                <c:pt idx="504">
                  <c:v>140.35841666666701</c:v>
                </c:pt>
                <c:pt idx="505">
                  <c:v>140.63650000000001</c:v>
                </c:pt>
                <c:pt idx="506">
                  <c:v>140.91458333333301</c:v>
                </c:pt>
                <c:pt idx="507">
                  <c:v>141.19266666666701</c:v>
                </c:pt>
                <c:pt idx="508">
                  <c:v>141.47075000000001</c:v>
                </c:pt>
                <c:pt idx="509">
                  <c:v>141.74891666666699</c:v>
                </c:pt>
                <c:pt idx="510">
                  <c:v>142.027083333333</c:v>
                </c:pt>
                <c:pt idx="511">
                  <c:v>142.30500000000001</c:v>
                </c:pt>
                <c:pt idx="512">
                  <c:v>142.58324999999999</c:v>
                </c:pt>
                <c:pt idx="513">
                  <c:v>142.86133333333299</c:v>
                </c:pt>
                <c:pt idx="514">
                  <c:v>143.1395</c:v>
                </c:pt>
                <c:pt idx="515">
                  <c:v>143.41749999999999</c:v>
                </c:pt>
                <c:pt idx="516">
                  <c:v>143.69566666666699</c:v>
                </c:pt>
                <c:pt idx="517">
                  <c:v>143.97375</c:v>
                </c:pt>
                <c:pt idx="518">
                  <c:v>144.251916666667</c:v>
                </c:pt>
                <c:pt idx="519">
                  <c:v>144.53</c:v>
                </c:pt>
                <c:pt idx="520">
                  <c:v>144.808083333333</c:v>
                </c:pt>
                <c:pt idx="521">
                  <c:v>145.086166666667</c:v>
                </c:pt>
                <c:pt idx="522">
                  <c:v>145.36433333333301</c:v>
                </c:pt>
                <c:pt idx="523">
                  <c:v>145.64250000000001</c:v>
                </c:pt>
                <c:pt idx="524">
                  <c:v>145.9205</c:v>
                </c:pt>
                <c:pt idx="525">
                  <c:v>146.19866666666701</c:v>
                </c:pt>
                <c:pt idx="526">
                  <c:v>146.47675000000001</c:v>
                </c:pt>
                <c:pt idx="527">
                  <c:v>146.75483333333301</c:v>
                </c:pt>
                <c:pt idx="528">
                  <c:v>147.03299999999999</c:v>
                </c:pt>
                <c:pt idx="529">
                  <c:v>147.31100000000001</c:v>
                </c:pt>
                <c:pt idx="530">
                  <c:v>147.58916666666701</c:v>
                </c:pt>
                <c:pt idx="531">
                  <c:v>147.86733333333299</c:v>
                </c:pt>
                <c:pt idx="532">
                  <c:v>148.1455</c:v>
                </c:pt>
                <c:pt idx="533">
                  <c:v>148.42349999999999</c:v>
                </c:pt>
                <c:pt idx="534">
                  <c:v>148.70166666666699</c:v>
                </c:pt>
                <c:pt idx="535">
                  <c:v>148.97975</c:v>
                </c:pt>
                <c:pt idx="536">
                  <c:v>149.257916666667</c:v>
                </c:pt>
                <c:pt idx="537">
                  <c:v>149.53591666666699</c:v>
                </c:pt>
                <c:pt idx="538">
                  <c:v>149.814083333333</c:v>
                </c:pt>
                <c:pt idx="539">
                  <c:v>150.092166666667</c:v>
                </c:pt>
                <c:pt idx="540">
                  <c:v>150.37025</c:v>
                </c:pt>
                <c:pt idx="541">
                  <c:v>150.648416666667</c:v>
                </c:pt>
                <c:pt idx="542">
                  <c:v>150.9265</c:v>
                </c:pt>
                <c:pt idx="543">
                  <c:v>151.20466666666701</c:v>
                </c:pt>
                <c:pt idx="544">
                  <c:v>151.48283333333299</c:v>
                </c:pt>
                <c:pt idx="545">
                  <c:v>151.76083333333301</c:v>
                </c:pt>
                <c:pt idx="546">
                  <c:v>152.03899999999999</c:v>
                </c:pt>
                <c:pt idx="547">
                  <c:v>152.31708333333299</c:v>
                </c:pt>
                <c:pt idx="548">
                  <c:v>152.59524999999999</c:v>
                </c:pt>
                <c:pt idx="549">
                  <c:v>152.87333333333299</c:v>
                </c:pt>
                <c:pt idx="550">
                  <c:v>153.1515</c:v>
                </c:pt>
                <c:pt idx="551">
                  <c:v>153.42949999999999</c:v>
                </c:pt>
                <c:pt idx="552">
                  <c:v>153.707666666667</c:v>
                </c:pt>
                <c:pt idx="553">
                  <c:v>153.98583333333301</c:v>
                </c:pt>
                <c:pt idx="554">
                  <c:v>154.263833333333</c:v>
                </c:pt>
                <c:pt idx="555">
                  <c:v>154.54191666666699</c:v>
                </c:pt>
                <c:pt idx="556">
                  <c:v>154.82016666666701</c:v>
                </c:pt>
                <c:pt idx="557">
                  <c:v>155.09808333333299</c:v>
                </c:pt>
                <c:pt idx="558">
                  <c:v>155.37625</c:v>
                </c:pt>
                <c:pt idx="559">
                  <c:v>155.654416666667</c:v>
                </c:pt>
                <c:pt idx="560">
                  <c:v>155.93258333333301</c:v>
                </c:pt>
                <c:pt idx="561">
                  <c:v>156.21058333333301</c:v>
                </c:pt>
                <c:pt idx="562">
                  <c:v>156.48883333333299</c:v>
                </c:pt>
                <c:pt idx="563">
                  <c:v>156.76683333333301</c:v>
                </c:pt>
                <c:pt idx="564">
                  <c:v>157.04499999999999</c:v>
                </c:pt>
                <c:pt idx="565">
                  <c:v>157.32300000000001</c:v>
                </c:pt>
                <c:pt idx="566">
                  <c:v>157.60116666666701</c:v>
                </c:pt>
                <c:pt idx="567">
                  <c:v>157.87925000000001</c:v>
                </c:pt>
                <c:pt idx="568">
                  <c:v>158.15733333333301</c:v>
                </c:pt>
                <c:pt idx="569">
                  <c:v>158.435583333333</c:v>
                </c:pt>
                <c:pt idx="570">
                  <c:v>158.71358333333299</c:v>
                </c:pt>
                <c:pt idx="571">
                  <c:v>158.99166666666699</c:v>
                </c:pt>
                <c:pt idx="572">
                  <c:v>159.269833333333</c:v>
                </c:pt>
                <c:pt idx="573">
                  <c:v>159.548</c:v>
                </c:pt>
                <c:pt idx="574">
                  <c:v>159.826083333333</c:v>
                </c:pt>
                <c:pt idx="575">
                  <c:v>160.104166666667</c:v>
                </c:pt>
                <c:pt idx="576">
                  <c:v>160.38225</c:v>
                </c:pt>
                <c:pt idx="577">
                  <c:v>160.660416666667</c:v>
                </c:pt>
                <c:pt idx="578">
                  <c:v>160.9385</c:v>
                </c:pt>
                <c:pt idx="579">
                  <c:v>161.21666666666701</c:v>
                </c:pt>
                <c:pt idx="580">
                  <c:v>161.494666666667</c:v>
                </c:pt>
                <c:pt idx="581">
                  <c:v>161.77275</c:v>
                </c:pt>
                <c:pt idx="582">
                  <c:v>162.05091666666701</c:v>
                </c:pt>
                <c:pt idx="583">
                  <c:v>162.32900000000001</c:v>
                </c:pt>
                <c:pt idx="584">
                  <c:v>162.60716666666701</c:v>
                </c:pt>
                <c:pt idx="585">
                  <c:v>162.88525000000001</c:v>
                </c:pt>
                <c:pt idx="586">
                  <c:v>163.16333333333299</c:v>
                </c:pt>
                <c:pt idx="587">
                  <c:v>163.44149999999999</c:v>
                </c:pt>
                <c:pt idx="588">
                  <c:v>163.71958333333299</c:v>
                </c:pt>
                <c:pt idx="589">
                  <c:v>163.99775</c:v>
                </c:pt>
                <c:pt idx="590">
                  <c:v>164.27574999999999</c:v>
                </c:pt>
                <c:pt idx="591">
                  <c:v>164.55391666666699</c:v>
                </c:pt>
                <c:pt idx="592">
                  <c:v>164.832083333333</c:v>
                </c:pt>
                <c:pt idx="593">
                  <c:v>165.110166666667</c:v>
                </c:pt>
                <c:pt idx="594">
                  <c:v>165.38825</c:v>
                </c:pt>
                <c:pt idx="595">
                  <c:v>165.666333333333</c:v>
                </c:pt>
                <c:pt idx="596">
                  <c:v>165.944416666667</c:v>
                </c:pt>
                <c:pt idx="597">
                  <c:v>166.22258333333301</c:v>
                </c:pt>
                <c:pt idx="598">
                  <c:v>166.500666666667</c:v>
                </c:pt>
                <c:pt idx="599">
                  <c:v>166.77883333333301</c:v>
                </c:pt>
                <c:pt idx="600">
                  <c:v>167.056833333333</c:v>
                </c:pt>
                <c:pt idx="601">
                  <c:v>167.334916666667</c:v>
                </c:pt>
                <c:pt idx="602">
                  <c:v>167.61308333333301</c:v>
                </c:pt>
                <c:pt idx="603">
                  <c:v>167.891166666667</c:v>
                </c:pt>
                <c:pt idx="604">
                  <c:v>168.16933333333299</c:v>
                </c:pt>
                <c:pt idx="605">
                  <c:v>168.44749999999999</c:v>
                </c:pt>
                <c:pt idx="606">
                  <c:v>168.72558333333299</c:v>
                </c:pt>
                <c:pt idx="607">
                  <c:v>169.00366666666699</c:v>
                </c:pt>
                <c:pt idx="608">
                  <c:v>169.281833333333</c:v>
                </c:pt>
                <c:pt idx="609">
                  <c:v>169.55983333333299</c:v>
                </c:pt>
                <c:pt idx="610">
                  <c:v>169.83799999999999</c:v>
                </c:pt>
                <c:pt idx="611">
                  <c:v>170.11608333333299</c:v>
                </c:pt>
                <c:pt idx="612">
                  <c:v>170.39416666666699</c:v>
                </c:pt>
                <c:pt idx="613">
                  <c:v>170.672416666667</c:v>
                </c:pt>
                <c:pt idx="614">
                  <c:v>170.95050000000001</c:v>
                </c:pt>
                <c:pt idx="615">
                  <c:v>171.2285</c:v>
                </c:pt>
                <c:pt idx="616">
                  <c:v>171.506583333333</c:v>
                </c:pt>
                <c:pt idx="617">
                  <c:v>171.78483333333301</c:v>
                </c:pt>
                <c:pt idx="618">
                  <c:v>172.062833333333</c:v>
                </c:pt>
                <c:pt idx="619">
                  <c:v>172.34100000000001</c:v>
                </c:pt>
                <c:pt idx="620">
                  <c:v>172.619</c:v>
                </c:pt>
                <c:pt idx="621">
                  <c:v>172.89725000000001</c:v>
                </c:pt>
                <c:pt idx="622">
                  <c:v>173.17533333333299</c:v>
                </c:pt>
                <c:pt idx="623">
                  <c:v>173.45341666666701</c:v>
                </c:pt>
                <c:pt idx="624">
                  <c:v>173.73150000000001</c:v>
                </c:pt>
                <c:pt idx="625">
                  <c:v>174.00966666666699</c:v>
                </c:pt>
                <c:pt idx="626">
                  <c:v>174.28766666666701</c:v>
                </c:pt>
                <c:pt idx="627">
                  <c:v>174.56591666666699</c:v>
                </c:pt>
                <c:pt idx="628">
                  <c:v>174.84399999999999</c:v>
                </c:pt>
                <c:pt idx="629">
                  <c:v>175.12208333333299</c:v>
                </c:pt>
                <c:pt idx="630">
                  <c:v>175.40033333333301</c:v>
                </c:pt>
                <c:pt idx="631">
                  <c:v>175.678333333333</c:v>
                </c:pt>
                <c:pt idx="632">
                  <c:v>175.956416666667</c:v>
                </c:pt>
                <c:pt idx="633">
                  <c:v>176.2345</c:v>
                </c:pt>
                <c:pt idx="634">
                  <c:v>176.512666666667</c:v>
                </c:pt>
                <c:pt idx="635">
                  <c:v>176.79075</c:v>
                </c:pt>
                <c:pt idx="636">
                  <c:v>177.068833333333</c:v>
                </c:pt>
                <c:pt idx="637">
                  <c:v>177.34700000000001</c:v>
                </c:pt>
                <c:pt idx="638">
                  <c:v>177.62508333333301</c:v>
                </c:pt>
                <c:pt idx="639">
                  <c:v>177.90333333333299</c:v>
                </c:pt>
                <c:pt idx="640">
                  <c:v>178.18133333333299</c:v>
                </c:pt>
                <c:pt idx="641">
                  <c:v>178.45941666666701</c:v>
                </c:pt>
                <c:pt idx="642">
                  <c:v>178.73758333333299</c:v>
                </c:pt>
                <c:pt idx="643">
                  <c:v>179.01558333333301</c:v>
                </c:pt>
                <c:pt idx="644">
                  <c:v>179.29366666666701</c:v>
                </c:pt>
                <c:pt idx="645">
                  <c:v>179.57183333333299</c:v>
                </c:pt>
                <c:pt idx="646">
                  <c:v>179.84991666666701</c:v>
                </c:pt>
                <c:pt idx="647">
                  <c:v>180.128166666667</c:v>
                </c:pt>
                <c:pt idx="648">
                  <c:v>180.40616666666699</c:v>
                </c:pt>
                <c:pt idx="649">
                  <c:v>180.684333333333</c:v>
                </c:pt>
                <c:pt idx="650">
                  <c:v>180.96233333333299</c:v>
                </c:pt>
                <c:pt idx="651">
                  <c:v>181.2405</c:v>
                </c:pt>
                <c:pt idx="652">
                  <c:v>181.518666666667</c:v>
                </c:pt>
                <c:pt idx="653">
                  <c:v>181.79666666666699</c:v>
                </c:pt>
                <c:pt idx="654">
                  <c:v>182.07491666666701</c:v>
                </c:pt>
                <c:pt idx="655">
                  <c:v>182.35300000000001</c:v>
                </c:pt>
                <c:pt idx="656">
                  <c:v>182.63108333333301</c:v>
                </c:pt>
                <c:pt idx="657">
                  <c:v>182.909083333333</c:v>
                </c:pt>
                <c:pt idx="658">
                  <c:v>183.18725000000001</c:v>
                </c:pt>
                <c:pt idx="659">
                  <c:v>183.46533333333301</c:v>
                </c:pt>
                <c:pt idx="660">
                  <c:v>183.74358333333299</c:v>
                </c:pt>
                <c:pt idx="661">
                  <c:v>184.02158333333301</c:v>
                </c:pt>
                <c:pt idx="662">
                  <c:v>184.299833333333</c:v>
                </c:pt>
                <c:pt idx="663">
                  <c:v>184.57791666666699</c:v>
                </c:pt>
                <c:pt idx="664">
                  <c:v>184.85591666666701</c:v>
                </c:pt>
                <c:pt idx="665">
                  <c:v>185.134083333333</c:v>
                </c:pt>
                <c:pt idx="666">
                  <c:v>185.41216666666699</c:v>
                </c:pt>
                <c:pt idx="667">
                  <c:v>185.69024999999999</c:v>
                </c:pt>
                <c:pt idx="668">
                  <c:v>185.96833333333299</c:v>
                </c:pt>
                <c:pt idx="669">
                  <c:v>186.2465</c:v>
                </c:pt>
                <c:pt idx="670">
                  <c:v>186.524583333333</c:v>
                </c:pt>
                <c:pt idx="671">
                  <c:v>186.80275</c:v>
                </c:pt>
                <c:pt idx="672">
                  <c:v>187.08074999999999</c:v>
                </c:pt>
                <c:pt idx="673">
                  <c:v>187.358916666667</c:v>
                </c:pt>
                <c:pt idx="674">
                  <c:v>187.63708333333301</c:v>
                </c:pt>
                <c:pt idx="675">
                  <c:v>187.915083333333</c:v>
                </c:pt>
                <c:pt idx="676">
                  <c:v>188.19325000000001</c:v>
                </c:pt>
                <c:pt idx="677">
                  <c:v>188.47133333333301</c:v>
                </c:pt>
                <c:pt idx="678">
                  <c:v>188.74950000000001</c:v>
                </c:pt>
                <c:pt idx="679">
                  <c:v>189.02758333333301</c:v>
                </c:pt>
                <c:pt idx="680">
                  <c:v>189.30574999999999</c:v>
                </c:pt>
                <c:pt idx="681">
                  <c:v>189.58375000000001</c:v>
                </c:pt>
                <c:pt idx="682">
                  <c:v>189.86191666666701</c:v>
                </c:pt>
                <c:pt idx="683">
                  <c:v>190.140083333333</c:v>
                </c:pt>
                <c:pt idx="684">
                  <c:v>190.41816666666699</c:v>
                </c:pt>
                <c:pt idx="685">
                  <c:v>190.69624999999999</c:v>
                </c:pt>
                <c:pt idx="686">
                  <c:v>190.974416666667</c:v>
                </c:pt>
                <c:pt idx="687">
                  <c:v>191.2525</c:v>
                </c:pt>
                <c:pt idx="688">
                  <c:v>191.53049999999999</c:v>
                </c:pt>
                <c:pt idx="689">
                  <c:v>191.80875</c:v>
                </c:pt>
                <c:pt idx="690">
                  <c:v>192.086833333333</c:v>
                </c:pt>
                <c:pt idx="691">
                  <c:v>192.36500000000001</c:v>
                </c:pt>
                <c:pt idx="692">
                  <c:v>192.643</c:v>
                </c:pt>
                <c:pt idx="693">
                  <c:v>192.921083333333</c:v>
                </c:pt>
                <c:pt idx="694">
                  <c:v>193.19933333333299</c:v>
                </c:pt>
                <c:pt idx="695">
                  <c:v>193.47733333333301</c:v>
                </c:pt>
                <c:pt idx="696">
                  <c:v>193.75550000000001</c:v>
                </c:pt>
                <c:pt idx="697">
                  <c:v>194.03358333333301</c:v>
                </c:pt>
                <c:pt idx="698">
                  <c:v>194.31166666666701</c:v>
                </c:pt>
                <c:pt idx="699">
                  <c:v>194.58975000000001</c:v>
                </c:pt>
                <c:pt idx="700">
                  <c:v>194.86791666666701</c:v>
                </c:pt>
                <c:pt idx="701">
                  <c:v>195.146083333333</c:v>
                </c:pt>
                <c:pt idx="702">
                  <c:v>195.42416666666699</c:v>
                </c:pt>
                <c:pt idx="703">
                  <c:v>195.70224999999999</c:v>
                </c:pt>
                <c:pt idx="704">
                  <c:v>195.98025000000001</c:v>
                </c:pt>
                <c:pt idx="705">
                  <c:v>196.2585</c:v>
                </c:pt>
                <c:pt idx="706">
                  <c:v>196.536583333333</c:v>
                </c:pt>
                <c:pt idx="707">
                  <c:v>196.81466666666699</c:v>
                </c:pt>
                <c:pt idx="708">
                  <c:v>197.09275</c:v>
                </c:pt>
                <c:pt idx="709">
                  <c:v>197.370833333333</c:v>
                </c:pt>
                <c:pt idx="710">
                  <c:v>197.64891666666699</c:v>
                </c:pt>
                <c:pt idx="711">
                  <c:v>197.927083333333</c:v>
                </c:pt>
                <c:pt idx="712">
                  <c:v>198.20525000000001</c:v>
                </c:pt>
                <c:pt idx="713">
                  <c:v>198.48333333333301</c:v>
                </c:pt>
                <c:pt idx="714">
                  <c:v>198.76150000000001</c:v>
                </c:pt>
                <c:pt idx="715">
                  <c:v>199.0395</c:v>
                </c:pt>
                <c:pt idx="716">
                  <c:v>199.317583333333</c:v>
                </c:pt>
                <c:pt idx="717">
                  <c:v>199.595666666667</c:v>
                </c:pt>
                <c:pt idx="718">
                  <c:v>199.87391666666699</c:v>
                </c:pt>
                <c:pt idx="719">
                  <c:v>200.15191666666701</c:v>
                </c:pt>
                <c:pt idx="720">
                  <c:v>200.43</c:v>
                </c:pt>
                <c:pt idx="721">
                  <c:v>200.70824999999999</c:v>
                </c:pt>
                <c:pt idx="722">
                  <c:v>200.98625000000001</c:v>
                </c:pt>
                <c:pt idx="723">
                  <c:v>201.26441666666699</c:v>
                </c:pt>
                <c:pt idx="724">
                  <c:v>201.54249999999999</c:v>
                </c:pt>
                <c:pt idx="725">
                  <c:v>201.82066666666699</c:v>
                </c:pt>
                <c:pt idx="726">
                  <c:v>202.09875</c:v>
                </c:pt>
                <c:pt idx="727">
                  <c:v>202.376833333333</c:v>
                </c:pt>
                <c:pt idx="728">
                  <c:v>202.655</c:v>
                </c:pt>
                <c:pt idx="729">
                  <c:v>202.933083333333</c:v>
                </c:pt>
                <c:pt idx="730">
                  <c:v>203.21108333333299</c:v>
                </c:pt>
                <c:pt idx="731">
                  <c:v>203.48925</c:v>
                </c:pt>
                <c:pt idx="732">
                  <c:v>203.767416666667</c:v>
                </c:pt>
                <c:pt idx="733">
                  <c:v>204.04541666666699</c:v>
                </c:pt>
                <c:pt idx="734">
                  <c:v>204.32366666666701</c:v>
                </c:pt>
                <c:pt idx="735">
                  <c:v>204.60175000000001</c:v>
                </c:pt>
                <c:pt idx="736">
                  <c:v>204.87983333333301</c:v>
                </c:pt>
                <c:pt idx="737">
                  <c:v>205.15791666666701</c:v>
                </c:pt>
                <c:pt idx="738">
                  <c:v>205.43608333333299</c:v>
                </c:pt>
                <c:pt idx="739">
                  <c:v>205.71416666666701</c:v>
                </c:pt>
                <c:pt idx="740">
                  <c:v>205.99233333333299</c:v>
                </c:pt>
                <c:pt idx="741">
                  <c:v>206.27041666666699</c:v>
                </c:pt>
                <c:pt idx="742">
                  <c:v>206.549833333333</c:v>
                </c:pt>
                <c:pt idx="743">
                  <c:v>206.828</c:v>
                </c:pt>
                <c:pt idx="744">
                  <c:v>207.10616666666701</c:v>
                </c:pt>
                <c:pt idx="745">
                  <c:v>207.38433333333299</c:v>
                </c:pt>
                <c:pt idx="746">
                  <c:v>207.66241666666701</c:v>
                </c:pt>
                <c:pt idx="747">
                  <c:v>207.94049999999999</c:v>
                </c:pt>
                <c:pt idx="748">
                  <c:v>208.21858333333299</c:v>
                </c:pt>
                <c:pt idx="749">
                  <c:v>208.49666666666701</c:v>
                </c:pt>
                <c:pt idx="750">
                  <c:v>208.77475000000001</c:v>
                </c:pt>
                <c:pt idx="751">
                  <c:v>209.05283333333301</c:v>
                </c:pt>
                <c:pt idx="752">
                  <c:v>209.331083333333</c:v>
                </c:pt>
                <c:pt idx="753">
                  <c:v>209.60916666666699</c:v>
                </c:pt>
                <c:pt idx="754">
                  <c:v>209.88724999999999</c:v>
                </c:pt>
                <c:pt idx="755">
                  <c:v>210.165416666667</c:v>
                </c:pt>
                <c:pt idx="756">
                  <c:v>210.44333333333299</c:v>
                </c:pt>
                <c:pt idx="757">
                  <c:v>210.72149999999999</c:v>
                </c:pt>
                <c:pt idx="758">
                  <c:v>210.999666666667</c:v>
                </c:pt>
                <c:pt idx="759">
                  <c:v>211.27775</c:v>
                </c:pt>
                <c:pt idx="760">
                  <c:v>211.555916666667</c:v>
                </c:pt>
                <c:pt idx="761">
                  <c:v>211.83391666666699</c:v>
                </c:pt>
                <c:pt idx="762">
                  <c:v>212.11199999999999</c:v>
                </c:pt>
                <c:pt idx="763">
                  <c:v>212.390166666667</c:v>
                </c:pt>
                <c:pt idx="764">
                  <c:v>212.66825</c:v>
                </c:pt>
                <c:pt idx="765">
                  <c:v>212.946333333333</c:v>
                </c:pt>
                <c:pt idx="766">
                  <c:v>213.22450000000001</c:v>
                </c:pt>
                <c:pt idx="767">
                  <c:v>213.50266666666701</c:v>
                </c:pt>
                <c:pt idx="768">
                  <c:v>213.78083333333299</c:v>
                </c:pt>
                <c:pt idx="769">
                  <c:v>214.05883333333301</c:v>
                </c:pt>
                <c:pt idx="770">
                  <c:v>214.33691666666701</c:v>
                </c:pt>
                <c:pt idx="771">
                  <c:v>214.61508333333299</c:v>
                </c:pt>
                <c:pt idx="772">
                  <c:v>214.89316666666701</c:v>
                </c:pt>
                <c:pt idx="773">
                  <c:v>215.17124999999999</c:v>
                </c:pt>
                <c:pt idx="774">
                  <c:v>215.44933333333299</c:v>
                </c:pt>
                <c:pt idx="775">
                  <c:v>215.727583333333</c:v>
                </c:pt>
                <c:pt idx="776">
                  <c:v>216.00558333333299</c:v>
                </c:pt>
                <c:pt idx="777">
                  <c:v>216.28375</c:v>
                </c:pt>
                <c:pt idx="778">
                  <c:v>216.561833333333</c:v>
                </c:pt>
                <c:pt idx="779">
                  <c:v>216.84</c:v>
                </c:pt>
                <c:pt idx="780">
                  <c:v>217.11816666666701</c:v>
                </c:pt>
                <c:pt idx="781">
                  <c:v>217.396166666667</c:v>
                </c:pt>
                <c:pt idx="782">
                  <c:v>217.67433333333301</c:v>
                </c:pt>
                <c:pt idx="783">
                  <c:v>217.95241666666701</c:v>
                </c:pt>
                <c:pt idx="784">
                  <c:v>218.230416666667</c:v>
                </c:pt>
                <c:pt idx="785">
                  <c:v>218.50866666666701</c:v>
                </c:pt>
                <c:pt idx="786">
                  <c:v>218.78675000000001</c:v>
                </c:pt>
                <c:pt idx="787">
                  <c:v>219.06483333333301</c:v>
                </c:pt>
                <c:pt idx="788">
                  <c:v>219.34291666666701</c:v>
                </c:pt>
                <c:pt idx="789">
                  <c:v>219.62108333333299</c:v>
                </c:pt>
                <c:pt idx="790">
                  <c:v>219.89924999999999</c:v>
                </c:pt>
                <c:pt idx="791">
                  <c:v>220.177333333333</c:v>
                </c:pt>
                <c:pt idx="792">
                  <c:v>220.45541666666699</c:v>
                </c:pt>
                <c:pt idx="793">
                  <c:v>220.73341666666701</c:v>
                </c:pt>
                <c:pt idx="794">
                  <c:v>221.011666666667</c:v>
                </c:pt>
                <c:pt idx="795">
                  <c:v>221.28975</c:v>
                </c:pt>
                <c:pt idx="796">
                  <c:v>221.567833333333</c:v>
                </c:pt>
                <c:pt idx="797">
                  <c:v>221.84591666666699</c:v>
                </c:pt>
                <c:pt idx="798">
                  <c:v>222.124</c:v>
                </c:pt>
                <c:pt idx="799">
                  <c:v>222.402083333333</c:v>
                </c:pt>
                <c:pt idx="800">
                  <c:v>222.68033333333301</c:v>
                </c:pt>
                <c:pt idx="801">
                  <c:v>222.95849999999999</c:v>
                </c:pt>
                <c:pt idx="802">
                  <c:v>223.23650000000001</c:v>
                </c:pt>
                <c:pt idx="803">
                  <c:v>223.51458333333301</c:v>
                </c:pt>
                <c:pt idx="804">
                  <c:v>223.80475000000001</c:v>
                </c:pt>
                <c:pt idx="805">
                  <c:v>224.083333333333</c:v>
                </c:pt>
                <c:pt idx="806">
                  <c:v>224.31008333333301</c:v>
                </c:pt>
              </c:numCache>
            </c:numRef>
          </c:xVal>
          <c:yVal>
            <c:numRef>
              <c:f>'Regeneration Study'!$H$4:$H$810</c:f>
              <c:numCache>
                <c:formatCode>0.00</c:formatCode>
                <c:ptCount val="807"/>
                <c:pt idx="0">
                  <c:v>-3.2708561619310799</c:v>
                </c:pt>
                <c:pt idx="1">
                  <c:v>-3.0280668690036001</c:v>
                </c:pt>
                <c:pt idx="2">
                  <c:v>-3.3488245083263299</c:v>
                </c:pt>
                <c:pt idx="3">
                  <c:v>-3.5306175590113398</c:v>
                </c:pt>
                <c:pt idx="4">
                  <c:v>-3.0454200387544401</c:v>
                </c:pt>
                <c:pt idx="5">
                  <c:v>-3.2101899213789098</c:v>
                </c:pt>
                <c:pt idx="6">
                  <c:v>-3.27952082315608</c:v>
                </c:pt>
                <c:pt idx="7">
                  <c:v>-3.2015218567419299</c:v>
                </c:pt>
                <c:pt idx="8">
                  <c:v>-2.2802623415774002</c:v>
                </c:pt>
                <c:pt idx="9">
                  <c:v>0.530423450546474</c:v>
                </c:pt>
                <c:pt idx="10">
                  <c:v>6.9128242641055904</c:v>
                </c:pt>
                <c:pt idx="11">
                  <c:v>14.0309344166941</c:v>
                </c:pt>
                <c:pt idx="12">
                  <c:v>19.663051285919401</c:v>
                </c:pt>
                <c:pt idx="13">
                  <c:v>24.849666051631399</c:v>
                </c:pt>
                <c:pt idx="14">
                  <c:v>29.5868574832257</c:v>
                </c:pt>
                <c:pt idx="15">
                  <c:v>34.422490783154799</c:v>
                </c:pt>
                <c:pt idx="16">
                  <c:v>37.452039690469803</c:v>
                </c:pt>
                <c:pt idx="17">
                  <c:v>40.867960035745497</c:v>
                </c:pt>
                <c:pt idx="18">
                  <c:v>43.852666546373101</c:v>
                </c:pt>
                <c:pt idx="19">
                  <c:v>46.923245968157197</c:v>
                </c:pt>
                <c:pt idx="20">
                  <c:v>48.949896746986802</c:v>
                </c:pt>
                <c:pt idx="21">
                  <c:v>51.000082491459203</c:v>
                </c:pt>
                <c:pt idx="22">
                  <c:v>52.419812477439301</c:v>
                </c:pt>
                <c:pt idx="23">
                  <c:v>53.851052357827903</c:v>
                </c:pt>
                <c:pt idx="24">
                  <c:v>55.269844420416703</c:v>
                </c:pt>
                <c:pt idx="25">
                  <c:v>57.541886273002298</c:v>
                </c:pt>
                <c:pt idx="26">
                  <c:v>57.7866253059819</c:v>
                </c:pt>
                <c:pt idx="27">
                  <c:v>58.842886470842402</c:v>
                </c:pt>
                <c:pt idx="28">
                  <c:v>60.3149580677605</c:v>
                </c:pt>
                <c:pt idx="29">
                  <c:v>60.762719967888501</c:v>
                </c:pt>
                <c:pt idx="30">
                  <c:v>61.5365376284009</c:v>
                </c:pt>
                <c:pt idx="31">
                  <c:v>62.2886367734883</c:v>
                </c:pt>
                <c:pt idx="32">
                  <c:v>63.018724330533502</c:v>
                </c:pt>
                <c:pt idx="33">
                  <c:v>63.663202511610997</c:v>
                </c:pt>
                <c:pt idx="34">
                  <c:v>64.449867126472995</c:v>
                </c:pt>
                <c:pt idx="35">
                  <c:v>64.615257963697701</c:v>
                </c:pt>
                <c:pt idx="36">
                  <c:v>65.150660485208206</c:v>
                </c:pt>
                <c:pt idx="37">
                  <c:v>65.8670657037989</c:v>
                </c:pt>
                <c:pt idx="38">
                  <c:v>65.841429680764094</c:v>
                </c:pt>
                <c:pt idx="39">
                  <c:v>66.560649244517606</c:v>
                </c:pt>
                <c:pt idx="40">
                  <c:v>66.792450612835097</c:v>
                </c:pt>
                <c:pt idx="41">
                  <c:v>67.463813756314394</c:v>
                </c:pt>
                <c:pt idx="42">
                  <c:v>67.4896864715828</c:v>
                </c:pt>
                <c:pt idx="43">
                  <c:v>68.072827733248701</c:v>
                </c:pt>
                <c:pt idx="44">
                  <c:v>68.384625544709607</c:v>
                </c:pt>
                <c:pt idx="45">
                  <c:v>68.723029091647604</c:v>
                </c:pt>
                <c:pt idx="46">
                  <c:v>68.918556897980906</c:v>
                </c:pt>
                <c:pt idx="47">
                  <c:v>69.009878077368697</c:v>
                </c:pt>
                <c:pt idx="48">
                  <c:v>69.571886310308898</c:v>
                </c:pt>
                <c:pt idx="49">
                  <c:v>69.860118982200703</c:v>
                </c:pt>
                <c:pt idx="50">
                  <c:v>70.122557669325701</c:v>
                </c:pt>
                <c:pt idx="51">
                  <c:v>70.543272726503602</c:v>
                </c:pt>
                <c:pt idx="52">
                  <c:v>70.516948642011599</c:v>
                </c:pt>
                <c:pt idx="53">
                  <c:v>70.991383759092201</c:v>
                </c:pt>
                <c:pt idx="54">
                  <c:v>71.017778686601602</c:v>
                </c:pt>
                <c:pt idx="55">
                  <c:v>71.255510786693307</c:v>
                </c:pt>
                <c:pt idx="56">
                  <c:v>71.718686582923397</c:v>
                </c:pt>
                <c:pt idx="57">
                  <c:v>71.678937695879497</c:v>
                </c:pt>
                <c:pt idx="58">
                  <c:v>72.183079764489094</c:v>
                </c:pt>
                <c:pt idx="59">
                  <c:v>71.997175677174496</c:v>
                </c:pt>
                <c:pt idx="60">
                  <c:v>72.262812911039006</c:v>
                </c:pt>
                <c:pt idx="61">
                  <c:v>72.555476258222299</c:v>
                </c:pt>
                <c:pt idx="62">
                  <c:v>72.528850442272898</c:v>
                </c:pt>
                <c:pt idx="63">
                  <c:v>72.688665606160399</c:v>
                </c:pt>
                <c:pt idx="64">
                  <c:v>72.982036350534898</c:v>
                </c:pt>
                <c:pt idx="65">
                  <c:v>73.062131235380306</c:v>
                </c:pt>
                <c:pt idx="66">
                  <c:v>73.302634148661497</c:v>
                </c:pt>
                <c:pt idx="67">
                  <c:v>73.302634148661497</c:v>
                </c:pt>
                <c:pt idx="68">
                  <c:v>73.436388585181803</c:v>
                </c:pt>
                <c:pt idx="69">
                  <c:v>73.597027788547706</c:v>
                </c:pt>
                <c:pt idx="70">
                  <c:v>73.677402236700502</c:v>
                </c:pt>
                <c:pt idx="71">
                  <c:v>73.771219206907304</c:v>
                </c:pt>
                <c:pt idx="72">
                  <c:v>73.972422008432503</c:v>
                </c:pt>
                <c:pt idx="73">
                  <c:v>73.570244435341806</c:v>
                </c:pt>
                <c:pt idx="74">
                  <c:v>73.677402236700502</c:v>
                </c:pt>
                <c:pt idx="75">
                  <c:v>73.704201853043202</c:v>
                </c:pt>
                <c:pt idx="76">
                  <c:v>72.915318864210207</c:v>
                </c:pt>
                <c:pt idx="77">
                  <c:v>71.268731969709705</c:v>
                </c:pt>
                <c:pt idx="78">
                  <c:v>68.827283895462998</c:v>
                </c:pt>
                <c:pt idx="79">
                  <c:v>64.984767541155705</c:v>
                </c:pt>
                <c:pt idx="80">
                  <c:v>61.811935428770902</c:v>
                </c:pt>
                <c:pt idx="81">
                  <c:v>58.301684289901601</c:v>
                </c:pt>
                <c:pt idx="82">
                  <c:v>55.511451783045302</c:v>
                </c:pt>
                <c:pt idx="83">
                  <c:v>52.2773261945499</c:v>
                </c:pt>
                <c:pt idx="84">
                  <c:v>49.919302735044802</c:v>
                </c:pt>
                <c:pt idx="85">
                  <c:v>47.6617253605366</c:v>
                </c:pt>
                <c:pt idx="86">
                  <c:v>45.6954590923282</c:v>
                </c:pt>
                <c:pt idx="87">
                  <c:v>44.045144768065398</c:v>
                </c:pt>
                <c:pt idx="88">
                  <c:v>43.0735769086956</c:v>
                </c:pt>
                <c:pt idx="89">
                  <c:v>41.8386165815364</c:v>
                </c:pt>
                <c:pt idx="90">
                  <c:v>41.057206955370297</c:v>
                </c:pt>
                <c:pt idx="91">
                  <c:v>40.168382058069</c:v>
                </c:pt>
                <c:pt idx="92">
                  <c:v>39.3832810159589</c:v>
                </c:pt>
                <c:pt idx="93">
                  <c:v>38.821481545601699</c:v>
                </c:pt>
                <c:pt idx="94">
                  <c:v>38.075186258093197</c:v>
                </c:pt>
                <c:pt idx="95">
                  <c:v>37.255709002322398</c:v>
                </c:pt>
                <c:pt idx="96">
                  <c:v>36.711496262527902</c:v>
                </c:pt>
                <c:pt idx="97">
                  <c:v>36.136456177221199</c:v>
                </c:pt>
                <c:pt idx="98">
                  <c:v>35.6388788778821</c:v>
                </c:pt>
                <c:pt idx="99">
                  <c:v>35.0350193562127</c:v>
                </c:pt>
                <c:pt idx="100">
                  <c:v>35.078083747771203</c:v>
                </c:pt>
                <c:pt idx="101">
                  <c:v>34.733862391205903</c:v>
                </c:pt>
                <c:pt idx="102">
                  <c:v>34.368861102244402</c:v>
                </c:pt>
                <c:pt idx="103">
                  <c:v>33.983209917123702</c:v>
                </c:pt>
                <c:pt idx="104">
                  <c:v>33.844154089034802</c:v>
                </c:pt>
                <c:pt idx="105">
                  <c:v>33.470315314075201</c:v>
                </c:pt>
                <c:pt idx="106">
                  <c:v>33.384977561444003</c:v>
                </c:pt>
                <c:pt idx="107">
                  <c:v>32.905720129383297</c:v>
                </c:pt>
                <c:pt idx="108">
                  <c:v>33.012109473906797</c:v>
                </c:pt>
                <c:pt idx="109">
                  <c:v>32.533861185615002</c:v>
                </c:pt>
                <c:pt idx="110">
                  <c:v>32.395941834849999</c:v>
                </c:pt>
                <c:pt idx="111">
                  <c:v>32.427759570354297</c:v>
                </c:pt>
                <c:pt idx="112">
                  <c:v>32.364129195789602</c:v>
                </c:pt>
                <c:pt idx="113">
                  <c:v>31.9616685290754</c:v>
                </c:pt>
                <c:pt idx="114">
                  <c:v>32.236937207349598</c:v>
                </c:pt>
                <c:pt idx="115">
                  <c:v>31.834766063576399</c:v>
                </c:pt>
                <c:pt idx="116">
                  <c:v>31.951090155743898</c:v>
                </c:pt>
                <c:pt idx="117">
                  <c:v>31.792485504802102</c:v>
                </c:pt>
                <c:pt idx="118">
                  <c:v>31.665704549753201</c:v>
                </c:pt>
                <c:pt idx="119">
                  <c:v>31.370235907866402</c:v>
                </c:pt>
                <c:pt idx="120">
                  <c:v>31.454605071870301</c:v>
                </c:pt>
                <c:pt idx="121">
                  <c:v>31.370235907866402</c:v>
                </c:pt>
                <c:pt idx="122">
                  <c:v>31.7396493580259</c:v>
                </c:pt>
                <c:pt idx="123">
                  <c:v>31.243757713333</c:v>
                </c:pt>
                <c:pt idx="124">
                  <c:v>31.159489228526201</c:v>
                </c:pt>
                <c:pt idx="125">
                  <c:v>31.370235907866402</c:v>
                </c:pt>
                <c:pt idx="126">
                  <c:v>31.306985484193898</c:v>
                </c:pt>
                <c:pt idx="127">
                  <c:v>31.012116098958199</c:v>
                </c:pt>
                <c:pt idx="128">
                  <c:v>31.0542101555044</c:v>
                </c:pt>
                <c:pt idx="129">
                  <c:v>31.285907044395898</c:v>
                </c:pt>
                <c:pt idx="130">
                  <c:v>31.1173700651823</c:v>
                </c:pt>
                <c:pt idx="131">
                  <c:v>31.159489228526201</c:v>
                </c:pt>
                <c:pt idx="132">
                  <c:v>31.0752609481506</c:v>
                </c:pt>
                <c:pt idx="133">
                  <c:v>30.854353029230101</c:v>
                </c:pt>
                <c:pt idx="134">
                  <c:v>30.948993827032002</c:v>
                </c:pt>
                <c:pt idx="135">
                  <c:v>30.9069248473694</c:v>
                </c:pt>
                <c:pt idx="136">
                  <c:v>31.012116098958199</c:v>
                </c:pt>
                <c:pt idx="137">
                  <c:v>30.7387491048889</c:v>
                </c:pt>
                <c:pt idx="138">
                  <c:v>30.9069248473694</c:v>
                </c:pt>
                <c:pt idx="139">
                  <c:v>30.885894116232599</c:v>
                </c:pt>
                <c:pt idx="140">
                  <c:v>30.991072833861701</c:v>
                </c:pt>
                <c:pt idx="141">
                  <c:v>30.927958084103398</c:v>
                </c:pt>
                <c:pt idx="142">
                  <c:v>30.8648658900964</c:v>
                </c:pt>
                <c:pt idx="143">
                  <c:v>30.728243750974801</c:v>
                </c:pt>
                <c:pt idx="144">
                  <c:v>30.728243750974801</c:v>
                </c:pt>
                <c:pt idx="145">
                  <c:v>31.012116098958199</c:v>
                </c:pt>
                <c:pt idx="146">
                  <c:v>30.8228169504386</c:v>
                </c:pt>
                <c:pt idx="147">
                  <c:v>30.759762313545298</c:v>
                </c:pt>
                <c:pt idx="148">
                  <c:v>30.843840168363901</c:v>
                </c:pt>
                <c:pt idx="149">
                  <c:v>31.033161872639798</c:v>
                </c:pt>
                <c:pt idx="150">
                  <c:v>31.1173700651823</c:v>
                </c:pt>
                <c:pt idx="151">
                  <c:v>30.927958084103398</c:v>
                </c:pt>
                <c:pt idx="152">
                  <c:v>30.728243750974801</c:v>
                </c:pt>
                <c:pt idx="153">
                  <c:v>30.319009315347</c:v>
                </c:pt>
                <c:pt idx="154">
                  <c:v>30.360938414776601</c:v>
                </c:pt>
                <c:pt idx="155">
                  <c:v>29.94209486762</c:v>
                </c:pt>
                <c:pt idx="156">
                  <c:v>29.795734072095598</c:v>
                </c:pt>
                <c:pt idx="157">
                  <c:v>29.5346772360407</c:v>
                </c:pt>
                <c:pt idx="158">
                  <c:v>29.149019417803999</c:v>
                </c:pt>
                <c:pt idx="159">
                  <c:v>29.096968401240701</c:v>
                </c:pt>
                <c:pt idx="160">
                  <c:v>28.826548630198001</c:v>
                </c:pt>
                <c:pt idx="161">
                  <c:v>28.608434343398301</c:v>
                </c:pt>
                <c:pt idx="162">
                  <c:v>28.421693742938501</c:v>
                </c:pt>
                <c:pt idx="163">
                  <c:v>28.069499525397099</c:v>
                </c:pt>
                <c:pt idx="164">
                  <c:v>27.7593223346522</c:v>
                </c:pt>
                <c:pt idx="165">
                  <c:v>27.429066239617001</c:v>
                </c:pt>
                <c:pt idx="166">
                  <c:v>27.243568323903201</c:v>
                </c:pt>
                <c:pt idx="167">
                  <c:v>27.243568323903201</c:v>
                </c:pt>
                <c:pt idx="168">
                  <c:v>27.017113019632198</c:v>
                </c:pt>
                <c:pt idx="169">
                  <c:v>26.8731561934101</c:v>
                </c:pt>
                <c:pt idx="170">
                  <c:v>26.6163823354239</c:v>
                </c:pt>
                <c:pt idx="171">
                  <c:v>26.5137771524155</c:v>
                </c:pt>
                <c:pt idx="172">
                  <c:v>26.760129849519998</c:v>
                </c:pt>
                <c:pt idx="173">
                  <c:v>26.503519615228999</c:v>
                </c:pt>
                <c:pt idx="174">
                  <c:v>26.0937179634419</c:v>
                </c:pt>
                <c:pt idx="175">
                  <c:v>26.0834853967859</c:v>
                </c:pt>
                <c:pt idx="176">
                  <c:v>26.134655348510801</c:v>
                </c:pt>
                <c:pt idx="177">
                  <c:v>25.8687318708356</c:v>
                </c:pt>
                <c:pt idx="178">
                  <c:v>26.134655348510801</c:v>
                </c:pt>
                <c:pt idx="179">
                  <c:v>25.8891733080515</c:v>
                </c:pt>
                <c:pt idx="180">
                  <c:v>25.501190157962299</c:v>
                </c:pt>
                <c:pt idx="181">
                  <c:v>25.8687318708356</c:v>
                </c:pt>
                <c:pt idx="182">
                  <c:v>25.531789719971901</c:v>
                </c:pt>
                <c:pt idx="183">
                  <c:v>25.501190157962299</c:v>
                </c:pt>
                <c:pt idx="184">
                  <c:v>25.378846097405301</c:v>
                </c:pt>
                <c:pt idx="185">
                  <c:v>25.195488830808799</c:v>
                </c:pt>
                <c:pt idx="186">
                  <c:v>25.317705846640699</c:v>
                </c:pt>
                <c:pt idx="187">
                  <c:v>25.6032083476365</c:v>
                </c:pt>
                <c:pt idx="188">
                  <c:v>25.582799992915401</c:v>
                </c:pt>
                <c:pt idx="189">
                  <c:v>25.195488830808799</c:v>
                </c:pt>
                <c:pt idx="190">
                  <c:v>25.399230887257499</c:v>
                </c:pt>
                <c:pt idx="191">
                  <c:v>25.358463661047399</c:v>
                </c:pt>
                <c:pt idx="192">
                  <c:v>25.256586762658799</c:v>
                </c:pt>
                <c:pt idx="193">
                  <c:v>25.276957439692701</c:v>
                </c:pt>
                <c:pt idx="194">
                  <c:v>25.093705909385701</c:v>
                </c:pt>
                <c:pt idx="195">
                  <c:v>24.981812724074601</c:v>
                </c:pt>
                <c:pt idx="196">
                  <c:v>25.0428367388213</c:v>
                </c:pt>
                <c:pt idx="197">
                  <c:v>25.134412036455199</c:v>
                </c:pt>
                <c:pt idx="198">
                  <c:v>25.154768620198499</c:v>
                </c:pt>
                <c:pt idx="199">
                  <c:v>24.971643812576801</c:v>
                </c:pt>
                <c:pt idx="200">
                  <c:v>25.0326643117101</c:v>
                </c:pt>
                <c:pt idx="201">
                  <c:v>25.093705909385701</c:v>
                </c:pt>
                <c:pt idx="202">
                  <c:v>25.134412036455199</c:v>
                </c:pt>
                <c:pt idx="203">
                  <c:v>24.941141763138098</c:v>
                </c:pt>
                <c:pt idx="204">
                  <c:v>25.1445903283268</c:v>
                </c:pt>
                <c:pt idx="205">
                  <c:v>25.175128725503701</c:v>
                </c:pt>
                <c:pt idx="206">
                  <c:v>24.941141763138098</c:v>
                </c:pt>
                <c:pt idx="207">
                  <c:v>25.215852458758999</c:v>
                </c:pt>
                <c:pt idx="208">
                  <c:v>25.236218435861701</c:v>
                </c:pt>
                <c:pt idx="209">
                  <c:v>25.1445903283268</c:v>
                </c:pt>
                <c:pt idx="210">
                  <c:v>25.276957439692701</c:v>
                </c:pt>
                <c:pt idx="211">
                  <c:v>25.185308191139001</c:v>
                </c:pt>
                <c:pt idx="212">
                  <c:v>25.063182765454901</c:v>
                </c:pt>
                <c:pt idx="213">
                  <c:v>25.012321801770199</c:v>
                </c:pt>
                <c:pt idx="214">
                  <c:v>25.053009165932401</c:v>
                </c:pt>
                <c:pt idx="215">
                  <c:v>24.971643812576801</c:v>
                </c:pt>
                <c:pt idx="216">
                  <c:v>25.195488830808799</c:v>
                </c:pt>
                <c:pt idx="217">
                  <c:v>25.154768620198499</c:v>
                </c:pt>
                <c:pt idx="218">
                  <c:v>25.389038492331402</c:v>
                </c:pt>
                <c:pt idx="219">
                  <c:v>25.5521921784377</c:v>
                </c:pt>
                <c:pt idx="220">
                  <c:v>25.378846097405301</c:v>
                </c:pt>
                <c:pt idx="221">
                  <c:v>25.083531137181499</c:v>
                </c:pt>
                <c:pt idx="222">
                  <c:v>25.480793592482001</c:v>
                </c:pt>
                <c:pt idx="223">
                  <c:v>25.450203456417199</c:v>
                </c:pt>
                <c:pt idx="224">
                  <c:v>25.215852458758999</c:v>
                </c:pt>
                <c:pt idx="225">
                  <c:v>25.501190157962299</c:v>
                </c:pt>
                <c:pt idx="226">
                  <c:v>25.195488830808799</c:v>
                </c:pt>
                <c:pt idx="227">
                  <c:v>25.8891733080515</c:v>
                </c:pt>
                <c:pt idx="228">
                  <c:v>25.725708044226199</c:v>
                </c:pt>
                <c:pt idx="229">
                  <c:v>25.460399383215599</c:v>
                </c:pt>
                <c:pt idx="230">
                  <c:v>25.562393997132599</c:v>
                </c:pt>
                <c:pt idx="231">
                  <c:v>25.5521921784377</c:v>
                </c:pt>
                <c:pt idx="232">
                  <c:v>25.409424459202398</c:v>
                </c:pt>
                <c:pt idx="233">
                  <c:v>25.531789719971901</c:v>
                </c:pt>
                <c:pt idx="234">
                  <c:v>25.664447570885201</c:v>
                </c:pt>
                <c:pt idx="235">
                  <c:v>25.501190157962299</c:v>
                </c:pt>
                <c:pt idx="236">
                  <c:v>25.562393997132599</c:v>
                </c:pt>
                <c:pt idx="237">
                  <c:v>25.419618031147401</c:v>
                </c:pt>
                <c:pt idx="238">
                  <c:v>25.8891733080515</c:v>
                </c:pt>
                <c:pt idx="239">
                  <c:v>25.623619061841399</c:v>
                </c:pt>
                <c:pt idx="240">
                  <c:v>25.8891733080515</c:v>
                </c:pt>
                <c:pt idx="241">
                  <c:v>25.735920485512398</c:v>
                </c:pt>
                <c:pt idx="242">
                  <c:v>25.8687318708356</c:v>
                </c:pt>
                <c:pt idx="243">
                  <c:v>25.8278560956314</c:v>
                </c:pt>
                <c:pt idx="244">
                  <c:v>26.1039517164137</c:v>
                </c:pt>
                <c:pt idx="245">
                  <c:v>25.970962733799102</c:v>
                </c:pt>
                <c:pt idx="246">
                  <c:v>25.970962733799102</c:v>
                </c:pt>
                <c:pt idx="247">
                  <c:v>26.134655348510801</c:v>
                </c:pt>
                <c:pt idx="248">
                  <c:v>26.196079230482201</c:v>
                </c:pt>
                <c:pt idx="249">
                  <c:v>26.155127601368299</c:v>
                </c:pt>
                <c:pt idx="250">
                  <c:v>26.022100669842299</c:v>
                </c:pt>
                <c:pt idx="251">
                  <c:v>26.196079230482201</c:v>
                </c:pt>
                <c:pt idx="252">
                  <c:v>26.318991144696199</c:v>
                </c:pt>
                <c:pt idx="253">
                  <c:v>26.6266458359481</c:v>
                </c:pt>
                <c:pt idx="254">
                  <c:v>26.1858407294953</c:v>
                </c:pt>
                <c:pt idx="255">
                  <c:v>26.565071991580901</c:v>
                </c:pt>
                <c:pt idx="256">
                  <c:v>26.134655348510801</c:v>
                </c:pt>
                <c:pt idx="257">
                  <c:v>26.400979987372001</c:v>
                </c:pt>
                <c:pt idx="258">
                  <c:v>26.595856527597601</c:v>
                </c:pt>
                <c:pt idx="259">
                  <c:v>26.544552148201198</c:v>
                </c:pt>
                <c:pt idx="260">
                  <c:v>26.585594220295501</c:v>
                </c:pt>
                <c:pt idx="261">
                  <c:v>26.483006924528102</c:v>
                </c:pt>
                <c:pt idx="262">
                  <c:v>26.585594220295501</c:v>
                </c:pt>
                <c:pt idx="263">
                  <c:v>26.6061188348997</c:v>
                </c:pt>
                <c:pt idx="264">
                  <c:v>26.8731561934101</c:v>
                </c:pt>
                <c:pt idx="265">
                  <c:v>26.7190471864884</c:v>
                </c:pt>
                <c:pt idx="266">
                  <c:v>26.6061188348997</c:v>
                </c:pt>
                <c:pt idx="267">
                  <c:v>26.380479206727799</c:v>
                </c:pt>
                <c:pt idx="268">
                  <c:v>26.934837602871799</c:v>
                </c:pt>
                <c:pt idx="269">
                  <c:v>26.657441111797102</c:v>
                </c:pt>
                <c:pt idx="270">
                  <c:v>27.017113019632198</c:v>
                </c:pt>
                <c:pt idx="271">
                  <c:v>27.027400443006101</c:v>
                </c:pt>
                <c:pt idx="272">
                  <c:v>26.7704017103753</c:v>
                </c:pt>
                <c:pt idx="273">
                  <c:v>26.996540570466301</c:v>
                </c:pt>
                <c:pt idx="274">
                  <c:v>26.811496327022201</c:v>
                </c:pt>
                <c:pt idx="275">
                  <c:v>27.037687866379901</c:v>
                </c:pt>
                <c:pt idx="276">
                  <c:v>27.284773242358</c:v>
                </c:pt>
                <c:pt idx="277">
                  <c:v>27.212671245488501</c:v>
                </c:pt>
                <c:pt idx="278">
                  <c:v>27.315683544431501</c:v>
                </c:pt>
                <c:pt idx="279">
                  <c:v>27.140598083411401</c:v>
                </c:pt>
                <c:pt idx="280">
                  <c:v>27.4703144810005</c:v>
                </c:pt>
                <c:pt idx="281">
                  <c:v>27.532204918906402</c:v>
                </c:pt>
                <c:pt idx="282">
                  <c:v>27.356905300014201</c:v>
                </c:pt>
                <c:pt idx="283">
                  <c:v>27.8109810053319</c:v>
                </c:pt>
                <c:pt idx="284">
                  <c:v>27.687026306244402</c:v>
                </c:pt>
                <c:pt idx="285">
                  <c:v>27.7180065206751</c:v>
                </c:pt>
                <c:pt idx="286">
                  <c:v>27.594117061332302</c:v>
                </c:pt>
                <c:pt idx="287">
                  <c:v>27.6354038885361</c:v>
                </c:pt>
                <c:pt idx="288">
                  <c:v>27.841982981049799</c:v>
                </c:pt>
                <c:pt idx="289">
                  <c:v>27.821314190729598</c:v>
                </c:pt>
                <c:pt idx="290">
                  <c:v>28.007420474537099</c:v>
                </c:pt>
                <c:pt idx="291">
                  <c:v>28.297309656779799</c:v>
                </c:pt>
                <c:pt idx="292">
                  <c:v>28.007420474537099</c:v>
                </c:pt>
                <c:pt idx="293">
                  <c:v>27.883327822531101</c:v>
                </c:pt>
                <c:pt idx="294">
                  <c:v>27.9660465647348</c:v>
                </c:pt>
                <c:pt idx="295">
                  <c:v>27.6767003734772</c:v>
                </c:pt>
                <c:pt idx="296">
                  <c:v>27.594117061332302</c:v>
                </c:pt>
                <c:pt idx="297">
                  <c:v>27.914343111869702</c:v>
                </c:pt>
                <c:pt idx="298">
                  <c:v>28.0901973942665</c:v>
                </c:pt>
                <c:pt idx="299">
                  <c:v>28.276587493211299</c:v>
                </c:pt>
                <c:pt idx="300">
                  <c:v>28.069499525397099</c:v>
                </c:pt>
                <c:pt idx="301">
                  <c:v>28.048804082865001</c:v>
                </c:pt>
                <c:pt idx="302">
                  <c:v>28.8369414289571</c:v>
                </c:pt>
                <c:pt idx="303">
                  <c:v>28.286948574995598</c:v>
                </c:pt>
                <c:pt idx="304">
                  <c:v>28.546165526462602</c:v>
                </c:pt>
                <c:pt idx="305">
                  <c:v>28.3594907454126</c:v>
                </c:pt>
                <c:pt idx="306">
                  <c:v>28.649959093047201</c:v>
                </c:pt>
                <c:pt idx="307">
                  <c:v>28.535789830163999</c:v>
                </c:pt>
                <c:pt idx="308">
                  <c:v>29.024122014421</c:v>
                </c:pt>
                <c:pt idx="309">
                  <c:v>29.003314368416799</c:v>
                </c:pt>
                <c:pt idx="310">
                  <c:v>29.024122014421</c:v>
                </c:pt>
                <c:pt idx="311">
                  <c:v>28.982509174554099</c:v>
                </c:pt>
                <c:pt idx="312">
                  <c:v>29.128197046804001</c:v>
                </c:pt>
                <c:pt idx="313">
                  <c:v>29.3990796187027</c:v>
                </c:pt>
                <c:pt idx="314">
                  <c:v>29.294844820658799</c:v>
                </c:pt>
                <c:pt idx="315">
                  <c:v>29.889809534225702</c:v>
                </c:pt>
                <c:pt idx="316">
                  <c:v>29.921178752161701</c:v>
                </c:pt>
                <c:pt idx="317">
                  <c:v>30.088577102803601</c:v>
                </c:pt>
                <c:pt idx="318">
                  <c:v>30.256134331960901</c:v>
                </c:pt>
                <c:pt idx="319">
                  <c:v>30.4448265001366</c:v>
                </c:pt>
                <c:pt idx="320">
                  <c:v>30.7177383970607</c:v>
                </c:pt>
                <c:pt idx="321">
                  <c:v>30.4448265001366</c:v>
                </c:pt>
                <c:pt idx="322">
                  <c:v>30.801796235724499</c:v>
                </c:pt>
                <c:pt idx="323">
                  <c:v>31.1384283907657</c:v>
                </c:pt>
                <c:pt idx="324">
                  <c:v>31.444057036229001</c:v>
                </c:pt>
                <c:pt idx="325">
                  <c:v>31.496804778613299</c:v>
                </c:pt>
                <c:pt idx="326">
                  <c:v>31.8770567506437</c:v>
                </c:pt>
                <c:pt idx="327">
                  <c:v>32.046320878968103</c:v>
                </c:pt>
                <c:pt idx="328">
                  <c:v>32.131013839248297</c:v>
                </c:pt>
                <c:pt idx="329">
                  <c:v>32.7250049337148</c:v>
                </c:pt>
                <c:pt idx="330">
                  <c:v>32.767509441520602</c:v>
                </c:pt>
                <c:pt idx="331">
                  <c:v>32.735630421077502</c:v>
                </c:pt>
                <c:pt idx="332">
                  <c:v>33.139861374526099</c:v>
                </c:pt>
                <c:pt idx="333">
                  <c:v>33.044038462471001</c:v>
                </c:pt>
                <c:pt idx="334">
                  <c:v>33.150511219041597</c:v>
                </c:pt>
                <c:pt idx="335">
                  <c:v>33.416974707021701</c:v>
                </c:pt>
                <c:pt idx="336">
                  <c:v>33.555694337535201</c:v>
                </c:pt>
                <c:pt idx="337">
                  <c:v>33.705207056680003</c:v>
                </c:pt>
                <c:pt idx="338">
                  <c:v>34.175930204424503</c:v>
                </c:pt>
                <c:pt idx="339">
                  <c:v>34.068837406285503</c:v>
                </c:pt>
                <c:pt idx="340">
                  <c:v>34.283088005783299</c:v>
                </c:pt>
                <c:pt idx="341">
                  <c:v>34.390310889321199</c:v>
                </c:pt>
                <c:pt idx="342">
                  <c:v>34.454675891790899</c:v>
                </c:pt>
                <c:pt idx="343">
                  <c:v>34.948922074663102</c:v>
                </c:pt>
                <c:pt idx="344">
                  <c:v>35.121158646684002</c:v>
                </c:pt>
                <c:pt idx="345">
                  <c:v>34.884376657216997</c:v>
                </c:pt>
                <c:pt idx="346">
                  <c:v>35.0350193562127</c:v>
                </c:pt>
                <c:pt idx="347">
                  <c:v>35.358258639040599</c:v>
                </c:pt>
                <c:pt idx="348">
                  <c:v>35.056550238893102</c:v>
                </c:pt>
                <c:pt idx="349">
                  <c:v>35.336690931198902</c:v>
                </c:pt>
                <c:pt idx="350">
                  <c:v>35.272003612373702</c:v>
                </c:pt>
                <c:pt idx="351">
                  <c:v>35.660483537068203</c:v>
                </c:pt>
                <c:pt idx="352">
                  <c:v>35.736121002569902</c:v>
                </c:pt>
                <c:pt idx="353">
                  <c:v>35.995694617399003</c:v>
                </c:pt>
                <c:pt idx="354">
                  <c:v>36.136456177221199</c:v>
                </c:pt>
                <c:pt idx="355">
                  <c:v>36.158121817834797</c:v>
                </c:pt>
                <c:pt idx="356">
                  <c:v>36.353232324691596</c:v>
                </c:pt>
                <c:pt idx="357">
                  <c:v>36.450868833039401</c:v>
                </c:pt>
                <c:pt idx="358">
                  <c:v>36.5268450957265</c:v>
                </c:pt>
                <c:pt idx="359">
                  <c:v>36.559416840016503</c:v>
                </c:pt>
                <c:pt idx="360">
                  <c:v>36.711496262527902</c:v>
                </c:pt>
                <c:pt idx="361">
                  <c:v>36.483425894248803</c:v>
                </c:pt>
                <c:pt idx="362">
                  <c:v>36.418317107850299</c:v>
                </c:pt>
                <c:pt idx="363">
                  <c:v>36.559416840016503</c:v>
                </c:pt>
                <c:pt idx="364">
                  <c:v>36.689762608310197</c:v>
                </c:pt>
                <c:pt idx="365">
                  <c:v>37.026934950824803</c:v>
                </c:pt>
                <c:pt idx="366">
                  <c:v>37.168522150502199</c:v>
                </c:pt>
                <c:pt idx="367">
                  <c:v>37.484779223326797</c:v>
                </c:pt>
                <c:pt idx="368">
                  <c:v>37.201211837947298</c:v>
                </c:pt>
                <c:pt idx="369">
                  <c:v>37.484779223326797</c:v>
                </c:pt>
                <c:pt idx="370">
                  <c:v>37.681362262614002</c:v>
                </c:pt>
                <c:pt idx="371">
                  <c:v>37.637658221712897</c:v>
                </c:pt>
                <c:pt idx="372">
                  <c:v>37.495695099944797</c:v>
                </c:pt>
                <c:pt idx="373">
                  <c:v>37.550282584038001</c:v>
                </c:pt>
                <c:pt idx="374">
                  <c:v>37.670435576190599</c:v>
                </c:pt>
                <c:pt idx="375">
                  <c:v>37.528445429910597</c:v>
                </c:pt>
                <c:pt idx="376">
                  <c:v>37.768802815327</c:v>
                </c:pt>
                <c:pt idx="377">
                  <c:v>37.659508889767203</c:v>
                </c:pt>
                <c:pt idx="378">
                  <c:v>37.889104673318499</c:v>
                </c:pt>
                <c:pt idx="379">
                  <c:v>37.910986487054501</c:v>
                </c:pt>
                <c:pt idx="380">
                  <c:v>37.834411663026103</c:v>
                </c:pt>
                <c:pt idx="381">
                  <c:v>38.513801321767801</c:v>
                </c:pt>
                <c:pt idx="382">
                  <c:v>38.513801321767801</c:v>
                </c:pt>
                <c:pt idx="383">
                  <c:v>38.733518179397997</c:v>
                </c:pt>
                <c:pt idx="384">
                  <c:v>38.953508827575803</c:v>
                </c:pt>
                <c:pt idx="385">
                  <c:v>38.634612094508903</c:v>
                </c:pt>
                <c:pt idx="386">
                  <c:v>38.689552926445401</c:v>
                </c:pt>
                <c:pt idx="387">
                  <c:v>38.953508827575803</c:v>
                </c:pt>
                <c:pt idx="388">
                  <c:v>38.975522977154597</c:v>
                </c:pt>
                <c:pt idx="389">
                  <c:v>38.942503125154097</c:v>
                </c:pt>
                <c:pt idx="390">
                  <c:v>38.843479237028603</c:v>
                </c:pt>
                <c:pt idx="391">
                  <c:v>38.975522977154597</c:v>
                </c:pt>
                <c:pt idx="392">
                  <c:v>38.975522977154597</c:v>
                </c:pt>
                <c:pt idx="393">
                  <c:v>39.019559513256802</c:v>
                </c:pt>
                <c:pt idx="394">
                  <c:v>39.085634920048399</c:v>
                </c:pt>
                <c:pt idx="395">
                  <c:v>39.217859971031601</c:v>
                </c:pt>
                <c:pt idx="396">
                  <c:v>39.261957004436397</c:v>
                </c:pt>
                <c:pt idx="397">
                  <c:v>39.372247801000498</c:v>
                </c:pt>
                <c:pt idx="398">
                  <c:v>39.394314230917303</c:v>
                </c:pt>
                <c:pt idx="399">
                  <c:v>39.504687771441702</c:v>
                </c:pt>
                <c:pt idx="400">
                  <c:v>39.328123213837998</c:v>
                </c:pt>
                <c:pt idx="401">
                  <c:v>39.261957004436397</c:v>
                </c:pt>
                <c:pt idx="402">
                  <c:v>39.129698934333902</c:v>
                </c:pt>
                <c:pt idx="403">
                  <c:v>39.217859971031601</c:v>
                </c:pt>
                <c:pt idx="404">
                  <c:v>39.526770762566599</c:v>
                </c:pt>
                <c:pt idx="405">
                  <c:v>39.3832810159589</c:v>
                </c:pt>
                <c:pt idx="406">
                  <c:v>39.5930363144181</c:v>
                </c:pt>
                <c:pt idx="407">
                  <c:v>39.526770762566599</c:v>
                </c:pt>
                <c:pt idx="408">
                  <c:v>39.416383419310002</c:v>
                </c:pt>
                <c:pt idx="409">
                  <c:v>39.306065055213899</c:v>
                </c:pt>
                <c:pt idx="410">
                  <c:v>39.416383419310002</c:v>
                </c:pt>
                <c:pt idx="411">
                  <c:v>39.9026048572238</c:v>
                </c:pt>
                <c:pt idx="412">
                  <c:v>39.9026048572238</c:v>
                </c:pt>
                <c:pt idx="413">
                  <c:v>39.8472852797127</c:v>
                </c:pt>
                <c:pt idx="414">
                  <c:v>39.703534203935398</c:v>
                </c:pt>
                <c:pt idx="415">
                  <c:v>39.5709450333635</c:v>
                </c:pt>
                <c:pt idx="416">
                  <c:v>39.5819906738908</c:v>
                </c:pt>
                <c:pt idx="417">
                  <c:v>39.913671269343801</c:v>
                </c:pt>
                <c:pt idx="418">
                  <c:v>40.035443443113799</c:v>
                </c:pt>
                <c:pt idx="419">
                  <c:v>39.969011655944897</c:v>
                </c:pt>
                <c:pt idx="420">
                  <c:v>40.3457894060653</c:v>
                </c:pt>
                <c:pt idx="421">
                  <c:v>40.223803053997102</c:v>
                </c:pt>
                <c:pt idx="422">
                  <c:v>40.501167212817002</c:v>
                </c:pt>
                <c:pt idx="423">
                  <c:v>40.390169112764099</c:v>
                </c:pt>
                <c:pt idx="424">
                  <c:v>40.656681890491498</c:v>
                </c:pt>
                <c:pt idx="425">
                  <c:v>40.612235144960003</c:v>
                </c:pt>
                <c:pt idx="426">
                  <c:v>40.512271211342103</c:v>
                </c:pt>
                <c:pt idx="427">
                  <c:v>40.678909460217803</c:v>
                </c:pt>
                <c:pt idx="428">
                  <c:v>40.723372997115398</c:v>
                </c:pt>
                <c:pt idx="429">
                  <c:v>40.545586000903498</c:v>
                </c:pt>
                <c:pt idx="430">
                  <c:v>40.301420852848899</c:v>
                </c:pt>
                <c:pt idx="431">
                  <c:v>40.301420852848899</c:v>
                </c:pt>
                <c:pt idx="432">
                  <c:v>40.412363150422202</c:v>
                </c:pt>
                <c:pt idx="433">
                  <c:v>40.501167212817002</c:v>
                </c:pt>
                <c:pt idx="434">
                  <c:v>40.678909460217803</c:v>
                </c:pt>
                <c:pt idx="435">
                  <c:v>40.567799586628603</c:v>
                </c:pt>
                <c:pt idx="436">
                  <c:v>40.512271211342103</c:v>
                </c:pt>
                <c:pt idx="437">
                  <c:v>40.612235144960003</c:v>
                </c:pt>
                <c:pt idx="438">
                  <c:v>40.812333680438101</c:v>
                </c:pt>
                <c:pt idx="439">
                  <c:v>40.945858813982198</c:v>
                </c:pt>
                <c:pt idx="440">
                  <c:v>41.190917493687103</c:v>
                </c:pt>
                <c:pt idx="441">
                  <c:v>41.425155247410103</c:v>
                </c:pt>
                <c:pt idx="442">
                  <c:v>41.079485013614097</c:v>
                </c:pt>
                <c:pt idx="443">
                  <c:v>41.157480715585599</c:v>
                </c:pt>
                <c:pt idx="444">
                  <c:v>41.291267250328502</c:v>
                </c:pt>
                <c:pt idx="445">
                  <c:v>41.224361309776903</c:v>
                </c:pt>
                <c:pt idx="446">
                  <c:v>41.124049565742297</c:v>
                </c:pt>
                <c:pt idx="447">
                  <c:v>41.213212432444799</c:v>
                </c:pt>
                <c:pt idx="448">
                  <c:v>41.202064963065901</c:v>
                </c:pt>
                <c:pt idx="449">
                  <c:v>41.2355101871089</c:v>
                </c:pt>
                <c:pt idx="450">
                  <c:v>41.079485013614097</c:v>
                </c:pt>
                <c:pt idx="451">
                  <c:v>41.559144860843098</c:v>
                </c:pt>
                <c:pt idx="452">
                  <c:v>41.380514631956601</c:v>
                </c:pt>
                <c:pt idx="453">
                  <c:v>41.380514631956601</c:v>
                </c:pt>
                <c:pt idx="454">
                  <c:v>41.425155247410103</c:v>
                </c:pt>
                <c:pt idx="455">
                  <c:v>41.380514631956601</c:v>
                </c:pt>
                <c:pt idx="456">
                  <c:v>41.615003540471001</c:v>
                </c:pt>
                <c:pt idx="457">
                  <c:v>41.860993471397002</c:v>
                </c:pt>
                <c:pt idx="458">
                  <c:v>41.771502924648203</c:v>
                </c:pt>
                <c:pt idx="459">
                  <c:v>41.682057718266996</c:v>
                </c:pt>
                <c:pt idx="460">
                  <c:v>41.592657806333399</c:v>
                </c:pt>
                <c:pt idx="461">
                  <c:v>41.7491373741884</c:v>
                </c:pt>
                <c:pt idx="462">
                  <c:v>41.9729204847945</c:v>
                </c:pt>
                <c:pt idx="463">
                  <c:v>42.0513119928276</c:v>
                </c:pt>
                <c:pt idx="464">
                  <c:v>42.286694162981902</c:v>
                </c:pt>
                <c:pt idx="465">
                  <c:v>42.129737614099</c:v>
                </c:pt>
                <c:pt idx="466">
                  <c:v>41.827429554570202</c:v>
                </c:pt>
                <c:pt idx="467">
                  <c:v>42.185777862632399</c:v>
                </c:pt>
                <c:pt idx="468">
                  <c:v>42.0513119928276</c:v>
                </c:pt>
                <c:pt idx="469">
                  <c:v>42.040110770027297</c:v>
                </c:pt>
                <c:pt idx="470">
                  <c:v>41.905755761778401</c:v>
                </c:pt>
                <c:pt idx="471">
                  <c:v>41.883373197904596</c:v>
                </c:pt>
                <c:pt idx="472">
                  <c:v>41.950529404503399</c:v>
                </c:pt>
                <c:pt idx="473">
                  <c:v>41.961724944648999</c:v>
                </c:pt>
                <c:pt idx="474">
                  <c:v>41.547974821453401</c:v>
                </c:pt>
                <c:pt idx="475">
                  <c:v>41.715594714249299</c:v>
                </c:pt>
                <c:pt idx="476">
                  <c:v>41.872183334650799</c:v>
                </c:pt>
                <c:pt idx="477">
                  <c:v>42.084918504358797</c:v>
                </c:pt>
                <c:pt idx="478">
                  <c:v>42.129737614099</c:v>
                </c:pt>
                <c:pt idx="479">
                  <c:v>42.3764463114927</c:v>
                </c:pt>
                <c:pt idx="480">
                  <c:v>42.309127922757803</c:v>
                </c:pt>
                <c:pt idx="481">
                  <c:v>42.331564533618199</c:v>
                </c:pt>
                <c:pt idx="482">
                  <c:v>42.354003996288199</c:v>
                </c:pt>
                <c:pt idx="483">
                  <c:v>42.443790379567901</c:v>
                </c:pt>
                <c:pt idx="484">
                  <c:v>42.443790379567901</c:v>
                </c:pt>
                <c:pt idx="485">
                  <c:v>42.668456320193997</c:v>
                </c:pt>
                <c:pt idx="486">
                  <c:v>42.825892766862999</c:v>
                </c:pt>
                <c:pt idx="487">
                  <c:v>42.870900408233197</c:v>
                </c:pt>
                <c:pt idx="488">
                  <c:v>42.556087611468598</c:v>
                </c:pt>
                <c:pt idx="489">
                  <c:v>42.960950128277098</c:v>
                </c:pt>
                <c:pt idx="490">
                  <c:v>43.017254896340198</c:v>
                </c:pt>
                <c:pt idx="491">
                  <c:v>42.870900408233197</c:v>
                </c:pt>
                <c:pt idx="492">
                  <c:v>42.825892766862999</c:v>
                </c:pt>
                <c:pt idx="493">
                  <c:v>42.8033932482805</c:v>
                </c:pt>
                <c:pt idx="494">
                  <c:v>42.780896596791798</c:v>
                </c:pt>
                <c:pt idx="495">
                  <c:v>42.668456320193997</c:v>
                </c:pt>
                <c:pt idx="496">
                  <c:v>42.556087611468598</c:v>
                </c:pt>
                <c:pt idx="497">
                  <c:v>42.735911892173803</c:v>
                </c:pt>
                <c:pt idx="498">
                  <c:v>43.062311356238297</c:v>
                </c:pt>
                <c:pt idx="499">
                  <c:v>42.915919526752901</c:v>
                </c:pt>
                <c:pt idx="500">
                  <c:v>42.848395153270097</c:v>
                </c:pt>
                <c:pt idx="501">
                  <c:v>43.175002840364499</c:v>
                </c:pt>
                <c:pt idx="502">
                  <c:v>43.141187481674201</c:v>
                </c:pt>
                <c:pt idx="503">
                  <c:v>43.186275586201901</c:v>
                </c:pt>
                <c:pt idx="504">
                  <c:v>43.3893146796783</c:v>
                </c:pt>
                <c:pt idx="505">
                  <c:v>43.4796292857244</c:v>
                </c:pt>
                <c:pt idx="506">
                  <c:v>43.592587554546</c:v>
                </c:pt>
                <c:pt idx="507">
                  <c:v>43.411889000061798</c:v>
                </c:pt>
                <c:pt idx="508">
                  <c:v>43.276486355828702</c:v>
                </c:pt>
                <c:pt idx="509">
                  <c:v>43.152458788100702</c:v>
                </c:pt>
                <c:pt idx="510">
                  <c:v>43.4796292857244</c:v>
                </c:pt>
                <c:pt idx="511">
                  <c:v>43.4796292857244</c:v>
                </c:pt>
                <c:pt idx="512">
                  <c:v>43.569990118058399</c:v>
                </c:pt>
                <c:pt idx="513">
                  <c:v>43.705618144435903</c:v>
                </c:pt>
                <c:pt idx="514">
                  <c:v>43.943218563768603</c:v>
                </c:pt>
                <c:pt idx="515">
                  <c:v>43.886617747442401</c:v>
                </c:pt>
                <c:pt idx="516">
                  <c:v>43.615187883875798</c:v>
                </c:pt>
                <c:pt idx="517">
                  <c:v>43.773471251024198</c:v>
                </c:pt>
                <c:pt idx="518">
                  <c:v>43.716925546764699</c:v>
                </c:pt>
                <c:pt idx="519">
                  <c:v>43.863982646146198</c:v>
                </c:pt>
                <c:pt idx="520">
                  <c:v>43.728232949093503</c:v>
                </c:pt>
                <c:pt idx="521">
                  <c:v>43.909255751232998</c:v>
                </c:pt>
                <c:pt idx="522">
                  <c:v>44.033817050865501</c:v>
                </c:pt>
                <c:pt idx="523">
                  <c:v>44.022489333665597</c:v>
                </c:pt>
                <c:pt idx="524">
                  <c:v>43.863982646146198</c:v>
                </c:pt>
                <c:pt idx="525">
                  <c:v>43.999836806231102</c:v>
                </c:pt>
                <c:pt idx="526">
                  <c:v>43.931896658262197</c:v>
                </c:pt>
                <c:pt idx="527">
                  <c:v>44.056473939121098</c:v>
                </c:pt>
                <c:pt idx="528">
                  <c:v>43.81872114806</c:v>
                </c:pt>
                <c:pt idx="529">
                  <c:v>43.637791106788498</c:v>
                </c:pt>
                <c:pt idx="530">
                  <c:v>43.841350446599897</c:v>
                </c:pt>
                <c:pt idx="531">
                  <c:v>43.784783000403301</c:v>
                </c:pt>
                <c:pt idx="532">
                  <c:v>43.502215158245299</c:v>
                </c:pt>
                <c:pt idx="533">
                  <c:v>43.4683377940353</c:v>
                </c:pt>
                <c:pt idx="534">
                  <c:v>43.141187481674201</c:v>
                </c:pt>
                <c:pt idx="535">
                  <c:v>43.524803920648097</c:v>
                </c:pt>
                <c:pt idx="536">
                  <c:v>43.502215158245299</c:v>
                </c:pt>
                <c:pt idx="537">
                  <c:v>43.434466207371599</c:v>
                </c:pt>
                <c:pt idx="538">
                  <c:v>43.547395573672503</c:v>
                </c:pt>
                <c:pt idx="539">
                  <c:v>43.592587554546</c:v>
                </c:pt>
                <c:pt idx="540">
                  <c:v>43.592587554546</c:v>
                </c:pt>
                <c:pt idx="541">
                  <c:v>43.863982646146198</c:v>
                </c:pt>
                <c:pt idx="542">
                  <c:v>44.181138462543501</c:v>
                </c:pt>
                <c:pt idx="543">
                  <c:v>44.124462055383297</c:v>
                </c:pt>
                <c:pt idx="544">
                  <c:v>43.977187185016099</c:v>
                </c:pt>
                <c:pt idx="545">
                  <c:v>44.181138462543501</c:v>
                </c:pt>
                <c:pt idx="546">
                  <c:v>44.249174614320701</c:v>
                </c:pt>
                <c:pt idx="547">
                  <c:v>44.113128520520299</c:v>
                </c:pt>
                <c:pt idx="548">
                  <c:v>44.521581723507801</c:v>
                </c:pt>
                <c:pt idx="549">
                  <c:v>44.680680196615803</c:v>
                </c:pt>
                <c:pt idx="550">
                  <c:v>44.589749227663198</c:v>
                </c:pt>
                <c:pt idx="551">
                  <c:v>44.510223396765099</c:v>
                </c:pt>
                <c:pt idx="552">
                  <c:v>44.271859159461897</c:v>
                </c:pt>
                <c:pt idx="553">
                  <c:v>44.339930289018703</c:v>
                </c:pt>
                <c:pt idx="554">
                  <c:v>44.430732642733702</c:v>
                </c:pt>
                <c:pt idx="555">
                  <c:v>44.362626499414297</c:v>
                </c:pt>
                <c:pt idx="556">
                  <c:v>44.385325627998199</c:v>
                </c:pt>
                <c:pt idx="557">
                  <c:v>44.373976063706202</c:v>
                </c:pt>
                <c:pt idx="558">
                  <c:v>44.317236996061403</c:v>
                </c:pt>
                <c:pt idx="559">
                  <c:v>44.408027675521097</c:v>
                </c:pt>
                <c:pt idx="560">
                  <c:v>44.339930289018703</c:v>
                </c:pt>
                <c:pt idx="561">
                  <c:v>44.453440530387198</c:v>
                </c:pt>
                <c:pt idx="562">
                  <c:v>44.430732642733702</c:v>
                </c:pt>
                <c:pt idx="563">
                  <c:v>44.748909172273997</c:v>
                </c:pt>
                <c:pt idx="564">
                  <c:v>44.8285433519872</c:v>
                </c:pt>
                <c:pt idx="565">
                  <c:v>44.839922177160403</c:v>
                </c:pt>
                <c:pt idx="566">
                  <c:v>44.567023801575601</c:v>
                </c:pt>
                <c:pt idx="567">
                  <c:v>44.8854462806407</c:v>
                </c:pt>
                <c:pt idx="568">
                  <c:v>45.0448731515962</c:v>
                </c:pt>
                <c:pt idx="569">
                  <c:v>44.646575960446</c:v>
                </c:pt>
                <c:pt idx="570">
                  <c:v>45.022089067894399</c:v>
                </c:pt>
                <c:pt idx="571">
                  <c:v>45.090450142250397</c:v>
                </c:pt>
                <c:pt idx="572">
                  <c:v>45.0106984960792</c:v>
                </c:pt>
                <c:pt idx="573">
                  <c:v>45.090450142250397</c:v>
                </c:pt>
                <c:pt idx="574">
                  <c:v>45.0448731515962</c:v>
                </c:pt>
                <c:pt idx="575">
                  <c:v>45.181639437830803</c:v>
                </c:pt>
                <c:pt idx="576">
                  <c:v>45.170238567791202</c:v>
                </c:pt>
                <c:pt idx="577">
                  <c:v>45.158837697751501</c:v>
                </c:pt>
                <c:pt idx="578">
                  <c:v>44.953754454183397</c:v>
                </c:pt>
                <c:pt idx="579">
                  <c:v>45.204444123300497</c:v>
                </c:pt>
                <c:pt idx="580">
                  <c:v>44.8626827615171</c:v>
                </c:pt>
                <c:pt idx="581">
                  <c:v>45.375573594492799</c:v>
                </c:pt>
                <c:pt idx="582">
                  <c:v>45.272875859664097</c:v>
                </c:pt>
                <c:pt idx="583">
                  <c:v>44.930982126216499</c:v>
                </c:pt>
                <c:pt idx="584">
                  <c:v>44.794409809721301</c:v>
                </c:pt>
                <c:pt idx="585">
                  <c:v>44.930982126216499</c:v>
                </c:pt>
                <c:pt idx="586">
                  <c:v>44.726163250408</c:v>
                </c:pt>
                <c:pt idx="587">
                  <c:v>44.408027675521097</c:v>
                </c:pt>
                <c:pt idx="588">
                  <c:v>44.589749227663198</c:v>
                </c:pt>
                <c:pt idx="589">
                  <c:v>45.0448731515962</c:v>
                </c:pt>
                <c:pt idx="590">
                  <c:v>44.794409809721301</c:v>
                </c:pt>
                <c:pt idx="591">
                  <c:v>44.8626827615171</c:v>
                </c:pt>
                <c:pt idx="592">
                  <c:v>45.158837697751501</c:v>
                </c:pt>
                <c:pt idx="593">
                  <c:v>45.0106984960792</c:v>
                </c:pt>
                <c:pt idx="594">
                  <c:v>44.953754454183397</c:v>
                </c:pt>
                <c:pt idx="595">
                  <c:v>45.409818960766103</c:v>
                </c:pt>
                <c:pt idx="596">
                  <c:v>45.455490277103699</c:v>
                </c:pt>
                <c:pt idx="597">
                  <c:v>45.478330366703901</c:v>
                </c:pt>
                <c:pt idx="598">
                  <c:v>45.867064676920997</c:v>
                </c:pt>
                <c:pt idx="599">
                  <c:v>45.661157538842502</c:v>
                </c:pt>
                <c:pt idx="600">
                  <c:v>45.947204948269402</c:v>
                </c:pt>
                <c:pt idx="601">
                  <c:v>45.798402276761401</c:v>
                </c:pt>
                <c:pt idx="602">
                  <c:v>45.809844526587398</c:v>
                </c:pt>
                <c:pt idx="603">
                  <c:v>46.004469643503199</c:v>
                </c:pt>
                <c:pt idx="604">
                  <c:v>45.821286776413402</c:v>
                </c:pt>
                <c:pt idx="605">
                  <c:v>46.153446178573098</c:v>
                </c:pt>
                <c:pt idx="606">
                  <c:v>46.141981637202498</c:v>
                </c:pt>
                <c:pt idx="607">
                  <c:v>45.935753792236099</c:v>
                </c:pt>
                <c:pt idx="608">
                  <c:v>45.947204948269402</c:v>
                </c:pt>
                <c:pt idx="609">
                  <c:v>45.844174242876797</c:v>
                </c:pt>
                <c:pt idx="610">
                  <c:v>46.038837973391097</c:v>
                </c:pt>
                <c:pt idx="611">
                  <c:v>45.912854450830501</c:v>
                </c:pt>
                <c:pt idx="612">
                  <c:v>45.867064676920997</c:v>
                </c:pt>
                <c:pt idx="613">
                  <c:v>45.638293785353603</c:v>
                </c:pt>
                <c:pt idx="614">
                  <c:v>45.798402276761401</c:v>
                </c:pt>
                <c:pt idx="615">
                  <c:v>45.775520743151702</c:v>
                </c:pt>
                <c:pt idx="616">
                  <c:v>45.981561387801399</c:v>
                </c:pt>
                <c:pt idx="617">
                  <c:v>45.958656104302698</c:v>
                </c:pt>
                <c:pt idx="618">
                  <c:v>46.050295074602403</c:v>
                </c:pt>
                <c:pt idx="619">
                  <c:v>46.038837973391097</c:v>
                </c:pt>
                <c:pt idx="620">
                  <c:v>45.981561387801399</c:v>
                </c:pt>
                <c:pt idx="621">
                  <c:v>46.119055532070803</c:v>
                </c:pt>
                <c:pt idx="622">
                  <c:v>46.440292248265202</c:v>
                </c:pt>
                <c:pt idx="623">
                  <c:v>46.3484506687102</c:v>
                </c:pt>
                <c:pt idx="624">
                  <c:v>46.245186342021498</c:v>
                </c:pt>
                <c:pt idx="625">
                  <c:v>46.187842781068198</c:v>
                </c:pt>
                <c:pt idx="626">
                  <c:v>46.463260110435002</c:v>
                </c:pt>
                <c:pt idx="627">
                  <c:v>46.187842781068198</c:v>
                </c:pt>
                <c:pt idx="628">
                  <c:v>46.463260110435002</c:v>
                </c:pt>
                <c:pt idx="629">
                  <c:v>46.555161451562</c:v>
                </c:pt>
                <c:pt idx="630">
                  <c:v>46.2910743072065</c:v>
                </c:pt>
                <c:pt idx="631">
                  <c:v>46.428809811025097</c:v>
                </c:pt>
                <c:pt idx="632">
                  <c:v>46.486230961071598</c:v>
                </c:pt>
                <c:pt idx="633">
                  <c:v>46.543671541209399</c:v>
                </c:pt>
                <c:pt idx="634">
                  <c:v>46.509204800952801</c:v>
                </c:pt>
                <c:pt idx="635">
                  <c:v>46.325497737218598</c:v>
                </c:pt>
                <c:pt idx="636">
                  <c:v>46.096132403775499</c:v>
                </c:pt>
                <c:pt idx="637">
                  <c:v>46.302547789533598</c:v>
                </c:pt>
                <c:pt idx="638">
                  <c:v>46.325497737218598</c:v>
                </c:pt>
                <c:pt idx="639">
                  <c:v>46.314022763376101</c:v>
                </c:pt>
                <c:pt idx="640">
                  <c:v>46.486230961071598</c:v>
                </c:pt>
                <c:pt idx="641">
                  <c:v>46.222246831456097</c:v>
                </c:pt>
                <c:pt idx="642">
                  <c:v>46.486230961071598</c:v>
                </c:pt>
                <c:pt idx="643">
                  <c:v>46.555161451562</c:v>
                </c:pt>
                <c:pt idx="644">
                  <c:v>46.555161451562</c:v>
                </c:pt>
                <c:pt idx="645">
                  <c:v>46.739107779553798</c:v>
                </c:pt>
                <c:pt idx="646">
                  <c:v>46.647110657973201</c:v>
                </c:pt>
                <c:pt idx="647">
                  <c:v>46.8311528662679</c:v>
                </c:pt>
                <c:pt idx="648">
                  <c:v>47.038429943221502</c:v>
                </c:pt>
                <c:pt idx="649">
                  <c:v>47.073000171439702</c:v>
                </c:pt>
                <c:pt idx="650">
                  <c:v>47.0499528511628</c:v>
                </c:pt>
                <c:pt idx="651">
                  <c:v>47.119103840323703</c:v>
                </c:pt>
                <c:pt idx="652">
                  <c:v>47.211347313428298</c:v>
                </c:pt>
                <c:pt idx="653">
                  <c:v>46.969310540452</c:v>
                </c:pt>
                <c:pt idx="654">
                  <c:v>46.785124324143403</c:v>
                </c:pt>
                <c:pt idx="655">
                  <c:v>46.796630709633199</c:v>
                </c:pt>
                <c:pt idx="656">
                  <c:v>46.992347334680296</c:v>
                </c:pt>
                <c:pt idx="657">
                  <c:v>46.946276751872396</c:v>
                </c:pt>
                <c:pt idx="658">
                  <c:v>46.785124324143403</c:v>
                </c:pt>
                <c:pt idx="659">
                  <c:v>47.0038672350111</c:v>
                </c:pt>
                <c:pt idx="660">
                  <c:v>47.1306312626267</c:v>
                </c:pt>
                <c:pt idx="661">
                  <c:v>47.073000171439702</c:v>
                </c:pt>
                <c:pt idx="662">
                  <c:v>47.1306312626267</c:v>
                </c:pt>
                <c:pt idx="663">
                  <c:v>47.1306312626267</c:v>
                </c:pt>
                <c:pt idx="664">
                  <c:v>47.245950668594297</c:v>
                </c:pt>
                <c:pt idx="665">
                  <c:v>47.269023591886402</c:v>
                </c:pt>
                <c:pt idx="666">
                  <c:v>47.269023591886402</c:v>
                </c:pt>
                <c:pt idx="667">
                  <c:v>47.269023591886402</c:v>
                </c:pt>
                <c:pt idx="668">
                  <c:v>47.523024969231699</c:v>
                </c:pt>
                <c:pt idx="669">
                  <c:v>47.523024969231699</c:v>
                </c:pt>
                <c:pt idx="670">
                  <c:v>47.245950668594297</c:v>
                </c:pt>
                <c:pt idx="671">
                  <c:v>47.4075244925452</c:v>
                </c:pt>
                <c:pt idx="672">
                  <c:v>47.488367269173303</c:v>
                </c:pt>
                <c:pt idx="673">
                  <c:v>47.222880760385202</c:v>
                </c:pt>
                <c:pt idx="674">
                  <c:v>47.615479787955699</c:v>
                </c:pt>
                <c:pt idx="675">
                  <c:v>47.684852690407702</c:v>
                </c:pt>
                <c:pt idx="676">
                  <c:v>47.742684652574901</c:v>
                </c:pt>
                <c:pt idx="677">
                  <c:v>47.569246326301197</c:v>
                </c:pt>
                <c:pt idx="678">
                  <c:v>48.008953832109299</c:v>
                </c:pt>
                <c:pt idx="679">
                  <c:v>47.673289025472101</c:v>
                </c:pt>
                <c:pt idx="680">
                  <c:v>47.707983050390801</c:v>
                </c:pt>
                <c:pt idx="681">
                  <c:v>47.627040423969703</c:v>
                </c:pt>
                <c:pt idx="682">
                  <c:v>47.777392318954703</c:v>
                </c:pt>
                <c:pt idx="683">
                  <c:v>47.546134135089503</c:v>
                </c:pt>
                <c:pt idx="684">
                  <c:v>47.823680329791003</c:v>
                </c:pt>
                <c:pt idx="685">
                  <c:v>47.546134135089503</c:v>
                </c:pt>
                <c:pt idx="686">
                  <c:v>47.8584046836433</c:v>
                </c:pt>
                <c:pt idx="687">
                  <c:v>47.777392318954703</c:v>
                </c:pt>
                <c:pt idx="688">
                  <c:v>47.731116441280001</c:v>
                </c:pt>
                <c:pt idx="689">
                  <c:v>48.206020586998797</c:v>
                </c:pt>
                <c:pt idx="690">
                  <c:v>47.997368920200898</c:v>
                </c:pt>
                <c:pt idx="691">
                  <c:v>48.055302604315202</c:v>
                </c:pt>
                <c:pt idx="692">
                  <c:v>48.171227798787399</c:v>
                </c:pt>
                <c:pt idx="693">
                  <c:v>47.985784008292498</c:v>
                </c:pt>
                <c:pt idx="694">
                  <c:v>47.985784008292498</c:v>
                </c:pt>
                <c:pt idx="695">
                  <c:v>47.985784008292498</c:v>
                </c:pt>
                <c:pt idx="696">
                  <c:v>47.962617224935499</c:v>
                </c:pt>
                <c:pt idx="697">
                  <c:v>47.881557794899699</c:v>
                </c:pt>
                <c:pt idx="698">
                  <c:v>47.765822591412203</c:v>
                </c:pt>
                <c:pt idx="699">
                  <c:v>47.731116441280001</c:v>
                </c:pt>
                <c:pt idx="700">
                  <c:v>48.032126697183898</c:v>
                </c:pt>
                <c:pt idx="701">
                  <c:v>47.893135109646401</c:v>
                </c:pt>
                <c:pt idx="702">
                  <c:v>48.171227798787399</c:v>
                </c:pt>
                <c:pt idx="703">
                  <c:v>47.893135109646401</c:v>
                </c:pt>
                <c:pt idx="704">
                  <c:v>48.066892079308403</c:v>
                </c:pt>
                <c:pt idx="705">
                  <c:v>48.1016635479426</c:v>
                </c:pt>
                <c:pt idx="706">
                  <c:v>48.3568665880466</c:v>
                </c:pt>
                <c:pt idx="707">
                  <c:v>48.078481554301703</c:v>
                </c:pt>
                <c:pt idx="708">
                  <c:v>48.194421975043397</c:v>
                </c:pt>
                <c:pt idx="709">
                  <c:v>48.008953832109299</c:v>
                </c:pt>
                <c:pt idx="710">
                  <c:v>48.3568665880466</c:v>
                </c:pt>
                <c:pt idx="711">
                  <c:v>48.531080798929899</c:v>
                </c:pt>
                <c:pt idx="712">
                  <c:v>48.217619198954203</c:v>
                </c:pt>
                <c:pt idx="713">
                  <c:v>48.3568665880466</c:v>
                </c:pt>
                <c:pt idx="714">
                  <c:v>48.229219335137401</c:v>
                </c:pt>
                <c:pt idx="715">
                  <c:v>48.240819471320599</c:v>
                </c:pt>
                <c:pt idx="716">
                  <c:v>48.066892079308403</c:v>
                </c:pt>
                <c:pt idx="717">
                  <c:v>48.217619198954203</c:v>
                </c:pt>
                <c:pt idx="718">
                  <c:v>48.217619198954203</c:v>
                </c:pt>
                <c:pt idx="719">
                  <c:v>48.287229164626297</c:v>
                </c:pt>
                <c:pt idx="720">
                  <c:v>48.3336510613751</c:v>
                </c:pt>
                <c:pt idx="721">
                  <c:v>48.380085167986401</c:v>
                </c:pt>
                <c:pt idx="722">
                  <c:v>48.287229164626297</c:v>
                </c:pt>
                <c:pt idx="723">
                  <c:v>48.322044824272197</c:v>
                </c:pt>
                <c:pt idx="724">
                  <c:v>48.6822049205364</c:v>
                </c:pt>
                <c:pt idx="725">
                  <c:v>48.519460811266299</c:v>
                </c:pt>
                <c:pt idx="726">
                  <c:v>48.507842353051501</c:v>
                </c:pt>
                <c:pt idx="727">
                  <c:v>48.798542633028802</c:v>
                </c:pt>
                <c:pt idx="728">
                  <c:v>48.519460811266299</c:v>
                </c:pt>
                <c:pt idx="729">
                  <c:v>48.6589465748973</c:v>
                </c:pt>
                <c:pt idx="730">
                  <c:v>48.565943821624003</c:v>
                </c:pt>
                <c:pt idx="731">
                  <c:v>48.6473189339453</c:v>
                </c:pt>
                <c:pt idx="732">
                  <c:v>48.449759235450699</c:v>
                </c:pt>
                <c:pt idx="733">
                  <c:v>48.5427007865935</c:v>
                </c:pt>
                <c:pt idx="734">
                  <c:v>48.496223894836803</c:v>
                </c:pt>
                <c:pt idx="735">
                  <c:v>48.449759235450699</c:v>
                </c:pt>
                <c:pt idx="736">
                  <c:v>48.426531490884798</c:v>
                </c:pt>
                <c:pt idx="737">
                  <c:v>48.5427007865935</c:v>
                </c:pt>
                <c:pt idx="738">
                  <c:v>48.403306801997999</c:v>
                </c:pt>
                <c:pt idx="739">
                  <c:v>48.472990036499802</c:v>
                </c:pt>
                <c:pt idx="740">
                  <c:v>48.705466330718103</c:v>
                </c:pt>
                <c:pt idx="741">
                  <c:v>48.5775668693936</c:v>
                </c:pt>
                <c:pt idx="742">
                  <c:v>48.6822049205364</c:v>
                </c:pt>
                <c:pt idx="743">
                  <c:v>48.6589465748973</c:v>
                </c:pt>
                <c:pt idx="744">
                  <c:v>48.868382077066798</c:v>
                </c:pt>
                <c:pt idx="745">
                  <c:v>49.054755778533597</c:v>
                </c:pt>
                <c:pt idx="746">
                  <c:v>48.891668032692202</c:v>
                </c:pt>
                <c:pt idx="747">
                  <c:v>48.6356928244575</c:v>
                </c:pt>
                <c:pt idx="748">
                  <c:v>48.705466330718103</c:v>
                </c:pt>
                <c:pt idx="749">
                  <c:v>49.008143904383303</c:v>
                </c:pt>
                <c:pt idx="750">
                  <c:v>48.9149570601409</c:v>
                </c:pt>
                <c:pt idx="751">
                  <c:v>48.7403645770951</c:v>
                </c:pt>
                <c:pt idx="752">
                  <c:v>48.775268956596797</c:v>
                </c:pt>
                <c:pt idx="753">
                  <c:v>49.101379962699497</c:v>
                </c:pt>
                <c:pt idx="754">
                  <c:v>49.031448303112697</c:v>
                </c:pt>
                <c:pt idx="755">
                  <c:v>49.031448303112697</c:v>
                </c:pt>
                <c:pt idx="756">
                  <c:v>49.194665287098999</c:v>
                </c:pt>
                <c:pt idx="757">
                  <c:v>49.159677898920798</c:v>
                </c:pt>
                <c:pt idx="758">
                  <c:v>49.008143904383303</c:v>
                </c:pt>
                <c:pt idx="759">
                  <c:v>49.171339334456498</c:v>
                </c:pt>
                <c:pt idx="760">
                  <c:v>49.101379962699497</c:v>
                </c:pt>
                <c:pt idx="761">
                  <c:v>49.148016463385098</c:v>
                </c:pt>
                <c:pt idx="762">
                  <c:v>49.2413264403556</c:v>
                </c:pt>
                <c:pt idx="763">
                  <c:v>49.031448303112697</c:v>
                </c:pt>
                <c:pt idx="764">
                  <c:v>49.171339334456498</c:v>
                </c:pt>
                <c:pt idx="765">
                  <c:v>49.0897231470788</c:v>
                </c:pt>
                <c:pt idx="766">
                  <c:v>49.463135880574903</c:v>
                </c:pt>
                <c:pt idx="767">
                  <c:v>49.428094479270101</c:v>
                </c:pt>
                <c:pt idx="768">
                  <c:v>49.544924919850601</c:v>
                </c:pt>
                <c:pt idx="769">
                  <c:v>49.358033308041001</c:v>
                </c:pt>
                <c:pt idx="770">
                  <c:v>49.369708625320001</c:v>
                </c:pt>
                <c:pt idx="771">
                  <c:v>49.5916787528353</c:v>
                </c:pt>
                <c:pt idx="772">
                  <c:v>49.334685761578498</c:v>
                </c:pt>
                <c:pt idx="773">
                  <c:v>49.661832726466002</c:v>
                </c:pt>
                <c:pt idx="774">
                  <c:v>49.685223580732497</c:v>
                </c:pt>
                <c:pt idx="775">
                  <c:v>49.4047376660696</c:v>
                </c:pt>
                <c:pt idx="776">
                  <c:v>49.626752642139799</c:v>
                </c:pt>
                <c:pt idx="777">
                  <c:v>49.4981834654292</c:v>
                </c:pt>
                <c:pt idx="778">
                  <c:v>49.381383942599001</c:v>
                </c:pt>
                <c:pt idx="779">
                  <c:v>49.7086175345623</c:v>
                </c:pt>
                <c:pt idx="780">
                  <c:v>49.579989520723998</c:v>
                </c:pt>
                <c:pt idx="781">
                  <c:v>49.544924919850601</c:v>
                </c:pt>
                <c:pt idx="782">
                  <c:v>49.4047376660696</c:v>
                </c:pt>
                <c:pt idx="783">
                  <c:v>49.428094479270101</c:v>
                </c:pt>
                <c:pt idx="784">
                  <c:v>49.743714666487698</c:v>
                </c:pt>
                <c:pt idx="785">
                  <c:v>49.778818001648801</c:v>
                </c:pt>
                <c:pt idx="786">
                  <c:v>49.358033308041001</c:v>
                </c:pt>
                <c:pt idx="787">
                  <c:v>49.638444970941499</c:v>
                </c:pt>
                <c:pt idx="788">
                  <c:v>49.966155833068903</c:v>
                </c:pt>
                <c:pt idx="789">
                  <c:v>49.813929093938803</c:v>
                </c:pt>
                <c:pt idx="790">
                  <c:v>49.919302735044802</c:v>
                </c:pt>
                <c:pt idx="791">
                  <c:v>49.9544417814082</c:v>
                </c:pt>
                <c:pt idx="792">
                  <c:v>50.036458802997103</c:v>
                </c:pt>
                <c:pt idx="793">
                  <c:v>50.083343007845301</c:v>
                </c:pt>
                <c:pt idx="794">
                  <c:v>49.942727729747602</c:v>
                </c:pt>
                <c:pt idx="795">
                  <c:v>49.966155833068903</c:v>
                </c:pt>
                <c:pt idx="796">
                  <c:v>50.247535845858799</c:v>
                </c:pt>
                <c:pt idx="797">
                  <c:v>50.153692668994701</c:v>
                </c:pt>
                <c:pt idx="798">
                  <c:v>50.341428932671498</c:v>
                </c:pt>
                <c:pt idx="799">
                  <c:v>50.153692668994701</c:v>
                </c:pt>
                <c:pt idx="800">
                  <c:v>50.611650443964599</c:v>
                </c:pt>
                <c:pt idx="801">
                  <c:v>50.494112175241398</c:v>
                </c:pt>
                <c:pt idx="802">
                  <c:v>50.083343007845301</c:v>
                </c:pt>
                <c:pt idx="803">
                  <c:v>50.200608021999599</c:v>
                </c:pt>
                <c:pt idx="804">
                  <c:v>50.247535845858799</c:v>
                </c:pt>
                <c:pt idx="805">
                  <c:v>50.224070374657998</c:v>
                </c:pt>
                <c:pt idx="806">
                  <c:v>50.247535845858799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4C-430F-825D-D6EA7BB60C4A}"/>
            </c:ext>
          </c:extLst>
        </c:ser>
        <c:ser>
          <c:idx val="4"/>
          <c:order val="4"/>
          <c:tx>
            <c:strRef>
              <c:f>'Regeneration Study'!$I$1</c:f>
              <c:strCache>
                <c:ptCount val="1"/>
                <c:pt idx="0">
                  <c:v>247-018-D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'Regeneration Study'!$I$4:$I$1269</c:f>
              <c:numCache>
                <c:formatCode>0.00</c:formatCode>
                <c:ptCount val="1266"/>
                <c:pt idx="0">
                  <c:v>0.13966666666666699</c:v>
                </c:pt>
                <c:pt idx="1">
                  <c:v>0.41775000000000001</c:v>
                </c:pt>
                <c:pt idx="2">
                  <c:v>0.69599999999999995</c:v>
                </c:pt>
                <c:pt idx="3">
                  <c:v>0.97399999999999998</c:v>
                </c:pt>
                <c:pt idx="4">
                  <c:v>1.25216666666667</c:v>
                </c:pt>
                <c:pt idx="5">
                  <c:v>1.5302500000000001</c:v>
                </c:pt>
                <c:pt idx="6">
                  <c:v>1.80833333333333</c:v>
                </c:pt>
                <c:pt idx="7">
                  <c:v>2.0865</c:v>
                </c:pt>
                <c:pt idx="8">
                  <c:v>2.3645833333333299</c:v>
                </c:pt>
                <c:pt idx="9">
                  <c:v>2.6426666666666701</c:v>
                </c:pt>
                <c:pt idx="10">
                  <c:v>2.92075</c:v>
                </c:pt>
                <c:pt idx="11">
                  <c:v>3.19891666666667</c:v>
                </c:pt>
                <c:pt idx="12">
                  <c:v>3.4769999999999999</c:v>
                </c:pt>
                <c:pt idx="13">
                  <c:v>3.7550833333333302</c:v>
                </c:pt>
                <c:pt idx="14">
                  <c:v>4.0332499999999998</c:v>
                </c:pt>
                <c:pt idx="15">
                  <c:v>4.3113333333333301</c:v>
                </c:pt>
                <c:pt idx="16">
                  <c:v>4.5895000000000001</c:v>
                </c:pt>
                <c:pt idx="17">
                  <c:v>4.8675833333333296</c:v>
                </c:pt>
                <c:pt idx="18">
                  <c:v>5.1456666666666697</c:v>
                </c:pt>
                <c:pt idx="19">
                  <c:v>5.4237500000000001</c:v>
                </c:pt>
                <c:pt idx="20">
                  <c:v>5.7019166666666701</c:v>
                </c:pt>
                <c:pt idx="21">
                  <c:v>5.9799166666666697</c:v>
                </c:pt>
                <c:pt idx="22">
                  <c:v>6.2581666666666704</c:v>
                </c:pt>
                <c:pt idx="23">
                  <c:v>6.5362499999999999</c:v>
                </c:pt>
                <c:pt idx="24">
                  <c:v>6.8144166666666699</c:v>
                </c:pt>
                <c:pt idx="25">
                  <c:v>7.0925000000000002</c:v>
                </c:pt>
                <c:pt idx="26">
                  <c:v>7.3705833333333297</c:v>
                </c:pt>
                <c:pt idx="27">
                  <c:v>7.6486666666666698</c:v>
                </c:pt>
                <c:pt idx="28">
                  <c:v>7.9268333333333301</c:v>
                </c:pt>
                <c:pt idx="29">
                  <c:v>8.2049166666666693</c:v>
                </c:pt>
                <c:pt idx="30">
                  <c:v>8.4830833333333295</c:v>
                </c:pt>
                <c:pt idx="31">
                  <c:v>8.7611666666666697</c:v>
                </c:pt>
                <c:pt idx="32">
                  <c:v>9.0391666666666701</c:v>
                </c:pt>
                <c:pt idx="33">
                  <c:v>9.3173333333333304</c:v>
                </c:pt>
                <c:pt idx="34">
                  <c:v>9.5954999999999995</c:v>
                </c:pt>
                <c:pt idx="35">
                  <c:v>9.8735833333333307</c:v>
                </c:pt>
                <c:pt idx="36">
                  <c:v>10.151666666666699</c:v>
                </c:pt>
                <c:pt idx="37">
                  <c:v>10.429833333333301</c:v>
                </c:pt>
                <c:pt idx="38">
                  <c:v>10.7079166666667</c:v>
                </c:pt>
                <c:pt idx="39">
                  <c:v>10.986083333333299</c:v>
                </c:pt>
                <c:pt idx="40">
                  <c:v>11.263999999999999</c:v>
                </c:pt>
                <c:pt idx="41">
                  <c:v>11.542249999999999</c:v>
                </c:pt>
                <c:pt idx="42">
                  <c:v>11.8203333333333</c:v>
                </c:pt>
                <c:pt idx="43">
                  <c:v>12.098416666666701</c:v>
                </c:pt>
                <c:pt idx="44">
                  <c:v>12.3765</c:v>
                </c:pt>
                <c:pt idx="45">
                  <c:v>12.654666666666699</c:v>
                </c:pt>
                <c:pt idx="46">
                  <c:v>12.932833333333299</c:v>
                </c:pt>
                <c:pt idx="47">
                  <c:v>13.2109166666667</c:v>
                </c:pt>
                <c:pt idx="48">
                  <c:v>13.4890833333333</c:v>
                </c:pt>
                <c:pt idx="49">
                  <c:v>13.766999999999999</c:v>
                </c:pt>
                <c:pt idx="50">
                  <c:v>14.045249999999999</c:v>
                </c:pt>
                <c:pt idx="51">
                  <c:v>14.3234166666667</c:v>
                </c:pt>
                <c:pt idx="52">
                  <c:v>14.601416666666699</c:v>
                </c:pt>
                <c:pt idx="53">
                  <c:v>14.8795</c:v>
                </c:pt>
                <c:pt idx="54">
                  <c:v>15.157666666666699</c:v>
                </c:pt>
                <c:pt idx="55">
                  <c:v>15.4356666666667</c:v>
                </c:pt>
                <c:pt idx="56">
                  <c:v>15.7139166666667</c:v>
                </c:pt>
                <c:pt idx="57">
                  <c:v>15.9919166666667</c:v>
                </c:pt>
                <c:pt idx="58">
                  <c:v>16.2701666666667</c:v>
                </c:pt>
                <c:pt idx="59">
                  <c:v>16.5483333333333</c:v>
                </c:pt>
                <c:pt idx="60">
                  <c:v>16.826333333333299</c:v>
                </c:pt>
                <c:pt idx="61">
                  <c:v>17.104416666666701</c:v>
                </c:pt>
                <c:pt idx="62">
                  <c:v>17.3825</c:v>
                </c:pt>
                <c:pt idx="63">
                  <c:v>17.66075</c:v>
                </c:pt>
                <c:pt idx="64">
                  <c:v>17.938666666666698</c:v>
                </c:pt>
                <c:pt idx="65">
                  <c:v>18.216833333333302</c:v>
                </c:pt>
                <c:pt idx="66">
                  <c:v>18.495000000000001</c:v>
                </c:pt>
                <c:pt idx="67">
                  <c:v>18.7731666666667</c:v>
                </c:pt>
                <c:pt idx="68">
                  <c:v>19.05125</c:v>
                </c:pt>
                <c:pt idx="69">
                  <c:v>19.329333333333299</c:v>
                </c:pt>
                <c:pt idx="70">
                  <c:v>19.607333333333301</c:v>
                </c:pt>
                <c:pt idx="71">
                  <c:v>19.8868333333333</c:v>
                </c:pt>
                <c:pt idx="72">
                  <c:v>20.1650833333333</c:v>
                </c:pt>
                <c:pt idx="73">
                  <c:v>20.443166666666698</c:v>
                </c:pt>
                <c:pt idx="74">
                  <c:v>20.721250000000001</c:v>
                </c:pt>
                <c:pt idx="75">
                  <c:v>20.999416666666701</c:v>
                </c:pt>
                <c:pt idx="76">
                  <c:v>21.277416666666699</c:v>
                </c:pt>
                <c:pt idx="77">
                  <c:v>21.555499999999999</c:v>
                </c:pt>
                <c:pt idx="78">
                  <c:v>21.833749999999998</c:v>
                </c:pt>
                <c:pt idx="79">
                  <c:v>22.111833333333301</c:v>
                </c:pt>
                <c:pt idx="80">
                  <c:v>22.3898333333333</c:v>
                </c:pt>
                <c:pt idx="81">
                  <c:v>22.6680833333333</c:v>
                </c:pt>
                <c:pt idx="82">
                  <c:v>22.946166666666699</c:v>
                </c:pt>
                <c:pt idx="83">
                  <c:v>23.224250000000001</c:v>
                </c:pt>
                <c:pt idx="84">
                  <c:v>23.502333333333301</c:v>
                </c:pt>
                <c:pt idx="85">
                  <c:v>23.7805</c:v>
                </c:pt>
                <c:pt idx="86">
                  <c:v>24.058583333333299</c:v>
                </c:pt>
                <c:pt idx="87">
                  <c:v>24.336666666666702</c:v>
                </c:pt>
                <c:pt idx="88">
                  <c:v>24.614750000000001</c:v>
                </c:pt>
                <c:pt idx="89">
                  <c:v>24.8928333333333</c:v>
                </c:pt>
                <c:pt idx="90">
                  <c:v>25.170999999999999</c:v>
                </c:pt>
                <c:pt idx="91">
                  <c:v>25.449166666666699</c:v>
                </c:pt>
                <c:pt idx="92">
                  <c:v>25.727333333333299</c:v>
                </c:pt>
                <c:pt idx="93">
                  <c:v>26.005333333333301</c:v>
                </c:pt>
                <c:pt idx="94">
                  <c:v>26.2834166666667</c:v>
                </c:pt>
                <c:pt idx="95">
                  <c:v>26.561583333333299</c:v>
                </c:pt>
                <c:pt idx="96">
                  <c:v>26.839749999999999</c:v>
                </c:pt>
                <c:pt idx="97">
                  <c:v>27.117750000000001</c:v>
                </c:pt>
                <c:pt idx="98">
                  <c:v>27.3958333333333</c:v>
                </c:pt>
                <c:pt idx="99">
                  <c:v>27.673999999999999</c:v>
                </c:pt>
                <c:pt idx="100">
                  <c:v>27.952166666666699</c:v>
                </c:pt>
                <c:pt idx="101">
                  <c:v>28.230250000000002</c:v>
                </c:pt>
                <c:pt idx="102">
                  <c:v>28.508333333333301</c:v>
                </c:pt>
                <c:pt idx="103">
                  <c:v>28.7864166666667</c:v>
                </c:pt>
                <c:pt idx="104">
                  <c:v>29.064499999999999</c:v>
                </c:pt>
                <c:pt idx="105">
                  <c:v>29.342666666666702</c:v>
                </c:pt>
                <c:pt idx="106">
                  <c:v>29.620750000000001</c:v>
                </c:pt>
                <c:pt idx="107">
                  <c:v>29.8989166666667</c:v>
                </c:pt>
                <c:pt idx="108">
                  <c:v>30.177</c:v>
                </c:pt>
                <c:pt idx="109">
                  <c:v>30.455166666666699</c:v>
                </c:pt>
                <c:pt idx="110">
                  <c:v>30.733250000000002</c:v>
                </c:pt>
                <c:pt idx="111">
                  <c:v>31.011416666666701</c:v>
                </c:pt>
                <c:pt idx="112">
                  <c:v>31.2893333333333</c:v>
                </c:pt>
                <c:pt idx="113">
                  <c:v>31.5675833333333</c:v>
                </c:pt>
                <c:pt idx="114">
                  <c:v>31.845666666666698</c:v>
                </c:pt>
                <c:pt idx="115">
                  <c:v>32.123750000000001</c:v>
                </c:pt>
                <c:pt idx="116">
                  <c:v>32.402000000000001</c:v>
                </c:pt>
                <c:pt idx="117">
                  <c:v>32.68</c:v>
                </c:pt>
                <c:pt idx="118">
                  <c:v>32.958083333333299</c:v>
                </c:pt>
                <c:pt idx="119">
                  <c:v>33.236249999999998</c:v>
                </c:pt>
                <c:pt idx="120">
                  <c:v>33.514333333333298</c:v>
                </c:pt>
                <c:pt idx="121">
                  <c:v>33.792499999999997</c:v>
                </c:pt>
                <c:pt idx="122">
                  <c:v>34.070500000000003</c:v>
                </c:pt>
                <c:pt idx="123">
                  <c:v>34.348666666666702</c:v>
                </c:pt>
                <c:pt idx="124">
                  <c:v>34.626750000000001</c:v>
                </c:pt>
                <c:pt idx="125">
                  <c:v>34.905000000000001</c:v>
                </c:pt>
                <c:pt idx="126">
                  <c:v>35.183</c:v>
                </c:pt>
                <c:pt idx="127">
                  <c:v>35.461166666666699</c:v>
                </c:pt>
                <c:pt idx="128">
                  <c:v>35.739166666666698</c:v>
                </c:pt>
                <c:pt idx="129">
                  <c:v>36.017249999999997</c:v>
                </c:pt>
                <c:pt idx="130">
                  <c:v>36.295416666666704</c:v>
                </c:pt>
                <c:pt idx="131">
                  <c:v>36.573500000000003</c:v>
                </c:pt>
                <c:pt idx="132">
                  <c:v>36.851666666666702</c:v>
                </c:pt>
                <c:pt idx="133">
                  <c:v>37.129750000000001</c:v>
                </c:pt>
                <c:pt idx="134">
                  <c:v>37.407833333333301</c:v>
                </c:pt>
                <c:pt idx="135">
                  <c:v>37.686</c:v>
                </c:pt>
                <c:pt idx="136">
                  <c:v>37.964083333333299</c:v>
                </c:pt>
                <c:pt idx="137">
                  <c:v>38.242166666666698</c:v>
                </c:pt>
                <c:pt idx="138">
                  <c:v>38.520333333333298</c:v>
                </c:pt>
                <c:pt idx="139">
                  <c:v>38.798416666666697</c:v>
                </c:pt>
                <c:pt idx="140">
                  <c:v>39.076500000000003</c:v>
                </c:pt>
                <c:pt idx="141">
                  <c:v>39.354666666666702</c:v>
                </c:pt>
                <c:pt idx="142">
                  <c:v>39.632750000000001</c:v>
                </c:pt>
                <c:pt idx="143">
                  <c:v>39.910833333333301</c:v>
                </c:pt>
                <c:pt idx="144">
                  <c:v>40.189</c:v>
                </c:pt>
                <c:pt idx="145">
                  <c:v>40.467083333333299</c:v>
                </c:pt>
                <c:pt idx="146">
                  <c:v>40.745166666666698</c:v>
                </c:pt>
                <c:pt idx="147">
                  <c:v>41.023333333333298</c:v>
                </c:pt>
                <c:pt idx="148">
                  <c:v>41.301333333333297</c:v>
                </c:pt>
                <c:pt idx="149">
                  <c:v>41.579500000000003</c:v>
                </c:pt>
                <c:pt idx="150">
                  <c:v>41.857666666666702</c:v>
                </c:pt>
                <c:pt idx="151">
                  <c:v>42.135833333333302</c:v>
                </c:pt>
                <c:pt idx="152">
                  <c:v>42.413916666666701</c:v>
                </c:pt>
                <c:pt idx="153">
                  <c:v>42.6919166666667</c:v>
                </c:pt>
                <c:pt idx="154">
                  <c:v>42.97</c:v>
                </c:pt>
                <c:pt idx="155">
                  <c:v>43.248166666666698</c:v>
                </c:pt>
                <c:pt idx="156">
                  <c:v>43.526333333333298</c:v>
                </c:pt>
                <c:pt idx="157">
                  <c:v>43.804499999999997</c:v>
                </c:pt>
                <c:pt idx="158">
                  <c:v>44.082500000000003</c:v>
                </c:pt>
                <c:pt idx="159">
                  <c:v>44.360583333333302</c:v>
                </c:pt>
                <c:pt idx="160">
                  <c:v>44.638750000000002</c:v>
                </c:pt>
                <c:pt idx="161">
                  <c:v>44.916833333333301</c:v>
                </c:pt>
                <c:pt idx="162">
                  <c:v>45.195</c:v>
                </c:pt>
                <c:pt idx="163">
                  <c:v>45.472999999999999</c:v>
                </c:pt>
                <c:pt idx="164">
                  <c:v>45.751249999999999</c:v>
                </c:pt>
                <c:pt idx="165">
                  <c:v>46.029249999999998</c:v>
                </c:pt>
                <c:pt idx="166">
                  <c:v>46.307416666666697</c:v>
                </c:pt>
                <c:pt idx="167">
                  <c:v>46.585500000000003</c:v>
                </c:pt>
                <c:pt idx="168">
                  <c:v>46.863666666666703</c:v>
                </c:pt>
                <c:pt idx="169">
                  <c:v>47.141833333333302</c:v>
                </c:pt>
                <c:pt idx="170">
                  <c:v>47.419916666666701</c:v>
                </c:pt>
                <c:pt idx="171">
                  <c:v>47.698</c:v>
                </c:pt>
                <c:pt idx="172">
                  <c:v>47.9760833333333</c:v>
                </c:pt>
                <c:pt idx="173">
                  <c:v>48.254166666666698</c:v>
                </c:pt>
                <c:pt idx="174">
                  <c:v>48.532249999999998</c:v>
                </c:pt>
                <c:pt idx="175">
                  <c:v>48.810416666666697</c:v>
                </c:pt>
                <c:pt idx="176">
                  <c:v>49.088500000000003</c:v>
                </c:pt>
                <c:pt idx="177">
                  <c:v>49.366500000000002</c:v>
                </c:pt>
                <c:pt idx="178">
                  <c:v>49.644750000000002</c:v>
                </c:pt>
                <c:pt idx="179">
                  <c:v>49.922833333333301</c:v>
                </c:pt>
                <c:pt idx="180">
                  <c:v>50.2009166666667</c:v>
                </c:pt>
                <c:pt idx="181">
                  <c:v>50.478999999999999</c:v>
                </c:pt>
                <c:pt idx="182">
                  <c:v>50.757166666666699</c:v>
                </c:pt>
                <c:pt idx="183">
                  <c:v>51.035333333333298</c:v>
                </c:pt>
                <c:pt idx="184">
                  <c:v>51.313333333333297</c:v>
                </c:pt>
                <c:pt idx="185">
                  <c:v>51.591583333333297</c:v>
                </c:pt>
                <c:pt idx="186">
                  <c:v>51.869583333333303</c:v>
                </c:pt>
                <c:pt idx="187">
                  <c:v>52.147750000000002</c:v>
                </c:pt>
                <c:pt idx="188">
                  <c:v>52.425916666666701</c:v>
                </c:pt>
                <c:pt idx="189">
                  <c:v>52.704000000000001</c:v>
                </c:pt>
                <c:pt idx="190">
                  <c:v>52.9821666666667</c:v>
                </c:pt>
                <c:pt idx="191">
                  <c:v>53.260166666666699</c:v>
                </c:pt>
                <c:pt idx="192">
                  <c:v>53.538333333333298</c:v>
                </c:pt>
                <c:pt idx="193">
                  <c:v>53.816333333333297</c:v>
                </c:pt>
                <c:pt idx="194">
                  <c:v>54.094499999999996</c:v>
                </c:pt>
                <c:pt idx="195">
                  <c:v>54.372583333333303</c:v>
                </c:pt>
                <c:pt idx="196">
                  <c:v>54.650666666666702</c:v>
                </c:pt>
                <c:pt idx="197">
                  <c:v>54.928833333333301</c:v>
                </c:pt>
                <c:pt idx="198">
                  <c:v>55.2069166666667</c:v>
                </c:pt>
                <c:pt idx="199">
                  <c:v>55.4850833333333</c:v>
                </c:pt>
                <c:pt idx="200">
                  <c:v>55.763166666666699</c:v>
                </c:pt>
                <c:pt idx="201">
                  <c:v>56.041166666666697</c:v>
                </c:pt>
                <c:pt idx="202">
                  <c:v>56.319333333333297</c:v>
                </c:pt>
                <c:pt idx="203">
                  <c:v>56.597416666666703</c:v>
                </c:pt>
                <c:pt idx="204">
                  <c:v>56.875583333333303</c:v>
                </c:pt>
                <c:pt idx="205">
                  <c:v>57.153666666666702</c:v>
                </c:pt>
                <c:pt idx="206">
                  <c:v>57.431833333333302</c:v>
                </c:pt>
                <c:pt idx="207">
                  <c:v>57.71</c:v>
                </c:pt>
                <c:pt idx="208">
                  <c:v>57.988</c:v>
                </c:pt>
                <c:pt idx="209">
                  <c:v>58.266166666666699</c:v>
                </c:pt>
                <c:pt idx="210">
                  <c:v>58.544249999999998</c:v>
                </c:pt>
                <c:pt idx="211">
                  <c:v>58.822416666666697</c:v>
                </c:pt>
                <c:pt idx="212">
                  <c:v>59.100416666666703</c:v>
                </c:pt>
                <c:pt idx="213">
                  <c:v>59.378500000000003</c:v>
                </c:pt>
                <c:pt idx="214">
                  <c:v>59.656666666666702</c:v>
                </c:pt>
                <c:pt idx="215">
                  <c:v>59.934833333333302</c:v>
                </c:pt>
                <c:pt idx="216">
                  <c:v>60.2129166666667</c:v>
                </c:pt>
                <c:pt idx="217">
                  <c:v>60.4910833333333</c:v>
                </c:pt>
                <c:pt idx="218">
                  <c:v>60.769083333333299</c:v>
                </c:pt>
                <c:pt idx="219">
                  <c:v>61.047333333333299</c:v>
                </c:pt>
                <c:pt idx="220">
                  <c:v>61.325333333333298</c:v>
                </c:pt>
                <c:pt idx="221">
                  <c:v>61.603416666666703</c:v>
                </c:pt>
                <c:pt idx="222">
                  <c:v>61.881500000000003</c:v>
                </c:pt>
                <c:pt idx="223">
                  <c:v>62.159666666666702</c:v>
                </c:pt>
                <c:pt idx="224">
                  <c:v>62.437833333333302</c:v>
                </c:pt>
                <c:pt idx="225">
                  <c:v>62.7158333333333</c:v>
                </c:pt>
                <c:pt idx="226">
                  <c:v>62.9940833333333</c:v>
                </c:pt>
                <c:pt idx="227">
                  <c:v>63.272166666666699</c:v>
                </c:pt>
                <c:pt idx="228">
                  <c:v>63.550166666666698</c:v>
                </c:pt>
                <c:pt idx="229">
                  <c:v>63.828333333333298</c:v>
                </c:pt>
                <c:pt idx="230">
                  <c:v>64.106499999999997</c:v>
                </c:pt>
                <c:pt idx="231">
                  <c:v>64.384583333333296</c:v>
                </c:pt>
                <c:pt idx="232">
                  <c:v>64.662750000000003</c:v>
                </c:pt>
                <c:pt idx="233">
                  <c:v>64.940749999999994</c:v>
                </c:pt>
                <c:pt idx="234">
                  <c:v>65.218833333333293</c:v>
                </c:pt>
                <c:pt idx="235">
                  <c:v>65.497</c:v>
                </c:pt>
                <c:pt idx="236">
                  <c:v>65.775166666666706</c:v>
                </c:pt>
                <c:pt idx="237">
                  <c:v>66.053250000000006</c:v>
                </c:pt>
                <c:pt idx="238">
                  <c:v>66.331333333333305</c:v>
                </c:pt>
                <c:pt idx="239">
                  <c:v>66.609333333333296</c:v>
                </c:pt>
                <c:pt idx="240">
                  <c:v>66.887500000000003</c:v>
                </c:pt>
                <c:pt idx="241">
                  <c:v>67.165666666666695</c:v>
                </c:pt>
                <c:pt idx="242">
                  <c:v>67.443666666666701</c:v>
                </c:pt>
                <c:pt idx="243">
                  <c:v>67.721999999999994</c:v>
                </c:pt>
                <c:pt idx="244">
                  <c:v>68.000083333333293</c:v>
                </c:pt>
                <c:pt idx="245">
                  <c:v>68.278083333333299</c:v>
                </c:pt>
                <c:pt idx="246">
                  <c:v>68.556166666666698</c:v>
                </c:pt>
                <c:pt idx="247">
                  <c:v>68.834416666666698</c:v>
                </c:pt>
                <c:pt idx="248">
                  <c:v>69.112416666666704</c:v>
                </c:pt>
                <c:pt idx="249">
                  <c:v>69.390583333333296</c:v>
                </c:pt>
                <c:pt idx="250">
                  <c:v>69.668666666666695</c:v>
                </c:pt>
                <c:pt idx="251">
                  <c:v>69.946749999999994</c:v>
                </c:pt>
                <c:pt idx="252">
                  <c:v>70.224833333333294</c:v>
                </c:pt>
                <c:pt idx="253">
                  <c:v>70.503</c:v>
                </c:pt>
                <c:pt idx="254">
                  <c:v>70.781083333333299</c:v>
                </c:pt>
                <c:pt idx="255">
                  <c:v>71.059333333333299</c:v>
                </c:pt>
                <c:pt idx="256">
                  <c:v>71.337333333333305</c:v>
                </c:pt>
                <c:pt idx="257">
                  <c:v>71.615416666666704</c:v>
                </c:pt>
                <c:pt idx="258">
                  <c:v>71.893583333333297</c:v>
                </c:pt>
                <c:pt idx="259">
                  <c:v>72.171666666666695</c:v>
                </c:pt>
                <c:pt idx="260">
                  <c:v>72.449749999999995</c:v>
                </c:pt>
                <c:pt idx="261">
                  <c:v>72.727833333333294</c:v>
                </c:pt>
                <c:pt idx="262">
                  <c:v>73.006</c:v>
                </c:pt>
                <c:pt idx="263">
                  <c:v>73.284083333333299</c:v>
                </c:pt>
                <c:pt idx="264">
                  <c:v>73.562250000000006</c:v>
                </c:pt>
                <c:pt idx="265">
                  <c:v>73.840333333333305</c:v>
                </c:pt>
                <c:pt idx="266">
                  <c:v>74.118416666666704</c:v>
                </c:pt>
                <c:pt idx="267">
                  <c:v>74.396500000000003</c:v>
                </c:pt>
                <c:pt idx="268">
                  <c:v>74.674666666666695</c:v>
                </c:pt>
                <c:pt idx="269">
                  <c:v>74.952833333333302</c:v>
                </c:pt>
                <c:pt idx="270">
                  <c:v>75.230833333333393</c:v>
                </c:pt>
                <c:pt idx="271">
                  <c:v>75.508916666666707</c:v>
                </c:pt>
                <c:pt idx="272">
                  <c:v>75.787000000000006</c:v>
                </c:pt>
                <c:pt idx="273">
                  <c:v>76.065166666666698</c:v>
                </c:pt>
                <c:pt idx="274">
                  <c:v>76.343333333333305</c:v>
                </c:pt>
                <c:pt idx="275">
                  <c:v>76.621333333333297</c:v>
                </c:pt>
                <c:pt idx="276">
                  <c:v>76.899500000000003</c:v>
                </c:pt>
                <c:pt idx="277">
                  <c:v>77.177666666666696</c:v>
                </c:pt>
                <c:pt idx="278">
                  <c:v>77.455749999999995</c:v>
                </c:pt>
                <c:pt idx="279">
                  <c:v>77.733833333333294</c:v>
                </c:pt>
                <c:pt idx="280">
                  <c:v>78.012</c:v>
                </c:pt>
                <c:pt idx="281">
                  <c:v>78.2900833333333</c:v>
                </c:pt>
                <c:pt idx="282">
                  <c:v>78.568166666666698</c:v>
                </c:pt>
                <c:pt idx="283">
                  <c:v>78.846249999999998</c:v>
                </c:pt>
                <c:pt idx="284">
                  <c:v>79.124333333333297</c:v>
                </c:pt>
                <c:pt idx="285">
                  <c:v>79.402500000000003</c:v>
                </c:pt>
                <c:pt idx="286">
                  <c:v>79.680666666666696</c:v>
                </c:pt>
                <c:pt idx="287">
                  <c:v>79.958749999999995</c:v>
                </c:pt>
                <c:pt idx="288">
                  <c:v>80.236916666666701</c:v>
                </c:pt>
                <c:pt idx="289">
                  <c:v>80.514916666666707</c:v>
                </c:pt>
                <c:pt idx="290">
                  <c:v>80.793000000000006</c:v>
                </c:pt>
                <c:pt idx="291">
                  <c:v>81.071250000000006</c:v>
                </c:pt>
                <c:pt idx="292">
                  <c:v>81.349249999999998</c:v>
                </c:pt>
                <c:pt idx="293">
                  <c:v>81.627416666666704</c:v>
                </c:pt>
                <c:pt idx="294">
                  <c:v>81.905500000000004</c:v>
                </c:pt>
                <c:pt idx="295">
                  <c:v>82.183666666666696</c:v>
                </c:pt>
                <c:pt idx="296">
                  <c:v>82.461749999999995</c:v>
                </c:pt>
                <c:pt idx="297">
                  <c:v>82.739833333333294</c:v>
                </c:pt>
                <c:pt idx="298">
                  <c:v>83.017916666666693</c:v>
                </c:pt>
                <c:pt idx="299">
                  <c:v>83.296000000000006</c:v>
                </c:pt>
                <c:pt idx="300">
                  <c:v>83.574250000000006</c:v>
                </c:pt>
                <c:pt idx="301">
                  <c:v>83.852249999999998</c:v>
                </c:pt>
                <c:pt idx="302">
                  <c:v>84.130333333333397</c:v>
                </c:pt>
                <c:pt idx="303">
                  <c:v>84.408583333333397</c:v>
                </c:pt>
                <c:pt idx="304">
                  <c:v>84.686583333333303</c:v>
                </c:pt>
                <c:pt idx="305">
                  <c:v>84.964749999999995</c:v>
                </c:pt>
                <c:pt idx="306">
                  <c:v>85.242833333333294</c:v>
                </c:pt>
                <c:pt idx="307">
                  <c:v>85.520916666666693</c:v>
                </c:pt>
                <c:pt idx="308">
                  <c:v>85.799000000000007</c:v>
                </c:pt>
                <c:pt idx="309">
                  <c:v>86.077166666666699</c:v>
                </c:pt>
                <c:pt idx="310">
                  <c:v>86.355249999999998</c:v>
                </c:pt>
                <c:pt idx="311">
                  <c:v>86.633333333333297</c:v>
                </c:pt>
                <c:pt idx="312">
                  <c:v>86.911416666666696</c:v>
                </c:pt>
                <c:pt idx="313">
                  <c:v>87.189583333333303</c:v>
                </c:pt>
                <c:pt idx="314">
                  <c:v>87.467666666666702</c:v>
                </c:pt>
                <c:pt idx="315">
                  <c:v>87.745750000000001</c:v>
                </c:pt>
                <c:pt idx="316">
                  <c:v>88.023916666666693</c:v>
                </c:pt>
                <c:pt idx="317">
                  <c:v>88.302166666666693</c:v>
                </c:pt>
                <c:pt idx="318">
                  <c:v>88.580166666666699</c:v>
                </c:pt>
                <c:pt idx="319">
                  <c:v>88.858249999999998</c:v>
                </c:pt>
                <c:pt idx="320">
                  <c:v>89.136416666666705</c:v>
                </c:pt>
                <c:pt idx="321">
                  <c:v>89.414500000000004</c:v>
                </c:pt>
                <c:pt idx="322">
                  <c:v>89.692666666666696</c:v>
                </c:pt>
                <c:pt idx="323">
                  <c:v>89.970666666666702</c:v>
                </c:pt>
                <c:pt idx="324">
                  <c:v>90.248833333333295</c:v>
                </c:pt>
                <c:pt idx="325">
                  <c:v>90.526916666666693</c:v>
                </c:pt>
                <c:pt idx="326">
                  <c:v>90.8050833333333</c:v>
                </c:pt>
                <c:pt idx="327">
                  <c:v>91.083083333333306</c:v>
                </c:pt>
                <c:pt idx="328">
                  <c:v>91.361166666666705</c:v>
                </c:pt>
                <c:pt idx="329">
                  <c:v>91.639333333333298</c:v>
                </c:pt>
                <c:pt idx="330">
                  <c:v>91.917500000000004</c:v>
                </c:pt>
                <c:pt idx="331">
                  <c:v>92.195583333333303</c:v>
                </c:pt>
                <c:pt idx="332">
                  <c:v>92.473666666666702</c:v>
                </c:pt>
                <c:pt idx="333">
                  <c:v>92.751833333333295</c:v>
                </c:pt>
                <c:pt idx="334">
                  <c:v>93.029833333333301</c:v>
                </c:pt>
                <c:pt idx="335">
                  <c:v>93.3080833333333</c:v>
                </c:pt>
                <c:pt idx="336">
                  <c:v>93.586083333333306</c:v>
                </c:pt>
                <c:pt idx="337">
                  <c:v>93.864333333333306</c:v>
                </c:pt>
                <c:pt idx="338">
                  <c:v>94.142333333333298</c:v>
                </c:pt>
                <c:pt idx="339">
                  <c:v>94.420500000000004</c:v>
                </c:pt>
                <c:pt idx="340">
                  <c:v>94.698499999999996</c:v>
                </c:pt>
                <c:pt idx="341">
                  <c:v>94.976666666666702</c:v>
                </c:pt>
                <c:pt idx="342">
                  <c:v>95.268666666666704</c:v>
                </c:pt>
                <c:pt idx="343">
                  <c:v>95.546833333333296</c:v>
                </c:pt>
                <c:pt idx="344">
                  <c:v>95.824916666666695</c:v>
                </c:pt>
                <c:pt idx="345">
                  <c:v>96.102999999999994</c:v>
                </c:pt>
                <c:pt idx="346">
                  <c:v>96.381083333333294</c:v>
                </c:pt>
                <c:pt idx="347">
                  <c:v>96.65925</c:v>
                </c:pt>
                <c:pt idx="348">
                  <c:v>96.937333333333299</c:v>
                </c:pt>
                <c:pt idx="349">
                  <c:v>97.215416666666698</c:v>
                </c:pt>
                <c:pt idx="350">
                  <c:v>97.493499999999997</c:v>
                </c:pt>
                <c:pt idx="351">
                  <c:v>97.771666666666704</c:v>
                </c:pt>
                <c:pt idx="352">
                  <c:v>98.049833333333297</c:v>
                </c:pt>
                <c:pt idx="353">
                  <c:v>98.327916666666695</c:v>
                </c:pt>
                <c:pt idx="354">
                  <c:v>98.605999999999995</c:v>
                </c:pt>
                <c:pt idx="355">
                  <c:v>98.884166666666701</c:v>
                </c:pt>
                <c:pt idx="356">
                  <c:v>99.162166666666707</c:v>
                </c:pt>
                <c:pt idx="357">
                  <c:v>99.440250000000006</c:v>
                </c:pt>
                <c:pt idx="358">
                  <c:v>99.718416666666698</c:v>
                </c:pt>
                <c:pt idx="359">
                  <c:v>99.996583333333305</c:v>
                </c:pt>
                <c:pt idx="360">
                  <c:v>100.27475</c:v>
                </c:pt>
                <c:pt idx="361">
                  <c:v>100.55275</c:v>
                </c:pt>
                <c:pt idx="362">
                  <c:v>100.830833333333</c:v>
                </c:pt>
                <c:pt idx="363">
                  <c:v>101.10899999999999</c:v>
                </c:pt>
                <c:pt idx="364">
                  <c:v>101.387083333333</c:v>
                </c:pt>
                <c:pt idx="365">
                  <c:v>101.66525</c:v>
                </c:pt>
                <c:pt idx="366">
                  <c:v>101.94341666666701</c:v>
                </c:pt>
                <c:pt idx="367">
                  <c:v>102.22133333333301</c:v>
                </c:pt>
                <c:pt idx="368">
                  <c:v>102.49958333333301</c:v>
                </c:pt>
                <c:pt idx="369">
                  <c:v>102.77775</c:v>
                </c:pt>
                <c:pt idx="370">
                  <c:v>103.055833333333</c:v>
                </c:pt>
                <c:pt idx="371">
                  <c:v>103.33391666666699</c:v>
                </c:pt>
                <c:pt idx="372">
                  <c:v>103.61199999999999</c:v>
                </c:pt>
                <c:pt idx="373">
                  <c:v>103.89</c:v>
                </c:pt>
                <c:pt idx="374">
                  <c:v>104.168333333333</c:v>
                </c:pt>
                <c:pt idx="375">
                  <c:v>104.446333333333</c:v>
                </c:pt>
                <c:pt idx="376">
                  <c:v>104.724416666667</c:v>
                </c:pt>
                <c:pt idx="377">
                  <c:v>105.0025</c:v>
                </c:pt>
                <c:pt idx="378">
                  <c:v>105.280666666667</c:v>
                </c:pt>
                <c:pt idx="379">
                  <c:v>105.55866666666699</c:v>
                </c:pt>
                <c:pt idx="380">
                  <c:v>105.83691666666699</c:v>
                </c:pt>
                <c:pt idx="381">
                  <c:v>106.11499999999999</c:v>
                </c:pt>
                <c:pt idx="382">
                  <c:v>106.393083333333</c:v>
                </c:pt>
                <c:pt idx="383">
                  <c:v>106.67125</c:v>
                </c:pt>
                <c:pt idx="384">
                  <c:v>106.950666666667</c:v>
                </c:pt>
                <c:pt idx="385">
                  <c:v>107.22875000000001</c:v>
                </c:pt>
                <c:pt idx="386">
                  <c:v>107.50683333333301</c:v>
                </c:pt>
                <c:pt idx="387">
                  <c:v>107.785</c:v>
                </c:pt>
                <c:pt idx="388">
                  <c:v>108.063166666667</c:v>
                </c:pt>
                <c:pt idx="389">
                  <c:v>108.34116666666699</c:v>
                </c:pt>
                <c:pt idx="390">
                  <c:v>108.619333333333</c:v>
                </c:pt>
                <c:pt idx="391">
                  <c:v>108.89749999999999</c:v>
                </c:pt>
                <c:pt idx="392">
                  <c:v>109.17558333333299</c:v>
                </c:pt>
                <c:pt idx="393">
                  <c:v>109.453666666667</c:v>
                </c:pt>
                <c:pt idx="394">
                  <c:v>109.73175000000001</c:v>
                </c:pt>
                <c:pt idx="395">
                  <c:v>110.00983333333301</c:v>
                </c:pt>
                <c:pt idx="396">
                  <c:v>110.28808333333301</c:v>
                </c:pt>
                <c:pt idx="397">
                  <c:v>110.566166666667</c:v>
                </c:pt>
                <c:pt idx="398">
                  <c:v>110.84416666666699</c:v>
                </c:pt>
                <c:pt idx="399">
                  <c:v>111.122333333333</c:v>
                </c:pt>
                <c:pt idx="400">
                  <c:v>111.400416666667</c:v>
                </c:pt>
                <c:pt idx="401">
                  <c:v>111.67858333333299</c:v>
                </c:pt>
                <c:pt idx="402">
                  <c:v>111.956666666667</c:v>
                </c:pt>
                <c:pt idx="403">
                  <c:v>112.23475000000001</c:v>
                </c:pt>
                <c:pt idx="404">
                  <c:v>112.51283333333301</c:v>
                </c:pt>
                <c:pt idx="405">
                  <c:v>112.791</c:v>
                </c:pt>
                <c:pt idx="406">
                  <c:v>113.069166666667</c:v>
                </c:pt>
                <c:pt idx="407">
                  <c:v>113.347333333333</c:v>
                </c:pt>
                <c:pt idx="408">
                  <c:v>113.62541666666699</c:v>
                </c:pt>
                <c:pt idx="409">
                  <c:v>113.903416666667</c:v>
                </c:pt>
                <c:pt idx="410">
                  <c:v>114.18158333333299</c:v>
                </c:pt>
                <c:pt idx="411">
                  <c:v>114.459583333333</c:v>
                </c:pt>
                <c:pt idx="412">
                  <c:v>114.73775000000001</c:v>
                </c:pt>
                <c:pt idx="413">
                  <c:v>115.01583333333301</c:v>
                </c:pt>
                <c:pt idx="414">
                  <c:v>115.294</c:v>
                </c:pt>
                <c:pt idx="415">
                  <c:v>115.572</c:v>
                </c:pt>
                <c:pt idx="416">
                  <c:v>115.850333333333</c:v>
                </c:pt>
                <c:pt idx="417">
                  <c:v>116.128333333333</c:v>
                </c:pt>
                <c:pt idx="418">
                  <c:v>116.40649999999999</c:v>
                </c:pt>
                <c:pt idx="419">
                  <c:v>116.68458333333299</c:v>
                </c:pt>
                <c:pt idx="420">
                  <c:v>116.962666666667</c:v>
                </c:pt>
                <c:pt idx="421">
                  <c:v>117.24075000000001</c:v>
                </c:pt>
                <c:pt idx="422">
                  <c:v>117.51900000000001</c:v>
                </c:pt>
                <c:pt idx="423">
                  <c:v>117.796916666667</c:v>
                </c:pt>
                <c:pt idx="424">
                  <c:v>118.075166666667</c:v>
                </c:pt>
                <c:pt idx="425">
                  <c:v>118.35316666666699</c:v>
                </c:pt>
                <c:pt idx="426">
                  <c:v>118.631333333333</c:v>
                </c:pt>
                <c:pt idx="427">
                  <c:v>118.909416666667</c:v>
                </c:pt>
                <c:pt idx="428">
                  <c:v>119.187583333333</c:v>
                </c:pt>
                <c:pt idx="429">
                  <c:v>119.465666666667</c:v>
                </c:pt>
                <c:pt idx="430">
                  <c:v>119.74375000000001</c:v>
                </c:pt>
                <c:pt idx="431">
                  <c:v>120.021916666667</c:v>
                </c:pt>
                <c:pt idx="432">
                  <c:v>120.3</c:v>
                </c:pt>
                <c:pt idx="433">
                  <c:v>120.578166666667</c:v>
                </c:pt>
                <c:pt idx="434">
                  <c:v>120.85625</c:v>
                </c:pt>
                <c:pt idx="435">
                  <c:v>121.134333333333</c:v>
                </c:pt>
                <c:pt idx="436">
                  <c:v>121.412416666667</c:v>
                </c:pt>
                <c:pt idx="437">
                  <c:v>121.6905</c:v>
                </c:pt>
                <c:pt idx="438">
                  <c:v>121.968666666667</c:v>
                </c:pt>
                <c:pt idx="439">
                  <c:v>122.24675000000001</c:v>
                </c:pt>
                <c:pt idx="440">
                  <c:v>122.52483333333301</c:v>
                </c:pt>
                <c:pt idx="441">
                  <c:v>122.802916666667</c:v>
                </c:pt>
                <c:pt idx="442">
                  <c:v>123.081083333333</c:v>
                </c:pt>
                <c:pt idx="443">
                  <c:v>123.35925</c:v>
                </c:pt>
                <c:pt idx="444">
                  <c:v>123.63724999999999</c:v>
                </c:pt>
                <c:pt idx="445">
                  <c:v>123.91549999999999</c:v>
                </c:pt>
                <c:pt idx="446">
                  <c:v>124.1935</c:v>
                </c:pt>
                <c:pt idx="447">
                  <c:v>124.47166666666701</c:v>
                </c:pt>
                <c:pt idx="448">
                  <c:v>124.749833333333</c:v>
                </c:pt>
                <c:pt idx="449">
                  <c:v>125.02783333333301</c:v>
                </c:pt>
                <c:pt idx="450">
                  <c:v>125.306</c:v>
                </c:pt>
                <c:pt idx="451">
                  <c:v>125.584083333333</c:v>
                </c:pt>
                <c:pt idx="452">
                  <c:v>125.86225</c:v>
                </c:pt>
                <c:pt idx="453">
                  <c:v>126.14024999999999</c:v>
                </c:pt>
                <c:pt idx="454">
                  <c:v>126.418416666667</c:v>
                </c:pt>
                <c:pt idx="455">
                  <c:v>126.6965</c:v>
                </c:pt>
                <c:pt idx="456">
                  <c:v>126.97466666666701</c:v>
                </c:pt>
                <c:pt idx="457">
                  <c:v>127.25275000000001</c:v>
                </c:pt>
                <c:pt idx="458">
                  <c:v>127.53083333333301</c:v>
                </c:pt>
                <c:pt idx="459">
                  <c:v>127.808916666667</c:v>
                </c:pt>
                <c:pt idx="460">
                  <c:v>128.087083333333</c:v>
                </c:pt>
                <c:pt idx="461">
                  <c:v>128.36516666666699</c:v>
                </c:pt>
                <c:pt idx="462">
                  <c:v>128.64324999999999</c:v>
                </c:pt>
                <c:pt idx="463">
                  <c:v>128.92150000000001</c:v>
                </c:pt>
                <c:pt idx="464">
                  <c:v>129.19941666666699</c:v>
                </c:pt>
                <c:pt idx="465">
                  <c:v>129.477583333333</c:v>
                </c:pt>
                <c:pt idx="466">
                  <c:v>129.755666666667</c:v>
                </c:pt>
                <c:pt idx="467">
                  <c:v>130.03383333333301</c:v>
                </c:pt>
                <c:pt idx="468">
                  <c:v>130.31200000000001</c:v>
                </c:pt>
                <c:pt idx="469">
                  <c:v>130.59</c:v>
                </c:pt>
                <c:pt idx="470">
                  <c:v>130.86824999999999</c:v>
                </c:pt>
                <c:pt idx="471">
                  <c:v>131.14625000000001</c:v>
                </c:pt>
                <c:pt idx="472">
                  <c:v>131.42433333333301</c:v>
                </c:pt>
                <c:pt idx="473">
                  <c:v>131.70241666666701</c:v>
                </c:pt>
                <c:pt idx="474">
                  <c:v>131.98066666666699</c:v>
                </c:pt>
                <c:pt idx="475">
                  <c:v>132.25866666666701</c:v>
                </c:pt>
                <c:pt idx="476">
                  <c:v>132.536916666667</c:v>
                </c:pt>
                <c:pt idx="477">
                  <c:v>132.815</c:v>
                </c:pt>
                <c:pt idx="478">
                  <c:v>133.093083333333</c:v>
                </c:pt>
                <c:pt idx="479">
                  <c:v>133.37116666666699</c:v>
                </c:pt>
                <c:pt idx="480">
                  <c:v>133.649333333333</c:v>
                </c:pt>
                <c:pt idx="481">
                  <c:v>133.927333333333</c:v>
                </c:pt>
                <c:pt idx="482">
                  <c:v>134.2055</c:v>
                </c:pt>
                <c:pt idx="483">
                  <c:v>134.483583333333</c:v>
                </c:pt>
                <c:pt idx="484">
                  <c:v>134.76175000000001</c:v>
                </c:pt>
                <c:pt idx="485">
                  <c:v>135.03975</c:v>
                </c:pt>
                <c:pt idx="486">
                  <c:v>135.317833333333</c:v>
                </c:pt>
                <c:pt idx="487">
                  <c:v>135.596</c:v>
                </c:pt>
                <c:pt idx="488">
                  <c:v>135.87416666666701</c:v>
                </c:pt>
                <c:pt idx="489">
                  <c:v>136.15233333333299</c:v>
                </c:pt>
                <c:pt idx="490">
                  <c:v>136.43033333333301</c:v>
                </c:pt>
                <c:pt idx="491">
                  <c:v>136.70849999999999</c:v>
                </c:pt>
                <c:pt idx="492">
                  <c:v>136.98658333333299</c:v>
                </c:pt>
                <c:pt idx="493">
                  <c:v>137.26466666666701</c:v>
                </c:pt>
                <c:pt idx="494">
                  <c:v>137.54275000000001</c:v>
                </c:pt>
                <c:pt idx="495">
                  <c:v>137.821</c:v>
                </c:pt>
                <c:pt idx="496">
                  <c:v>138.099083333333</c:v>
                </c:pt>
                <c:pt idx="497">
                  <c:v>138.37708333333299</c:v>
                </c:pt>
                <c:pt idx="498">
                  <c:v>138.655333333333</c:v>
                </c:pt>
                <c:pt idx="499">
                  <c:v>138.933416666667</c:v>
                </c:pt>
                <c:pt idx="500">
                  <c:v>139.21141666666699</c:v>
                </c:pt>
                <c:pt idx="501">
                  <c:v>139.48949999999999</c:v>
                </c:pt>
                <c:pt idx="502">
                  <c:v>139.76775000000001</c:v>
                </c:pt>
                <c:pt idx="503">
                  <c:v>140.06100000000001</c:v>
                </c:pt>
                <c:pt idx="504">
                  <c:v>140.33924999999999</c:v>
                </c:pt>
                <c:pt idx="505">
                  <c:v>140.61733333333299</c:v>
                </c:pt>
                <c:pt idx="506">
                  <c:v>140.89541666666699</c:v>
                </c:pt>
                <c:pt idx="507">
                  <c:v>141.17349999999999</c:v>
                </c:pt>
                <c:pt idx="508">
                  <c:v>141.45166666666699</c:v>
                </c:pt>
                <c:pt idx="509">
                  <c:v>141.72975</c:v>
                </c:pt>
                <c:pt idx="510">
                  <c:v>142.007833333333</c:v>
                </c:pt>
                <c:pt idx="511">
                  <c:v>142.286</c:v>
                </c:pt>
                <c:pt idx="512">
                  <c:v>142.564083333333</c:v>
                </c:pt>
                <c:pt idx="513">
                  <c:v>142.842166666667</c:v>
                </c:pt>
                <c:pt idx="514">
                  <c:v>143.12033333333301</c:v>
                </c:pt>
                <c:pt idx="515">
                  <c:v>143.398416666667</c:v>
                </c:pt>
                <c:pt idx="516">
                  <c:v>143.6765</c:v>
                </c:pt>
                <c:pt idx="517">
                  <c:v>143.95458333333301</c:v>
                </c:pt>
                <c:pt idx="518">
                  <c:v>144.23283333333299</c:v>
                </c:pt>
                <c:pt idx="519">
                  <c:v>144.51091666666699</c:v>
                </c:pt>
                <c:pt idx="520">
                  <c:v>144.78899999999999</c:v>
                </c:pt>
                <c:pt idx="521">
                  <c:v>145.06700000000001</c:v>
                </c:pt>
                <c:pt idx="522">
                  <c:v>145.34516666666701</c:v>
                </c:pt>
                <c:pt idx="523">
                  <c:v>145.623416666667</c:v>
                </c:pt>
                <c:pt idx="524">
                  <c:v>145.90133333333301</c:v>
                </c:pt>
                <c:pt idx="525">
                  <c:v>146.179583333333</c:v>
                </c:pt>
                <c:pt idx="526">
                  <c:v>146.45758333333299</c:v>
                </c:pt>
                <c:pt idx="527">
                  <c:v>146.73566666666699</c:v>
                </c:pt>
                <c:pt idx="528">
                  <c:v>147.013833333333</c:v>
                </c:pt>
                <c:pt idx="529">
                  <c:v>147.29191666666699</c:v>
                </c:pt>
                <c:pt idx="530">
                  <c:v>147.57</c:v>
                </c:pt>
                <c:pt idx="531">
                  <c:v>147.848166666667</c:v>
                </c:pt>
                <c:pt idx="532">
                  <c:v>148.12625</c:v>
                </c:pt>
                <c:pt idx="533">
                  <c:v>148.404416666667</c:v>
                </c:pt>
                <c:pt idx="534">
                  <c:v>148.68258333333301</c:v>
                </c:pt>
                <c:pt idx="535">
                  <c:v>148.96058333333301</c:v>
                </c:pt>
                <c:pt idx="536">
                  <c:v>149.238666666667</c:v>
                </c:pt>
                <c:pt idx="537">
                  <c:v>149.51683333333301</c:v>
                </c:pt>
                <c:pt idx="538">
                  <c:v>149.79499999999999</c:v>
                </c:pt>
                <c:pt idx="539">
                  <c:v>150.07300000000001</c:v>
                </c:pt>
                <c:pt idx="540">
                  <c:v>150.35108333333301</c:v>
                </c:pt>
                <c:pt idx="541">
                  <c:v>150.62933333333299</c:v>
                </c:pt>
                <c:pt idx="542">
                  <c:v>150.90733333333301</c:v>
                </c:pt>
                <c:pt idx="543">
                  <c:v>151.18549999999999</c:v>
                </c:pt>
                <c:pt idx="544">
                  <c:v>151.46358333333299</c:v>
                </c:pt>
                <c:pt idx="545">
                  <c:v>151.74175</c:v>
                </c:pt>
                <c:pt idx="546">
                  <c:v>152.019833333333</c:v>
                </c:pt>
                <c:pt idx="547">
                  <c:v>152.29791666666699</c:v>
                </c:pt>
                <c:pt idx="548">
                  <c:v>152.576083333333</c:v>
                </c:pt>
                <c:pt idx="549">
                  <c:v>152.85425000000001</c:v>
                </c:pt>
                <c:pt idx="550">
                  <c:v>153.13225</c:v>
                </c:pt>
                <c:pt idx="551">
                  <c:v>153.410333333333</c:v>
                </c:pt>
                <c:pt idx="552">
                  <c:v>153.6885</c:v>
                </c:pt>
                <c:pt idx="553">
                  <c:v>153.96658333333301</c:v>
                </c:pt>
                <c:pt idx="554">
                  <c:v>154.24475000000001</c:v>
                </c:pt>
                <c:pt idx="555">
                  <c:v>154.52283333333301</c:v>
                </c:pt>
                <c:pt idx="556">
                  <c:v>154.80091666666701</c:v>
                </c:pt>
                <c:pt idx="557">
                  <c:v>155.07900000000001</c:v>
                </c:pt>
                <c:pt idx="558">
                  <c:v>155.35716666666701</c:v>
                </c:pt>
                <c:pt idx="559">
                  <c:v>155.63533333333299</c:v>
                </c:pt>
                <c:pt idx="560">
                  <c:v>155.91333333333299</c:v>
                </c:pt>
                <c:pt idx="561">
                  <c:v>156.19149999999999</c:v>
                </c:pt>
                <c:pt idx="562">
                  <c:v>156.469666666667</c:v>
                </c:pt>
                <c:pt idx="563">
                  <c:v>156.74766666666699</c:v>
                </c:pt>
                <c:pt idx="564">
                  <c:v>157.025833333333</c:v>
                </c:pt>
                <c:pt idx="565">
                  <c:v>157.30391666666699</c:v>
                </c:pt>
                <c:pt idx="566">
                  <c:v>157.58199999999999</c:v>
                </c:pt>
                <c:pt idx="567">
                  <c:v>157.860166666667</c:v>
                </c:pt>
                <c:pt idx="568">
                  <c:v>158.13825</c:v>
                </c:pt>
                <c:pt idx="569">
                  <c:v>158.416416666667</c:v>
                </c:pt>
                <c:pt idx="570">
                  <c:v>158.694416666667</c:v>
                </c:pt>
                <c:pt idx="571">
                  <c:v>158.9725</c:v>
                </c:pt>
                <c:pt idx="572">
                  <c:v>159.250666666667</c:v>
                </c:pt>
                <c:pt idx="573">
                  <c:v>159.52875</c:v>
                </c:pt>
                <c:pt idx="574">
                  <c:v>159.806833333333</c:v>
                </c:pt>
                <c:pt idx="575">
                  <c:v>160.08508333333299</c:v>
                </c:pt>
                <c:pt idx="576">
                  <c:v>160.36316666666701</c:v>
                </c:pt>
                <c:pt idx="577">
                  <c:v>160.64125000000001</c:v>
                </c:pt>
                <c:pt idx="578">
                  <c:v>160.91925000000001</c:v>
                </c:pt>
                <c:pt idx="579">
                  <c:v>161.19749999999999</c:v>
                </c:pt>
                <c:pt idx="580">
                  <c:v>161.47558333333299</c:v>
                </c:pt>
                <c:pt idx="581">
                  <c:v>161.75366666666699</c:v>
                </c:pt>
                <c:pt idx="582">
                  <c:v>162.03166666666701</c:v>
                </c:pt>
                <c:pt idx="583">
                  <c:v>162.31</c:v>
                </c:pt>
                <c:pt idx="584">
                  <c:v>162.58799999999999</c:v>
                </c:pt>
                <c:pt idx="585">
                  <c:v>162.866166666667</c:v>
                </c:pt>
                <c:pt idx="586">
                  <c:v>163.14425</c:v>
                </c:pt>
                <c:pt idx="587">
                  <c:v>163.422333333333</c:v>
                </c:pt>
                <c:pt idx="588">
                  <c:v>163.700416666667</c:v>
                </c:pt>
                <c:pt idx="589">
                  <c:v>163.9785</c:v>
                </c:pt>
                <c:pt idx="590">
                  <c:v>164.256583333333</c:v>
                </c:pt>
                <c:pt idx="591">
                  <c:v>164.53475</c:v>
                </c:pt>
                <c:pt idx="592">
                  <c:v>164.81291666666701</c:v>
                </c:pt>
                <c:pt idx="593">
                  <c:v>165.09108333333299</c:v>
                </c:pt>
                <c:pt idx="594">
                  <c:v>165.36916666666701</c:v>
                </c:pt>
                <c:pt idx="595">
                  <c:v>165.64725000000001</c:v>
                </c:pt>
                <c:pt idx="596">
                  <c:v>165.92533333333299</c:v>
                </c:pt>
                <c:pt idx="597">
                  <c:v>166.20341666666701</c:v>
                </c:pt>
                <c:pt idx="598">
                  <c:v>166.48150000000001</c:v>
                </c:pt>
                <c:pt idx="599">
                  <c:v>166.75966666666699</c:v>
                </c:pt>
                <c:pt idx="600">
                  <c:v>167.03766666666701</c:v>
                </c:pt>
                <c:pt idx="601">
                  <c:v>167.31583333333299</c:v>
                </c:pt>
                <c:pt idx="602">
                  <c:v>167.59399999999999</c:v>
                </c:pt>
                <c:pt idx="603">
                  <c:v>167.872166666667</c:v>
                </c:pt>
                <c:pt idx="604">
                  <c:v>168.15016666666699</c:v>
                </c:pt>
                <c:pt idx="605">
                  <c:v>168.428333333333</c:v>
                </c:pt>
                <c:pt idx="606">
                  <c:v>168.706416666667</c:v>
                </c:pt>
                <c:pt idx="607">
                  <c:v>168.9845</c:v>
                </c:pt>
                <c:pt idx="608">
                  <c:v>169.26275000000001</c:v>
                </c:pt>
                <c:pt idx="609">
                  <c:v>169.54066666666699</c:v>
                </c:pt>
                <c:pt idx="610">
                  <c:v>169.818833333333</c:v>
                </c:pt>
                <c:pt idx="611">
                  <c:v>170.096916666667</c:v>
                </c:pt>
                <c:pt idx="612">
                  <c:v>170.37508333333301</c:v>
                </c:pt>
                <c:pt idx="613">
                  <c:v>170.653166666667</c:v>
                </c:pt>
                <c:pt idx="614">
                  <c:v>170.93125000000001</c:v>
                </c:pt>
                <c:pt idx="615">
                  <c:v>171.20949999999999</c:v>
                </c:pt>
                <c:pt idx="616">
                  <c:v>171.48758333333299</c:v>
                </c:pt>
                <c:pt idx="617">
                  <c:v>171.76566666666699</c:v>
                </c:pt>
                <c:pt idx="618">
                  <c:v>172.043833333333</c:v>
                </c:pt>
                <c:pt idx="619">
                  <c:v>172.32183333333299</c:v>
                </c:pt>
                <c:pt idx="620">
                  <c:v>172.59991666666701</c:v>
                </c:pt>
                <c:pt idx="621">
                  <c:v>172.878083333333</c:v>
                </c:pt>
                <c:pt idx="622">
                  <c:v>173.15616666666699</c:v>
                </c:pt>
                <c:pt idx="623">
                  <c:v>173.434333333333</c:v>
                </c:pt>
                <c:pt idx="624">
                  <c:v>173.712416666667</c:v>
                </c:pt>
                <c:pt idx="625">
                  <c:v>173.9905</c:v>
                </c:pt>
                <c:pt idx="626">
                  <c:v>174.268583333333</c:v>
                </c:pt>
                <c:pt idx="627">
                  <c:v>174.54675</c:v>
                </c:pt>
                <c:pt idx="628">
                  <c:v>174.824833333333</c:v>
                </c:pt>
                <c:pt idx="629">
                  <c:v>175.10300000000001</c:v>
                </c:pt>
                <c:pt idx="630">
                  <c:v>175.38108333333301</c:v>
                </c:pt>
                <c:pt idx="631">
                  <c:v>175.659083333333</c:v>
                </c:pt>
                <c:pt idx="632">
                  <c:v>175.93733333333299</c:v>
                </c:pt>
                <c:pt idx="633">
                  <c:v>176.21533333333301</c:v>
                </c:pt>
                <c:pt idx="634">
                  <c:v>176.49350000000001</c:v>
                </c:pt>
                <c:pt idx="635">
                  <c:v>176.77158333333301</c:v>
                </c:pt>
                <c:pt idx="636">
                  <c:v>177.049833333333</c:v>
                </c:pt>
                <c:pt idx="637">
                  <c:v>177.32783333333299</c:v>
                </c:pt>
                <c:pt idx="638">
                  <c:v>177.60591666666701</c:v>
                </c:pt>
                <c:pt idx="639">
                  <c:v>177.88399999999999</c:v>
                </c:pt>
                <c:pt idx="640">
                  <c:v>178.16208333333299</c:v>
                </c:pt>
                <c:pt idx="641">
                  <c:v>178.440333333333</c:v>
                </c:pt>
                <c:pt idx="642">
                  <c:v>178.71833333333299</c:v>
                </c:pt>
                <c:pt idx="643">
                  <c:v>178.99641666666699</c:v>
                </c:pt>
                <c:pt idx="644">
                  <c:v>179.274583333333</c:v>
                </c:pt>
                <c:pt idx="645">
                  <c:v>179.55275</c:v>
                </c:pt>
                <c:pt idx="646">
                  <c:v>179.830833333333</c:v>
                </c:pt>
                <c:pt idx="647">
                  <c:v>180.108916666667</c:v>
                </c:pt>
                <c:pt idx="648">
                  <c:v>180.387</c:v>
                </c:pt>
                <c:pt idx="649">
                  <c:v>180.665083333333</c:v>
                </c:pt>
                <c:pt idx="650">
                  <c:v>180.94333333333299</c:v>
                </c:pt>
                <c:pt idx="651">
                  <c:v>181.22133333333301</c:v>
                </c:pt>
                <c:pt idx="652">
                  <c:v>181.49950000000001</c:v>
                </c:pt>
                <c:pt idx="653">
                  <c:v>181.77766666666699</c:v>
                </c:pt>
                <c:pt idx="654">
                  <c:v>182.05574999999999</c:v>
                </c:pt>
                <c:pt idx="655">
                  <c:v>182.33375000000001</c:v>
                </c:pt>
                <c:pt idx="656">
                  <c:v>182.61191666666701</c:v>
                </c:pt>
                <c:pt idx="657">
                  <c:v>182.89</c:v>
                </c:pt>
                <c:pt idx="658">
                  <c:v>183.16808333333299</c:v>
                </c:pt>
                <c:pt idx="659">
                  <c:v>183.44624999999999</c:v>
                </c:pt>
                <c:pt idx="660">
                  <c:v>183.724416666667</c:v>
                </c:pt>
                <c:pt idx="661">
                  <c:v>184.00241666666699</c:v>
                </c:pt>
                <c:pt idx="662">
                  <c:v>184.280583333333</c:v>
                </c:pt>
                <c:pt idx="663">
                  <c:v>184.55875</c:v>
                </c:pt>
                <c:pt idx="664">
                  <c:v>184.836833333333</c:v>
                </c:pt>
                <c:pt idx="665">
                  <c:v>185.114916666667</c:v>
                </c:pt>
                <c:pt idx="666">
                  <c:v>185.39308333333301</c:v>
                </c:pt>
                <c:pt idx="667">
                  <c:v>185.671083333333</c:v>
                </c:pt>
                <c:pt idx="668">
                  <c:v>185.94933333333299</c:v>
                </c:pt>
                <c:pt idx="669">
                  <c:v>186.22733333333301</c:v>
                </c:pt>
                <c:pt idx="670">
                  <c:v>186.50550000000001</c:v>
                </c:pt>
                <c:pt idx="671">
                  <c:v>186.78358333333301</c:v>
                </c:pt>
                <c:pt idx="672">
                  <c:v>187.06174999999999</c:v>
                </c:pt>
                <c:pt idx="673">
                  <c:v>187.33975000000001</c:v>
                </c:pt>
                <c:pt idx="674">
                  <c:v>187.61783333333301</c:v>
                </c:pt>
                <c:pt idx="675">
                  <c:v>187.89599999999999</c:v>
                </c:pt>
                <c:pt idx="676">
                  <c:v>188.17416666666699</c:v>
                </c:pt>
                <c:pt idx="677">
                  <c:v>188.45216666666701</c:v>
                </c:pt>
                <c:pt idx="678">
                  <c:v>188.730416666667</c:v>
                </c:pt>
                <c:pt idx="679">
                  <c:v>189.00841666666699</c:v>
                </c:pt>
                <c:pt idx="680">
                  <c:v>189.286583333333</c:v>
                </c:pt>
                <c:pt idx="681">
                  <c:v>189.56475</c:v>
                </c:pt>
                <c:pt idx="682">
                  <c:v>189.84266666666699</c:v>
                </c:pt>
                <c:pt idx="683">
                  <c:v>190.120916666667</c:v>
                </c:pt>
                <c:pt idx="684">
                  <c:v>190.39908333333301</c:v>
                </c:pt>
                <c:pt idx="685">
                  <c:v>190.67716666666701</c:v>
                </c:pt>
                <c:pt idx="686">
                  <c:v>190.95533333333299</c:v>
                </c:pt>
                <c:pt idx="687">
                  <c:v>191.23333333333301</c:v>
                </c:pt>
                <c:pt idx="688">
                  <c:v>191.511416666667</c:v>
                </c:pt>
                <c:pt idx="689">
                  <c:v>191.78966666666699</c:v>
                </c:pt>
                <c:pt idx="690">
                  <c:v>192.06774999999999</c:v>
                </c:pt>
                <c:pt idx="691">
                  <c:v>192.34575000000001</c:v>
                </c:pt>
                <c:pt idx="692">
                  <c:v>192.62383333333301</c:v>
                </c:pt>
                <c:pt idx="693">
                  <c:v>192.90199999999999</c:v>
                </c:pt>
                <c:pt idx="694">
                  <c:v>193.18</c:v>
                </c:pt>
                <c:pt idx="695">
                  <c:v>193.45816666666701</c:v>
                </c:pt>
                <c:pt idx="696">
                  <c:v>193.73633333333299</c:v>
                </c:pt>
                <c:pt idx="697">
                  <c:v>194.0145</c:v>
                </c:pt>
                <c:pt idx="698">
                  <c:v>194.29249999999999</c:v>
                </c:pt>
                <c:pt idx="699">
                  <c:v>194.57066666666699</c:v>
                </c:pt>
                <c:pt idx="700">
                  <c:v>194.84875</c:v>
                </c:pt>
                <c:pt idx="701">
                  <c:v>195.126916666667</c:v>
                </c:pt>
                <c:pt idx="702">
                  <c:v>195.405</c:v>
                </c:pt>
                <c:pt idx="703">
                  <c:v>195.68299999999999</c:v>
                </c:pt>
                <c:pt idx="704">
                  <c:v>195.96133333333299</c:v>
                </c:pt>
                <c:pt idx="705">
                  <c:v>196.23933333333301</c:v>
                </c:pt>
                <c:pt idx="706">
                  <c:v>196.517333333333</c:v>
                </c:pt>
                <c:pt idx="707">
                  <c:v>196.7955</c:v>
                </c:pt>
                <c:pt idx="708">
                  <c:v>197.07366666666701</c:v>
                </c:pt>
                <c:pt idx="709">
                  <c:v>197.35175000000001</c:v>
                </c:pt>
                <c:pt idx="710">
                  <c:v>197.62983333333301</c:v>
                </c:pt>
                <c:pt idx="711">
                  <c:v>197.90791666666701</c:v>
                </c:pt>
                <c:pt idx="712">
                  <c:v>198.18616666666699</c:v>
                </c:pt>
                <c:pt idx="713">
                  <c:v>198.46416666666701</c:v>
                </c:pt>
                <c:pt idx="714">
                  <c:v>198.74233333333299</c:v>
                </c:pt>
                <c:pt idx="715">
                  <c:v>199.02041666666699</c:v>
                </c:pt>
                <c:pt idx="716">
                  <c:v>199.29841666666701</c:v>
                </c:pt>
                <c:pt idx="717">
                  <c:v>199.57658333333299</c:v>
                </c:pt>
                <c:pt idx="718">
                  <c:v>199.85475</c:v>
                </c:pt>
                <c:pt idx="719">
                  <c:v>200.132833333333</c:v>
                </c:pt>
                <c:pt idx="720">
                  <c:v>200.41091666666699</c:v>
                </c:pt>
                <c:pt idx="721">
                  <c:v>200.689083333333</c:v>
                </c:pt>
                <c:pt idx="722">
                  <c:v>200.96725000000001</c:v>
                </c:pt>
                <c:pt idx="723">
                  <c:v>201.24533333333301</c:v>
                </c:pt>
                <c:pt idx="724">
                  <c:v>201.523333333333</c:v>
                </c:pt>
                <c:pt idx="725">
                  <c:v>201.8015</c:v>
                </c:pt>
                <c:pt idx="726">
                  <c:v>202.07966666666701</c:v>
                </c:pt>
                <c:pt idx="727">
                  <c:v>202.35783333333299</c:v>
                </c:pt>
                <c:pt idx="728">
                  <c:v>202.63583333333301</c:v>
                </c:pt>
                <c:pt idx="729">
                  <c:v>202.91399999999999</c:v>
                </c:pt>
                <c:pt idx="730">
                  <c:v>203.19208333333299</c:v>
                </c:pt>
                <c:pt idx="731">
                  <c:v>203.47024999999999</c:v>
                </c:pt>
                <c:pt idx="732">
                  <c:v>203.748166666667</c:v>
                </c:pt>
                <c:pt idx="733">
                  <c:v>204.0265</c:v>
                </c:pt>
                <c:pt idx="734">
                  <c:v>204.30449999999999</c:v>
                </c:pt>
                <c:pt idx="735">
                  <c:v>204.582666666667</c:v>
                </c:pt>
                <c:pt idx="736">
                  <c:v>204.86066666666699</c:v>
                </c:pt>
                <c:pt idx="737">
                  <c:v>205.138833333333</c:v>
                </c:pt>
                <c:pt idx="738">
                  <c:v>205.417</c:v>
                </c:pt>
                <c:pt idx="739">
                  <c:v>205.695083333333</c:v>
                </c:pt>
                <c:pt idx="740">
                  <c:v>205.973166666667</c:v>
                </c:pt>
                <c:pt idx="741">
                  <c:v>206.25125</c:v>
                </c:pt>
                <c:pt idx="742">
                  <c:v>206.529333333333</c:v>
                </c:pt>
                <c:pt idx="743">
                  <c:v>206.8075</c:v>
                </c:pt>
                <c:pt idx="744">
                  <c:v>207.08566666666701</c:v>
                </c:pt>
                <c:pt idx="745">
                  <c:v>207.36375000000001</c:v>
                </c:pt>
                <c:pt idx="746">
                  <c:v>207.64183333333301</c:v>
                </c:pt>
                <c:pt idx="747">
                  <c:v>207.919833333333</c:v>
                </c:pt>
                <c:pt idx="748">
                  <c:v>208.19808333333299</c:v>
                </c:pt>
                <c:pt idx="749">
                  <c:v>208.47608333333301</c:v>
                </c:pt>
                <c:pt idx="750">
                  <c:v>208.75425000000001</c:v>
                </c:pt>
                <c:pt idx="751">
                  <c:v>209.03233333333301</c:v>
                </c:pt>
                <c:pt idx="752">
                  <c:v>209.31041666666701</c:v>
                </c:pt>
                <c:pt idx="753">
                  <c:v>209.58858333333299</c:v>
                </c:pt>
                <c:pt idx="754">
                  <c:v>209.86666666666699</c:v>
                </c:pt>
                <c:pt idx="755">
                  <c:v>210.14474999999999</c:v>
                </c:pt>
                <c:pt idx="756">
                  <c:v>210.423</c:v>
                </c:pt>
                <c:pt idx="757">
                  <c:v>210.701083333333</c:v>
                </c:pt>
                <c:pt idx="758">
                  <c:v>210.97908333333299</c:v>
                </c:pt>
                <c:pt idx="759">
                  <c:v>211.25733333333301</c:v>
                </c:pt>
                <c:pt idx="760">
                  <c:v>211.535333333333</c:v>
                </c:pt>
                <c:pt idx="761">
                  <c:v>211.813416666667</c:v>
                </c:pt>
                <c:pt idx="762">
                  <c:v>212.09158333333301</c:v>
                </c:pt>
                <c:pt idx="763">
                  <c:v>212.369666666667</c:v>
                </c:pt>
                <c:pt idx="764">
                  <c:v>212.64783333333301</c:v>
                </c:pt>
                <c:pt idx="765">
                  <c:v>212.92591666666701</c:v>
                </c:pt>
                <c:pt idx="766">
                  <c:v>213.20408333333299</c:v>
                </c:pt>
                <c:pt idx="767">
                  <c:v>213.48208333333301</c:v>
                </c:pt>
                <c:pt idx="768">
                  <c:v>213.76025000000001</c:v>
                </c:pt>
                <c:pt idx="769">
                  <c:v>214.03833333333299</c:v>
                </c:pt>
                <c:pt idx="770">
                  <c:v>214.31641666666701</c:v>
                </c:pt>
                <c:pt idx="771">
                  <c:v>214.59458333333299</c:v>
                </c:pt>
                <c:pt idx="772">
                  <c:v>214.87266666666699</c:v>
                </c:pt>
                <c:pt idx="773">
                  <c:v>215.150833333333</c:v>
                </c:pt>
                <c:pt idx="774">
                  <c:v>215.429</c:v>
                </c:pt>
                <c:pt idx="775">
                  <c:v>215.70699999999999</c:v>
                </c:pt>
                <c:pt idx="776">
                  <c:v>215.98508333333299</c:v>
                </c:pt>
                <c:pt idx="777">
                  <c:v>216.26316666666699</c:v>
                </c:pt>
                <c:pt idx="778">
                  <c:v>216.541333333333</c:v>
                </c:pt>
                <c:pt idx="779">
                  <c:v>216.819416666667</c:v>
                </c:pt>
                <c:pt idx="780">
                  <c:v>217.0975</c:v>
                </c:pt>
                <c:pt idx="781">
                  <c:v>217.375666666667</c:v>
                </c:pt>
                <c:pt idx="782">
                  <c:v>217.65383333333301</c:v>
                </c:pt>
                <c:pt idx="783">
                  <c:v>217.931833333333</c:v>
                </c:pt>
                <c:pt idx="784">
                  <c:v>218.21</c:v>
                </c:pt>
                <c:pt idx="785">
                  <c:v>218.48816666666701</c:v>
                </c:pt>
                <c:pt idx="786">
                  <c:v>218.76625000000001</c:v>
                </c:pt>
                <c:pt idx="787">
                  <c:v>219.04425000000001</c:v>
                </c:pt>
                <c:pt idx="788">
                  <c:v>219.32233333333301</c:v>
                </c:pt>
                <c:pt idx="789">
                  <c:v>219.60058333333299</c:v>
                </c:pt>
                <c:pt idx="790">
                  <c:v>219.87866666666699</c:v>
                </c:pt>
                <c:pt idx="791">
                  <c:v>220.15674999999999</c:v>
                </c:pt>
                <c:pt idx="792">
                  <c:v>220.43491666666699</c:v>
                </c:pt>
                <c:pt idx="793">
                  <c:v>220.71299999999999</c:v>
                </c:pt>
                <c:pt idx="794">
                  <c:v>220.99100000000001</c:v>
                </c:pt>
                <c:pt idx="795">
                  <c:v>221.26916666666699</c:v>
                </c:pt>
                <c:pt idx="796">
                  <c:v>221.547333333333</c:v>
                </c:pt>
                <c:pt idx="797">
                  <c:v>221.825416666667</c:v>
                </c:pt>
                <c:pt idx="798">
                  <c:v>222.1035</c:v>
                </c:pt>
                <c:pt idx="799">
                  <c:v>222.381583333333</c:v>
                </c:pt>
                <c:pt idx="800">
                  <c:v>222.65975</c:v>
                </c:pt>
                <c:pt idx="801">
                  <c:v>222.93791666666701</c:v>
                </c:pt>
                <c:pt idx="802">
                  <c:v>223.215916666667</c:v>
                </c:pt>
                <c:pt idx="803">
                  <c:v>223.49408333333301</c:v>
                </c:pt>
                <c:pt idx="804">
                  <c:v>223.772166666667</c:v>
                </c:pt>
                <c:pt idx="805">
                  <c:v>224.05025000000001</c:v>
                </c:pt>
                <c:pt idx="806">
                  <c:v>224.32849999999999</c:v>
                </c:pt>
                <c:pt idx="807">
                  <c:v>224.60650000000001</c:v>
                </c:pt>
                <c:pt idx="808">
                  <c:v>224.88466666666699</c:v>
                </c:pt>
                <c:pt idx="809">
                  <c:v>225.16274999999999</c:v>
                </c:pt>
                <c:pt idx="810">
                  <c:v>225.44091666666699</c:v>
                </c:pt>
                <c:pt idx="811">
                  <c:v>225.71899999999999</c:v>
                </c:pt>
                <c:pt idx="812">
                  <c:v>225.99700000000001</c:v>
                </c:pt>
                <c:pt idx="813">
                  <c:v>226.27525</c:v>
                </c:pt>
                <c:pt idx="814">
                  <c:v>226.553333333333</c:v>
                </c:pt>
                <c:pt idx="815">
                  <c:v>226.83150000000001</c:v>
                </c:pt>
                <c:pt idx="816">
                  <c:v>227.1095</c:v>
                </c:pt>
                <c:pt idx="817">
                  <c:v>227.387666666667</c:v>
                </c:pt>
                <c:pt idx="818">
                  <c:v>227.66575</c:v>
                </c:pt>
                <c:pt idx="819">
                  <c:v>227.94391666666701</c:v>
                </c:pt>
                <c:pt idx="820">
                  <c:v>228.221916666667</c:v>
                </c:pt>
                <c:pt idx="821">
                  <c:v>228.50016666666701</c:v>
                </c:pt>
                <c:pt idx="822">
                  <c:v>228.778166666667</c:v>
                </c:pt>
                <c:pt idx="823">
                  <c:v>229.05625000000001</c:v>
                </c:pt>
                <c:pt idx="824">
                  <c:v>229.33433333333301</c:v>
                </c:pt>
                <c:pt idx="825">
                  <c:v>229.61250000000001</c:v>
                </c:pt>
                <c:pt idx="826">
                  <c:v>229.89058333333301</c:v>
                </c:pt>
                <c:pt idx="827">
                  <c:v>230.16874999999999</c:v>
                </c:pt>
                <c:pt idx="828">
                  <c:v>230.44683333333299</c:v>
                </c:pt>
                <c:pt idx="829">
                  <c:v>230.72491666666701</c:v>
                </c:pt>
                <c:pt idx="830">
                  <c:v>231.003166666667</c:v>
                </c:pt>
                <c:pt idx="831">
                  <c:v>231.28125</c:v>
                </c:pt>
                <c:pt idx="832">
                  <c:v>231.55924999999999</c:v>
                </c:pt>
                <c:pt idx="833">
                  <c:v>231.83733333333299</c:v>
                </c:pt>
                <c:pt idx="834">
                  <c:v>232.11541666666699</c:v>
                </c:pt>
                <c:pt idx="835">
                  <c:v>232.393666666667</c:v>
                </c:pt>
                <c:pt idx="836">
                  <c:v>232.67175</c:v>
                </c:pt>
                <c:pt idx="837">
                  <c:v>232.94991666666701</c:v>
                </c:pt>
                <c:pt idx="838">
                  <c:v>233.22800000000001</c:v>
                </c:pt>
                <c:pt idx="839">
                  <c:v>233.50616666666701</c:v>
                </c:pt>
                <c:pt idx="840">
                  <c:v>233.784083333333</c:v>
                </c:pt>
                <c:pt idx="841">
                  <c:v>234.062166666667</c:v>
                </c:pt>
                <c:pt idx="842">
                  <c:v>234.34033333333301</c:v>
                </c:pt>
                <c:pt idx="843">
                  <c:v>234.618416666667</c:v>
                </c:pt>
                <c:pt idx="844">
                  <c:v>234.89658333333301</c:v>
                </c:pt>
                <c:pt idx="845">
                  <c:v>235.17466666666701</c:v>
                </c:pt>
                <c:pt idx="846">
                  <c:v>235.45291666666699</c:v>
                </c:pt>
                <c:pt idx="847">
                  <c:v>235.73099999999999</c:v>
                </c:pt>
                <c:pt idx="848">
                  <c:v>236.009083333333</c:v>
                </c:pt>
                <c:pt idx="849">
                  <c:v>236.28708333333299</c:v>
                </c:pt>
                <c:pt idx="850">
                  <c:v>236.56524999999999</c:v>
                </c:pt>
                <c:pt idx="851">
                  <c:v>236.84350000000001</c:v>
                </c:pt>
                <c:pt idx="852">
                  <c:v>237.1215</c:v>
                </c:pt>
                <c:pt idx="853">
                  <c:v>237.399583333333</c:v>
                </c:pt>
                <c:pt idx="854">
                  <c:v>237.67766666666699</c:v>
                </c:pt>
                <c:pt idx="855">
                  <c:v>237.95574999999999</c:v>
                </c:pt>
                <c:pt idx="856">
                  <c:v>238.233916666667</c:v>
                </c:pt>
                <c:pt idx="857">
                  <c:v>238.512</c:v>
                </c:pt>
                <c:pt idx="858">
                  <c:v>238.790083333333</c:v>
                </c:pt>
                <c:pt idx="859">
                  <c:v>239.06825000000001</c:v>
                </c:pt>
                <c:pt idx="860">
                  <c:v>239.34641666666701</c:v>
                </c:pt>
                <c:pt idx="861">
                  <c:v>239.62450000000001</c:v>
                </c:pt>
                <c:pt idx="862">
                  <c:v>239.90266666666699</c:v>
                </c:pt>
                <c:pt idx="863">
                  <c:v>240.18066666666701</c:v>
                </c:pt>
                <c:pt idx="864">
                  <c:v>240.45883333333299</c:v>
                </c:pt>
                <c:pt idx="865">
                  <c:v>240.73691666666701</c:v>
                </c:pt>
                <c:pt idx="866">
                  <c:v>241.015083333333</c:v>
                </c:pt>
                <c:pt idx="867">
                  <c:v>241.29316666666699</c:v>
                </c:pt>
                <c:pt idx="868">
                  <c:v>241.57124999999999</c:v>
                </c:pt>
                <c:pt idx="869">
                  <c:v>241.84933333333299</c:v>
                </c:pt>
                <c:pt idx="870">
                  <c:v>242.1275</c:v>
                </c:pt>
                <c:pt idx="871">
                  <c:v>242.405583333333</c:v>
                </c:pt>
                <c:pt idx="872">
                  <c:v>242.68375</c:v>
                </c:pt>
                <c:pt idx="873">
                  <c:v>242.961833333333</c:v>
                </c:pt>
                <c:pt idx="874">
                  <c:v>243.239833333333</c:v>
                </c:pt>
                <c:pt idx="875">
                  <c:v>243.518</c:v>
                </c:pt>
                <c:pt idx="876">
                  <c:v>243.796083333333</c:v>
                </c:pt>
                <c:pt idx="877">
                  <c:v>244.074166666667</c:v>
                </c:pt>
                <c:pt idx="878">
                  <c:v>244.35233333333301</c:v>
                </c:pt>
                <c:pt idx="879">
                  <c:v>244.630416666667</c:v>
                </c:pt>
                <c:pt idx="880">
                  <c:v>244.9085</c:v>
                </c:pt>
                <c:pt idx="881">
                  <c:v>245.18674999999999</c:v>
                </c:pt>
                <c:pt idx="882">
                  <c:v>245.46483333333299</c:v>
                </c:pt>
                <c:pt idx="883">
                  <c:v>245.74283333333301</c:v>
                </c:pt>
                <c:pt idx="884">
                  <c:v>246.02091666666701</c:v>
                </c:pt>
                <c:pt idx="885">
                  <c:v>246.29908333333299</c:v>
                </c:pt>
                <c:pt idx="886">
                  <c:v>246.57724999999999</c:v>
                </c:pt>
                <c:pt idx="887">
                  <c:v>246.85533333333299</c:v>
                </c:pt>
                <c:pt idx="888">
                  <c:v>247.1335</c:v>
                </c:pt>
                <c:pt idx="889">
                  <c:v>247.411583333333</c:v>
                </c:pt>
                <c:pt idx="890">
                  <c:v>247.68966666666699</c:v>
                </c:pt>
                <c:pt idx="891">
                  <c:v>247.96775</c:v>
                </c:pt>
                <c:pt idx="892">
                  <c:v>248.245916666667</c:v>
                </c:pt>
                <c:pt idx="893">
                  <c:v>248.524</c:v>
                </c:pt>
                <c:pt idx="894">
                  <c:v>248.802083333333</c:v>
                </c:pt>
                <c:pt idx="895">
                  <c:v>249.08025000000001</c:v>
                </c:pt>
                <c:pt idx="896">
                  <c:v>249.35825</c:v>
                </c:pt>
                <c:pt idx="897">
                  <c:v>249.63650000000001</c:v>
                </c:pt>
                <c:pt idx="898">
                  <c:v>249.91458333333301</c:v>
                </c:pt>
                <c:pt idx="899">
                  <c:v>250.192583333333</c:v>
                </c:pt>
                <c:pt idx="900">
                  <c:v>250.47075000000001</c:v>
                </c:pt>
                <c:pt idx="901">
                  <c:v>250.74883333333301</c:v>
                </c:pt>
                <c:pt idx="902">
                  <c:v>251.027083333333</c:v>
                </c:pt>
                <c:pt idx="903">
                  <c:v>251.30500000000001</c:v>
                </c:pt>
                <c:pt idx="904">
                  <c:v>251.58316666666701</c:v>
                </c:pt>
                <c:pt idx="905">
                  <c:v>251.86133333333299</c:v>
                </c:pt>
                <c:pt idx="906">
                  <c:v>252.13941666666699</c:v>
                </c:pt>
                <c:pt idx="907">
                  <c:v>252.435583333333</c:v>
                </c:pt>
                <c:pt idx="908">
                  <c:v>252.713666666667</c:v>
                </c:pt>
                <c:pt idx="909">
                  <c:v>252.99175</c:v>
                </c:pt>
                <c:pt idx="910">
                  <c:v>253.27</c:v>
                </c:pt>
                <c:pt idx="911">
                  <c:v>253.54808333333301</c:v>
                </c:pt>
                <c:pt idx="912">
                  <c:v>253.82624999999999</c:v>
                </c:pt>
                <c:pt idx="913">
                  <c:v>254.10425000000001</c:v>
                </c:pt>
                <c:pt idx="914">
                  <c:v>254.38233333333301</c:v>
                </c:pt>
                <c:pt idx="915">
                  <c:v>254.660416666667</c:v>
                </c:pt>
                <c:pt idx="916">
                  <c:v>254.93858333333301</c:v>
                </c:pt>
                <c:pt idx="917">
                  <c:v>255.21674999999999</c:v>
                </c:pt>
                <c:pt idx="918">
                  <c:v>255.49475000000001</c:v>
                </c:pt>
                <c:pt idx="919">
                  <c:v>255.77291666666699</c:v>
                </c:pt>
                <c:pt idx="920">
                  <c:v>256.05099999999999</c:v>
                </c:pt>
                <c:pt idx="921">
                  <c:v>256.32908333333302</c:v>
                </c:pt>
                <c:pt idx="922">
                  <c:v>256.60733333333297</c:v>
                </c:pt>
                <c:pt idx="923">
                  <c:v>256.88533333333299</c:v>
                </c:pt>
                <c:pt idx="924">
                  <c:v>257.1635</c:v>
                </c:pt>
                <c:pt idx="925">
                  <c:v>257.44158333333303</c:v>
                </c:pt>
                <c:pt idx="926">
                  <c:v>257.71974999999998</c:v>
                </c:pt>
                <c:pt idx="927">
                  <c:v>257.99783333333301</c:v>
                </c:pt>
                <c:pt idx="928">
                  <c:v>258.27583333333303</c:v>
                </c:pt>
                <c:pt idx="929">
                  <c:v>258.55408333333298</c:v>
                </c:pt>
                <c:pt idx="930">
                  <c:v>258.83350000000002</c:v>
                </c:pt>
                <c:pt idx="931">
                  <c:v>259.11158333333299</c:v>
                </c:pt>
                <c:pt idx="932">
                  <c:v>259.38966666666698</c:v>
                </c:pt>
                <c:pt idx="933">
                  <c:v>259.66783333333302</c:v>
                </c:pt>
                <c:pt idx="934">
                  <c:v>259.94591666666702</c:v>
                </c:pt>
                <c:pt idx="935">
                  <c:v>260.22399999999999</c:v>
                </c:pt>
                <c:pt idx="936">
                  <c:v>260.50216666666699</c:v>
                </c:pt>
                <c:pt idx="937">
                  <c:v>260.78033333333298</c:v>
                </c:pt>
                <c:pt idx="938">
                  <c:v>261.058333333333</c:v>
                </c:pt>
                <c:pt idx="939">
                  <c:v>261.33658333333301</c:v>
                </c:pt>
                <c:pt idx="940">
                  <c:v>261.61458333333297</c:v>
                </c:pt>
                <c:pt idx="941">
                  <c:v>261.89274999999998</c:v>
                </c:pt>
                <c:pt idx="942">
                  <c:v>262.17083333333301</c:v>
                </c:pt>
                <c:pt idx="943">
                  <c:v>262.448916666667</c:v>
                </c:pt>
                <c:pt idx="944">
                  <c:v>262.72708333333298</c:v>
                </c:pt>
                <c:pt idx="945">
                  <c:v>263.00516666666698</c:v>
                </c:pt>
                <c:pt idx="946">
                  <c:v>263.28325000000001</c:v>
                </c:pt>
                <c:pt idx="947">
                  <c:v>263.56141666666701</c:v>
                </c:pt>
                <c:pt idx="948">
                  <c:v>263.83949999999999</c:v>
                </c:pt>
                <c:pt idx="949">
                  <c:v>264.11766666666699</c:v>
                </c:pt>
                <c:pt idx="950">
                  <c:v>264.39566666666701</c:v>
                </c:pt>
                <c:pt idx="951">
                  <c:v>264.67383333333299</c:v>
                </c:pt>
                <c:pt idx="952">
                  <c:v>264.952</c:v>
                </c:pt>
                <c:pt idx="953">
                  <c:v>265.230166666667</c:v>
                </c:pt>
                <c:pt idx="954">
                  <c:v>265.50816666666702</c:v>
                </c:pt>
                <c:pt idx="955">
                  <c:v>265.78625</c:v>
                </c:pt>
                <c:pt idx="956">
                  <c:v>266.06450000000001</c:v>
                </c:pt>
                <c:pt idx="957">
                  <c:v>266.34249999999997</c:v>
                </c:pt>
                <c:pt idx="958">
                  <c:v>266.620583333333</c:v>
                </c:pt>
                <c:pt idx="959">
                  <c:v>266.898666666667</c:v>
                </c:pt>
                <c:pt idx="960">
                  <c:v>267.17683333333298</c:v>
                </c:pt>
                <c:pt idx="961">
                  <c:v>267.45499999999998</c:v>
                </c:pt>
                <c:pt idx="962">
                  <c:v>267.733</c:v>
                </c:pt>
                <c:pt idx="963">
                  <c:v>268.01116666666701</c:v>
                </c:pt>
                <c:pt idx="964">
                  <c:v>268.28924999999998</c:v>
                </c:pt>
                <c:pt idx="965">
                  <c:v>268.56741666666699</c:v>
                </c:pt>
                <c:pt idx="966">
                  <c:v>268.84550000000002</c:v>
                </c:pt>
                <c:pt idx="967">
                  <c:v>269.12349999999998</c:v>
                </c:pt>
                <c:pt idx="968">
                  <c:v>269.40166666666698</c:v>
                </c:pt>
                <c:pt idx="969">
                  <c:v>269.67983333333302</c:v>
                </c:pt>
                <c:pt idx="970">
                  <c:v>269.95791666666702</c:v>
                </c:pt>
                <c:pt idx="971">
                  <c:v>270.236083333333</c:v>
                </c:pt>
                <c:pt idx="972">
                  <c:v>270.51408333333302</c:v>
                </c:pt>
                <c:pt idx="973">
                  <c:v>270.79225000000002</c:v>
                </c:pt>
                <c:pt idx="974">
                  <c:v>271.070333333333</c:v>
                </c:pt>
                <c:pt idx="975">
                  <c:v>271.34841666666699</c:v>
                </c:pt>
                <c:pt idx="976">
                  <c:v>271.62666666666701</c:v>
                </c:pt>
                <c:pt idx="977">
                  <c:v>271.90466666666703</c:v>
                </c:pt>
                <c:pt idx="978">
                  <c:v>272.18283333333301</c:v>
                </c:pt>
                <c:pt idx="979">
                  <c:v>272.460916666667</c:v>
                </c:pt>
                <c:pt idx="980">
                  <c:v>272.73899999999998</c:v>
                </c:pt>
                <c:pt idx="981">
                  <c:v>273.01708333333301</c:v>
                </c:pt>
                <c:pt idx="982">
                  <c:v>273.295166666667</c:v>
                </c:pt>
                <c:pt idx="983">
                  <c:v>273.57341666666701</c:v>
                </c:pt>
                <c:pt idx="984">
                  <c:v>273.85141666666698</c:v>
                </c:pt>
                <c:pt idx="985">
                  <c:v>274.12950000000001</c:v>
                </c:pt>
                <c:pt idx="986">
                  <c:v>274.40766666666701</c:v>
                </c:pt>
                <c:pt idx="987">
                  <c:v>274.68574999999998</c:v>
                </c:pt>
                <c:pt idx="988">
                  <c:v>274.964</c:v>
                </c:pt>
                <c:pt idx="989">
                  <c:v>275.24200000000002</c:v>
                </c:pt>
                <c:pt idx="990">
                  <c:v>275.52016666666702</c:v>
                </c:pt>
                <c:pt idx="991">
                  <c:v>275.79825</c:v>
                </c:pt>
                <c:pt idx="992">
                  <c:v>276.07633333333303</c:v>
                </c:pt>
                <c:pt idx="993">
                  <c:v>276.35433333333299</c:v>
                </c:pt>
                <c:pt idx="994">
                  <c:v>276.63249999999999</c:v>
                </c:pt>
                <c:pt idx="995">
                  <c:v>276.910666666667</c:v>
                </c:pt>
                <c:pt idx="996">
                  <c:v>277.18883333333298</c:v>
                </c:pt>
                <c:pt idx="997">
                  <c:v>277.46691666666698</c:v>
                </c:pt>
                <c:pt idx="998">
                  <c:v>277.74508333333301</c:v>
                </c:pt>
                <c:pt idx="999">
                  <c:v>278.02300000000002</c:v>
                </c:pt>
                <c:pt idx="1000">
                  <c:v>278.30124999999998</c:v>
                </c:pt>
                <c:pt idx="1001">
                  <c:v>278.57925</c:v>
                </c:pt>
                <c:pt idx="1002">
                  <c:v>278.85741666666701</c:v>
                </c:pt>
                <c:pt idx="1003">
                  <c:v>279.13549999999998</c:v>
                </c:pt>
                <c:pt idx="1004">
                  <c:v>279.41358333333301</c:v>
                </c:pt>
                <c:pt idx="1005">
                  <c:v>279.69175000000001</c:v>
                </c:pt>
                <c:pt idx="1006">
                  <c:v>279.96983333333299</c:v>
                </c:pt>
                <c:pt idx="1007">
                  <c:v>280.24799999999999</c:v>
                </c:pt>
                <c:pt idx="1008">
                  <c:v>280.526166666667</c:v>
                </c:pt>
                <c:pt idx="1009">
                  <c:v>280.80416666666702</c:v>
                </c:pt>
                <c:pt idx="1010">
                  <c:v>281.082333333333</c:v>
                </c:pt>
                <c:pt idx="1011">
                  <c:v>281.36033333333302</c:v>
                </c:pt>
                <c:pt idx="1012">
                  <c:v>281.63866666666701</c:v>
                </c:pt>
                <c:pt idx="1013">
                  <c:v>281.91674999999998</c:v>
                </c:pt>
                <c:pt idx="1014">
                  <c:v>282.19475</c:v>
                </c:pt>
                <c:pt idx="1015">
                  <c:v>282.47283333333303</c:v>
                </c:pt>
                <c:pt idx="1016">
                  <c:v>282.75099999999998</c:v>
                </c:pt>
                <c:pt idx="1017">
                  <c:v>283.029</c:v>
                </c:pt>
                <c:pt idx="1018">
                  <c:v>283.307166666667</c:v>
                </c:pt>
                <c:pt idx="1019">
                  <c:v>283.58533333333298</c:v>
                </c:pt>
                <c:pt idx="1020">
                  <c:v>283.86341666666698</c:v>
                </c:pt>
                <c:pt idx="1021">
                  <c:v>284.141416666667</c:v>
                </c:pt>
                <c:pt idx="1022">
                  <c:v>284.41966666666701</c:v>
                </c:pt>
                <c:pt idx="1023">
                  <c:v>284.69774999999998</c:v>
                </c:pt>
                <c:pt idx="1024">
                  <c:v>284.97583333333301</c:v>
                </c:pt>
                <c:pt idx="1025">
                  <c:v>285.25391666666701</c:v>
                </c:pt>
                <c:pt idx="1026">
                  <c:v>285.53208333333299</c:v>
                </c:pt>
                <c:pt idx="1027">
                  <c:v>285.81016666666699</c:v>
                </c:pt>
                <c:pt idx="1028">
                  <c:v>286.08833333333303</c:v>
                </c:pt>
                <c:pt idx="1029">
                  <c:v>286.36641666666702</c:v>
                </c:pt>
                <c:pt idx="1030">
                  <c:v>286.64441666666698</c:v>
                </c:pt>
                <c:pt idx="1031">
                  <c:v>286.92258333333302</c:v>
                </c:pt>
                <c:pt idx="1032">
                  <c:v>287.20066666666702</c:v>
                </c:pt>
                <c:pt idx="1033">
                  <c:v>287.478833333333</c:v>
                </c:pt>
                <c:pt idx="1034">
                  <c:v>287.756916666667</c:v>
                </c:pt>
                <c:pt idx="1035">
                  <c:v>288.03508333333298</c:v>
                </c:pt>
                <c:pt idx="1036">
                  <c:v>288.31316666666697</c:v>
                </c:pt>
                <c:pt idx="1037">
                  <c:v>288.59116666666699</c:v>
                </c:pt>
                <c:pt idx="1038">
                  <c:v>288.86933333333297</c:v>
                </c:pt>
                <c:pt idx="1039">
                  <c:v>289.14758333333299</c:v>
                </c:pt>
                <c:pt idx="1040">
                  <c:v>289.42566666666698</c:v>
                </c:pt>
                <c:pt idx="1041">
                  <c:v>289.703666666667</c:v>
                </c:pt>
                <c:pt idx="1042">
                  <c:v>289.98183333333299</c:v>
                </c:pt>
                <c:pt idx="1043">
                  <c:v>290.25991666666698</c:v>
                </c:pt>
                <c:pt idx="1044">
                  <c:v>290.53800000000001</c:v>
                </c:pt>
                <c:pt idx="1045">
                  <c:v>290.81625000000003</c:v>
                </c:pt>
                <c:pt idx="1046">
                  <c:v>291.094333333333</c:v>
                </c:pt>
                <c:pt idx="1047">
                  <c:v>291.37233333333302</c:v>
                </c:pt>
                <c:pt idx="1048">
                  <c:v>291.65050000000002</c:v>
                </c:pt>
                <c:pt idx="1049">
                  <c:v>291.92858333333299</c:v>
                </c:pt>
                <c:pt idx="1050">
                  <c:v>292.20666666666699</c:v>
                </c:pt>
                <c:pt idx="1051">
                  <c:v>292.48483333333297</c:v>
                </c:pt>
                <c:pt idx="1052">
                  <c:v>292.76291666666702</c:v>
                </c:pt>
                <c:pt idx="1053">
                  <c:v>293.041</c:v>
                </c:pt>
                <c:pt idx="1054">
                  <c:v>293.31925000000001</c:v>
                </c:pt>
                <c:pt idx="1055">
                  <c:v>293.59733333333298</c:v>
                </c:pt>
                <c:pt idx="1056">
                  <c:v>293.875333333333</c:v>
                </c:pt>
                <c:pt idx="1057">
                  <c:v>294.15350000000001</c:v>
                </c:pt>
                <c:pt idx="1058">
                  <c:v>294.43158333333298</c:v>
                </c:pt>
                <c:pt idx="1059">
                  <c:v>294.70966666666698</c:v>
                </c:pt>
                <c:pt idx="1060">
                  <c:v>294.98783333333301</c:v>
                </c:pt>
                <c:pt idx="1061">
                  <c:v>295.26591666666701</c:v>
                </c:pt>
                <c:pt idx="1062">
                  <c:v>295.54408333333299</c:v>
                </c:pt>
                <c:pt idx="1063">
                  <c:v>295.82216666666699</c:v>
                </c:pt>
                <c:pt idx="1064">
                  <c:v>296.10025000000002</c:v>
                </c:pt>
                <c:pt idx="1065">
                  <c:v>296.37841666666702</c:v>
                </c:pt>
                <c:pt idx="1066">
                  <c:v>296.65641666666698</c:v>
                </c:pt>
                <c:pt idx="1067">
                  <c:v>296.934666666667</c:v>
                </c:pt>
                <c:pt idx="1068">
                  <c:v>297.21275000000003</c:v>
                </c:pt>
                <c:pt idx="1069">
                  <c:v>297.49074999999999</c:v>
                </c:pt>
                <c:pt idx="1070">
                  <c:v>297.76883333333302</c:v>
                </c:pt>
                <c:pt idx="1071">
                  <c:v>298.04708333333298</c:v>
                </c:pt>
                <c:pt idx="1072">
                  <c:v>298.32516666666697</c:v>
                </c:pt>
                <c:pt idx="1073">
                  <c:v>298.60333333333301</c:v>
                </c:pt>
                <c:pt idx="1074">
                  <c:v>298.88141666666701</c:v>
                </c:pt>
                <c:pt idx="1075">
                  <c:v>299.15949999999998</c:v>
                </c:pt>
                <c:pt idx="1076">
                  <c:v>299.43758333333301</c:v>
                </c:pt>
                <c:pt idx="1077">
                  <c:v>299.71575000000001</c:v>
                </c:pt>
                <c:pt idx="1078">
                  <c:v>299.99374999999998</c:v>
                </c:pt>
                <c:pt idx="1079">
                  <c:v>300.27183333333301</c:v>
                </c:pt>
                <c:pt idx="1080">
                  <c:v>300.55008333333302</c:v>
                </c:pt>
                <c:pt idx="1081">
                  <c:v>300.82808333333298</c:v>
                </c:pt>
                <c:pt idx="1082">
                  <c:v>301.10624999999999</c:v>
                </c:pt>
                <c:pt idx="1083">
                  <c:v>301.38433333333302</c:v>
                </c:pt>
                <c:pt idx="1084">
                  <c:v>301.66250000000002</c:v>
                </c:pt>
                <c:pt idx="1085">
                  <c:v>301.940583333333</c:v>
                </c:pt>
                <c:pt idx="1086">
                  <c:v>302.21866666666699</c:v>
                </c:pt>
                <c:pt idx="1087">
                  <c:v>302.49666666666701</c:v>
                </c:pt>
                <c:pt idx="1088">
                  <c:v>302.77491666666702</c:v>
                </c:pt>
                <c:pt idx="1089">
                  <c:v>303.05308333333301</c:v>
                </c:pt>
                <c:pt idx="1090">
                  <c:v>303.331166666667</c:v>
                </c:pt>
                <c:pt idx="1091">
                  <c:v>303.60924999999997</c:v>
                </c:pt>
                <c:pt idx="1092">
                  <c:v>303.88724999999999</c:v>
                </c:pt>
                <c:pt idx="1093">
                  <c:v>304.16550000000001</c:v>
                </c:pt>
                <c:pt idx="1094">
                  <c:v>304.44349999999997</c:v>
                </c:pt>
                <c:pt idx="1095">
                  <c:v>304.72174999999999</c:v>
                </c:pt>
                <c:pt idx="1096">
                  <c:v>304.99983333333302</c:v>
                </c:pt>
                <c:pt idx="1097">
                  <c:v>305.27791666666701</c:v>
                </c:pt>
                <c:pt idx="1098">
                  <c:v>305.55591666666697</c:v>
                </c:pt>
                <c:pt idx="1099">
                  <c:v>305.83408333333301</c:v>
                </c:pt>
                <c:pt idx="1100">
                  <c:v>306.11216666666701</c:v>
                </c:pt>
                <c:pt idx="1101">
                  <c:v>306.39024999999998</c:v>
                </c:pt>
                <c:pt idx="1102">
                  <c:v>306.66841666666699</c:v>
                </c:pt>
                <c:pt idx="1103">
                  <c:v>306.94650000000001</c:v>
                </c:pt>
                <c:pt idx="1104">
                  <c:v>307.22466666666702</c:v>
                </c:pt>
                <c:pt idx="1105">
                  <c:v>307.502833333333</c:v>
                </c:pt>
                <c:pt idx="1106">
                  <c:v>307.78083333333302</c:v>
                </c:pt>
                <c:pt idx="1107">
                  <c:v>308.05891666666702</c:v>
                </c:pt>
                <c:pt idx="1108">
                  <c:v>308.337083333333</c:v>
                </c:pt>
                <c:pt idx="1109">
                  <c:v>308.61516666666699</c:v>
                </c:pt>
                <c:pt idx="1110">
                  <c:v>308.89333333333298</c:v>
                </c:pt>
                <c:pt idx="1111">
                  <c:v>309.17149999999998</c:v>
                </c:pt>
                <c:pt idx="1112">
                  <c:v>309.4495</c:v>
                </c:pt>
                <c:pt idx="1113">
                  <c:v>309.72766666666701</c:v>
                </c:pt>
                <c:pt idx="1114">
                  <c:v>310.00574999999998</c:v>
                </c:pt>
                <c:pt idx="1115">
                  <c:v>310.28391666666698</c:v>
                </c:pt>
                <c:pt idx="1116">
                  <c:v>310.561916666667</c:v>
                </c:pt>
                <c:pt idx="1117">
                  <c:v>310.84008333333298</c:v>
                </c:pt>
                <c:pt idx="1118">
                  <c:v>311.11816666666698</c:v>
                </c:pt>
                <c:pt idx="1119">
                  <c:v>311.39633333333302</c:v>
                </c:pt>
                <c:pt idx="1120">
                  <c:v>311.67433333333298</c:v>
                </c:pt>
                <c:pt idx="1121">
                  <c:v>311.952583333333</c:v>
                </c:pt>
                <c:pt idx="1122">
                  <c:v>312.23058333333302</c:v>
                </c:pt>
                <c:pt idx="1123">
                  <c:v>312.50875000000002</c:v>
                </c:pt>
                <c:pt idx="1124">
                  <c:v>312.78683333333299</c:v>
                </c:pt>
                <c:pt idx="1125">
                  <c:v>313.06491666666699</c:v>
                </c:pt>
                <c:pt idx="1126">
                  <c:v>313.34308333333303</c:v>
                </c:pt>
                <c:pt idx="1127">
                  <c:v>313.62116666666702</c:v>
                </c:pt>
                <c:pt idx="1128">
                  <c:v>313.89924999999999</c:v>
                </c:pt>
                <c:pt idx="1129">
                  <c:v>314.177416666667</c:v>
                </c:pt>
                <c:pt idx="1130">
                  <c:v>314.45558333333298</c:v>
                </c:pt>
                <c:pt idx="1131">
                  <c:v>314.733583333333</c:v>
                </c:pt>
                <c:pt idx="1132">
                  <c:v>315.01175000000001</c:v>
                </c:pt>
                <c:pt idx="1133">
                  <c:v>315.28983333333298</c:v>
                </c:pt>
                <c:pt idx="1134">
                  <c:v>315.56791666666697</c:v>
                </c:pt>
                <c:pt idx="1135">
                  <c:v>315.84608333333301</c:v>
                </c:pt>
                <c:pt idx="1136">
                  <c:v>316.12408333333298</c:v>
                </c:pt>
                <c:pt idx="1137">
                  <c:v>316.40233333333299</c:v>
                </c:pt>
                <c:pt idx="1138">
                  <c:v>316.68041666666699</c:v>
                </c:pt>
                <c:pt idx="1139">
                  <c:v>316.95850000000002</c:v>
                </c:pt>
                <c:pt idx="1140">
                  <c:v>317.23658333333299</c:v>
                </c:pt>
                <c:pt idx="1141">
                  <c:v>317.51474999999999</c:v>
                </c:pt>
                <c:pt idx="1142">
                  <c:v>317.79283333333302</c:v>
                </c:pt>
                <c:pt idx="1143">
                  <c:v>318.07091666666702</c:v>
                </c:pt>
                <c:pt idx="1144">
                  <c:v>318.34899999999999</c:v>
                </c:pt>
                <c:pt idx="1145">
                  <c:v>318.62708333333302</c:v>
                </c:pt>
                <c:pt idx="1146">
                  <c:v>318.90525000000002</c:v>
                </c:pt>
                <c:pt idx="1147">
                  <c:v>319.183333333333</c:v>
                </c:pt>
                <c:pt idx="1148">
                  <c:v>319.4615</c:v>
                </c:pt>
                <c:pt idx="1149">
                  <c:v>319.73958333333297</c:v>
                </c:pt>
                <c:pt idx="1150">
                  <c:v>320.01774999999998</c:v>
                </c:pt>
                <c:pt idx="1151">
                  <c:v>320.29583333333301</c:v>
                </c:pt>
                <c:pt idx="1152">
                  <c:v>320.57383333333303</c:v>
                </c:pt>
                <c:pt idx="1153">
                  <c:v>320.85199999999998</c:v>
                </c:pt>
                <c:pt idx="1154">
                  <c:v>321.13016666666698</c:v>
                </c:pt>
                <c:pt idx="1155">
                  <c:v>321.40825000000001</c:v>
                </c:pt>
                <c:pt idx="1156">
                  <c:v>321.68641666666701</c:v>
                </c:pt>
                <c:pt idx="1157">
                  <c:v>321.96441666666698</c:v>
                </c:pt>
                <c:pt idx="1158">
                  <c:v>322.24266666666699</c:v>
                </c:pt>
                <c:pt idx="1159">
                  <c:v>322.52066666666701</c:v>
                </c:pt>
                <c:pt idx="1160">
                  <c:v>322.79883333333299</c:v>
                </c:pt>
                <c:pt idx="1161">
                  <c:v>323.07691666666699</c:v>
                </c:pt>
                <c:pt idx="1162">
                  <c:v>323.35500000000002</c:v>
                </c:pt>
                <c:pt idx="1163">
                  <c:v>323.63316666666702</c:v>
                </c:pt>
                <c:pt idx="1164">
                  <c:v>323.911333333333</c:v>
                </c:pt>
                <c:pt idx="1165">
                  <c:v>324.18933333333302</c:v>
                </c:pt>
                <c:pt idx="1166">
                  <c:v>324.46749999999997</c:v>
                </c:pt>
                <c:pt idx="1167">
                  <c:v>324.745583333333</c:v>
                </c:pt>
                <c:pt idx="1168">
                  <c:v>325.02375000000001</c:v>
                </c:pt>
                <c:pt idx="1169">
                  <c:v>325.30175000000003</c:v>
                </c:pt>
                <c:pt idx="1170">
                  <c:v>325.579833333333</c:v>
                </c:pt>
                <c:pt idx="1171">
                  <c:v>325.858</c:v>
                </c:pt>
                <c:pt idx="1172">
                  <c:v>326.13616666666701</c:v>
                </c:pt>
                <c:pt idx="1173">
                  <c:v>326.41424999999998</c:v>
                </c:pt>
                <c:pt idx="1174">
                  <c:v>326.69233333333301</c:v>
                </c:pt>
                <c:pt idx="1175">
                  <c:v>326.97050000000002</c:v>
                </c:pt>
                <c:pt idx="1176">
                  <c:v>327.24858333333299</c:v>
                </c:pt>
                <c:pt idx="1177">
                  <c:v>327.52666666666698</c:v>
                </c:pt>
                <c:pt idx="1178">
                  <c:v>327.80475000000001</c:v>
                </c:pt>
                <c:pt idx="1179">
                  <c:v>328.08283333333299</c:v>
                </c:pt>
                <c:pt idx="1180">
                  <c:v>328.36099999999999</c:v>
                </c:pt>
                <c:pt idx="1181">
                  <c:v>328.63908333333302</c:v>
                </c:pt>
                <c:pt idx="1182">
                  <c:v>328.91733333333298</c:v>
                </c:pt>
                <c:pt idx="1183">
                  <c:v>329.195333333333</c:v>
                </c:pt>
                <c:pt idx="1184">
                  <c:v>329.4735</c:v>
                </c:pt>
                <c:pt idx="1185">
                  <c:v>329.75166666666701</c:v>
                </c:pt>
                <c:pt idx="1186">
                  <c:v>330.02966666666703</c:v>
                </c:pt>
                <c:pt idx="1187">
                  <c:v>330.30775</c:v>
                </c:pt>
                <c:pt idx="1188">
                  <c:v>330.58583333333303</c:v>
                </c:pt>
                <c:pt idx="1189">
                  <c:v>330.86399999999998</c:v>
                </c:pt>
                <c:pt idx="1190">
                  <c:v>331.14208333333301</c:v>
                </c:pt>
                <c:pt idx="1191">
                  <c:v>331.42574999999999</c:v>
                </c:pt>
                <c:pt idx="1192">
                  <c:v>331.703916666667</c:v>
                </c:pt>
                <c:pt idx="1193">
                  <c:v>331.98191666666702</c:v>
                </c:pt>
                <c:pt idx="1194">
                  <c:v>332.260083333333</c:v>
                </c:pt>
                <c:pt idx="1195">
                  <c:v>332.53825000000001</c:v>
                </c:pt>
                <c:pt idx="1196">
                  <c:v>332.81633333333298</c:v>
                </c:pt>
                <c:pt idx="1197">
                  <c:v>333.09441666666697</c:v>
                </c:pt>
                <c:pt idx="1198">
                  <c:v>333.3725</c:v>
                </c:pt>
                <c:pt idx="1199">
                  <c:v>333.65058333333297</c:v>
                </c:pt>
                <c:pt idx="1200">
                  <c:v>333.92874999999998</c:v>
                </c:pt>
                <c:pt idx="1201">
                  <c:v>334.20691666666698</c:v>
                </c:pt>
                <c:pt idx="1202">
                  <c:v>334.48500000000001</c:v>
                </c:pt>
                <c:pt idx="1203">
                  <c:v>334.76308333333299</c:v>
                </c:pt>
                <c:pt idx="1204">
                  <c:v>335.04124999999999</c:v>
                </c:pt>
                <c:pt idx="1205">
                  <c:v>335.31933333333302</c:v>
                </c:pt>
                <c:pt idx="1206">
                  <c:v>335.59741666666702</c:v>
                </c:pt>
                <c:pt idx="1207">
                  <c:v>335.876916666667</c:v>
                </c:pt>
                <c:pt idx="1208">
                  <c:v>336.15499999999997</c:v>
                </c:pt>
                <c:pt idx="1209">
                  <c:v>336.433083333333</c:v>
                </c:pt>
                <c:pt idx="1210">
                  <c:v>336.711166666667</c:v>
                </c:pt>
                <c:pt idx="1211">
                  <c:v>336.98933333333298</c:v>
                </c:pt>
                <c:pt idx="1212">
                  <c:v>337.26749999999998</c:v>
                </c:pt>
                <c:pt idx="1213">
                  <c:v>337.54558333333301</c:v>
                </c:pt>
                <c:pt idx="1214">
                  <c:v>337.82375000000002</c:v>
                </c:pt>
                <c:pt idx="1215">
                  <c:v>338.10174999999998</c:v>
                </c:pt>
                <c:pt idx="1216">
                  <c:v>338.37983333333301</c:v>
                </c:pt>
                <c:pt idx="1217">
                  <c:v>338.65800000000002</c:v>
                </c:pt>
                <c:pt idx="1218">
                  <c:v>338.93608333333299</c:v>
                </c:pt>
                <c:pt idx="1219">
                  <c:v>339.21424999999999</c:v>
                </c:pt>
                <c:pt idx="1220">
                  <c:v>339.49233333333302</c:v>
                </c:pt>
                <c:pt idx="1221">
                  <c:v>339.77041666666702</c:v>
                </c:pt>
                <c:pt idx="1222">
                  <c:v>340.048583333333</c:v>
                </c:pt>
                <c:pt idx="1223">
                  <c:v>340.32666666666699</c:v>
                </c:pt>
                <c:pt idx="1224">
                  <c:v>340.60475000000002</c:v>
                </c:pt>
                <c:pt idx="1225">
                  <c:v>340.882833333333</c:v>
                </c:pt>
                <c:pt idx="1226">
                  <c:v>341.161</c:v>
                </c:pt>
                <c:pt idx="1227">
                  <c:v>341.43916666666701</c:v>
                </c:pt>
                <c:pt idx="1228">
                  <c:v>341.71724999999998</c:v>
                </c:pt>
                <c:pt idx="1229">
                  <c:v>341.99533333333301</c:v>
                </c:pt>
                <c:pt idx="1230">
                  <c:v>342.273416666667</c:v>
                </c:pt>
                <c:pt idx="1231">
                  <c:v>342.55158333333299</c:v>
                </c:pt>
                <c:pt idx="1232">
                  <c:v>342.82974999999999</c:v>
                </c:pt>
                <c:pt idx="1233">
                  <c:v>343.10775000000001</c:v>
                </c:pt>
                <c:pt idx="1234">
                  <c:v>343.38583333333298</c:v>
                </c:pt>
                <c:pt idx="1235">
                  <c:v>343.664083333333</c:v>
                </c:pt>
                <c:pt idx="1236">
                  <c:v>343.94216666666699</c:v>
                </c:pt>
                <c:pt idx="1237">
                  <c:v>344.22025000000002</c:v>
                </c:pt>
                <c:pt idx="1238">
                  <c:v>344.49833333333299</c:v>
                </c:pt>
                <c:pt idx="1239">
                  <c:v>344.77633333333301</c:v>
                </c:pt>
                <c:pt idx="1240">
                  <c:v>345.05450000000002</c:v>
                </c:pt>
                <c:pt idx="1241">
                  <c:v>345.33266666666702</c:v>
                </c:pt>
                <c:pt idx="1242">
                  <c:v>345.61083333333301</c:v>
                </c:pt>
                <c:pt idx="1243">
                  <c:v>345.88883333333303</c:v>
                </c:pt>
                <c:pt idx="1244">
                  <c:v>346.16699999999997</c:v>
                </c:pt>
                <c:pt idx="1245">
                  <c:v>346.44516666666698</c:v>
                </c:pt>
                <c:pt idx="1246">
                  <c:v>346.72325000000001</c:v>
                </c:pt>
                <c:pt idx="1247">
                  <c:v>347.00133333333298</c:v>
                </c:pt>
                <c:pt idx="1248">
                  <c:v>347.27941666666698</c:v>
                </c:pt>
                <c:pt idx="1249">
                  <c:v>347.570083333333</c:v>
                </c:pt>
                <c:pt idx="1250">
                  <c:v>347.84808333333302</c:v>
                </c:pt>
                <c:pt idx="1251">
                  <c:v>348.12625000000003</c:v>
                </c:pt>
                <c:pt idx="1252">
                  <c:v>348.404333333333</c:v>
                </c:pt>
                <c:pt idx="1253">
                  <c:v>348.682416666667</c:v>
                </c:pt>
                <c:pt idx="1254">
                  <c:v>348.96058333333298</c:v>
                </c:pt>
                <c:pt idx="1255">
                  <c:v>349.23866666666697</c:v>
                </c:pt>
                <c:pt idx="1256">
                  <c:v>349.51683333333301</c:v>
                </c:pt>
                <c:pt idx="1257">
                  <c:v>349.79483333333297</c:v>
                </c:pt>
                <c:pt idx="1258">
                  <c:v>350.07308333333299</c:v>
                </c:pt>
                <c:pt idx="1259">
                  <c:v>350.35116666666698</c:v>
                </c:pt>
                <c:pt idx="1260">
                  <c:v>350.62933333333302</c:v>
                </c:pt>
                <c:pt idx="1261">
                  <c:v>350.90741666666702</c:v>
                </c:pt>
                <c:pt idx="1262">
                  <c:v>351.18541666666698</c:v>
                </c:pt>
                <c:pt idx="1263">
                  <c:v>351.46350000000001</c:v>
                </c:pt>
                <c:pt idx="1264">
                  <c:v>351.74175000000002</c:v>
                </c:pt>
                <c:pt idx="1265">
                  <c:v>352.00099999999998</c:v>
                </c:pt>
              </c:numCache>
            </c:numRef>
          </c:xVal>
          <c:yVal>
            <c:numRef>
              <c:f>'Regeneration Study'!$J$4:$J$1269</c:f>
              <c:numCache>
                <c:formatCode>0.00</c:formatCode>
                <c:ptCount val="1266"/>
                <c:pt idx="0">
                  <c:v>4.2253942975292498</c:v>
                </c:pt>
                <c:pt idx="1">
                  <c:v>4.1259726309757996</c:v>
                </c:pt>
                <c:pt idx="2">
                  <c:v>5.4865800504002404</c:v>
                </c:pt>
                <c:pt idx="3">
                  <c:v>4.6870852805384198</c:v>
                </c:pt>
                <c:pt idx="4">
                  <c:v>4.6508305371481704</c:v>
                </c:pt>
                <c:pt idx="5">
                  <c:v>3.9182695744237601</c:v>
                </c:pt>
                <c:pt idx="6">
                  <c:v>4.18019514304686</c:v>
                </c:pt>
                <c:pt idx="7">
                  <c:v>4.0536996868721102</c:v>
                </c:pt>
                <c:pt idx="8">
                  <c:v>4.0536996868721102</c:v>
                </c:pt>
                <c:pt idx="9">
                  <c:v>4.3610603082548396</c:v>
                </c:pt>
                <c:pt idx="10">
                  <c:v>6.9403760185364902</c:v>
                </c:pt>
                <c:pt idx="11">
                  <c:v>14.0595995952474</c:v>
                </c:pt>
                <c:pt idx="12">
                  <c:v>23.907185417927899</c:v>
                </c:pt>
                <c:pt idx="13">
                  <c:v>28.6188149203679</c:v>
                </c:pt>
                <c:pt idx="14">
                  <c:v>33.844154089034802</c:v>
                </c:pt>
                <c:pt idx="15">
                  <c:v>38.788490489386</c:v>
                </c:pt>
                <c:pt idx="16">
                  <c:v>41.793871308880703</c:v>
                </c:pt>
                <c:pt idx="17">
                  <c:v>43.852666546373101</c:v>
                </c:pt>
                <c:pt idx="18">
                  <c:v>45.867064676920997</c:v>
                </c:pt>
                <c:pt idx="19">
                  <c:v>47.2920995310498</c:v>
                </c:pt>
                <c:pt idx="20">
                  <c:v>49.054755778533597</c:v>
                </c:pt>
                <c:pt idx="21">
                  <c:v>49.872462068195802</c:v>
                </c:pt>
                <c:pt idx="22">
                  <c:v>50.976516787317102</c:v>
                </c:pt>
                <c:pt idx="23">
                  <c:v>51.826870184583399</c:v>
                </c:pt>
                <c:pt idx="24">
                  <c:v>52.514868326992897</c:v>
                </c:pt>
                <c:pt idx="25">
                  <c:v>53.229423291907402</c:v>
                </c:pt>
                <c:pt idx="26">
                  <c:v>53.277163279304297</c:v>
                </c:pt>
                <c:pt idx="27">
                  <c:v>54.378761227785702</c:v>
                </c:pt>
                <c:pt idx="28">
                  <c:v>56.456892617318999</c:v>
                </c:pt>
                <c:pt idx="29">
                  <c:v>58.953791168123097</c:v>
                </c:pt>
                <c:pt idx="30">
                  <c:v>61.423999040272797</c:v>
                </c:pt>
                <c:pt idx="31">
                  <c:v>63.840530308496</c:v>
                </c:pt>
                <c:pt idx="32">
                  <c:v>66.277749162784303</c:v>
                </c:pt>
                <c:pt idx="33">
                  <c:v>68.072827733248701</c:v>
                </c:pt>
                <c:pt idx="34">
                  <c:v>69.650448562878097</c:v>
                </c:pt>
                <c:pt idx="35">
                  <c:v>70.727651304430694</c:v>
                </c:pt>
                <c:pt idx="36">
                  <c:v>71.944096160142607</c:v>
                </c:pt>
                <c:pt idx="37">
                  <c:v>72.982036350534898</c:v>
                </c:pt>
                <c:pt idx="38">
                  <c:v>73.865087078798695</c:v>
                </c:pt>
                <c:pt idx="39">
                  <c:v>74.698658539925603</c:v>
                </c:pt>
                <c:pt idx="40">
                  <c:v>75.157456020401398</c:v>
                </c:pt>
                <c:pt idx="41">
                  <c:v>76.241706149286202</c:v>
                </c:pt>
                <c:pt idx="42">
                  <c:v>76.813614388530198</c:v>
                </c:pt>
                <c:pt idx="43">
                  <c:v>77.360016781738295</c:v>
                </c:pt>
                <c:pt idx="44">
                  <c:v>78.072877554675102</c:v>
                </c:pt>
                <c:pt idx="45">
                  <c:v>78.210296781912803</c:v>
                </c:pt>
                <c:pt idx="46">
                  <c:v>79.147595057729703</c:v>
                </c:pt>
                <c:pt idx="47">
                  <c:v>79.867725375393306</c:v>
                </c:pt>
                <c:pt idx="48">
                  <c:v>79.853849522789204</c:v>
                </c:pt>
                <c:pt idx="49">
                  <c:v>80.062109556451801</c:v>
                </c:pt>
                <c:pt idx="50">
                  <c:v>80.214990821714906</c:v>
                </c:pt>
                <c:pt idx="51">
                  <c:v>80.562939601041805</c:v>
                </c:pt>
                <c:pt idx="52">
                  <c:v>81.037253917078004</c:v>
                </c:pt>
                <c:pt idx="53">
                  <c:v>81.498840251301701</c:v>
                </c:pt>
                <c:pt idx="54">
                  <c:v>81.442826140122094</c:v>
                </c:pt>
                <c:pt idx="55">
                  <c:v>82.102116502409302</c:v>
                </c:pt>
                <c:pt idx="56">
                  <c:v>82.242709384187407</c:v>
                </c:pt>
                <c:pt idx="57">
                  <c:v>81.989722755294096</c:v>
                </c:pt>
                <c:pt idx="58">
                  <c:v>82.116171312750197</c:v>
                </c:pt>
                <c:pt idx="59">
                  <c:v>82.158340220183405</c:v>
                </c:pt>
                <c:pt idx="60">
                  <c:v>82.679260773262996</c:v>
                </c:pt>
                <c:pt idx="61">
                  <c:v>82.566499109744797</c:v>
                </c:pt>
                <c:pt idx="62">
                  <c:v>82.749772841392399</c:v>
                </c:pt>
                <c:pt idx="63">
                  <c:v>82.890882650134799</c:v>
                </c:pt>
                <c:pt idx="64">
                  <c:v>83.371501415933295</c:v>
                </c:pt>
                <c:pt idx="65">
                  <c:v>83.967019114770906</c:v>
                </c:pt>
                <c:pt idx="66">
                  <c:v>84.023839994668705</c:v>
                </c:pt>
                <c:pt idx="67">
                  <c:v>84.393622155181305</c:v>
                </c:pt>
                <c:pt idx="68">
                  <c:v>84.564552430582097</c:v>
                </c:pt>
                <c:pt idx="69">
                  <c:v>84.279760511557996</c:v>
                </c:pt>
                <c:pt idx="70">
                  <c:v>84.650079669550806</c:v>
                </c:pt>
                <c:pt idx="71">
                  <c:v>84.707120856579706</c:v>
                </c:pt>
                <c:pt idx="72">
                  <c:v>84.621565985838899</c:v>
                </c:pt>
                <c:pt idx="73">
                  <c:v>85.2499333198204</c:v>
                </c:pt>
                <c:pt idx="74">
                  <c:v>84.849804508020895</c:v>
                </c:pt>
                <c:pt idx="75">
                  <c:v>84.992603571309601</c:v>
                </c:pt>
                <c:pt idx="76">
                  <c:v>84.921190179042298</c:v>
                </c:pt>
                <c:pt idx="77">
                  <c:v>85.064047019233001</c:v>
                </c:pt>
                <c:pt idx="78">
                  <c:v>85.021177249824404</c:v>
                </c:pt>
                <c:pt idx="79">
                  <c:v>85.350107964066197</c:v>
                </c:pt>
                <c:pt idx="80">
                  <c:v>85.378739568650502</c:v>
                </c:pt>
                <c:pt idx="81">
                  <c:v>84.692859407940702</c:v>
                </c:pt>
                <c:pt idx="82">
                  <c:v>82.636966145976999</c:v>
                </c:pt>
                <c:pt idx="83">
                  <c:v>80.062109556451801</c:v>
                </c:pt>
                <c:pt idx="84">
                  <c:v>76.160156002797194</c:v>
                </c:pt>
                <c:pt idx="85">
                  <c:v>72.502228641375197</c:v>
                </c:pt>
                <c:pt idx="86">
                  <c:v>69.506444946929705</c:v>
                </c:pt>
                <c:pt idx="87">
                  <c:v>65.303931343324706</c:v>
                </c:pt>
                <c:pt idx="88">
                  <c:v>62.754033913908799</c:v>
                </c:pt>
                <c:pt idx="89">
                  <c:v>60.091504011859897</c:v>
                </c:pt>
                <c:pt idx="90">
                  <c:v>59.249879241415201</c:v>
                </c:pt>
                <c:pt idx="91">
                  <c:v>55.197426641735902</c:v>
                </c:pt>
                <c:pt idx="92">
                  <c:v>53.002834885158798</c:v>
                </c:pt>
                <c:pt idx="93">
                  <c:v>52.253587795547197</c:v>
                </c:pt>
                <c:pt idx="94">
                  <c:v>51.082587630470002</c:v>
                </c:pt>
                <c:pt idx="95">
                  <c:v>49.767116372923603</c:v>
                </c:pt>
                <c:pt idx="96">
                  <c:v>48.868382077066798</c:v>
                </c:pt>
                <c:pt idx="97">
                  <c:v>48.090072551122098</c:v>
                </c:pt>
                <c:pt idx="98">
                  <c:v>47.4075244925452</c:v>
                </c:pt>
                <c:pt idx="99">
                  <c:v>46.578144263847101</c:v>
                </c:pt>
                <c:pt idx="100">
                  <c:v>46.050295074602403</c:v>
                </c:pt>
                <c:pt idx="101">
                  <c:v>45.329922945054598</c:v>
                </c:pt>
                <c:pt idx="102">
                  <c:v>44.965142087064997</c:v>
                </c:pt>
                <c:pt idx="103">
                  <c:v>44.305891807926898</c:v>
                </c:pt>
                <c:pt idx="104">
                  <c:v>44.011163069948303</c:v>
                </c:pt>
                <c:pt idx="105">
                  <c:v>43.3893146796783</c:v>
                </c:pt>
                <c:pt idx="106">
                  <c:v>43.265207848669803</c:v>
                </c:pt>
                <c:pt idx="107">
                  <c:v>42.4999304237556</c:v>
                </c:pt>
                <c:pt idx="108">
                  <c:v>42.084918504358797</c:v>
                </c:pt>
                <c:pt idx="109">
                  <c:v>42.017711166835703</c:v>
                </c:pt>
                <c:pt idx="110">
                  <c:v>41.682057718266996</c:v>
                </c:pt>
                <c:pt idx="111">
                  <c:v>41.615003540471001</c:v>
                </c:pt>
                <c:pt idx="112">
                  <c:v>41.525637569279802</c:v>
                </c:pt>
                <c:pt idx="113">
                  <c:v>41.436316812343598</c:v>
                </c:pt>
                <c:pt idx="114">
                  <c:v>40.856830838157897</c:v>
                </c:pt>
                <c:pt idx="115">
                  <c:v>40.7011398288574</c:v>
                </c:pt>
                <c:pt idx="116">
                  <c:v>40.590015967746297</c:v>
                </c:pt>
                <c:pt idx="117">
                  <c:v>40.146218669386599</c:v>
                </c:pt>
                <c:pt idx="118">
                  <c:v>39.7919823382096</c:v>
                </c:pt>
                <c:pt idx="119">
                  <c:v>39.814101297371302</c:v>
                </c:pt>
                <c:pt idx="120">
                  <c:v>39.703534203935398</c:v>
                </c:pt>
                <c:pt idx="121">
                  <c:v>39.416383419310002</c:v>
                </c:pt>
                <c:pt idx="122">
                  <c:v>39.328123213837998</c:v>
                </c:pt>
                <c:pt idx="123">
                  <c:v>39.074620978283598</c:v>
                </c:pt>
                <c:pt idx="124">
                  <c:v>38.975522977154597</c:v>
                </c:pt>
                <c:pt idx="125">
                  <c:v>39.063607036518903</c:v>
                </c:pt>
                <c:pt idx="126">
                  <c:v>38.843479237028603</c:v>
                </c:pt>
                <c:pt idx="127">
                  <c:v>38.535760706374603</c:v>
                </c:pt>
                <c:pt idx="128">
                  <c:v>38.425991087518597</c:v>
                </c:pt>
                <c:pt idx="129">
                  <c:v>38.513801321767801</c:v>
                </c:pt>
                <c:pt idx="130">
                  <c:v>38.0313846272226</c:v>
                </c:pt>
                <c:pt idx="131">
                  <c:v>37.921928071965802</c:v>
                </c:pt>
                <c:pt idx="132">
                  <c:v>37.987593861199201</c:v>
                </c:pt>
                <c:pt idx="133">
                  <c:v>37.681362262614002</c:v>
                </c:pt>
                <c:pt idx="134">
                  <c:v>37.681362262614002</c:v>
                </c:pt>
                <c:pt idx="135">
                  <c:v>37.4629501695347</c:v>
                </c:pt>
                <c:pt idx="136">
                  <c:v>37.048710155578704</c:v>
                </c:pt>
                <c:pt idx="137">
                  <c:v>36.961625446786897</c:v>
                </c:pt>
                <c:pt idx="138">
                  <c:v>37.179417816276597</c:v>
                </c:pt>
                <c:pt idx="139">
                  <c:v>36.874583673881801</c:v>
                </c:pt>
                <c:pt idx="140">
                  <c:v>36.983392597091097</c:v>
                </c:pt>
                <c:pt idx="141">
                  <c:v>36.874583673881801</c:v>
                </c:pt>
                <c:pt idx="142">
                  <c:v>36.6354398413037</c:v>
                </c:pt>
                <c:pt idx="143">
                  <c:v>36.396619513978202</c:v>
                </c:pt>
                <c:pt idx="144">
                  <c:v>36.017342989343</c:v>
                </c:pt>
                <c:pt idx="145">
                  <c:v>36.071475203914602</c:v>
                </c:pt>
                <c:pt idx="146">
                  <c:v>35.919945882340599</c:v>
                </c:pt>
                <c:pt idx="147">
                  <c:v>35.703700788769503</c:v>
                </c:pt>
                <c:pt idx="148">
                  <c:v>35.7793567764908</c:v>
                </c:pt>
                <c:pt idx="149">
                  <c:v>35.7901670436231</c:v>
                </c:pt>
                <c:pt idx="150">
                  <c:v>35.250446438854297</c:v>
                </c:pt>
                <c:pt idx="151">
                  <c:v>36.006518139717699</c:v>
                </c:pt>
                <c:pt idx="152">
                  <c:v>35.714507085674597</c:v>
                </c:pt>
                <c:pt idx="153">
                  <c:v>35.584879124410897</c:v>
                </c:pt>
                <c:pt idx="154">
                  <c:v>35.401401960936198</c:v>
                </c:pt>
                <c:pt idx="155">
                  <c:v>35.185790707562703</c:v>
                </c:pt>
                <c:pt idx="156">
                  <c:v>35.013491099089798</c:v>
                </c:pt>
                <c:pt idx="157">
                  <c:v>34.916646743901303</c:v>
                </c:pt>
                <c:pt idx="158">
                  <c:v>34.669395539177302</c:v>
                </c:pt>
                <c:pt idx="159">
                  <c:v>34.368861102244402</c:v>
                </c:pt>
                <c:pt idx="160">
                  <c:v>34.325969344910398</c:v>
                </c:pt>
                <c:pt idx="161">
                  <c:v>34.454675891790899</c:v>
                </c:pt>
                <c:pt idx="162">
                  <c:v>34.218785520163102</c:v>
                </c:pt>
                <c:pt idx="163">
                  <c:v>34.197356561913999</c:v>
                </c:pt>
                <c:pt idx="164">
                  <c:v>34.2509341606346</c:v>
                </c:pt>
                <c:pt idx="165">
                  <c:v>34.068837406285503</c:v>
                </c:pt>
                <c:pt idx="166">
                  <c:v>34.218785520163102</c:v>
                </c:pt>
                <c:pt idx="167">
                  <c:v>34.047426640105797</c:v>
                </c:pt>
                <c:pt idx="168">
                  <c:v>34.175930204424503</c:v>
                </c:pt>
                <c:pt idx="169">
                  <c:v>33.769322718295697</c:v>
                </c:pt>
                <c:pt idx="170">
                  <c:v>33.715891706715297</c:v>
                </c:pt>
                <c:pt idx="171">
                  <c:v>33.502327931848903</c:v>
                </c:pt>
                <c:pt idx="172">
                  <c:v>33.342324149224297</c:v>
                </c:pt>
                <c:pt idx="173">
                  <c:v>33.0014673331791</c:v>
                </c:pt>
                <c:pt idx="174">
                  <c:v>33.257048228079</c:v>
                </c:pt>
                <c:pt idx="175">
                  <c:v>32.895084399969903</c:v>
                </c:pt>
                <c:pt idx="176">
                  <c:v>32.640026606048401</c:v>
                </c:pt>
                <c:pt idx="177">
                  <c:v>32.1416036342534</c:v>
                </c:pt>
                <c:pt idx="178">
                  <c:v>32.226342328124403</c:v>
                </c:pt>
                <c:pt idx="179">
                  <c:v>32.300521746959497</c:v>
                </c:pt>
                <c:pt idx="180">
                  <c:v>31.982827811454499</c:v>
                </c:pt>
                <c:pt idx="181">
                  <c:v>31.855910140770199</c:v>
                </c:pt>
                <c:pt idx="182">
                  <c:v>31.855910140770199</c:v>
                </c:pt>
                <c:pt idx="183">
                  <c:v>31.940511782412401</c:v>
                </c:pt>
                <c:pt idx="184">
                  <c:v>31.686828387327701</c:v>
                </c:pt>
                <c:pt idx="185">
                  <c:v>31.602348197981101</c:v>
                </c:pt>
                <c:pt idx="186">
                  <c:v>31.2964462642949</c:v>
                </c:pt>
                <c:pt idx="187">
                  <c:v>30.801796235724499</c:v>
                </c:pt>
                <c:pt idx="188">
                  <c:v>30.5707346635192</c:v>
                </c:pt>
                <c:pt idx="189">
                  <c:v>30.8648658900964</c:v>
                </c:pt>
                <c:pt idx="190">
                  <c:v>30.486786742387501</c:v>
                </c:pt>
                <c:pt idx="191">
                  <c:v>30.507768733491599</c:v>
                </c:pt>
                <c:pt idx="192">
                  <c:v>30.0571781292706</c:v>
                </c:pt>
                <c:pt idx="193">
                  <c:v>30.423850741504602</c:v>
                </c:pt>
                <c:pt idx="194">
                  <c:v>30.675724481508201</c:v>
                </c:pt>
                <c:pt idx="195">
                  <c:v>30.193281733307899</c:v>
                </c:pt>
                <c:pt idx="196">
                  <c:v>30.287569335575601</c:v>
                </c:pt>
                <c:pt idx="197">
                  <c:v>30.3819066994166</c:v>
                </c:pt>
                <c:pt idx="198">
                  <c:v>30.015321102712399</c:v>
                </c:pt>
                <c:pt idx="199">
                  <c:v>30.088577102803601</c:v>
                </c:pt>
                <c:pt idx="200">
                  <c:v>30.151392428966499</c:v>
                </c:pt>
                <c:pt idx="201">
                  <c:v>30.256134331960901</c:v>
                </c:pt>
                <c:pt idx="202">
                  <c:v>30.360938414776601</c:v>
                </c:pt>
                <c:pt idx="203">
                  <c:v>30.4658047512834</c:v>
                </c:pt>
                <c:pt idx="204">
                  <c:v>30.235180979337802</c:v>
                </c:pt>
                <c:pt idx="205">
                  <c:v>30.3819066994166</c:v>
                </c:pt>
                <c:pt idx="206">
                  <c:v>30.099045082200298</c:v>
                </c:pt>
                <c:pt idx="207">
                  <c:v>30.360938414776601</c:v>
                </c:pt>
                <c:pt idx="208">
                  <c:v>30.0467126320553</c:v>
                </c:pt>
                <c:pt idx="209">
                  <c:v>30.277090171776301</c:v>
                </c:pt>
                <c:pt idx="210">
                  <c:v>30.151392428966499</c:v>
                </c:pt>
                <c:pt idx="211">
                  <c:v>30.109513061596999</c:v>
                </c:pt>
                <c:pt idx="212">
                  <c:v>30.088577102803601</c:v>
                </c:pt>
                <c:pt idx="213">
                  <c:v>29.921178752161701</c:v>
                </c:pt>
                <c:pt idx="214">
                  <c:v>30.339972620284001</c:v>
                </c:pt>
                <c:pt idx="215">
                  <c:v>30.025784118923301</c:v>
                </c:pt>
                <c:pt idx="216">
                  <c:v>30.235180979337802</c:v>
                </c:pt>
                <c:pt idx="217">
                  <c:v>30.476295123410502</c:v>
                </c:pt>
                <c:pt idx="218">
                  <c:v>30.497277114514599</c:v>
                </c:pt>
                <c:pt idx="219">
                  <c:v>30.266612251868601</c:v>
                </c:pt>
                <c:pt idx="220">
                  <c:v>30.2980484993749</c:v>
                </c:pt>
                <c:pt idx="221">
                  <c:v>30.4448265001366</c:v>
                </c:pt>
                <c:pt idx="222">
                  <c:v>30.4448265001366</c:v>
                </c:pt>
                <c:pt idx="223">
                  <c:v>30.2456576556493</c:v>
                </c:pt>
                <c:pt idx="224">
                  <c:v>30.277090171776301</c:v>
                </c:pt>
                <c:pt idx="225">
                  <c:v>30.2980484993749</c:v>
                </c:pt>
                <c:pt idx="226">
                  <c:v>30.172335838721001</c:v>
                </c:pt>
                <c:pt idx="227">
                  <c:v>30.1618641338438</c:v>
                </c:pt>
                <c:pt idx="228">
                  <c:v>30.214230113316901</c:v>
                </c:pt>
                <c:pt idx="229">
                  <c:v>30.602224491842598</c:v>
                </c:pt>
                <c:pt idx="230">
                  <c:v>30.2980484993749</c:v>
                </c:pt>
                <c:pt idx="231">
                  <c:v>30.339972620284001</c:v>
                </c:pt>
                <c:pt idx="232">
                  <c:v>30.256134331960901</c:v>
                </c:pt>
                <c:pt idx="233">
                  <c:v>30.339972620284001</c:v>
                </c:pt>
                <c:pt idx="234">
                  <c:v>30.4028774747953</c:v>
                </c:pt>
                <c:pt idx="235">
                  <c:v>30.235180979337802</c:v>
                </c:pt>
                <c:pt idx="236">
                  <c:v>30.3819066994166</c:v>
                </c:pt>
                <c:pt idx="237">
                  <c:v>30.193281733307899</c:v>
                </c:pt>
                <c:pt idx="238">
                  <c:v>30.172335838721001</c:v>
                </c:pt>
                <c:pt idx="239">
                  <c:v>30.0467126320553</c:v>
                </c:pt>
                <c:pt idx="240">
                  <c:v>30.130451503454999</c:v>
                </c:pt>
                <c:pt idx="241">
                  <c:v>30.3923920871059</c:v>
                </c:pt>
                <c:pt idx="242">
                  <c:v>30.214230113316901</c:v>
                </c:pt>
                <c:pt idx="243">
                  <c:v>30.339972620284001</c:v>
                </c:pt>
                <c:pt idx="244">
                  <c:v>30.214230113316901</c:v>
                </c:pt>
                <c:pt idx="245">
                  <c:v>30.0781103646448</c:v>
                </c:pt>
                <c:pt idx="246">
                  <c:v>29.889809534225702</c:v>
                </c:pt>
                <c:pt idx="247">
                  <c:v>29.952554164528799</c:v>
                </c:pt>
                <c:pt idx="248">
                  <c:v>29.7121537782782</c:v>
                </c:pt>
                <c:pt idx="249">
                  <c:v>29.858445270073702</c:v>
                </c:pt>
                <c:pt idx="250">
                  <c:v>30.088577102803601</c:v>
                </c:pt>
                <c:pt idx="251">
                  <c:v>30.193281733307899</c:v>
                </c:pt>
                <c:pt idx="252">
                  <c:v>30.119982282525999</c:v>
                </c:pt>
                <c:pt idx="253">
                  <c:v>30.182808786014501</c:v>
                </c:pt>
                <c:pt idx="254">
                  <c:v>30.193281733307899</c:v>
                </c:pt>
                <c:pt idx="255">
                  <c:v>30.151392428966499</c:v>
                </c:pt>
                <c:pt idx="256">
                  <c:v>30.256134331960901</c:v>
                </c:pt>
                <c:pt idx="257">
                  <c:v>29.858446508079702</c:v>
                </c:pt>
                <c:pt idx="258">
                  <c:v>29.764387133873299</c:v>
                </c:pt>
                <c:pt idx="259">
                  <c:v>30.004858086501599</c:v>
                </c:pt>
                <c:pt idx="260">
                  <c:v>30.130451503454999</c:v>
                </c:pt>
                <c:pt idx="261">
                  <c:v>29.952554164528799</c:v>
                </c:pt>
                <c:pt idx="262">
                  <c:v>30.036248375489301</c:v>
                </c:pt>
                <c:pt idx="263">
                  <c:v>29.983934534202302</c:v>
                </c:pt>
                <c:pt idx="264">
                  <c:v>29.889809534225702</c:v>
                </c:pt>
                <c:pt idx="265">
                  <c:v>29.722599460339801</c:v>
                </c:pt>
                <c:pt idx="266">
                  <c:v>30.036248375489301</c:v>
                </c:pt>
                <c:pt idx="267">
                  <c:v>29.983934534202302</c:v>
                </c:pt>
                <c:pt idx="268">
                  <c:v>30.025784118923301</c:v>
                </c:pt>
                <c:pt idx="269">
                  <c:v>29.827087195951901</c:v>
                </c:pt>
                <c:pt idx="270">
                  <c:v>29.7539389790219</c:v>
                </c:pt>
                <c:pt idx="271">
                  <c:v>30.151392428966499</c:v>
                </c:pt>
                <c:pt idx="272">
                  <c:v>29.8375390621839</c:v>
                </c:pt>
                <c:pt idx="273">
                  <c:v>29.889809534225702</c:v>
                </c:pt>
                <c:pt idx="274">
                  <c:v>29.827087195951901</c:v>
                </c:pt>
                <c:pt idx="275">
                  <c:v>29.983934534202302</c:v>
                </c:pt>
                <c:pt idx="276">
                  <c:v>29.733045142401501</c:v>
                </c:pt>
                <c:pt idx="277">
                  <c:v>29.983934534202302</c:v>
                </c:pt>
                <c:pt idx="278">
                  <c:v>30.004858086501599</c:v>
                </c:pt>
                <c:pt idx="279">
                  <c:v>30.151392428966499</c:v>
                </c:pt>
                <c:pt idx="280">
                  <c:v>30.109513061596999</c:v>
                </c:pt>
                <c:pt idx="281">
                  <c:v>30.0571781292706</c:v>
                </c:pt>
                <c:pt idx="282">
                  <c:v>30.088577102803601</c:v>
                </c:pt>
                <c:pt idx="283">
                  <c:v>30.4867854955376</c:v>
                </c:pt>
                <c:pt idx="284">
                  <c:v>30.0781103646448</c:v>
                </c:pt>
                <c:pt idx="285">
                  <c:v>30.109513061596999</c:v>
                </c:pt>
                <c:pt idx="286">
                  <c:v>30.0676436264859</c:v>
                </c:pt>
                <c:pt idx="287">
                  <c:v>30.0467126320553</c:v>
                </c:pt>
                <c:pt idx="288">
                  <c:v>30.119982282525999</c:v>
                </c:pt>
                <c:pt idx="289">
                  <c:v>29.858445270073702</c:v>
                </c:pt>
                <c:pt idx="290">
                  <c:v>29.733045142401501</c:v>
                </c:pt>
                <c:pt idx="291">
                  <c:v>29.963013461437601</c:v>
                </c:pt>
                <c:pt idx="292">
                  <c:v>29.628613035056699</c:v>
                </c:pt>
                <c:pt idx="293">
                  <c:v>29.94209486762</c:v>
                </c:pt>
                <c:pt idx="294">
                  <c:v>29.868899612024599</c:v>
                </c:pt>
                <c:pt idx="295">
                  <c:v>29.774835288724798</c:v>
                </c:pt>
                <c:pt idx="296">
                  <c:v>30.088577102803601</c:v>
                </c:pt>
                <c:pt idx="297">
                  <c:v>30.172335838721001</c:v>
                </c:pt>
                <c:pt idx="298">
                  <c:v>29.983934534202302</c:v>
                </c:pt>
                <c:pt idx="299">
                  <c:v>30.0676436264859</c:v>
                </c:pt>
                <c:pt idx="300">
                  <c:v>29.795734072095598</c:v>
                </c:pt>
                <c:pt idx="301">
                  <c:v>30.088577102803601</c:v>
                </c:pt>
                <c:pt idx="302">
                  <c:v>30.0467126320553</c:v>
                </c:pt>
                <c:pt idx="303">
                  <c:v>30.2247055463273</c:v>
                </c:pt>
                <c:pt idx="304">
                  <c:v>30.088577102803601</c:v>
                </c:pt>
                <c:pt idx="305">
                  <c:v>29.921178752161701</c:v>
                </c:pt>
                <c:pt idx="306">
                  <c:v>29.8375390621839</c:v>
                </c:pt>
                <c:pt idx="307">
                  <c:v>30.0467126320553</c:v>
                </c:pt>
                <c:pt idx="308">
                  <c:v>29.816635329719901</c:v>
                </c:pt>
                <c:pt idx="309">
                  <c:v>29.795734072095598</c:v>
                </c:pt>
                <c:pt idx="310">
                  <c:v>29.8375390621839</c:v>
                </c:pt>
                <c:pt idx="311">
                  <c:v>30.004858086501599</c:v>
                </c:pt>
                <c:pt idx="312">
                  <c:v>30.0467126320553</c:v>
                </c:pt>
                <c:pt idx="313">
                  <c:v>29.8375390621839</c:v>
                </c:pt>
                <c:pt idx="314">
                  <c:v>29.983934534202302</c:v>
                </c:pt>
                <c:pt idx="315">
                  <c:v>29.952554164528799</c:v>
                </c:pt>
                <c:pt idx="316">
                  <c:v>30.025784118923301</c:v>
                </c:pt>
                <c:pt idx="317">
                  <c:v>30.0781103646448</c:v>
                </c:pt>
                <c:pt idx="318">
                  <c:v>29.921178752161701</c:v>
                </c:pt>
                <c:pt idx="319">
                  <c:v>29.921178752161701</c:v>
                </c:pt>
                <c:pt idx="320">
                  <c:v>29.910721933318801</c:v>
                </c:pt>
                <c:pt idx="321">
                  <c:v>29.607734024646401</c:v>
                </c:pt>
                <c:pt idx="322">
                  <c:v>29.733045142401501</c:v>
                </c:pt>
                <c:pt idx="323">
                  <c:v>30.0467126320553</c:v>
                </c:pt>
                <c:pt idx="324">
                  <c:v>29.963013461437601</c:v>
                </c:pt>
                <c:pt idx="325">
                  <c:v>29.607734024646401</c:v>
                </c:pt>
                <c:pt idx="326">
                  <c:v>29.555547607614301</c:v>
                </c:pt>
                <c:pt idx="327">
                  <c:v>29.5868574832257</c:v>
                </c:pt>
                <c:pt idx="328">
                  <c:v>29.7852846804102</c:v>
                </c:pt>
                <c:pt idx="329">
                  <c:v>29.6181735298515</c:v>
                </c:pt>
                <c:pt idx="330">
                  <c:v>30.025784118923301</c:v>
                </c:pt>
                <c:pt idx="331">
                  <c:v>29.795734072095598</c:v>
                </c:pt>
                <c:pt idx="332">
                  <c:v>29.7539389790219</c:v>
                </c:pt>
                <c:pt idx="333">
                  <c:v>29.9002651144759</c:v>
                </c:pt>
                <c:pt idx="334">
                  <c:v>29.659936490111601</c:v>
                </c:pt>
                <c:pt idx="335">
                  <c:v>29.8793539539755</c:v>
                </c:pt>
                <c:pt idx="336">
                  <c:v>29.733045142401501</c:v>
                </c:pt>
                <c:pt idx="337">
                  <c:v>29.827087195951901</c:v>
                </c:pt>
                <c:pt idx="338">
                  <c:v>29.7539389790219</c:v>
                </c:pt>
                <c:pt idx="339">
                  <c:v>29.816635329719901</c:v>
                </c:pt>
                <c:pt idx="340">
                  <c:v>29.6808216756246</c:v>
                </c:pt>
                <c:pt idx="341">
                  <c:v>29.7539389790219</c:v>
                </c:pt>
                <c:pt idx="342">
                  <c:v>29.597295753935999</c:v>
                </c:pt>
                <c:pt idx="343">
                  <c:v>29.659936490111601</c:v>
                </c:pt>
                <c:pt idx="344">
                  <c:v>29.858445270073702</c:v>
                </c:pt>
                <c:pt idx="345">
                  <c:v>29.7539389790219</c:v>
                </c:pt>
                <c:pt idx="346">
                  <c:v>29.7852846804102</c:v>
                </c:pt>
                <c:pt idx="347">
                  <c:v>29.4825117905383</c:v>
                </c:pt>
                <c:pt idx="348">
                  <c:v>29.7121537782782</c:v>
                </c:pt>
                <c:pt idx="349">
                  <c:v>29.670378465182502</c:v>
                </c:pt>
                <c:pt idx="350">
                  <c:v>29.816635329719901</c:v>
                </c:pt>
                <c:pt idx="351">
                  <c:v>29.461650050801399</c:v>
                </c:pt>
                <c:pt idx="352">
                  <c:v>29.8375390621839</c:v>
                </c:pt>
                <c:pt idx="353">
                  <c:v>29.733045142401501</c:v>
                </c:pt>
                <c:pt idx="354">
                  <c:v>29.5451118050178</c:v>
                </c:pt>
                <c:pt idx="355">
                  <c:v>29.5242426670636</c:v>
                </c:pt>
                <c:pt idx="356">
                  <c:v>29.774835288724798</c:v>
                </c:pt>
                <c:pt idx="357">
                  <c:v>29.670378465182502</c:v>
                </c:pt>
                <c:pt idx="358">
                  <c:v>29.4825117905383</c:v>
                </c:pt>
                <c:pt idx="359">
                  <c:v>29.419933965465798</c:v>
                </c:pt>
                <c:pt idx="360">
                  <c:v>29.451220413386402</c:v>
                </c:pt>
                <c:pt idx="361">
                  <c:v>29.649494515040601</c:v>
                </c:pt>
                <c:pt idx="362">
                  <c:v>29.503375995764799</c:v>
                </c:pt>
                <c:pt idx="363">
                  <c:v>29.607734024646401</c:v>
                </c:pt>
                <c:pt idx="364">
                  <c:v>29.607734024646401</c:v>
                </c:pt>
                <c:pt idx="365">
                  <c:v>29.367803024587602</c:v>
                </c:pt>
                <c:pt idx="366">
                  <c:v>29.461650050801399</c:v>
                </c:pt>
                <c:pt idx="367">
                  <c:v>29.7121537782782</c:v>
                </c:pt>
                <c:pt idx="368">
                  <c:v>29.4825117905383</c:v>
                </c:pt>
                <c:pt idx="369">
                  <c:v>29.565983410210801</c:v>
                </c:pt>
                <c:pt idx="370">
                  <c:v>29.576420446718199</c:v>
                </c:pt>
                <c:pt idx="371">
                  <c:v>29.649494515040601</c:v>
                </c:pt>
                <c:pt idx="372">
                  <c:v>29.649494515040601</c:v>
                </c:pt>
                <c:pt idx="373">
                  <c:v>29.7852846804102</c:v>
                </c:pt>
                <c:pt idx="374">
                  <c:v>29.921178752161701</c:v>
                </c:pt>
                <c:pt idx="375">
                  <c:v>29.565983410210801</c:v>
                </c:pt>
                <c:pt idx="376">
                  <c:v>29.7121537782782</c:v>
                </c:pt>
                <c:pt idx="377">
                  <c:v>29.649494515040601</c:v>
                </c:pt>
                <c:pt idx="378">
                  <c:v>29.6181735298515</c:v>
                </c:pt>
                <c:pt idx="379">
                  <c:v>29.524243900391301</c:v>
                </c:pt>
                <c:pt idx="380">
                  <c:v>29.357378314075401</c:v>
                </c:pt>
                <c:pt idx="381">
                  <c:v>29.461650050801399</c:v>
                </c:pt>
                <c:pt idx="382">
                  <c:v>29.6181735298515</c:v>
                </c:pt>
                <c:pt idx="383">
                  <c:v>29.8375390621839</c:v>
                </c:pt>
                <c:pt idx="384">
                  <c:v>29.733045142401501</c:v>
                </c:pt>
                <c:pt idx="385">
                  <c:v>29.795734072095598</c:v>
                </c:pt>
                <c:pt idx="386">
                  <c:v>29.461650050801399</c:v>
                </c:pt>
                <c:pt idx="387">
                  <c:v>29.294844820658799</c:v>
                </c:pt>
                <c:pt idx="388">
                  <c:v>29.5242426670636</c:v>
                </c:pt>
                <c:pt idx="389">
                  <c:v>29.555547607614301</c:v>
                </c:pt>
                <c:pt idx="390">
                  <c:v>29.5242426670636</c:v>
                </c:pt>
                <c:pt idx="391">
                  <c:v>29.628613035056699</c:v>
                </c:pt>
                <c:pt idx="392">
                  <c:v>29.607734024646401</c:v>
                </c:pt>
                <c:pt idx="393">
                  <c:v>29.5451118050178</c:v>
                </c:pt>
                <c:pt idx="394">
                  <c:v>29.5868574832257</c:v>
                </c:pt>
                <c:pt idx="395">
                  <c:v>29.3469548345617</c:v>
                </c:pt>
                <c:pt idx="396">
                  <c:v>29.378227735099799</c:v>
                </c:pt>
                <c:pt idx="397">
                  <c:v>29.357378314075401</c:v>
                </c:pt>
                <c:pt idx="398">
                  <c:v>29.565983410210801</c:v>
                </c:pt>
                <c:pt idx="399">
                  <c:v>29.336531355048098</c:v>
                </c:pt>
                <c:pt idx="400">
                  <c:v>29.315686857436202</c:v>
                </c:pt>
                <c:pt idx="401">
                  <c:v>29.419933965465798</c:v>
                </c:pt>
                <c:pt idx="402">
                  <c:v>29.2115012702765</c:v>
                </c:pt>
                <c:pt idx="403">
                  <c:v>29.2115012702765</c:v>
                </c:pt>
                <c:pt idx="404">
                  <c:v>29.461650050801399</c:v>
                </c:pt>
                <c:pt idx="405">
                  <c:v>29.357378314075401</c:v>
                </c:pt>
                <c:pt idx="406">
                  <c:v>29.607734024646401</c:v>
                </c:pt>
                <c:pt idx="407">
                  <c:v>29.378227735099799</c:v>
                </c:pt>
                <c:pt idx="408">
                  <c:v>29.5451118050178</c:v>
                </c:pt>
                <c:pt idx="409">
                  <c:v>29.336531355048098</c:v>
                </c:pt>
                <c:pt idx="410">
                  <c:v>29.419933965465798</c:v>
                </c:pt>
                <c:pt idx="411">
                  <c:v>29.336531355048098</c:v>
                </c:pt>
                <c:pt idx="412">
                  <c:v>29.440790775971401</c:v>
                </c:pt>
                <c:pt idx="413">
                  <c:v>29.430362370718601</c:v>
                </c:pt>
                <c:pt idx="414">
                  <c:v>29.5242426670636</c:v>
                </c:pt>
                <c:pt idx="415">
                  <c:v>29.492943893151601</c:v>
                </c:pt>
                <c:pt idx="416">
                  <c:v>29.5451118050178</c:v>
                </c:pt>
                <c:pt idx="417">
                  <c:v>29.357378314075401</c:v>
                </c:pt>
                <c:pt idx="418">
                  <c:v>29.440790775971401</c:v>
                </c:pt>
                <c:pt idx="419">
                  <c:v>29.3990796187027</c:v>
                </c:pt>
                <c:pt idx="420">
                  <c:v>29.274005244134798</c:v>
                </c:pt>
                <c:pt idx="421">
                  <c:v>29.5451118050178</c:v>
                </c:pt>
                <c:pt idx="422">
                  <c:v>29.440790775971401</c:v>
                </c:pt>
                <c:pt idx="423">
                  <c:v>29.294844820658799</c:v>
                </c:pt>
                <c:pt idx="424">
                  <c:v>29.419933965465798</c:v>
                </c:pt>
                <c:pt idx="425">
                  <c:v>29.409506792084201</c:v>
                </c:pt>
                <c:pt idx="426">
                  <c:v>28.9617064322548</c:v>
                </c:pt>
                <c:pt idx="427">
                  <c:v>29.1906715289606</c:v>
                </c:pt>
                <c:pt idx="428">
                  <c:v>29.013718191418899</c:v>
                </c:pt>
                <c:pt idx="429">
                  <c:v>29.3990796187027</c:v>
                </c:pt>
                <c:pt idx="430">
                  <c:v>29.378227735099799</c:v>
                </c:pt>
                <c:pt idx="431">
                  <c:v>29.2323334695241</c:v>
                </c:pt>
                <c:pt idx="432">
                  <c:v>29.3990796187027</c:v>
                </c:pt>
                <c:pt idx="433">
                  <c:v>29.461650050801399</c:v>
                </c:pt>
                <c:pt idx="434">
                  <c:v>29.503375995764799</c:v>
                </c:pt>
                <c:pt idx="435">
                  <c:v>29.461650050801399</c:v>
                </c:pt>
                <c:pt idx="436">
                  <c:v>29.503375995764799</c:v>
                </c:pt>
                <c:pt idx="437">
                  <c:v>29.440790775971401</c:v>
                </c:pt>
                <c:pt idx="438">
                  <c:v>29.440790775971401</c:v>
                </c:pt>
                <c:pt idx="439">
                  <c:v>29.378227735099799</c:v>
                </c:pt>
                <c:pt idx="440">
                  <c:v>29.4720809206698</c:v>
                </c:pt>
                <c:pt idx="441">
                  <c:v>29.513809331414201</c:v>
                </c:pt>
                <c:pt idx="442">
                  <c:v>29.357378314075401</c:v>
                </c:pt>
                <c:pt idx="443">
                  <c:v>29.4825117905383</c:v>
                </c:pt>
                <c:pt idx="444">
                  <c:v>29.4825117905383</c:v>
                </c:pt>
                <c:pt idx="445">
                  <c:v>29.5868574832257</c:v>
                </c:pt>
                <c:pt idx="446">
                  <c:v>29.670378465182502</c:v>
                </c:pt>
                <c:pt idx="447">
                  <c:v>29.3886536769012</c:v>
                </c:pt>
                <c:pt idx="448">
                  <c:v>28.940906140941401</c:v>
                </c:pt>
                <c:pt idx="449">
                  <c:v>29.336531355048098</c:v>
                </c:pt>
                <c:pt idx="450">
                  <c:v>29.3261091062421</c:v>
                </c:pt>
                <c:pt idx="451">
                  <c:v>29.440790775971401</c:v>
                </c:pt>
                <c:pt idx="452">
                  <c:v>29.4825117905383</c:v>
                </c:pt>
                <c:pt idx="453">
                  <c:v>29.461650050801399</c:v>
                </c:pt>
                <c:pt idx="454">
                  <c:v>29.5346772360407</c:v>
                </c:pt>
                <c:pt idx="455">
                  <c:v>29.3990796187027</c:v>
                </c:pt>
                <c:pt idx="456">
                  <c:v>29.294844820658799</c:v>
                </c:pt>
                <c:pt idx="457">
                  <c:v>29.503375995764799</c:v>
                </c:pt>
                <c:pt idx="458">
                  <c:v>29.5242426670636</c:v>
                </c:pt>
                <c:pt idx="459">
                  <c:v>29.5868574832257</c:v>
                </c:pt>
                <c:pt idx="460">
                  <c:v>29.357378314075401</c:v>
                </c:pt>
                <c:pt idx="461">
                  <c:v>29.513809331414201</c:v>
                </c:pt>
                <c:pt idx="462">
                  <c:v>29.4825117905383</c:v>
                </c:pt>
                <c:pt idx="463">
                  <c:v>29.3261091062421</c:v>
                </c:pt>
                <c:pt idx="464">
                  <c:v>29.5451118050178</c:v>
                </c:pt>
                <c:pt idx="465">
                  <c:v>29.565983410210801</c:v>
                </c:pt>
                <c:pt idx="466">
                  <c:v>29.4825117905383</c:v>
                </c:pt>
                <c:pt idx="467">
                  <c:v>29.440790775971401</c:v>
                </c:pt>
                <c:pt idx="468">
                  <c:v>29.378227735099799</c:v>
                </c:pt>
                <c:pt idx="469">
                  <c:v>29.461650050801399</c:v>
                </c:pt>
                <c:pt idx="470">
                  <c:v>29.336531355048098</c:v>
                </c:pt>
                <c:pt idx="471">
                  <c:v>29.419933965465798</c:v>
                </c:pt>
                <c:pt idx="472">
                  <c:v>29.3990796187027</c:v>
                </c:pt>
                <c:pt idx="473">
                  <c:v>29.419933965465798</c:v>
                </c:pt>
                <c:pt idx="474">
                  <c:v>29.503375995764799</c:v>
                </c:pt>
                <c:pt idx="475">
                  <c:v>29.4825117905383</c:v>
                </c:pt>
                <c:pt idx="476">
                  <c:v>29.274005244134798</c:v>
                </c:pt>
                <c:pt idx="477">
                  <c:v>29.503375995764799</c:v>
                </c:pt>
                <c:pt idx="478">
                  <c:v>29.503375995764799</c:v>
                </c:pt>
                <c:pt idx="479">
                  <c:v>29.733045142401501</c:v>
                </c:pt>
                <c:pt idx="480">
                  <c:v>29.294844820658799</c:v>
                </c:pt>
                <c:pt idx="481">
                  <c:v>29.357378314075401</c:v>
                </c:pt>
                <c:pt idx="482">
                  <c:v>29.461650050801399</c:v>
                </c:pt>
                <c:pt idx="483">
                  <c:v>29.451220413386402</c:v>
                </c:pt>
                <c:pt idx="484">
                  <c:v>29.5242426670636</c:v>
                </c:pt>
                <c:pt idx="485">
                  <c:v>29.461650050801399</c:v>
                </c:pt>
                <c:pt idx="486">
                  <c:v>29.378227735099799</c:v>
                </c:pt>
                <c:pt idx="487">
                  <c:v>29.5451118050178</c:v>
                </c:pt>
                <c:pt idx="488">
                  <c:v>29.691264886066801</c:v>
                </c:pt>
                <c:pt idx="489">
                  <c:v>29.461650050801399</c:v>
                </c:pt>
                <c:pt idx="490">
                  <c:v>29.409506792084201</c:v>
                </c:pt>
                <c:pt idx="491">
                  <c:v>29.461650050801399</c:v>
                </c:pt>
                <c:pt idx="492">
                  <c:v>29.3990796187027</c:v>
                </c:pt>
                <c:pt idx="493">
                  <c:v>29.4825117905383</c:v>
                </c:pt>
                <c:pt idx="494">
                  <c:v>29.440790775971401</c:v>
                </c:pt>
                <c:pt idx="495">
                  <c:v>29.5451118050178</c:v>
                </c:pt>
                <c:pt idx="496">
                  <c:v>29.3990796187027</c:v>
                </c:pt>
                <c:pt idx="497">
                  <c:v>29.461650050801399</c:v>
                </c:pt>
                <c:pt idx="498">
                  <c:v>29.419933965465798</c:v>
                </c:pt>
                <c:pt idx="499">
                  <c:v>29.649494515040601</c:v>
                </c:pt>
                <c:pt idx="500">
                  <c:v>29.440790775971401</c:v>
                </c:pt>
                <c:pt idx="501">
                  <c:v>29.555547607614301</c:v>
                </c:pt>
                <c:pt idx="502">
                  <c:v>29.576420446718199</c:v>
                </c:pt>
                <c:pt idx="503">
                  <c:v>29.722599460339801</c:v>
                </c:pt>
                <c:pt idx="504">
                  <c:v>29.430362370718601</c:v>
                </c:pt>
                <c:pt idx="505">
                  <c:v>29.4825117905383</c:v>
                </c:pt>
                <c:pt idx="506">
                  <c:v>29.5242426670636</c:v>
                </c:pt>
                <c:pt idx="507">
                  <c:v>29.7539389790219</c:v>
                </c:pt>
                <c:pt idx="508">
                  <c:v>29.597295753935999</c:v>
                </c:pt>
                <c:pt idx="509">
                  <c:v>29.6808216756246</c:v>
                </c:pt>
                <c:pt idx="510">
                  <c:v>29.628613035056699</c:v>
                </c:pt>
                <c:pt idx="511">
                  <c:v>29.733045142401501</c:v>
                </c:pt>
                <c:pt idx="512">
                  <c:v>29.419933965465798</c:v>
                </c:pt>
                <c:pt idx="513">
                  <c:v>29.565983410210801</c:v>
                </c:pt>
                <c:pt idx="514">
                  <c:v>29.5242426670636</c:v>
                </c:pt>
                <c:pt idx="515">
                  <c:v>29.628613035056699</c:v>
                </c:pt>
                <c:pt idx="516">
                  <c:v>29.670378465182502</c:v>
                </c:pt>
                <c:pt idx="517">
                  <c:v>29.5242426670636</c:v>
                </c:pt>
                <c:pt idx="518">
                  <c:v>29.555547607614301</c:v>
                </c:pt>
                <c:pt idx="519">
                  <c:v>29.670378465182502</c:v>
                </c:pt>
                <c:pt idx="520">
                  <c:v>29.607734024646401</c:v>
                </c:pt>
                <c:pt idx="521">
                  <c:v>29.565983410210801</c:v>
                </c:pt>
                <c:pt idx="522">
                  <c:v>29.492943893151601</c:v>
                </c:pt>
                <c:pt idx="523">
                  <c:v>29.639053775048598</c:v>
                </c:pt>
                <c:pt idx="524">
                  <c:v>29.5242426670636</c:v>
                </c:pt>
                <c:pt idx="525">
                  <c:v>29.555547607614301</c:v>
                </c:pt>
                <c:pt idx="526">
                  <c:v>29.7539389790219</c:v>
                </c:pt>
                <c:pt idx="527">
                  <c:v>29.5346772360407</c:v>
                </c:pt>
                <c:pt idx="528">
                  <c:v>29.5451118050178</c:v>
                </c:pt>
                <c:pt idx="529">
                  <c:v>29.649494515040601</c:v>
                </c:pt>
                <c:pt idx="530">
                  <c:v>29.461650050801399</c:v>
                </c:pt>
                <c:pt idx="531">
                  <c:v>29.5242426670636</c:v>
                </c:pt>
                <c:pt idx="532">
                  <c:v>29.5242426670636</c:v>
                </c:pt>
                <c:pt idx="533">
                  <c:v>29.670378465182502</c:v>
                </c:pt>
                <c:pt idx="534">
                  <c:v>29.440790775971401</c:v>
                </c:pt>
                <c:pt idx="535">
                  <c:v>29.4825117905383</c:v>
                </c:pt>
                <c:pt idx="536">
                  <c:v>29.597295753935999</c:v>
                </c:pt>
                <c:pt idx="537">
                  <c:v>29.294844820658799</c:v>
                </c:pt>
                <c:pt idx="538">
                  <c:v>29.5242426670636</c:v>
                </c:pt>
                <c:pt idx="539">
                  <c:v>29.565983410210801</c:v>
                </c:pt>
                <c:pt idx="540">
                  <c:v>29.5242426670636</c:v>
                </c:pt>
                <c:pt idx="541">
                  <c:v>29.597295753935999</c:v>
                </c:pt>
                <c:pt idx="542">
                  <c:v>29.357378314075401</c:v>
                </c:pt>
                <c:pt idx="543">
                  <c:v>29.701709332172499</c:v>
                </c:pt>
                <c:pt idx="544">
                  <c:v>29.451220413386402</c:v>
                </c:pt>
                <c:pt idx="545">
                  <c:v>29.357378314075401</c:v>
                </c:pt>
                <c:pt idx="546">
                  <c:v>29.503375995764799</c:v>
                </c:pt>
                <c:pt idx="547">
                  <c:v>29.5242426670636</c:v>
                </c:pt>
                <c:pt idx="548">
                  <c:v>29.419933965465798</c:v>
                </c:pt>
                <c:pt idx="549">
                  <c:v>29.5451118050178</c:v>
                </c:pt>
                <c:pt idx="550">
                  <c:v>29.315686857436202</c:v>
                </c:pt>
                <c:pt idx="551">
                  <c:v>29.378227735099799</c:v>
                </c:pt>
                <c:pt idx="552">
                  <c:v>29.649494515040601</c:v>
                </c:pt>
                <c:pt idx="553">
                  <c:v>29.419933965465798</c:v>
                </c:pt>
                <c:pt idx="554">
                  <c:v>29.440790775971401</c:v>
                </c:pt>
                <c:pt idx="555">
                  <c:v>29.597295753935999</c:v>
                </c:pt>
                <c:pt idx="556">
                  <c:v>29.5242426670636</c:v>
                </c:pt>
                <c:pt idx="557">
                  <c:v>29.513809331414201</c:v>
                </c:pt>
                <c:pt idx="558">
                  <c:v>29.294844820658799</c:v>
                </c:pt>
                <c:pt idx="559">
                  <c:v>29.149019417803999</c:v>
                </c:pt>
                <c:pt idx="560">
                  <c:v>29.253168127283399</c:v>
                </c:pt>
                <c:pt idx="561">
                  <c:v>29.461650050801399</c:v>
                </c:pt>
                <c:pt idx="562">
                  <c:v>29.367803024587602</c:v>
                </c:pt>
                <c:pt idx="563">
                  <c:v>29.315686857436202</c:v>
                </c:pt>
                <c:pt idx="564">
                  <c:v>29.440790775971401</c:v>
                </c:pt>
                <c:pt idx="565">
                  <c:v>29.274005244134798</c:v>
                </c:pt>
                <c:pt idx="566">
                  <c:v>29.419933965465798</c:v>
                </c:pt>
                <c:pt idx="567">
                  <c:v>29.378227735099799</c:v>
                </c:pt>
                <c:pt idx="568">
                  <c:v>29.2115012702765</c:v>
                </c:pt>
                <c:pt idx="569">
                  <c:v>29.3990796187027</c:v>
                </c:pt>
                <c:pt idx="570">
                  <c:v>29.503375995764799</c:v>
                </c:pt>
                <c:pt idx="571">
                  <c:v>29.503375995764799</c:v>
                </c:pt>
                <c:pt idx="572">
                  <c:v>29.3052658390475</c:v>
                </c:pt>
                <c:pt idx="573">
                  <c:v>29.5451118050178</c:v>
                </c:pt>
                <c:pt idx="574">
                  <c:v>29.5451118050178</c:v>
                </c:pt>
                <c:pt idx="575">
                  <c:v>29.4825117905383</c:v>
                </c:pt>
                <c:pt idx="576">
                  <c:v>29.149019417803999</c:v>
                </c:pt>
                <c:pt idx="577">
                  <c:v>29.336531355048098</c:v>
                </c:pt>
                <c:pt idx="578">
                  <c:v>29.4720809206698</c:v>
                </c:pt>
                <c:pt idx="579">
                  <c:v>29.4825117905383</c:v>
                </c:pt>
                <c:pt idx="580">
                  <c:v>29.5451118050178</c:v>
                </c:pt>
                <c:pt idx="581">
                  <c:v>29.722599460339801</c:v>
                </c:pt>
                <c:pt idx="582">
                  <c:v>29.701709332172499</c:v>
                </c:pt>
                <c:pt idx="583">
                  <c:v>29.7121537782782</c:v>
                </c:pt>
                <c:pt idx="584">
                  <c:v>29.774835288724798</c:v>
                </c:pt>
                <c:pt idx="585">
                  <c:v>29.597295753935999</c:v>
                </c:pt>
                <c:pt idx="586">
                  <c:v>29.7539389790219</c:v>
                </c:pt>
                <c:pt idx="587">
                  <c:v>29.565983410210801</c:v>
                </c:pt>
                <c:pt idx="588">
                  <c:v>29.670378465182502</c:v>
                </c:pt>
                <c:pt idx="589">
                  <c:v>29.670378465182502</c:v>
                </c:pt>
                <c:pt idx="590">
                  <c:v>29.701709332172499</c:v>
                </c:pt>
                <c:pt idx="591">
                  <c:v>29.565983410210801</c:v>
                </c:pt>
                <c:pt idx="592">
                  <c:v>29.492943893151601</c:v>
                </c:pt>
                <c:pt idx="593">
                  <c:v>29.378227735099799</c:v>
                </c:pt>
                <c:pt idx="594">
                  <c:v>29.5242426670636</c:v>
                </c:pt>
                <c:pt idx="595">
                  <c:v>29.3990796187027</c:v>
                </c:pt>
                <c:pt idx="596">
                  <c:v>29.3469548345617</c:v>
                </c:pt>
                <c:pt idx="597">
                  <c:v>29.274005244134798</c:v>
                </c:pt>
                <c:pt idx="598">
                  <c:v>29.555547607614301</c:v>
                </c:pt>
                <c:pt idx="599">
                  <c:v>29.565983410210801</c:v>
                </c:pt>
                <c:pt idx="600">
                  <c:v>29.3469548345617</c:v>
                </c:pt>
                <c:pt idx="601">
                  <c:v>29.2115012702765</c:v>
                </c:pt>
                <c:pt idx="602">
                  <c:v>29.315686857436202</c:v>
                </c:pt>
                <c:pt idx="603">
                  <c:v>29.274005244134798</c:v>
                </c:pt>
                <c:pt idx="604">
                  <c:v>29.336531355048098</c:v>
                </c:pt>
                <c:pt idx="605">
                  <c:v>29.357378314075401</c:v>
                </c:pt>
                <c:pt idx="606">
                  <c:v>29.2010863996186</c:v>
                </c:pt>
                <c:pt idx="607">
                  <c:v>29.253168127283399</c:v>
                </c:pt>
                <c:pt idx="608">
                  <c:v>29.440790775971401</c:v>
                </c:pt>
                <c:pt idx="609">
                  <c:v>29.315686857436202</c:v>
                </c:pt>
                <c:pt idx="610">
                  <c:v>29.336531355048098</c:v>
                </c:pt>
                <c:pt idx="611">
                  <c:v>29.274005244134798</c:v>
                </c:pt>
                <c:pt idx="612">
                  <c:v>29.128197046804001</c:v>
                </c:pt>
                <c:pt idx="613">
                  <c:v>29.274005244134798</c:v>
                </c:pt>
                <c:pt idx="614">
                  <c:v>29.149019417803999</c:v>
                </c:pt>
                <c:pt idx="615">
                  <c:v>29.024122014421</c:v>
                </c:pt>
                <c:pt idx="616">
                  <c:v>29.274005244134798</c:v>
                </c:pt>
                <c:pt idx="617">
                  <c:v>29.2323334695241</c:v>
                </c:pt>
                <c:pt idx="618">
                  <c:v>29.169844244996298</c:v>
                </c:pt>
                <c:pt idx="619">
                  <c:v>29.2635866857091</c:v>
                </c:pt>
                <c:pt idx="620">
                  <c:v>29.1906715289606</c:v>
                </c:pt>
                <c:pt idx="621">
                  <c:v>29.315686857436202</c:v>
                </c:pt>
                <c:pt idx="622">
                  <c:v>29.2635866857091</c:v>
                </c:pt>
                <c:pt idx="623">
                  <c:v>29.2010863996186</c:v>
                </c:pt>
                <c:pt idx="624">
                  <c:v>29.169844244996298</c:v>
                </c:pt>
                <c:pt idx="625">
                  <c:v>29.503375995764799</c:v>
                </c:pt>
                <c:pt idx="626">
                  <c:v>29.3052658390475</c:v>
                </c:pt>
                <c:pt idx="627">
                  <c:v>29.3990796187027</c:v>
                </c:pt>
                <c:pt idx="628">
                  <c:v>29.294844820658799</c:v>
                </c:pt>
                <c:pt idx="629">
                  <c:v>29.357378314075401</c:v>
                </c:pt>
                <c:pt idx="630">
                  <c:v>29.492943893151601</c:v>
                </c:pt>
                <c:pt idx="631">
                  <c:v>29.440790775971401</c:v>
                </c:pt>
                <c:pt idx="632">
                  <c:v>29.1906715289606</c:v>
                </c:pt>
                <c:pt idx="633">
                  <c:v>29.419933965465798</c:v>
                </c:pt>
                <c:pt idx="634">
                  <c:v>29.378227735099799</c:v>
                </c:pt>
                <c:pt idx="635">
                  <c:v>29.3261091062421</c:v>
                </c:pt>
                <c:pt idx="636">
                  <c:v>29.419933965465798</c:v>
                </c:pt>
                <c:pt idx="637">
                  <c:v>29.378227735099799</c:v>
                </c:pt>
                <c:pt idx="638">
                  <c:v>29.440790775971401</c:v>
                </c:pt>
                <c:pt idx="639">
                  <c:v>29.607734024646401</c:v>
                </c:pt>
                <c:pt idx="640">
                  <c:v>29.378227735099799</c:v>
                </c:pt>
                <c:pt idx="641">
                  <c:v>29.430362370718601</c:v>
                </c:pt>
                <c:pt idx="642">
                  <c:v>29.5451118050178</c:v>
                </c:pt>
                <c:pt idx="643">
                  <c:v>29.367803024587602</c:v>
                </c:pt>
                <c:pt idx="644">
                  <c:v>29.367803024587602</c:v>
                </c:pt>
                <c:pt idx="645">
                  <c:v>29.628613035056699</c:v>
                </c:pt>
                <c:pt idx="646">
                  <c:v>29.5451118050178</c:v>
                </c:pt>
                <c:pt idx="647">
                  <c:v>29.430362370718601</c:v>
                </c:pt>
                <c:pt idx="648">
                  <c:v>29.6808216756246</c:v>
                </c:pt>
                <c:pt idx="649">
                  <c:v>29.7121537782782</c:v>
                </c:pt>
                <c:pt idx="650">
                  <c:v>29.691264886066801</c:v>
                </c:pt>
                <c:pt idx="651">
                  <c:v>30.036248375489301</c:v>
                </c:pt>
                <c:pt idx="652">
                  <c:v>29.565983410210801</c:v>
                </c:pt>
                <c:pt idx="653">
                  <c:v>35.272003612373702</c:v>
                </c:pt>
                <c:pt idx="654">
                  <c:v>35.228891897307697</c:v>
                </c:pt>
                <c:pt idx="655">
                  <c:v>35.099619883487897</c:v>
                </c:pt>
                <c:pt idx="656">
                  <c:v>33.844154089034802</c:v>
                </c:pt>
                <c:pt idx="657">
                  <c:v>31.549571440485899</c:v>
                </c:pt>
                <c:pt idx="658">
                  <c:v>29.232393703082</c:v>
                </c:pt>
                <c:pt idx="659">
                  <c:v>22.557989198750001</c:v>
                </c:pt>
                <c:pt idx="660">
                  <c:v>20.058177843694899</c:v>
                </c:pt>
                <c:pt idx="661">
                  <c:v>18.541768233936999</c:v>
                </c:pt>
                <c:pt idx="662">
                  <c:v>17.476283721605999</c:v>
                </c:pt>
                <c:pt idx="663">
                  <c:v>17.057717033196301</c:v>
                </c:pt>
                <c:pt idx="664">
                  <c:v>17.4860293728618</c:v>
                </c:pt>
                <c:pt idx="665">
                  <c:v>18.571184897644901</c:v>
                </c:pt>
                <c:pt idx="666">
                  <c:v>20.513669359291601</c:v>
                </c:pt>
                <c:pt idx="667">
                  <c:v>22.247324590361799</c:v>
                </c:pt>
                <c:pt idx="668">
                  <c:v>23.886972173928601</c:v>
                </c:pt>
                <c:pt idx="669">
                  <c:v>25.154768620198499</c:v>
                </c:pt>
                <c:pt idx="670">
                  <c:v>26.226799484487302</c:v>
                </c:pt>
                <c:pt idx="671">
                  <c:v>26.708777715688701</c:v>
                </c:pt>
                <c:pt idx="672">
                  <c:v>27.6767003734772</c:v>
                </c:pt>
                <c:pt idx="673">
                  <c:v>27.398136682912099</c:v>
                </c:pt>
                <c:pt idx="674">
                  <c:v>27.4084457324022</c:v>
                </c:pt>
                <c:pt idx="675">
                  <c:v>27.429066239617001</c:v>
                </c:pt>
                <c:pt idx="676">
                  <c:v>27.243568323903201</c:v>
                </c:pt>
                <c:pt idx="677">
                  <c:v>27.2023730204101</c:v>
                </c:pt>
                <c:pt idx="678">
                  <c:v>28.535789830163999</c:v>
                </c:pt>
                <c:pt idx="679">
                  <c:v>27.325987780264001</c:v>
                </c:pt>
                <c:pt idx="680">
                  <c:v>27.4084457324022</c:v>
                </c:pt>
                <c:pt idx="681">
                  <c:v>27.099426797702801</c:v>
                </c:pt>
                <c:pt idx="682">
                  <c:v>27.120011240368001</c:v>
                </c:pt>
                <c:pt idx="683">
                  <c:v>27.233268897235</c:v>
                </c:pt>
                <c:pt idx="684">
                  <c:v>27.325987780264001</c:v>
                </c:pt>
                <c:pt idx="685">
                  <c:v>27.573477267970699</c:v>
                </c:pt>
                <c:pt idx="686">
                  <c:v>27.904003874826</c:v>
                </c:pt>
                <c:pt idx="687">
                  <c:v>27.893665848678602</c:v>
                </c:pt>
                <c:pt idx="688">
                  <c:v>28.587675630655401</c:v>
                </c:pt>
                <c:pt idx="689">
                  <c:v>29.336531355048098</c:v>
                </c:pt>
                <c:pt idx="690">
                  <c:v>29.440790775971401</c:v>
                </c:pt>
                <c:pt idx="691">
                  <c:v>29.4825117905383</c:v>
                </c:pt>
                <c:pt idx="692">
                  <c:v>29.733045142401501</c:v>
                </c:pt>
                <c:pt idx="693">
                  <c:v>29.858445270073702</c:v>
                </c:pt>
                <c:pt idx="694">
                  <c:v>30.339972620284001</c:v>
                </c:pt>
                <c:pt idx="695">
                  <c:v>30.780778023625398</c:v>
                </c:pt>
                <c:pt idx="696">
                  <c:v>30.9069248473694</c:v>
                </c:pt>
                <c:pt idx="697">
                  <c:v>31.127899227974002</c:v>
                </c:pt>
                <c:pt idx="698">
                  <c:v>31.433509000587701</c:v>
                </c:pt>
                <c:pt idx="699">
                  <c:v>31.517908415279098</c:v>
                </c:pt>
                <c:pt idx="700">
                  <c:v>31.771349022009002</c:v>
                </c:pt>
                <c:pt idx="701">
                  <c:v>32.258129509436003</c:v>
                </c:pt>
                <c:pt idx="702">
                  <c:v>32.2793243557689</c:v>
                </c:pt>
                <c:pt idx="703">
                  <c:v>32.682510656865396</c:v>
                </c:pt>
                <c:pt idx="704">
                  <c:v>32.831285397052497</c:v>
                </c:pt>
                <c:pt idx="705">
                  <c:v>33.235735682351603</c:v>
                </c:pt>
                <c:pt idx="706">
                  <c:v>33.459646161205598</c:v>
                </c:pt>
                <c:pt idx="707">
                  <c:v>33.673158278860001</c:v>
                </c:pt>
                <c:pt idx="708">
                  <c:v>34.154506447063198</c:v>
                </c:pt>
                <c:pt idx="709">
                  <c:v>34.090250769440999</c:v>
                </c:pt>
                <c:pt idx="710">
                  <c:v>34.2509341606346</c:v>
                </c:pt>
                <c:pt idx="711">
                  <c:v>34.454675891790899</c:v>
                </c:pt>
                <c:pt idx="712">
                  <c:v>34.6586536789682</c:v>
                </c:pt>
                <c:pt idx="713">
                  <c:v>34.776853374571402</c:v>
                </c:pt>
                <c:pt idx="714">
                  <c:v>34.841359485386498</c:v>
                </c:pt>
                <c:pt idx="715">
                  <c:v>35.078083747771203</c:v>
                </c:pt>
                <c:pt idx="716">
                  <c:v>35.207339987091203</c:v>
                </c:pt>
                <c:pt idx="717">
                  <c:v>35.487720247617702</c:v>
                </c:pt>
                <c:pt idx="718">
                  <c:v>35.7793567764908</c:v>
                </c:pt>
                <c:pt idx="719">
                  <c:v>35.919945882340599</c:v>
                </c:pt>
                <c:pt idx="720">
                  <c:v>36.223134697346197</c:v>
                </c:pt>
                <c:pt idx="721">
                  <c:v>36.364078455584298</c:v>
                </c:pt>
                <c:pt idx="722">
                  <c:v>36.602854737261197</c:v>
                </c:pt>
                <c:pt idx="723">
                  <c:v>36.613715547629802</c:v>
                </c:pt>
                <c:pt idx="724">
                  <c:v>36.6354398413037</c:v>
                </c:pt>
                <c:pt idx="725">
                  <c:v>36.570274978434703</c:v>
                </c:pt>
                <c:pt idx="726">
                  <c:v>36.9398609799753</c:v>
                </c:pt>
                <c:pt idx="727">
                  <c:v>37.244807954311199</c:v>
                </c:pt>
                <c:pt idx="728">
                  <c:v>37.223008550403897</c:v>
                </c:pt>
                <c:pt idx="729">
                  <c:v>37.419300157612902</c:v>
                </c:pt>
                <c:pt idx="730">
                  <c:v>37.299318580260902</c:v>
                </c:pt>
                <c:pt idx="731">
                  <c:v>37.692290301768701</c:v>
                </c:pt>
                <c:pt idx="732">
                  <c:v>37.9000449021432</c:v>
                </c:pt>
                <c:pt idx="733">
                  <c:v>38.129953923494398</c:v>
                </c:pt>
                <c:pt idx="734">
                  <c:v>37.768802815327</c:v>
                </c:pt>
                <c:pt idx="735">
                  <c:v>38.118998759203699</c:v>
                </c:pt>
                <c:pt idx="736">
                  <c:v>38.228577604704398</c:v>
                </c:pt>
                <c:pt idx="737">
                  <c:v>38.349193284795298</c:v>
                </c:pt>
                <c:pt idx="738">
                  <c:v>38.415018219562398</c:v>
                </c:pt>
                <c:pt idx="739">
                  <c:v>38.799486594807803</c:v>
                </c:pt>
                <c:pt idx="740">
                  <c:v>38.777494383964303</c:v>
                </c:pt>
                <c:pt idx="741">
                  <c:v>39.019559513256802</c:v>
                </c:pt>
                <c:pt idx="742">
                  <c:v>38.854479453400202</c:v>
                </c:pt>
                <c:pt idx="743">
                  <c:v>38.854479453400202</c:v>
                </c:pt>
                <c:pt idx="744">
                  <c:v>39.5709450333635</c:v>
                </c:pt>
                <c:pt idx="745">
                  <c:v>39.5930363144181</c:v>
                </c:pt>
                <c:pt idx="746">
                  <c:v>39.306065055213899</c:v>
                </c:pt>
                <c:pt idx="747">
                  <c:v>39.504687771441702</c:v>
                </c:pt>
                <c:pt idx="748">
                  <c:v>39.703534203935398</c:v>
                </c:pt>
                <c:pt idx="749">
                  <c:v>39.9026048572238</c:v>
                </c:pt>
                <c:pt idx="750">
                  <c:v>40.3457894060653</c:v>
                </c:pt>
                <c:pt idx="751">
                  <c:v>40.057592928409697</c:v>
                </c:pt>
                <c:pt idx="752">
                  <c:v>40.1905482295236</c:v>
                </c:pt>
                <c:pt idx="753">
                  <c:v>40.390169112764099</c:v>
                </c:pt>
                <c:pt idx="754">
                  <c:v>40.301420852848899</c:v>
                </c:pt>
                <c:pt idx="755">
                  <c:v>40.490064610933302</c:v>
                </c:pt>
                <c:pt idx="756">
                  <c:v>40.7011398288574</c:v>
                </c:pt>
                <c:pt idx="757">
                  <c:v>40.856830838157897</c:v>
                </c:pt>
                <c:pt idx="758">
                  <c:v>41.1017658835014</c:v>
                </c:pt>
                <c:pt idx="759">
                  <c:v>41.168625370124602</c:v>
                </c:pt>
                <c:pt idx="760">
                  <c:v>41.079485013614097</c:v>
                </c:pt>
                <c:pt idx="761">
                  <c:v>41.057206955370297</c:v>
                </c:pt>
                <c:pt idx="762">
                  <c:v>41.257810758390796</c:v>
                </c:pt>
                <c:pt idx="763">
                  <c:v>41.324729379061303</c:v>
                </c:pt>
                <c:pt idx="764">
                  <c:v>41.391673374928203</c:v>
                </c:pt>
                <c:pt idx="765">
                  <c:v>41.6038306734022</c:v>
                </c:pt>
                <c:pt idx="766">
                  <c:v>41.581486353283097</c:v>
                </c:pt>
                <c:pt idx="767">
                  <c:v>41.592657806333399</c:v>
                </c:pt>
                <c:pt idx="768">
                  <c:v>41.905755761778401</c:v>
                </c:pt>
                <c:pt idx="769">
                  <c:v>41.7491373741884</c:v>
                </c:pt>
                <c:pt idx="770">
                  <c:v>42.040110770027297</c:v>
                </c:pt>
                <c:pt idx="771">
                  <c:v>42.264263253566199</c:v>
                </c:pt>
                <c:pt idx="772">
                  <c:v>42.331564533618199</c:v>
                </c:pt>
                <c:pt idx="773">
                  <c:v>42.2418351937865</c:v>
                </c:pt>
                <c:pt idx="774">
                  <c:v>42.567321621812603</c:v>
                </c:pt>
                <c:pt idx="775">
                  <c:v>42.5785556321567</c:v>
                </c:pt>
                <c:pt idx="776">
                  <c:v>42.634738554798503</c:v>
                </c:pt>
                <c:pt idx="777">
                  <c:v>42.4999304237556</c:v>
                </c:pt>
                <c:pt idx="778">
                  <c:v>42.6909386471673</c:v>
                </c:pt>
                <c:pt idx="779">
                  <c:v>42.668456320193997</c:v>
                </c:pt>
                <c:pt idx="780">
                  <c:v>42.870900408233197</c:v>
                </c:pt>
                <c:pt idx="781">
                  <c:v>43.062311356238297</c:v>
                </c:pt>
                <c:pt idx="782">
                  <c:v>42.949691760025203</c:v>
                </c:pt>
                <c:pt idx="783">
                  <c:v>43.118647746907797</c:v>
                </c:pt>
                <c:pt idx="784">
                  <c:v>43.186275586201901</c:v>
                </c:pt>
                <c:pt idx="785">
                  <c:v>43.141187481674201</c:v>
                </c:pt>
                <c:pt idx="786">
                  <c:v>43.186275586201901</c:v>
                </c:pt>
                <c:pt idx="787">
                  <c:v>43.208823957433502</c:v>
                </c:pt>
                <c:pt idx="788">
                  <c:v>43.344174696737802</c:v>
                </c:pt>
                <c:pt idx="789">
                  <c:v>43.490922221984903</c:v>
                </c:pt>
                <c:pt idx="790">
                  <c:v>43.4796292857244</c:v>
                </c:pt>
                <c:pt idx="791">
                  <c:v>43.705618144435903</c:v>
                </c:pt>
                <c:pt idx="792">
                  <c:v>43.841350446599897</c:v>
                </c:pt>
                <c:pt idx="793">
                  <c:v>43.81872114806</c:v>
                </c:pt>
                <c:pt idx="794">
                  <c:v>43.977187185016099</c:v>
                </c:pt>
                <c:pt idx="795">
                  <c:v>44.113128520520299</c:v>
                </c:pt>
                <c:pt idx="796">
                  <c:v>44.158465570671602</c:v>
                </c:pt>
                <c:pt idx="797">
                  <c:v>44.090464360746097</c:v>
                </c:pt>
                <c:pt idx="798">
                  <c:v>44.317236996061403</c:v>
                </c:pt>
                <c:pt idx="799">
                  <c:v>44.294546619792399</c:v>
                </c:pt>
                <c:pt idx="800">
                  <c:v>44.4761513392328</c:v>
                </c:pt>
                <c:pt idx="801">
                  <c:v>44.498865070022397</c:v>
                </c:pt>
                <c:pt idx="802">
                  <c:v>44.521581723507801</c:v>
                </c:pt>
                <c:pt idx="803">
                  <c:v>44.567023801575601</c:v>
                </c:pt>
                <c:pt idx="804">
                  <c:v>44.521581723507801</c:v>
                </c:pt>
                <c:pt idx="805">
                  <c:v>44.408027675521097</c:v>
                </c:pt>
                <c:pt idx="806">
                  <c:v>44.567023801575601</c:v>
                </c:pt>
                <c:pt idx="807">
                  <c:v>44.805787168267599</c:v>
                </c:pt>
                <c:pt idx="808">
                  <c:v>45.079055159189501</c:v>
                </c:pt>
                <c:pt idx="809">
                  <c:v>45.022089067894399</c:v>
                </c:pt>
                <c:pt idx="810">
                  <c:v>44.999307924264102</c:v>
                </c:pt>
                <c:pt idx="811">
                  <c:v>45.204444123300497</c:v>
                </c:pt>
                <c:pt idx="812">
                  <c:v>44.999307924264102</c:v>
                </c:pt>
                <c:pt idx="813">
                  <c:v>45.409818960766103</c:v>
                </c:pt>
                <c:pt idx="814">
                  <c:v>45.432653142045901</c:v>
                </c:pt>
                <c:pt idx="815">
                  <c:v>45.398403346633302</c:v>
                </c:pt>
                <c:pt idx="816">
                  <c:v>45.409818960766103</c:v>
                </c:pt>
                <c:pt idx="817">
                  <c:v>45.2158479391111</c:v>
                </c:pt>
                <c:pt idx="818">
                  <c:v>45.592575159611002</c:v>
                </c:pt>
                <c:pt idx="819">
                  <c:v>45.604004076071497</c:v>
                </c:pt>
                <c:pt idx="820">
                  <c:v>45.524019412589901</c:v>
                </c:pt>
                <c:pt idx="821">
                  <c:v>45.6954590923282</c:v>
                </c:pt>
                <c:pt idx="822">
                  <c:v>45.684024253765799</c:v>
                </c:pt>
                <c:pt idx="823">
                  <c:v>45.844174242876797</c:v>
                </c:pt>
                <c:pt idx="824">
                  <c:v>46.073212251543602</c:v>
                </c:pt>
                <c:pt idx="825">
                  <c:v>45.912854450830501</c:v>
                </c:pt>
                <c:pt idx="826">
                  <c:v>46.084672327659497</c:v>
                </c:pt>
                <c:pt idx="827">
                  <c:v>46.073212251543602</c:v>
                </c:pt>
                <c:pt idx="828">
                  <c:v>46.279600824879402</c:v>
                </c:pt>
                <c:pt idx="829">
                  <c:v>46.245186342021498</c:v>
                </c:pt>
                <c:pt idx="830">
                  <c:v>46.578144263847101</c:v>
                </c:pt>
                <c:pt idx="831">
                  <c:v>46.532181630856797</c:v>
                </c:pt>
                <c:pt idx="832">
                  <c:v>46.566652857704597</c:v>
                </c:pt>
                <c:pt idx="833">
                  <c:v>46.394365486216898</c:v>
                </c:pt>
                <c:pt idx="834">
                  <c:v>46.463260110435002</c:v>
                </c:pt>
                <c:pt idx="835">
                  <c:v>46.578144263847101</c:v>
                </c:pt>
                <c:pt idx="836">
                  <c:v>46.601130068491102</c:v>
                </c:pt>
                <c:pt idx="837">
                  <c:v>46.7621145525477</c:v>
                </c:pt>
                <c:pt idx="838">
                  <c:v>46.6931032262464</c:v>
                </c:pt>
                <c:pt idx="839">
                  <c:v>46.7621145525477</c:v>
                </c:pt>
                <c:pt idx="840">
                  <c:v>46.716104004380497</c:v>
                </c:pt>
                <c:pt idx="841">
                  <c:v>46.946276751872396</c:v>
                </c:pt>
                <c:pt idx="842">
                  <c:v>46.911732078339902</c:v>
                </c:pt>
                <c:pt idx="843">
                  <c:v>47.073000171439702</c:v>
                </c:pt>
                <c:pt idx="844">
                  <c:v>47.038429943221502</c:v>
                </c:pt>
                <c:pt idx="845">
                  <c:v>47.1306312626267</c:v>
                </c:pt>
                <c:pt idx="846">
                  <c:v>47.015387135341904</c:v>
                </c:pt>
                <c:pt idx="847">
                  <c:v>47.107576418020798</c:v>
                </c:pt>
                <c:pt idx="848">
                  <c:v>47.3613454516545</c:v>
                </c:pt>
                <c:pt idx="849">
                  <c:v>47.384433462191303</c:v>
                </c:pt>
                <c:pt idx="850">
                  <c:v>47.315178486873002</c:v>
                </c:pt>
                <c:pt idx="851">
                  <c:v>47.338260460144802</c:v>
                </c:pt>
                <c:pt idx="852">
                  <c:v>47.707983050390801</c:v>
                </c:pt>
                <c:pt idx="853">
                  <c:v>47.523024969231699</c:v>
                </c:pt>
                <c:pt idx="854">
                  <c:v>47.754252863869702</c:v>
                </c:pt>
                <c:pt idx="855">
                  <c:v>47.638601059983799</c:v>
                </c:pt>
                <c:pt idx="856">
                  <c:v>47.916292776409897</c:v>
                </c:pt>
                <c:pt idx="857">
                  <c:v>47.869980480153103</c:v>
                </c:pt>
                <c:pt idx="858">
                  <c:v>47.904713943028099</c:v>
                </c:pt>
                <c:pt idx="859">
                  <c:v>47.800534807330102</c:v>
                </c:pt>
                <c:pt idx="860">
                  <c:v>47.927873128825198</c:v>
                </c:pt>
                <c:pt idx="861">
                  <c:v>47.962617224935499</c:v>
                </c:pt>
                <c:pt idx="862">
                  <c:v>48.136442627711403</c:v>
                </c:pt>
                <c:pt idx="863">
                  <c:v>48.472990036499802</c:v>
                </c:pt>
                <c:pt idx="864">
                  <c:v>48.496223894836803</c:v>
                </c:pt>
                <c:pt idx="865">
                  <c:v>48.403306801997999</c:v>
                </c:pt>
                <c:pt idx="866">
                  <c:v>48.171227798787399</c:v>
                </c:pt>
                <c:pt idx="867">
                  <c:v>48.472990036499802</c:v>
                </c:pt>
                <c:pt idx="868">
                  <c:v>48.240819471320599</c:v>
                </c:pt>
                <c:pt idx="869">
                  <c:v>48.484606965668299</c:v>
                </c:pt>
                <c:pt idx="870">
                  <c:v>48.322044824272197</c:v>
                </c:pt>
                <c:pt idx="871">
                  <c:v>48.565943821624003</c:v>
                </c:pt>
                <c:pt idx="872">
                  <c:v>48.8218193780448</c:v>
                </c:pt>
                <c:pt idx="873">
                  <c:v>48.6356912929933</c:v>
                </c:pt>
                <c:pt idx="874">
                  <c:v>48.449759235450699</c:v>
                </c:pt>
                <c:pt idx="875">
                  <c:v>48.6589465748973</c:v>
                </c:pt>
                <c:pt idx="876">
                  <c:v>48.9266031101821</c:v>
                </c:pt>
                <c:pt idx="877">
                  <c:v>48.728730806249999</c:v>
                </c:pt>
                <c:pt idx="878">
                  <c:v>48.705466330718103</c:v>
                </c:pt>
                <c:pt idx="879">
                  <c:v>48.6589465748973</c:v>
                </c:pt>
                <c:pt idx="880">
                  <c:v>48.8450991924542</c:v>
                </c:pt>
                <c:pt idx="881">
                  <c:v>48.9149570601409</c:v>
                </c:pt>
                <c:pt idx="882">
                  <c:v>48.856740634760499</c:v>
                </c:pt>
                <c:pt idx="883">
                  <c:v>49.043102040823101</c:v>
                </c:pt>
                <c:pt idx="884">
                  <c:v>49.043102040823101</c:v>
                </c:pt>
                <c:pt idx="885">
                  <c:v>49.008143904383303</c:v>
                </c:pt>
                <c:pt idx="886">
                  <c:v>49.019796103748</c:v>
                </c:pt>
                <c:pt idx="887">
                  <c:v>49.311341302395</c:v>
                </c:pt>
                <c:pt idx="888">
                  <c:v>48.9382491602233</c:v>
                </c:pt>
                <c:pt idx="889">
                  <c:v>49.148016463385098</c:v>
                </c:pt>
                <c:pt idx="890">
                  <c:v>49.416416072669797</c:v>
                </c:pt>
                <c:pt idx="891">
                  <c:v>49.428094479270101</c:v>
                </c:pt>
                <c:pt idx="892">
                  <c:v>49.615060313338098</c:v>
                </c:pt>
                <c:pt idx="893">
                  <c:v>49.615060313338098</c:v>
                </c:pt>
                <c:pt idx="894">
                  <c:v>49.755414744198397</c:v>
                </c:pt>
                <c:pt idx="895">
                  <c:v>49.696920557647402</c:v>
                </c:pt>
                <c:pt idx="896">
                  <c:v>49.615060313338098</c:v>
                </c:pt>
                <c:pt idx="897">
                  <c:v>49.849046394400801</c:v>
                </c:pt>
                <c:pt idx="898">
                  <c:v>49.825633825927</c:v>
                </c:pt>
                <c:pt idx="899">
                  <c:v>49.895880848135697</c:v>
                </c:pt>
                <c:pt idx="900">
                  <c:v>49.942727729747602</c:v>
                </c:pt>
                <c:pt idx="901">
                  <c:v>49.7086175345623</c:v>
                </c:pt>
                <c:pt idx="902">
                  <c:v>49.9895870458339</c:v>
                </c:pt>
                <c:pt idx="903">
                  <c:v>50.106789780217603</c:v>
                </c:pt>
                <c:pt idx="904">
                  <c:v>49.895880848135697</c:v>
                </c:pt>
                <c:pt idx="905">
                  <c:v>49.9544417814082</c:v>
                </c:pt>
                <c:pt idx="906">
                  <c:v>49.931015232396199</c:v>
                </c:pt>
                <c:pt idx="907">
                  <c:v>50.294476147203603</c:v>
                </c:pt>
                <c:pt idx="908">
                  <c:v>50.177148787054598</c:v>
                </c:pt>
                <c:pt idx="909">
                  <c:v>50.411881533134903</c:v>
                </c:pt>
                <c:pt idx="910">
                  <c:v>50.153692668994701</c:v>
                </c:pt>
                <c:pt idx="911">
                  <c:v>50.235803110258402</c:v>
                </c:pt>
                <c:pt idx="912">
                  <c:v>50.282740291817198</c:v>
                </c:pt>
                <c:pt idx="913">
                  <c:v>50.388394208904401</c:v>
                </c:pt>
                <c:pt idx="914">
                  <c:v>50.364910009027</c:v>
                </c:pt>
                <c:pt idx="915">
                  <c:v>50.423626757842499</c:v>
                </c:pt>
                <c:pt idx="916">
                  <c:v>50.588136529025498</c:v>
                </c:pt>
                <c:pt idx="917">
                  <c:v>50.505862090221797</c:v>
                </c:pt>
                <c:pt idx="918">
                  <c:v>50.564625745517503</c:v>
                </c:pt>
                <c:pt idx="919">
                  <c:v>50.388394208904401</c:v>
                </c:pt>
                <c:pt idx="920">
                  <c:v>50.447118770265703</c:v>
                </c:pt>
                <c:pt idx="921">
                  <c:v>50.435371982550102</c:v>
                </c:pt>
                <c:pt idx="922">
                  <c:v>50.505862090221797</c:v>
                </c:pt>
                <c:pt idx="923">
                  <c:v>50.552871136516998</c:v>
                </c:pt>
                <c:pt idx="924">
                  <c:v>50.7763355987259</c:v>
                </c:pt>
                <c:pt idx="925">
                  <c:v>50.646926797941603</c:v>
                </c:pt>
                <c:pt idx="926">
                  <c:v>50.905838542968198</c:v>
                </c:pt>
                <c:pt idx="927">
                  <c:v>50.929394813910903</c:v>
                </c:pt>
                <c:pt idx="928">
                  <c:v>50.929394813910903</c:v>
                </c:pt>
                <c:pt idx="929">
                  <c:v>51.023651341680299</c:v>
                </c:pt>
                <c:pt idx="930">
                  <c:v>51.153336685560298</c:v>
                </c:pt>
                <c:pt idx="931">
                  <c:v>51.141542813385698</c:v>
                </c:pt>
                <c:pt idx="932">
                  <c:v>51.117958220161398</c:v>
                </c:pt>
                <c:pt idx="933">
                  <c:v>51.330333070455403</c:v>
                </c:pt>
                <c:pt idx="934">
                  <c:v>51.082587630470002</c:v>
                </c:pt>
                <c:pt idx="935">
                  <c:v>51.318528157544598</c:v>
                </c:pt>
                <c:pt idx="936">
                  <c:v>51.188721454050899</c:v>
                </c:pt>
                <c:pt idx="937">
                  <c:v>51.283116575839003</c:v>
                </c:pt>
                <c:pt idx="938">
                  <c:v>51.401181498528999</c:v>
                </c:pt>
                <c:pt idx="939">
                  <c:v>51.306723244633901</c:v>
                </c:pt>
                <c:pt idx="940">
                  <c:v>51.424803960906999</c:v>
                </c:pt>
                <c:pt idx="941">
                  <c:v>51.330333070455403</c:v>
                </c:pt>
                <c:pt idx="942">
                  <c:v>51.330333070455403</c:v>
                </c:pt>
                <c:pt idx="943">
                  <c:v>51.495690318943602</c:v>
                </c:pt>
                <c:pt idx="944">
                  <c:v>51.330333070455403</c:v>
                </c:pt>
                <c:pt idx="945">
                  <c:v>51.566605151115603</c:v>
                </c:pt>
                <c:pt idx="946">
                  <c:v>51.613897536160898</c:v>
                </c:pt>
                <c:pt idx="947">
                  <c:v>51.590249760046397</c:v>
                </c:pt>
                <c:pt idx="948">
                  <c:v>51.826870184583399</c:v>
                </c:pt>
                <c:pt idx="949">
                  <c:v>51.779520721427403</c:v>
                </c:pt>
                <c:pt idx="950">
                  <c:v>51.815032025086097</c:v>
                </c:pt>
                <c:pt idx="951">
                  <c:v>51.921607225932902</c:v>
                </c:pt>
                <c:pt idx="952">
                  <c:v>51.755850751248097</c:v>
                </c:pt>
                <c:pt idx="953">
                  <c:v>51.5193254314119</c:v>
                </c:pt>
                <c:pt idx="954">
                  <c:v>51.649375536821402</c:v>
                </c:pt>
                <c:pt idx="955">
                  <c:v>51.732183954199698</c:v>
                </c:pt>
                <c:pt idx="956">
                  <c:v>51.850549679262798</c:v>
                </c:pt>
                <c:pt idx="957">
                  <c:v>51.755850751248097</c:v>
                </c:pt>
                <c:pt idx="958">
                  <c:v>52.040100063670998</c:v>
                </c:pt>
                <c:pt idx="959">
                  <c:v>51.980844101113902</c:v>
                </c:pt>
                <c:pt idx="960">
                  <c:v>51.968994817767197</c:v>
                </c:pt>
                <c:pt idx="961">
                  <c:v>52.170534507506297</c:v>
                </c:pt>
                <c:pt idx="962">
                  <c:v>52.123092794593298</c:v>
                </c:pt>
                <c:pt idx="963">
                  <c:v>52.111233959866098</c:v>
                </c:pt>
                <c:pt idx="964">
                  <c:v>51.968994817767197</c:v>
                </c:pt>
                <c:pt idx="965">
                  <c:v>52.182396529449697</c:v>
                </c:pt>
                <c:pt idx="966">
                  <c:v>52.182396529449697</c:v>
                </c:pt>
                <c:pt idx="967">
                  <c:v>52.277324598583803</c:v>
                </c:pt>
                <c:pt idx="968">
                  <c:v>52.182396529449697</c:v>
                </c:pt>
                <c:pt idx="969">
                  <c:v>52.253587795547197</c:v>
                </c:pt>
                <c:pt idx="970">
                  <c:v>52.3723037386385</c:v>
                </c:pt>
                <c:pt idx="971">
                  <c:v>52.289194596068199</c:v>
                </c:pt>
                <c:pt idx="972">
                  <c:v>52.419812477439301</c:v>
                </c:pt>
                <c:pt idx="973">
                  <c:v>52.301064593552503</c:v>
                </c:pt>
                <c:pt idx="974">
                  <c:v>52.4554528233189</c:v>
                </c:pt>
                <c:pt idx="975">
                  <c:v>52.586193816745698</c:v>
                </c:pt>
                <c:pt idx="976">
                  <c:v>52.728931303824702</c:v>
                </c:pt>
                <c:pt idx="977">
                  <c:v>52.633760157412901</c:v>
                </c:pt>
                <c:pt idx="978">
                  <c:v>52.633760157412901</c:v>
                </c:pt>
                <c:pt idx="979">
                  <c:v>52.681339317468698</c:v>
                </c:pt>
                <c:pt idx="980">
                  <c:v>52.324807781311698</c:v>
                </c:pt>
                <c:pt idx="981">
                  <c:v>52.800343347804599</c:v>
                </c:pt>
                <c:pt idx="982">
                  <c:v>52.824153783111797</c:v>
                </c:pt>
                <c:pt idx="983">
                  <c:v>52.562415451524402</c:v>
                </c:pt>
                <c:pt idx="984">
                  <c:v>52.633760157412901</c:v>
                </c:pt>
                <c:pt idx="985">
                  <c:v>52.836060606648999</c:v>
                </c:pt>
                <c:pt idx="986">
                  <c:v>52.681339317468698</c:v>
                </c:pt>
                <c:pt idx="987">
                  <c:v>52.8717842898943</c:v>
                </c:pt>
                <c:pt idx="988">
                  <c:v>53.038592334460503</c:v>
                </c:pt>
                <c:pt idx="989">
                  <c:v>52.990916808294799</c:v>
                </c:pt>
                <c:pt idx="990">
                  <c:v>52.800343347804599</c:v>
                </c:pt>
                <c:pt idx="991">
                  <c:v>52.943254153491701</c:v>
                </c:pt>
                <c:pt idx="992">
                  <c:v>52.919427650679602</c:v>
                </c:pt>
                <c:pt idx="993">
                  <c:v>52.990916808294799</c:v>
                </c:pt>
                <c:pt idx="994">
                  <c:v>53.2532916718961</c:v>
                </c:pt>
                <c:pt idx="995">
                  <c:v>53.181696210697901</c:v>
                </c:pt>
                <c:pt idx="996">
                  <c:v>53.133982028699798</c:v>
                </c:pt>
                <c:pt idx="997">
                  <c:v>53.002834885158798</c:v>
                </c:pt>
                <c:pt idx="998">
                  <c:v>53.348797474776298</c:v>
                </c:pt>
                <c:pt idx="999">
                  <c:v>52.990916808294799</c:v>
                </c:pt>
                <c:pt idx="1000">
                  <c:v>53.348797474776298</c:v>
                </c:pt>
                <c:pt idx="1001">
                  <c:v>53.492153123999998</c:v>
                </c:pt>
                <c:pt idx="1002">
                  <c:v>53.181696210697901</c:v>
                </c:pt>
                <c:pt idx="1003">
                  <c:v>53.074357832709701</c:v>
                </c:pt>
                <c:pt idx="1004">
                  <c:v>53.468252430493202</c:v>
                </c:pt>
                <c:pt idx="1005">
                  <c:v>53.444354972274901</c:v>
                </c:pt>
                <c:pt idx="1006">
                  <c:v>53.516057053671403</c:v>
                </c:pt>
                <c:pt idx="1007">
                  <c:v>53.492153123999998</c:v>
                </c:pt>
                <c:pt idx="1008">
                  <c:v>53.396569758200897</c:v>
                </c:pt>
                <c:pt idx="1009">
                  <c:v>53.360739737685599</c:v>
                </c:pt>
                <c:pt idx="1010">
                  <c:v>53.528010637027698</c:v>
                </c:pt>
                <c:pt idx="1011">
                  <c:v>53.516057053671403</c:v>
                </c:pt>
                <c:pt idx="1012">
                  <c:v>53.611705151537699</c:v>
                </c:pt>
                <c:pt idx="1013">
                  <c:v>53.348797474776298</c:v>
                </c:pt>
                <c:pt idx="1014">
                  <c:v>53.5638746250143</c:v>
                </c:pt>
                <c:pt idx="1015">
                  <c:v>53.5638746250143</c:v>
                </c:pt>
                <c:pt idx="1016">
                  <c:v>53.695440172934099</c:v>
                </c:pt>
                <c:pt idx="1017">
                  <c:v>53.7792141178465</c:v>
                </c:pt>
                <c:pt idx="1018">
                  <c:v>53.791185533903302</c:v>
                </c:pt>
                <c:pt idx="1019">
                  <c:v>53.970847756547101</c:v>
                </c:pt>
                <c:pt idx="1020">
                  <c:v>53.875004935344897</c:v>
                </c:pt>
                <c:pt idx="1021">
                  <c:v>54.1626896361349</c:v>
                </c:pt>
                <c:pt idx="1022">
                  <c:v>54.018788686188202</c:v>
                </c:pt>
                <c:pt idx="1023">
                  <c:v>54.090724499333596</c:v>
                </c:pt>
                <c:pt idx="1024">
                  <c:v>54.1147096189029</c:v>
                </c:pt>
                <c:pt idx="1025">
                  <c:v>54.234684120508597</c:v>
                </c:pt>
                <c:pt idx="1026">
                  <c:v>54.1626896361349</c:v>
                </c:pt>
                <c:pt idx="1027">
                  <c:v>54.138697997541399</c:v>
                </c:pt>
                <c:pt idx="1028">
                  <c:v>54.1626896361349</c:v>
                </c:pt>
                <c:pt idx="1029">
                  <c:v>54.2706927836212</c:v>
                </c:pt>
                <c:pt idx="1030">
                  <c:v>54.186684535569498</c:v>
                </c:pt>
                <c:pt idx="1031">
                  <c:v>54.354740209676798</c:v>
                </c:pt>
                <c:pt idx="1032">
                  <c:v>54.462860948058797</c:v>
                </c:pt>
                <c:pt idx="1033">
                  <c:v>54.306709609483399</c:v>
                </c:pt>
                <c:pt idx="1034">
                  <c:v>54.522956013083501</c:v>
                </c:pt>
                <c:pt idx="1035">
                  <c:v>54.378761227785702</c:v>
                </c:pt>
                <c:pt idx="1036">
                  <c:v>54.306707976400403</c:v>
                </c:pt>
                <c:pt idx="1037">
                  <c:v>54.631179853748399</c:v>
                </c:pt>
                <c:pt idx="1038">
                  <c:v>54.414799293059502</c:v>
                </c:pt>
                <c:pt idx="1039">
                  <c:v>54.510935690853501</c:v>
                </c:pt>
                <c:pt idx="1040">
                  <c:v>54.5469999317203</c:v>
                </c:pt>
                <c:pt idx="1041">
                  <c:v>54.474877997448999</c:v>
                </c:pt>
                <c:pt idx="1042">
                  <c:v>54.426813071391599</c:v>
                </c:pt>
                <c:pt idx="1043">
                  <c:v>54.306707976400403</c:v>
                </c:pt>
                <c:pt idx="1044">
                  <c:v>54.655238517336798</c:v>
                </c:pt>
                <c:pt idx="1045">
                  <c:v>54.811699387769799</c:v>
                </c:pt>
                <c:pt idx="1046">
                  <c:v>54.835782666208097</c:v>
                </c:pt>
                <c:pt idx="1047">
                  <c:v>54.703365682669499</c:v>
                </c:pt>
                <c:pt idx="1048">
                  <c:v>54.643208365882501</c:v>
                </c:pt>
                <c:pt idx="1049">
                  <c:v>54.980351370057299</c:v>
                </c:pt>
                <c:pt idx="1050">
                  <c:v>54.883959081384603</c:v>
                </c:pt>
                <c:pt idx="1051">
                  <c:v>54.859869230447501</c:v>
                </c:pt>
                <c:pt idx="1052">
                  <c:v>54.859869230447501</c:v>
                </c:pt>
                <c:pt idx="1053">
                  <c:v>54.631179853748399</c:v>
                </c:pt>
                <c:pt idx="1054">
                  <c:v>55.100915789356499</c:v>
                </c:pt>
                <c:pt idx="1055">
                  <c:v>54.691332251233902</c:v>
                </c:pt>
                <c:pt idx="1056">
                  <c:v>54.908052219916499</c:v>
                </c:pt>
                <c:pt idx="1057">
                  <c:v>54.980351370057299</c:v>
                </c:pt>
                <c:pt idx="1058">
                  <c:v>54.787619394236103</c:v>
                </c:pt>
                <c:pt idx="1059">
                  <c:v>54.859869230447501</c:v>
                </c:pt>
                <c:pt idx="1060">
                  <c:v>54.956248363354902</c:v>
                </c:pt>
                <c:pt idx="1061">
                  <c:v>54.956248363354902</c:v>
                </c:pt>
                <c:pt idx="1062">
                  <c:v>54.932148646940597</c:v>
                </c:pt>
                <c:pt idx="1063">
                  <c:v>55.076796317726902</c:v>
                </c:pt>
                <c:pt idx="1064">
                  <c:v>54.883959081384603</c:v>
                </c:pt>
                <c:pt idx="1065">
                  <c:v>54.859869230447501</c:v>
                </c:pt>
                <c:pt idx="1066">
                  <c:v>55.004457667946802</c:v>
                </c:pt>
                <c:pt idx="1067">
                  <c:v>55.269844420416703</c:v>
                </c:pt>
                <c:pt idx="1068">
                  <c:v>55.100915789356499</c:v>
                </c:pt>
                <c:pt idx="1069">
                  <c:v>54.847825948327802</c:v>
                </c:pt>
                <c:pt idx="1070">
                  <c:v>55.269844420416703</c:v>
                </c:pt>
                <c:pt idx="1071">
                  <c:v>55.269844420416703</c:v>
                </c:pt>
                <c:pt idx="1072">
                  <c:v>55.318139448024198</c:v>
                </c:pt>
                <c:pt idx="1073">
                  <c:v>55.318139448024198</c:v>
                </c:pt>
                <c:pt idx="1074">
                  <c:v>55.438934849465198</c:v>
                </c:pt>
                <c:pt idx="1075">
                  <c:v>55.293990282769599</c:v>
                </c:pt>
                <c:pt idx="1076">
                  <c:v>55.269844420416703</c:v>
                </c:pt>
                <c:pt idx="1077">
                  <c:v>55.293990282769599</c:v>
                </c:pt>
                <c:pt idx="1078">
                  <c:v>55.293990282769599</c:v>
                </c:pt>
                <c:pt idx="1079">
                  <c:v>55.535630715126999</c:v>
                </c:pt>
                <c:pt idx="1080">
                  <c:v>55.281917351593101</c:v>
                </c:pt>
                <c:pt idx="1081">
                  <c:v>55.3906067702369</c:v>
                </c:pt>
                <c:pt idx="1082">
                  <c:v>55.257773140239301</c:v>
                </c:pt>
                <c:pt idx="1083">
                  <c:v>55.596092951400301</c:v>
                </c:pt>
                <c:pt idx="1084">
                  <c:v>55.438934849465198</c:v>
                </c:pt>
                <c:pt idx="1085">
                  <c:v>55.414769156139101</c:v>
                </c:pt>
                <c:pt idx="1086">
                  <c:v>55.499363972528698</c:v>
                </c:pt>
                <c:pt idx="1087">
                  <c:v>55.414769156139101</c:v>
                </c:pt>
                <c:pt idx="1088">
                  <c:v>55.583998516064703</c:v>
                </c:pt>
                <c:pt idx="1089">
                  <c:v>55.838147521640302</c:v>
                </c:pt>
                <c:pt idx="1090">
                  <c:v>55.7049760252998</c:v>
                </c:pt>
                <c:pt idx="1091">
                  <c:v>55.463103851120898</c:v>
                </c:pt>
                <c:pt idx="1092">
                  <c:v>55.6807738904592</c:v>
                </c:pt>
                <c:pt idx="1093">
                  <c:v>55.656575073024499</c:v>
                </c:pt>
                <c:pt idx="1094">
                  <c:v>55.596092951400301</c:v>
                </c:pt>
                <c:pt idx="1095">
                  <c:v>55.632379572086499</c:v>
                </c:pt>
                <c:pt idx="1096">
                  <c:v>55.668674481741803</c:v>
                </c:pt>
                <c:pt idx="1097">
                  <c:v>55.656575073024499</c:v>
                </c:pt>
                <c:pt idx="1098">
                  <c:v>55.6807738904592</c:v>
                </c:pt>
                <c:pt idx="1099">
                  <c:v>55.729181478456098</c:v>
                </c:pt>
                <c:pt idx="1100">
                  <c:v>55.850258550836699</c:v>
                </c:pt>
                <c:pt idx="1101">
                  <c:v>56.092662093407903</c:v>
                </c:pt>
                <c:pt idx="1102">
                  <c:v>55.8987126398792</c:v>
                </c:pt>
                <c:pt idx="1103">
                  <c:v>56.068406756099897</c:v>
                </c:pt>
                <c:pt idx="1104">
                  <c:v>55.729181478456098</c:v>
                </c:pt>
                <c:pt idx="1105">
                  <c:v>55.971418717776302</c:v>
                </c:pt>
                <c:pt idx="1106">
                  <c:v>55.656575073024499</c:v>
                </c:pt>
                <c:pt idx="1107">
                  <c:v>55.959299374562498</c:v>
                </c:pt>
                <c:pt idx="1108">
                  <c:v>56.068406756099897</c:v>
                </c:pt>
                <c:pt idx="1109">
                  <c:v>55.922944672354099</c:v>
                </c:pt>
                <c:pt idx="1110">
                  <c:v>56.141182767704898</c:v>
                </c:pt>
                <c:pt idx="1111">
                  <c:v>56.213988792099997</c:v>
                </c:pt>
                <c:pt idx="1112">
                  <c:v>56.165448106526497</c:v>
                </c:pt>
                <c:pt idx="1113">
                  <c:v>56.165448106526497</c:v>
                </c:pt>
                <c:pt idx="1114">
                  <c:v>56.141182767704898</c:v>
                </c:pt>
                <c:pt idx="1115">
                  <c:v>56.238264140686603</c:v>
                </c:pt>
                <c:pt idx="1116">
                  <c:v>56.019906076586501</c:v>
                </c:pt>
                <c:pt idx="1117">
                  <c:v>56.165448106526497</c:v>
                </c:pt>
                <c:pt idx="1118">
                  <c:v>56.201852786559499</c:v>
                </c:pt>
                <c:pt idx="1119">
                  <c:v>56.213988792099997</c:v>
                </c:pt>
                <c:pt idx="1120">
                  <c:v>56.068406756099897</c:v>
                </c:pt>
                <c:pt idx="1121">
                  <c:v>56.2504034841918</c:v>
                </c:pt>
                <c:pt idx="1122">
                  <c:v>56.165448106526497</c:v>
                </c:pt>
                <c:pt idx="1123">
                  <c:v>55.971418717776302</c:v>
                </c:pt>
                <c:pt idx="1124">
                  <c:v>56.189716781019101</c:v>
                </c:pt>
                <c:pt idx="1125">
                  <c:v>56.213988792099997</c:v>
                </c:pt>
                <c:pt idx="1126">
                  <c:v>56.2504034841918</c:v>
                </c:pt>
                <c:pt idx="1127">
                  <c:v>56.456892617318999</c:v>
                </c:pt>
                <c:pt idx="1128">
                  <c:v>56.456892617318999</c:v>
                </c:pt>
                <c:pt idx="1129">
                  <c:v>56.3961357396878</c:v>
                </c:pt>
                <c:pt idx="1130">
                  <c:v>56.517671248518397</c:v>
                </c:pt>
                <c:pt idx="1131">
                  <c:v>56.456892617318999</c:v>
                </c:pt>
                <c:pt idx="1132">
                  <c:v>56.651456596034699</c:v>
                </c:pt>
                <c:pt idx="1133">
                  <c:v>56.675792177066803</c:v>
                </c:pt>
                <c:pt idx="1134">
                  <c:v>56.675792177066803</c:v>
                </c:pt>
                <c:pt idx="1135">
                  <c:v>56.481201391514901</c:v>
                </c:pt>
                <c:pt idx="1136">
                  <c:v>56.797520425920801</c:v>
                </c:pt>
                <c:pt idx="1137">
                  <c:v>56.505513513335003</c:v>
                </c:pt>
                <c:pt idx="1138">
                  <c:v>56.554147803537496</c:v>
                </c:pt>
                <c:pt idx="1139">
                  <c:v>56.773168060571599</c:v>
                </c:pt>
                <c:pt idx="1140">
                  <c:v>56.675792177066803</c:v>
                </c:pt>
                <c:pt idx="1141">
                  <c:v>56.724473405093001</c:v>
                </c:pt>
                <c:pt idx="1142">
                  <c:v>56.773168060571599</c:v>
                </c:pt>
                <c:pt idx="1143">
                  <c:v>56.821876150911898</c:v>
                </c:pt>
                <c:pt idx="1144">
                  <c:v>56.797520425920801</c:v>
                </c:pt>
                <c:pt idx="1145">
                  <c:v>56.7488190539379</c:v>
                </c:pt>
                <c:pt idx="1146">
                  <c:v>56.627124369089898</c:v>
                </c:pt>
                <c:pt idx="1147">
                  <c:v>57.041229012825902</c:v>
                </c:pt>
                <c:pt idx="1148">
                  <c:v>56.894963493010799</c:v>
                </c:pt>
                <c:pt idx="1149">
                  <c:v>56.980270739520698</c:v>
                </c:pt>
                <c:pt idx="1150">
                  <c:v>56.797520425920801</c:v>
                </c:pt>
                <c:pt idx="1151">
                  <c:v>57.138806725586903</c:v>
                </c:pt>
                <c:pt idx="1152">
                  <c:v>57.1144072407414</c:v>
                </c:pt>
                <c:pt idx="1153">
                  <c:v>57.077814756456497</c:v>
                </c:pt>
                <c:pt idx="1154">
                  <c:v>56.992460373753801</c:v>
                </c:pt>
                <c:pt idx="1155">
                  <c:v>57.1144072407414</c:v>
                </c:pt>
                <c:pt idx="1156">
                  <c:v>57.0900111276205</c:v>
                </c:pt>
                <c:pt idx="1157">
                  <c:v>57.041229012825902</c:v>
                </c:pt>
                <c:pt idx="1158">
                  <c:v>57.212025419794003</c:v>
                </c:pt>
                <c:pt idx="1159">
                  <c:v>57.212025419794003</c:v>
                </c:pt>
                <c:pt idx="1160">
                  <c:v>57.199820616987203</c:v>
                </c:pt>
                <c:pt idx="1161">
                  <c:v>57.212025419794003</c:v>
                </c:pt>
                <c:pt idx="1162">
                  <c:v>57.212025419794003</c:v>
                </c:pt>
                <c:pt idx="1163">
                  <c:v>57.309697606140602</c:v>
                </c:pt>
                <c:pt idx="1164">
                  <c:v>57.0900111276205</c:v>
                </c:pt>
                <c:pt idx="1165">
                  <c:v>57.260854758320797</c:v>
                </c:pt>
                <c:pt idx="1166">
                  <c:v>57.260854758320797</c:v>
                </c:pt>
                <c:pt idx="1167">
                  <c:v>57.444085579044803</c:v>
                </c:pt>
                <c:pt idx="1168">
                  <c:v>57.676450329241398</c:v>
                </c:pt>
                <c:pt idx="1169">
                  <c:v>57.187615814180397</c:v>
                </c:pt>
                <c:pt idx="1170">
                  <c:v>57.480754067198198</c:v>
                </c:pt>
                <c:pt idx="1171">
                  <c:v>57.725408308567502</c:v>
                </c:pt>
                <c:pt idx="1172">
                  <c:v>57.248646579591899</c:v>
                </c:pt>
                <c:pt idx="1173">
                  <c:v>57.541886273002298</c:v>
                </c:pt>
                <c:pt idx="1174">
                  <c:v>57.578575082205901</c:v>
                </c:pt>
                <c:pt idx="1175">
                  <c:v>57.8111178799901</c:v>
                </c:pt>
                <c:pt idx="1176">
                  <c:v>57.860113224276901</c:v>
                </c:pt>
                <c:pt idx="1177">
                  <c:v>58.043966537848597</c:v>
                </c:pt>
                <c:pt idx="1178">
                  <c:v>57.958144724356202</c:v>
                </c:pt>
                <c:pt idx="1179">
                  <c:v>58.019441640633602</c:v>
                </c:pt>
                <c:pt idx="1180">
                  <c:v>58.019441640633602</c:v>
                </c:pt>
                <c:pt idx="1181">
                  <c:v>57.8478626883945</c:v>
                </c:pt>
                <c:pt idx="1182">
                  <c:v>57.7866253059819</c:v>
                </c:pt>
                <c:pt idx="1183">
                  <c:v>57.933631745537298</c:v>
                </c:pt>
                <c:pt idx="1184">
                  <c:v>57.725408308567502</c:v>
                </c:pt>
                <c:pt idx="1185">
                  <c:v>57.9213761070366</c:v>
                </c:pt>
                <c:pt idx="1186">
                  <c:v>57.774379868470497</c:v>
                </c:pt>
                <c:pt idx="1187">
                  <c:v>57.554114746549402</c:v>
                </c:pt>
                <c:pt idx="1188">
                  <c:v>57.798870743493303</c:v>
                </c:pt>
                <c:pt idx="1189">
                  <c:v>57.725408308567502</c:v>
                </c:pt>
                <c:pt idx="1190">
                  <c:v>57.798870743493303</c:v>
                </c:pt>
                <c:pt idx="1191">
                  <c:v>57.749892390475999</c:v>
                </c:pt>
                <c:pt idx="1192">
                  <c:v>58.117561677795102</c:v>
                </c:pt>
                <c:pt idx="1193">
                  <c:v>57.970402064674303</c:v>
                </c:pt>
                <c:pt idx="1194">
                  <c:v>57.823365016486903</c:v>
                </c:pt>
                <c:pt idx="1195">
                  <c:v>58.019441640633602</c:v>
                </c:pt>
                <c:pt idx="1196">
                  <c:v>57.872363760159303</c:v>
                </c:pt>
                <c:pt idx="1197">
                  <c:v>58.142100210369001</c:v>
                </c:pt>
                <c:pt idx="1198">
                  <c:v>58.313965505387003</c:v>
                </c:pt>
                <c:pt idx="1199">
                  <c:v>58.215736279139797</c:v>
                </c:pt>
                <c:pt idx="1200">
                  <c:v>57.872363760159303</c:v>
                </c:pt>
                <c:pt idx="1201">
                  <c:v>57.994920149890802</c:v>
                </c:pt>
                <c:pt idx="1202">
                  <c:v>57.994920149890802</c:v>
                </c:pt>
                <c:pt idx="1203">
                  <c:v>58.093026555482197</c:v>
                </c:pt>
                <c:pt idx="1204">
                  <c:v>58.166642154152001</c:v>
                </c:pt>
                <c:pt idx="1205">
                  <c:v>58.043966537848597</c:v>
                </c:pt>
                <c:pt idx="1206">
                  <c:v>58.3631006218518</c:v>
                </c:pt>
                <c:pt idx="1207">
                  <c:v>58.191187510092597</c:v>
                </c:pt>
                <c:pt idx="1208">
                  <c:v>58.240288462242901</c:v>
                </c:pt>
                <c:pt idx="1209">
                  <c:v>58.264844060351599</c:v>
                </c:pt>
                <c:pt idx="1210">
                  <c:v>58.2894030744162</c:v>
                </c:pt>
                <c:pt idx="1211">
                  <c:v>58.461411899524499</c:v>
                </c:pt>
                <c:pt idx="1212">
                  <c:v>58.3631006218518</c:v>
                </c:pt>
                <c:pt idx="1213">
                  <c:v>58.2894030744162</c:v>
                </c:pt>
                <c:pt idx="1214">
                  <c:v>58.412249417358098</c:v>
                </c:pt>
                <c:pt idx="1215">
                  <c:v>58.436828947132497</c:v>
                </c:pt>
                <c:pt idx="1216">
                  <c:v>58.375386965550298</c:v>
                </c:pt>
                <c:pt idx="1217">
                  <c:v>58.670505746832802</c:v>
                </c:pt>
                <c:pt idx="1218">
                  <c:v>58.338531354215199</c:v>
                </c:pt>
                <c:pt idx="1219">
                  <c:v>58.6828126462824</c:v>
                </c:pt>
                <c:pt idx="1220">
                  <c:v>58.3631006218518</c:v>
                </c:pt>
                <c:pt idx="1221">
                  <c:v>58.473705087506097</c:v>
                </c:pt>
                <c:pt idx="1222">
                  <c:v>58.449120423328502</c:v>
                </c:pt>
                <c:pt idx="1223">
                  <c:v>58.375386965550298</c:v>
                </c:pt>
                <c:pt idx="1224">
                  <c:v>58.6828126462824</c:v>
                </c:pt>
                <c:pt idx="1225">
                  <c:v>58.608981542264303</c:v>
                </c:pt>
                <c:pt idx="1226">
                  <c:v>58.584378034131802</c:v>
                </c:pt>
                <c:pt idx="1227">
                  <c:v>58.510588075975697</c:v>
                </c:pt>
                <c:pt idx="1228">
                  <c:v>58.510588075975697</c:v>
                </c:pt>
                <c:pt idx="1229">
                  <c:v>58.707429877350499</c:v>
                </c:pt>
                <c:pt idx="1230">
                  <c:v>58.805933142463303</c:v>
                </c:pt>
                <c:pt idx="1231">
                  <c:v>58.855205392941699</c:v>
                </c:pt>
                <c:pt idx="1232">
                  <c:v>59.101773131790601</c:v>
                </c:pt>
                <c:pt idx="1233">
                  <c:v>58.879846676018801</c:v>
                </c:pt>
                <c:pt idx="1234">
                  <c:v>58.879846676018801</c:v>
                </c:pt>
                <c:pt idx="1235">
                  <c:v>58.9291395626488</c:v>
                </c:pt>
                <c:pt idx="1236">
                  <c:v>59.1264488565241</c:v>
                </c:pt>
                <c:pt idx="1237">
                  <c:v>58.645893663539603</c:v>
                </c:pt>
                <c:pt idx="1238">
                  <c:v>58.9291395626488</c:v>
                </c:pt>
                <c:pt idx="1239">
                  <c:v>58.916815480791499</c:v>
                </c:pt>
                <c:pt idx="1240">
                  <c:v>58.9291395626488</c:v>
                </c:pt>
                <c:pt idx="1241">
                  <c:v>58.9291395626488</c:v>
                </c:pt>
                <c:pt idx="1242">
                  <c:v>59.027766644721403</c:v>
                </c:pt>
                <c:pt idx="1243">
                  <c:v>59.027766644721403</c:v>
                </c:pt>
                <c:pt idx="1244">
                  <c:v>59.175810655341003</c:v>
                </c:pt>
                <c:pt idx="1245">
                  <c:v>58.9291395626488</c:v>
                </c:pt>
                <c:pt idx="1246">
                  <c:v>59.225186259723301</c:v>
                </c:pt>
                <c:pt idx="1247">
                  <c:v>59.151128030719399</c:v>
                </c:pt>
                <c:pt idx="1248">
                  <c:v>59.323978916088997</c:v>
                </c:pt>
                <c:pt idx="1249">
                  <c:v>59.249879241415201</c:v>
                </c:pt>
                <c:pt idx="1250">
                  <c:v>59.064766441203702</c:v>
                </c:pt>
                <c:pt idx="1251">
                  <c:v>59.225186259723301</c:v>
                </c:pt>
                <c:pt idx="1252">
                  <c:v>59.212841495538598</c:v>
                </c:pt>
                <c:pt idx="1253">
                  <c:v>59.4475475305819</c:v>
                </c:pt>
                <c:pt idx="1254">
                  <c:v>59.336332318412602</c:v>
                </c:pt>
                <c:pt idx="1255">
                  <c:v>59.4475475305819</c:v>
                </c:pt>
                <c:pt idx="1256">
                  <c:v>59.546464732955798</c:v>
                </c:pt>
                <c:pt idx="1257">
                  <c:v>59.521730235918</c:v>
                </c:pt>
                <c:pt idx="1258">
                  <c:v>59.645437389966197</c:v>
                </c:pt>
                <c:pt idx="1259">
                  <c:v>59.657813308130102</c:v>
                </c:pt>
                <c:pt idx="1260">
                  <c:v>59.534097484436899</c:v>
                </c:pt>
                <c:pt idx="1261">
                  <c:v>59.719703312249798</c:v>
                </c:pt>
                <c:pt idx="1262">
                  <c:v>59.732084438037603</c:v>
                </c:pt>
                <c:pt idx="1263">
                  <c:v>59.645437389966197</c:v>
                </c:pt>
                <c:pt idx="1264">
                  <c:v>59.620689023441003</c:v>
                </c:pt>
                <c:pt idx="1265">
                  <c:v>59.744465563825301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4C-430F-825D-D6EA7BB60C4A}"/>
            </c:ext>
          </c:extLst>
        </c:ser>
        <c:ser>
          <c:idx val="5"/>
          <c:order val="5"/>
          <c:tx>
            <c:strRef>
              <c:f>'Regeneration Study'!$K$1</c:f>
              <c:strCache>
                <c:ptCount val="1"/>
                <c:pt idx="0">
                  <c:v>247-018-E</c:v>
                </c:pt>
              </c:strCache>
            </c:strRef>
          </c:tx>
          <c:spPr>
            <a:ln w="19080">
              <a:solidFill>
                <a:srgbClr val="FF5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'Regeneration Study'!$K$4:$K$840</c:f>
              <c:numCache>
                <c:formatCode>0.00</c:formatCode>
                <c:ptCount val="837"/>
                <c:pt idx="0">
                  <c:v>0.13966666666666699</c:v>
                </c:pt>
                <c:pt idx="1">
                  <c:v>0.41791666666666699</c:v>
                </c:pt>
                <c:pt idx="2">
                  <c:v>0.69599999999999995</c:v>
                </c:pt>
                <c:pt idx="3">
                  <c:v>0.97408333333333297</c:v>
                </c:pt>
                <c:pt idx="4">
                  <c:v>1.25216666666667</c:v>
                </c:pt>
                <c:pt idx="5">
                  <c:v>1.53033333333333</c:v>
                </c:pt>
                <c:pt idx="6">
                  <c:v>1.80833333333333</c:v>
                </c:pt>
                <c:pt idx="7">
                  <c:v>2.0865</c:v>
                </c:pt>
                <c:pt idx="8">
                  <c:v>2.3645833333333299</c:v>
                </c:pt>
                <c:pt idx="9">
                  <c:v>2.6426666666666701</c:v>
                </c:pt>
                <c:pt idx="10">
                  <c:v>2.9208333333333298</c:v>
                </c:pt>
                <c:pt idx="11">
                  <c:v>3.1989999999999998</c:v>
                </c:pt>
                <c:pt idx="12">
                  <c:v>3.4770833333333302</c:v>
                </c:pt>
                <c:pt idx="13">
                  <c:v>3.7551666666666699</c:v>
                </c:pt>
                <c:pt idx="14">
                  <c:v>4.0333333333333297</c:v>
                </c:pt>
                <c:pt idx="15">
                  <c:v>4.3114166666666698</c:v>
                </c:pt>
                <c:pt idx="16">
                  <c:v>4.5895000000000001</c:v>
                </c:pt>
                <c:pt idx="17">
                  <c:v>4.8675833333333296</c:v>
                </c:pt>
                <c:pt idx="18">
                  <c:v>5.1457499999999996</c:v>
                </c:pt>
                <c:pt idx="19">
                  <c:v>5.42383333333333</c:v>
                </c:pt>
                <c:pt idx="20">
                  <c:v>5.702</c:v>
                </c:pt>
                <c:pt idx="21">
                  <c:v>5.9800833333333303</c:v>
                </c:pt>
                <c:pt idx="22">
                  <c:v>6.2581666666666704</c:v>
                </c:pt>
                <c:pt idx="23">
                  <c:v>6.5363333333333298</c:v>
                </c:pt>
                <c:pt idx="24">
                  <c:v>6.8143333333333302</c:v>
                </c:pt>
                <c:pt idx="25">
                  <c:v>7.0925000000000002</c:v>
                </c:pt>
                <c:pt idx="26">
                  <c:v>7.3705833333333297</c:v>
                </c:pt>
                <c:pt idx="27">
                  <c:v>7.6487499999999997</c:v>
                </c:pt>
                <c:pt idx="28">
                  <c:v>7.9268333333333301</c:v>
                </c:pt>
                <c:pt idx="29">
                  <c:v>8.2049166666666693</c:v>
                </c:pt>
                <c:pt idx="30">
                  <c:v>8.4830000000000005</c:v>
                </c:pt>
                <c:pt idx="31">
                  <c:v>8.76108333333333</c:v>
                </c:pt>
                <c:pt idx="32">
                  <c:v>9.0392499999999991</c:v>
                </c:pt>
                <c:pt idx="33">
                  <c:v>9.31741666666667</c:v>
                </c:pt>
                <c:pt idx="34">
                  <c:v>9.5954999999999995</c:v>
                </c:pt>
                <c:pt idx="35">
                  <c:v>9.8736666666666704</c:v>
                </c:pt>
                <c:pt idx="36">
                  <c:v>10.151666666666699</c:v>
                </c:pt>
                <c:pt idx="37">
                  <c:v>10.429833333333301</c:v>
                </c:pt>
                <c:pt idx="38">
                  <c:v>10.7079166666667</c:v>
                </c:pt>
                <c:pt idx="39">
                  <c:v>10.986083333333299</c:v>
                </c:pt>
                <c:pt idx="40">
                  <c:v>11.2641666666667</c:v>
                </c:pt>
                <c:pt idx="41">
                  <c:v>11.5423333333333</c:v>
                </c:pt>
                <c:pt idx="42">
                  <c:v>11.8204166666667</c:v>
                </c:pt>
                <c:pt idx="43">
                  <c:v>12.0985</c:v>
                </c:pt>
                <c:pt idx="44">
                  <c:v>12.376666666666701</c:v>
                </c:pt>
                <c:pt idx="45">
                  <c:v>12.654666666666699</c:v>
                </c:pt>
                <c:pt idx="46">
                  <c:v>12.932833333333299</c:v>
                </c:pt>
                <c:pt idx="47">
                  <c:v>13.2109166666667</c:v>
                </c:pt>
                <c:pt idx="48">
                  <c:v>13.4890833333333</c:v>
                </c:pt>
                <c:pt idx="49">
                  <c:v>13.767250000000001</c:v>
                </c:pt>
                <c:pt idx="50">
                  <c:v>14.045166666666701</c:v>
                </c:pt>
                <c:pt idx="51">
                  <c:v>14.3234166666667</c:v>
                </c:pt>
                <c:pt idx="52">
                  <c:v>14.601416666666699</c:v>
                </c:pt>
                <c:pt idx="53">
                  <c:v>14.879583333333301</c:v>
                </c:pt>
                <c:pt idx="54">
                  <c:v>15.15775</c:v>
                </c:pt>
                <c:pt idx="55">
                  <c:v>15.435750000000001</c:v>
                </c:pt>
                <c:pt idx="56">
                  <c:v>15.7138333333333</c:v>
                </c:pt>
                <c:pt idx="57">
                  <c:v>15.9920833333333</c:v>
                </c:pt>
                <c:pt idx="58">
                  <c:v>16.2701666666667</c:v>
                </c:pt>
                <c:pt idx="59">
                  <c:v>16.548249999999999</c:v>
                </c:pt>
                <c:pt idx="60">
                  <c:v>16.826333333333299</c:v>
                </c:pt>
                <c:pt idx="61">
                  <c:v>17.104416666666701</c:v>
                </c:pt>
                <c:pt idx="62">
                  <c:v>17.382666666666701</c:v>
                </c:pt>
                <c:pt idx="63">
                  <c:v>17.6606666666667</c:v>
                </c:pt>
                <c:pt idx="64">
                  <c:v>17.938749999999999</c:v>
                </c:pt>
                <c:pt idx="65">
                  <c:v>18.216916666666702</c:v>
                </c:pt>
                <c:pt idx="66">
                  <c:v>18.495000000000001</c:v>
                </c:pt>
                <c:pt idx="67">
                  <c:v>18.7731666666667</c:v>
                </c:pt>
                <c:pt idx="68">
                  <c:v>19.05125</c:v>
                </c:pt>
                <c:pt idx="69">
                  <c:v>19.329416666666699</c:v>
                </c:pt>
                <c:pt idx="70">
                  <c:v>19.607500000000002</c:v>
                </c:pt>
                <c:pt idx="71">
                  <c:v>19.885583333333301</c:v>
                </c:pt>
                <c:pt idx="72">
                  <c:v>20.1636666666667</c:v>
                </c:pt>
                <c:pt idx="73">
                  <c:v>20.4418333333333</c:v>
                </c:pt>
                <c:pt idx="74">
                  <c:v>20.719833333333298</c:v>
                </c:pt>
                <c:pt idx="75">
                  <c:v>20.998000000000001</c:v>
                </c:pt>
                <c:pt idx="76">
                  <c:v>21.2760833333333</c:v>
                </c:pt>
                <c:pt idx="77">
                  <c:v>21.55425</c:v>
                </c:pt>
                <c:pt idx="78">
                  <c:v>21.832416666666699</c:v>
                </c:pt>
                <c:pt idx="79">
                  <c:v>22.110416666666701</c:v>
                </c:pt>
                <c:pt idx="80">
                  <c:v>22.388583333333301</c:v>
                </c:pt>
                <c:pt idx="81">
                  <c:v>22.6666666666667</c:v>
                </c:pt>
                <c:pt idx="82">
                  <c:v>22.944749999999999</c:v>
                </c:pt>
                <c:pt idx="83">
                  <c:v>23.222916666666698</c:v>
                </c:pt>
                <c:pt idx="84">
                  <c:v>23.501000000000001</c:v>
                </c:pt>
                <c:pt idx="85">
                  <c:v>23.7790833333333</c:v>
                </c:pt>
                <c:pt idx="86">
                  <c:v>24.05725</c:v>
                </c:pt>
                <c:pt idx="87">
                  <c:v>24.335333333333299</c:v>
                </c:pt>
                <c:pt idx="88">
                  <c:v>24.613499999999998</c:v>
                </c:pt>
                <c:pt idx="89">
                  <c:v>24.891583333333301</c:v>
                </c:pt>
                <c:pt idx="90">
                  <c:v>25.1696666666667</c:v>
                </c:pt>
                <c:pt idx="91">
                  <c:v>25.447749999999999</c:v>
                </c:pt>
                <c:pt idx="92">
                  <c:v>25.725999999999999</c:v>
                </c:pt>
                <c:pt idx="93">
                  <c:v>26.004000000000001</c:v>
                </c:pt>
                <c:pt idx="94">
                  <c:v>26.282083333333301</c:v>
                </c:pt>
                <c:pt idx="95">
                  <c:v>26.56025</c:v>
                </c:pt>
                <c:pt idx="96">
                  <c:v>26.838416666666699</c:v>
                </c:pt>
                <c:pt idx="97">
                  <c:v>27.116416666666701</c:v>
                </c:pt>
                <c:pt idx="98">
                  <c:v>27.394583333333301</c:v>
                </c:pt>
                <c:pt idx="99">
                  <c:v>27.672750000000001</c:v>
                </c:pt>
                <c:pt idx="100">
                  <c:v>27.9508333333333</c:v>
                </c:pt>
                <c:pt idx="101">
                  <c:v>28.228833333333299</c:v>
                </c:pt>
                <c:pt idx="102">
                  <c:v>28.507083333333298</c:v>
                </c:pt>
                <c:pt idx="103">
                  <c:v>28.785166666666701</c:v>
                </c:pt>
                <c:pt idx="104">
                  <c:v>29.06325</c:v>
                </c:pt>
                <c:pt idx="105">
                  <c:v>29.341333333333299</c:v>
                </c:pt>
                <c:pt idx="106">
                  <c:v>29.619416666666702</c:v>
                </c:pt>
                <c:pt idx="107">
                  <c:v>29.897583333333301</c:v>
                </c:pt>
                <c:pt idx="108">
                  <c:v>30.1756666666667</c:v>
                </c:pt>
                <c:pt idx="109">
                  <c:v>30.453666666666699</c:v>
                </c:pt>
                <c:pt idx="110">
                  <c:v>30.731833333333299</c:v>
                </c:pt>
                <c:pt idx="111">
                  <c:v>31.009916666666701</c:v>
                </c:pt>
                <c:pt idx="112">
                  <c:v>31.288083333333301</c:v>
                </c:pt>
                <c:pt idx="113">
                  <c:v>31.5661666666667</c:v>
                </c:pt>
                <c:pt idx="114">
                  <c:v>31.844416666666699</c:v>
                </c:pt>
                <c:pt idx="115">
                  <c:v>32.122416666666702</c:v>
                </c:pt>
                <c:pt idx="116">
                  <c:v>32.400500000000001</c:v>
                </c:pt>
                <c:pt idx="117">
                  <c:v>32.6786666666667</c:v>
                </c:pt>
                <c:pt idx="118">
                  <c:v>32.956666666666699</c:v>
                </c:pt>
                <c:pt idx="119">
                  <c:v>33.234916666666699</c:v>
                </c:pt>
                <c:pt idx="120">
                  <c:v>33.512999999999998</c:v>
                </c:pt>
                <c:pt idx="121">
                  <c:v>33.791083333333297</c:v>
                </c:pt>
                <c:pt idx="122">
                  <c:v>34.069249999999997</c:v>
                </c:pt>
                <c:pt idx="123">
                  <c:v>34.347333333333303</c:v>
                </c:pt>
                <c:pt idx="124">
                  <c:v>34.625416666666702</c:v>
                </c:pt>
                <c:pt idx="125">
                  <c:v>34.903500000000001</c:v>
                </c:pt>
                <c:pt idx="126">
                  <c:v>35.1816666666667</c:v>
                </c:pt>
                <c:pt idx="127">
                  <c:v>35.45975</c:v>
                </c:pt>
                <c:pt idx="128">
                  <c:v>35.737916666666699</c:v>
                </c:pt>
                <c:pt idx="129">
                  <c:v>36.015916666666698</c:v>
                </c:pt>
                <c:pt idx="130">
                  <c:v>36.294083333333298</c:v>
                </c:pt>
                <c:pt idx="131">
                  <c:v>36.572166666666703</c:v>
                </c:pt>
                <c:pt idx="132">
                  <c:v>36.850250000000003</c:v>
                </c:pt>
                <c:pt idx="133">
                  <c:v>37.128500000000003</c:v>
                </c:pt>
                <c:pt idx="134">
                  <c:v>37.406500000000001</c:v>
                </c:pt>
                <c:pt idx="135">
                  <c:v>37.6845833333333</c:v>
                </c:pt>
                <c:pt idx="136">
                  <c:v>37.962666666666699</c:v>
                </c:pt>
                <c:pt idx="137">
                  <c:v>38.240833333333299</c:v>
                </c:pt>
                <c:pt idx="138">
                  <c:v>38.518999999999998</c:v>
                </c:pt>
                <c:pt idx="139">
                  <c:v>38.797083333333298</c:v>
                </c:pt>
                <c:pt idx="140">
                  <c:v>39.075166666666703</c:v>
                </c:pt>
                <c:pt idx="141">
                  <c:v>39.353250000000003</c:v>
                </c:pt>
                <c:pt idx="142">
                  <c:v>39.631500000000003</c:v>
                </c:pt>
                <c:pt idx="143">
                  <c:v>39.909583333333302</c:v>
                </c:pt>
                <c:pt idx="144">
                  <c:v>40.187666666666701</c:v>
                </c:pt>
                <c:pt idx="145">
                  <c:v>40.46575</c:v>
                </c:pt>
                <c:pt idx="146">
                  <c:v>40.743916666666699</c:v>
                </c:pt>
                <c:pt idx="147">
                  <c:v>41.021999999999998</c:v>
                </c:pt>
                <c:pt idx="148">
                  <c:v>41.300083333333298</c:v>
                </c:pt>
                <c:pt idx="149">
                  <c:v>41.578166666666696</c:v>
                </c:pt>
                <c:pt idx="150">
                  <c:v>41.856250000000003</c:v>
                </c:pt>
                <c:pt idx="151">
                  <c:v>42.134333333333302</c:v>
                </c:pt>
                <c:pt idx="152">
                  <c:v>42.412500000000001</c:v>
                </c:pt>
                <c:pt idx="153">
                  <c:v>42.690583333333301</c:v>
                </c:pt>
                <c:pt idx="154">
                  <c:v>42.968666666666699</c:v>
                </c:pt>
                <c:pt idx="155">
                  <c:v>43.247</c:v>
                </c:pt>
                <c:pt idx="156">
                  <c:v>43.524916666666698</c:v>
                </c:pt>
                <c:pt idx="157">
                  <c:v>43.802999999999997</c:v>
                </c:pt>
                <c:pt idx="158">
                  <c:v>44.081166666666697</c:v>
                </c:pt>
                <c:pt idx="159">
                  <c:v>44.359333333333304</c:v>
                </c:pt>
                <c:pt idx="160">
                  <c:v>44.637333333333302</c:v>
                </c:pt>
                <c:pt idx="161">
                  <c:v>44.915500000000002</c:v>
                </c:pt>
                <c:pt idx="162">
                  <c:v>45.193583333333301</c:v>
                </c:pt>
                <c:pt idx="163">
                  <c:v>45.47175</c:v>
                </c:pt>
                <c:pt idx="164">
                  <c:v>45.749916666666699</c:v>
                </c:pt>
                <c:pt idx="165">
                  <c:v>46.027916666666698</c:v>
                </c:pt>
                <c:pt idx="166">
                  <c:v>46.305999999999997</c:v>
                </c:pt>
                <c:pt idx="167">
                  <c:v>46.584083333333297</c:v>
                </c:pt>
                <c:pt idx="168">
                  <c:v>46.862250000000003</c:v>
                </c:pt>
                <c:pt idx="169">
                  <c:v>47.140333333333302</c:v>
                </c:pt>
                <c:pt idx="170">
                  <c:v>47.418583333333302</c:v>
                </c:pt>
                <c:pt idx="171">
                  <c:v>47.696583333333301</c:v>
                </c:pt>
                <c:pt idx="172">
                  <c:v>47.97475</c:v>
                </c:pt>
                <c:pt idx="173">
                  <c:v>48.252833333333299</c:v>
                </c:pt>
                <c:pt idx="174">
                  <c:v>48.530999999999999</c:v>
                </c:pt>
                <c:pt idx="175">
                  <c:v>48.809083333333298</c:v>
                </c:pt>
                <c:pt idx="176">
                  <c:v>49.087166666666697</c:v>
                </c:pt>
                <c:pt idx="177">
                  <c:v>49.365250000000003</c:v>
                </c:pt>
                <c:pt idx="178">
                  <c:v>49.643333333333302</c:v>
                </c:pt>
                <c:pt idx="179">
                  <c:v>49.921500000000002</c:v>
                </c:pt>
                <c:pt idx="180">
                  <c:v>50.199583333333301</c:v>
                </c:pt>
                <c:pt idx="181">
                  <c:v>50.47775</c:v>
                </c:pt>
                <c:pt idx="182">
                  <c:v>50.7558333333333</c:v>
                </c:pt>
                <c:pt idx="183">
                  <c:v>51.033916666666698</c:v>
                </c:pt>
                <c:pt idx="184">
                  <c:v>51.312083333333298</c:v>
                </c:pt>
                <c:pt idx="185">
                  <c:v>51.590166666666697</c:v>
                </c:pt>
                <c:pt idx="186">
                  <c:v>51.868250000000003</c:v>
                </c:pt>
                <c:pt idx="187">
                  <c:v>52.146333333333303</c:v>
                </c:pt>
                <c:pt idx="188">
                  <c:v>52.424500000000002</c:v>
                </c:pt>
                <c:pt idx="189">
                  <c:v>52.702500000000001</c:v>
                </c:pt>
                <c:pt idx="190">
                  <c:v>52.9806666666667</c:v>
                </c:pt>
                <c:pt idx="191">
                  <c:v>53.258749999999999</c:v>
                </c:pt>
                <c:pt idx="192">
                  <c:v>53.536916666666698</c:v>
                </c:pt>
                <c:pt idx="193">
                  <c:v>53.815083333333298</c:v>
                </c:pt>
                <c:pt idx="194">
                  <c:v>54.093083333333297</c:v>
                </c:pt>
                <c:pt idx="195">
                  <c:v>54.371250000000003</c:v>
                </c:pt>
                <c:pt idx="196">
                  <c:v>54.649333333333303</c:v>
                </c:pt>
                <c:pt idx="197">
                  <c:v>54.927500000000002</c:v>
                </c:pt>
                <c:pt idx="198">
                  <c:v>55.205500000000001</c:v>
                </c:pt>
                <c:pt idx="199">
                  <c:v>55.4836666666667</c:v>
                </c:pt>
                <c:pt idx="200">
                  <c:v>55.7618333333333</c:v>
                </c:pt>
                <c:pt idx="201">
                  <c:v>56.039833333333299</c:v>
                </c:pt>
                <c:pt idx="202">
                  <c:v>56.317999999999998</c:v>
                </c:pt>
                <c:pt idx="203">
                  <c:v>56.596166666666697</c:v>
                </c:pt>
                <c:pt idx="204">
                  <c:v>56.874166666666703</c:v>
                </c:pt>
                <c:pt idx="205">
                  <c:v>57.152333333333303</c:v>
                </c:pt>
                <c:pt idx="206">
                  <c:v>57.430500000000002</c:v>
                </c:pt>
                <c:pt idx="207">
                  <c:v>57.708583333333301</c:v>
                </c:pt>
                <c:pt idx="208">
                  <c:v>57.9866666666667</c:v>
                </c:pt>
                <c:pt idx="209">
                  <c:v>58.264749999999999</c:v>
                </c:pt>
                <c:pt idx="210">
                  <c:v>58.542833333333299</c:v>
                </c:pt>
                <c:pt idx="211">
                  <c:v>58.820999999999998</c:v>
                </c:pt>
                <c:pt idx="212">
                  <c:v>59.099166666666697</c:v>
                </c:pt>
                <c:pt idx="213">
                  <c:v>59.377249999999997</c:v>
                </c:pt>
                <c:pt idx="214">
                  <c:v>59.655333333333303</c:v>
                </c:pt>
                <c:pt idx="215">
                  <c:v>59.933416666666702</c:v>
                </c:pt>
                <c:pt idx="216">
                  <c:v>60.222666666666697</c:v>
                </c:pt>
                <c:pt idx="217">
                  <c:v>60.500833333333297</c:v>
                </c:pt>
                <c:pt idx="218">
                  <c:v>60.779000000000003</c:v>
                </c:pt>
                <c:pt idx="219">
                  <c:v>61.056916666666702</c:v>
                </c:pt>
                <c:pt idx="220">
                  <c:v>61.335166666666701</c:v>
                </c:pt>
                <c:pt idx="221">
                  <c:v>61.613250000000001</c:v>
                </c:pt>
                <c:pt idx="222">
                  <c:v>61.8914166666667</c:v>
                </c:pt>
                <c:pt idx="223">
                  <c:v>62.169333333333299</c:v>
                </c:pt>
                <c:pt idx="224">
                  <c:v>62.447583333333299</c:v>
                </c:pt>
                <c:pt idx="225">
                  <c:v>62.725666666666697</c:v>
                </c:pt>
                <c:pt idx="226">
                  <c:v>63.003833333333297</c:v>
                </c:pt>
                <c:pt idx="227">
                  <c:v>63.281916666666703</c:v>
                </c:pt>
                <c:pt idx="228">
                  <c:v>63.560083333333303</c:v>
                </c:pt>
                <c:pt idx="229">
                  <c:v>63.838166666666702</c:v>
                </c:pt>
                <c:pt idx="230">
                  <c:v>64.116333333333301</c:v>
                </c:pt>
                <c:pt idx="231">
                  <c:v>64.394333333333293</c:v>
                </c:pt>
                <c:pt idx="232">
                  <c:v>64.672499999999999</c:v>
                </c:pt>
                <c:pt idx="233">
                  <c:v>64.950500000000005</c:v>
                </c:pt>
                <c:pt idx="234">
                  <c:v>65.228666666666697</c:v>
                </c:pt>
                <c:pt idx="235">
                  <c:v>65.506833333333304</c:v>
                </c:pt>
                <c:pt idx="236">
                  <c:v>65.784999999999997</c:v>
                </c:pt>
                <c:pt idx="237">
                  <c:v>66.062916666666695</c:v>
                </c:pt>
                <c:pt idx="238">
                  <c:v>66.341166666666695</c:v>
                </c:pt>
                <c:pt idx="239">
                  <c:v>66.6191666666667</c:v>
                </c:pt>
                <c:pt idx="240">
                  <c:v>66.8974166666667</c:v>
                </c:pt>
                <c:pt idx="241">
                  <c:v>67.175416666666706</c:v>
                </c:pt>
                <c:pt idx="242">
                  <c:v>67.453666666666706</c:v>
                </c:pt>
                <c:pt idx="243">
                  <c:v>67.731666666666698</c:v>
                </c:pt>
                <c:pt idx="244">
                  <c:v>68.009749999999997</c:v>
                </c:pt>
                <c:pt idx="245">
                  <c:v>68.287916666666703</c:v>
                </c:pt>
                <c:pt idx="246">
                  <c:v>68.566000000000003</c:v>
                </c:pt>
                <c:pt idx="247">
                  <c:v>68.844083333333302</c:v>
                </c:pt>
                <c:pt idx="248">
                  <c:v>69.122333333333302</c:v>
                </c:pt>
                <c:pt idx="249">
                  <c:v>69.40025</c:v>
                </c:pt>
                <c:pt idx="250">
                  <c:v>69.678333333333299</c:v>
                </c:pt>
                <c:pt idx="251">
                  <c:v>69.956666666666706</c:v>
                </c:pt>
                <c:pt idx="252">
                  <c:v>70.234583333333305</c:v>
                </c:pt>
                <c:pt idx="253">
                  <c:v>70.512749999999997</c:v>
                </c:pt>
                <c:pt idx="254">
                  <c:v>70.790833333333296</c:v>
                </c:pt>
                <c:pt idx="255">
                  <c:v>71.069000000000003</c:v>
                </c:pt>
                <c:pt idx="256">
                  <c:v>71.347166666666695</c:v>
                </c:pt>
                <c:pt idx="257">
                  <c:v>71.625249999999994</c:v>
                </c:pt>
                <c:pt idx="258">
                  <c:v>71.90325</c:v>
                </c:pt>
                <c:pt idx="259">
                  <c:v>72.181333333333299</c:v>
                </c:pt>
                <c:pt idx="260">
                  <c:v>72.459583333333299</c:v>
                </c:pt>
                <c:pt idx="261">
                  <c:v>72.737666666666698</c:v>
                </c:pt>
                <c:pt idx="262">
                  <c:v>73.015749999999997</c:v>
                </c:pt>
                <c:pt idx="263">
                  <c:v>73.293833333333296</c:v>
                </c:pt>
                <c:pt idx="264">
                  <c:v>73.571916666666695</c:v>
                </c:pt>
                <c:pt idx="265">
                  <c:v>73.850083333333302</c:v>
                </c:pt>
                <c:pt idx="266">
                  <c:v>74.128166666666701</c:v>
                </c:pt>
                <c:pt idx="267">
                  <c:v>74.406333333333293</c:v>
                </c:pt>
                <c:pt idx="268">
                  <c:v>74.684333333333299</c:v>
                </c:pt>
                <c:pt idx="269">
                  <c:v>74.962583333333299</c:v>
                </c:pt>
                <c:pt idx="270">
                  <c:v>75.242000000000004</c:v>
                </c:pt>
                <c:pt idx="271">
                  <c:v>75.520166666666697</c:v>
                </c:pt>
                <c:pt idx="272">
                  <c:v>75.798249999999996</c:v>
                </c:pt>
                <c:pt idx="273">
                  <c:v>76.076416666666702</c:v>
                </c:pt>
                <c:pt idx="274">
                  <c:v>76.354500000000002</c:v>
                </c:pt>
                <c:pt idx="275">
                  <c:v>76.632583333333301</c:v>
                </c:pt>
                <c:pt idx="276">
                  <c:v>76.9106666666667</c:v>
                </c:pt>
                <c:pt idx="277">
                  <c:v>77.188749999999999</c:v>
                </c:pt>
                <c:pt idx="278">
                  <c:v>77.466916666666705</c:v>
                </c:pt>
                <c:pt idx="279">
                  <c:v>77.744916666666697</c:v>
                </c:pt>
                <c:pt idx="280">
                  <c:v>78.023083333333304</c:v>
                </c:pt>
                <c:pt idx="281">
                  <c:v>78.301249999999996</c:v>
                </c:pt>
                <c:pt idx="282">
                  <c:v>78.579333333333295</c:v>
                </c:pt>
                <c:pt idx="283">
                  <c:v>78.857416666666694</c:v>
                </c:pt>
                <c:pt idx="284">
                  <c:v>79.135499999999993</c:v>
                </c:pt>
                <c:pt idx="285">
                  <c:v>79.4136666666667</c:v>
                </c:pt>
                <c:pt idx="286">
                  <c:v>79.691749999999999</c:v>
                </c:pt>
                <c:pt idx="287">
                  <c:v>79.969833333333298</c:v>
                </c:pt>
                <c:pt idx="288">
                  <c:v>80.248083333333298</c:v>
                </c:pt>
                <c:pt idx="289">
                  <c:v>80.526083333333304</c:v>
                </c:pt>
                <c:pt idx="290">
                  <c:v>80.804333333333403</c:v>
                </c:pt>
                <c:pt idx="291">
                  <c:v>81.082333333333295</c:v>
                </c:pt>
                <c:pt idx="292">
                  <c:v>81.360500000000002</c:v>
                </c:pt>
                <c:pt idx="293">
                  <c:v>81.638499999999993</c:v>
                </c:pt>
                <c:pt idx="294">
                  <c:v>81.9166666666667</c:v>
                </c:pt>
                <c:pt idx="295">
                  <c:v>82.194749999999999</c:v>
                </c:pt>
                <c:pt idx="296">
                  <c:v>82.472916666666706</c:v>
                </c:pt>
                <c:pt idx="297">
                  <c:v>82.751000000000005</c:v>
                </c:pt>
                <c:pt idx="298">
                  <c:v>83.029166666666697</c:v>
                </c:pt>
                <c:pt idx="299">
                  <c:v>83.307166666666703</c:v>
                </c:pt>
                <c:pt idx="300">
                  <c:v>83.585333333333296</c:v>
                </c:pt>
                <c:pt idx="301">
                  <c:v>83.863416666666694</c:v>
                </c:pt>
                <c:pt idx="302">
                  <c:v>84.141583333333301</c:v>
                </c:pt>
                <c:pt idx="303">
                  <c:v>84.419583333333307</c:v>
                </c:pt>
                <c:pt idx="304">
                  <c:v>84.697749999999999</c:v>
                </c:pt>
                <c:pt idx="305">
                  <c:v>84.975833333333298</c:v>
                </c:pt>
                <c:pt idx="306">
                  <c:v>85.254000000000005</c:v>
                </c:pt>
                <c:pt idx="307">
                  <c:v>85.532083333333304</c:v>
                </c:pt>
                <c:pt idx="308">
                  <c:v>85.810249999999996</c:v>
                </c:pt>
                <c:pt idx="309">
                  <c:v>86.088333333333296</c:v>
                </c:pt>
                <c:pt idx="310">
                  <c:v>86.366500000000002</c:v>
                </c:pt>
                <c:pt idx="311">
                  <c:v>86.644583333333301</c:v>
                </c:pt>
                <c:pt idx="312">
                  <c:v>86.9226666666667</c:v>
                </c:pt>
                <c:pt idx="313">
                  <c:v>87.200833333333307</c:v>
                </c:pt>
                <c:pt idx="314">
                  <c:v>87.478833333333299</c:v>
                </c:pt>
                <c:pt idx="315">
                  <c:v>87.757000000000005</c:v>
                </c:pt>
                <c:pt idx="316">
                  <c:v>88.035083333333304</c:v>
                </c:pt>
                <c:pt idx="317">
                  <c:v>88.313166666666703</c:v>
                </c:pt>
                <c:pt idx="318">
                  <c:v>88.591416666666703</c:v>
                </c:pt>
                <c:pt idx="319">
                  <c:v>88.869416666666694</c:v>
                </c:pt>
                <c:pt idx="320">
                  <c:v>89.147583333333301</c:v>
                </c:pt>
                <c:pt idx="321">
                  <c:v>89.425749999999994</c:v>
                </c:pt>
                <c:pt idx="322">
                  <c:v>89.703666666666706</c:v>
                </c:pt>
                <c:pt idx="323">
                  <c:v>89.981916666666706</c:v>
                </c:pt>
                <c:pt idx="324">
                  <c:v>90.259916666666697</c:v>
                </c:pt>
                <c:pt idx="325">
                  <c:v>90.538166666666697</c:v>
                </c:pt>
                <c:pt idx="326">
                  <c:v>90.816166666666703</c:v>
                </c:pt>
                <c:pt idx="327">
                  <c:v>91.094250000000002</c:v>
                </c:pt>
                <c:pt idx="328">
                  <c:v>91.372500000000002</c:v>
                </c:pt>
                <c:pt idx="329">
                  <c:v>91.650499999999994</c:v>
                </c:pt>
                <c:pt idx="330">
                  <c:v>91.9286666666667</c:v>
                </c:pt>
                <c:pt idx="331">
                  <c:v>92.20675</c:v>
                </c:pt>
                <c:pt idx="332">
                  <c:v>92.484833333333299</c:v>
                </c:pt>
                <c:pt idx="333">
                  <c:v>92.763000000000005</c:v>
                </c:pt>
                <c:pt idx="334">
                  <c:v>93.041083333333404</c:v>
                </c:pt>
                <c:pt idx="335">
                  <c:v>93.319166666666703</c:v>
                </c:pt>
                <c:pt idx="336">
                  <c:v>93.597333333333296</c:v>
                </c:pt>
                <c:pt idx="337">
                  <c:v>93.875416666666695</c:v>
                </c:pt>
                <c:pt idx="338">
                  <c:v>94.153499999999994</c:v>
                </c:pt>
                <c:pt idx="339">
                  <c:v>94.431583333333293</c:v>
                </c:pt>
                <c:pt idx="340">
                  <c:v>94.709833333333293</c:v>
                </c:pt>
                <c:pt idx="341">
                  <c:v>94.987833333333299</c:v>
                </c:pt>
                <c:pt idx="342">
                  <c:v>95.266000000000005</c:v>
                </c:pt>
                <c:pt idx="343">
                  <c:v>95.544166666666698</c:v>
                </c:pt>
                <c:pt idx="344">
                  <c:v>95.822166666666703</c:v>
                </c:pt>
                <c:pt idx="345">
                  <c:v>96.100250000000003</c:v>
                </c:pt>
                <c:pt idx="346">
                  <c:v>96.378416666666695</c:v>
                </c:pt>
                <c:pt idx="347">
                  <c:v>96.656499999999994</c:v>
                </c:pt>
                <c:pt idx="348">
                  <c:v>96.934583333333293</c:v>
                </c:pt>
                <c:pt idx="349">
                  <c:v>97.21275</c:v>
                </c:pt>
                <c:pt idx="350">
                  <c:v>97.490833333333399</c:v>
                </c:pt>
                <c:pt idx="351">
                  <c:v>97.768916666666698</c:v>
                </c:pt>
                <c:pt idx="352">
                  <c:v>98.046999999999997</c:v>
                </c:pt>
                <c:pt idx="353">
                  <c:v>98.325166666666703</c:v>
                </c:pt>
                <c:pt idx="354">
                  <c:v>98.603250000000003</c:v>
                </c:pt>
                <c:pt idx="355">
                  <c:v>98.881500000000003</c:v>
                </c:pt>
                <c:pt idx="356">
                  <c:v>99.159499999999994</c:v>
                </c:pt>
                <c:pt idx="357">
                  <c:v>99.437583333333293</c:v>
                </c:pt>
                <c:pt idx="358">
                  <c:v>99.71575</c:v>
                </c:pt>
                <c:pt idx="359">
                  <c:v>99.993833333333299</c:v>
                </c:pt>
                <c:pt idx="360">
                  <c:v>100.271916666667</c:v>
                </c:pt>
                <c:pt idx="361">
                  <c:v>100.55</c:v>
                </c:pt>
                <c:pt idx="362">
                  <c:v>100.828166666667</c:v>
                </c:pt>
                <c:pt idx="363">
                  <c:v>101.10625</c:v>
                </c:pt>
                <c:pt idx="364">
                  <c:v>101.38441666666699</c:v>
                </c:pt>
                <c:pt idx="365">
                  <c:v>101.66249999999999</c:v>
                </c:pt>
                <c:pt idx="366">
                  <c:v>101.940583333333</c:v>
                </c:pt>
                <c:pt idx="367">
                  <c:v>102.21875</c:v>
                </c:pt>
                <c:pt idx="368">
                  <c:v>102.496916666667</c:v>
                </c:pt>
                <c:pt idx="369">
                  <c:v>102.774916666667</c:v>
                </c:pt>
                <c:pt idx="370">
                  <c:v>103.053</c:v>
                </c:pt>
                <c:pt idx="371">
                  <c:v>103.331166666667</c:v>
                </c:pt>
                <c:pt idx="372">
                  <c:v>103.60916666666699</c:v>
                </c:pt>
                <c:pt idx="373">
                  <c:v>103.88741666666699</c:v>
                </c:pt>
                <c:pt idx="374">
                  <c:v>104.16549999999999</c:v>
                </c:pt>
                <c:pt idx="375">
                  <c:v>104.4435</c:v>
                </c:pt>
                <c:pt idx="376">
                  <c:v>104.72175</c:v>
                </c:pt>
                <c:pt idx="377">
                  <c:v>104.999916666667</c:v>
                </c:pt>
                <c:pt idx="378">
                  <c:v>105.277916666667</c:v>
                </c:pt>
                <c:pt idx="379">
                  <c:v>105.556</c:v>
                </c:pt>
                <c:pt idx="380">
                  <c:v>105.834166666667</c:v>
                </c:pt>
                <c:pt idx="381">
                  <c:v>106.11216666666699</c:v>
                </c:pt>
                <c:pt idx="382">
                  <c:v>106.39041666666699</c:v>
                </c:pt>
                <c:pt idx="383">
                  <c:v>106.668416666667</c:v>
                </c:pt>
                <c:pt idx="384">
                  <c:v>106.946583333333</c:v>
                </c:pt>
                <c:pt idx="385">
                  <c:v>107.22466666666701</c:v>
                </c:pt>
                <c:pt idx="386">
                  <c:v>107.502833333333</c:v>
                </c:pt>
                <c:pt idx="387">
                  <c:v>107.78083333333301</c:v>
                </c:pt>
                <c:pt idx="388">
                  <c:v>108.059</c:v>
                </c:pt>
                <c:pt idx="389">
                  <c:v>108.337166666667</c:v>
                </c:pt>
                <c:pt idx="390">
                  <c:v>108.61525</c:v>
                </c:pt>
                <c:pt idx="391">
                  <c:v>108.89341666666699</c:v>
                </c:pt>
                <c:pt idx="392">
                  <c:v>109.17149999999999</c:v>
                </c:pt>
                <c:pt idx="393">
                  <c:v>109.449583333333</c:v>
                </c:pt>
                <c:pt idx="394">
                  <c:v>109.72766666666701</c:v>
                </c:pt>
                <c:pt idx="395">
                  <c:v>110.00575000000001</c:v>
                </c:pt>
                <c:pt idx="396">
                  <c:v>110.28383333333301</c:v>
                </c:pt>
                <c:pt idx="397">
                  <c:v>110.562</c:v>
                </c:pt>
                <c:pt idx="398">
                  <c:v>110.840166666667</c:v>
                </c:pt>
                <c:pt idx="399">
                  <c:v>111.11816666666699</c:v>
                </c:pt>
                <c:pt idx="400">
                  <c:v>111.396333333333</c:v>
                </c:pt>
                <c:pt idx="401">
                  <c:v>111.67449999999999</c:v>
                </c:pt>
                <c:pt idx="402">
                  <c:v>111.9525</c:v>
                </c:pt>
                <c:pt idx="403">
                  <c:v>112.23066666666701</c:v>
                </c:pt>
                <c:pt idx="404">
                  <c:v>112.50875000000001</c:v>
                </c:pt>
                <c:pt idx="405">
                  <c:v>112.78683333333301</c:v>
                </c:pt>
                <c:pt idx="406">
                  <c:v>113.065</c:v>
                </c:pt>
                <c:pt idx="407">
                  <c:v>113.343083333333</c:v>
                </c:pt>
                <c:pt idx="408">
                  <c:v>113.62125</c:v>
                </c:pt>
                <c:pt idx="409">
                  <c:v>113.89941666666699</c:v>
                </c:pt>
                <c:pt idx="410">
                  <c:v>114.177416666667</c:v>
                </c:pt>
                <c:pt idx="411">
                  <c:v>114.4555</c:v>
                </c:pt>
                <c:pt idx="412">
                  <c:v>114.73366666666701</c:v>
                </c:pt>
                <c:pt idx="413">
                  <c:v>115.011833333333</c:v>
                </c:pt>
                <c:pt idx="414">
                  <c:v>115.28983333333299</c:v>
                </c:pt>
                <c:pt idx="415">
                  <c:v>115.568</c:v>
                </c:pt>
                <c:pt idx="416">
                  <c:v>115.846</c:v>
                </c:pt>
                <c:pt idx="417">
                  <c:v>116.12416666666699</c:v>
                </c:pt>
                <c:pt idx="418">
                  <c:v>116.40241666666699</c:v>
                </c:pt>
                <c:pt idx="419">
                  <c:v>116.680416666667</c:v>
                </c:pt>
                <c:pt idx="420">
                  <c:v>116.9585</c:v>
                </c:pt>
                <c:pt idx="421">
                  <c:v>117.23666666666701</c:v>
                </c:pt>
                <c:pt idx="422">
                  <c:v>117.51475000000001</c:v>
                </c:pt>
                <c:pt idx="423">
                  <c:v>117.792916666667</c:v>
                </c:pt>
                <c:pt idx="424">
                  <c:v>118.071</c:v>
                </c:pt>
                <c:pt idx="425">
                  <c:v>118.349166666667</c:v>
                </c:pt>
                <c:pt idx="426">
                  <c:v>118.62725</c:v>
                </c:pt>
                <c:pt idx="427">
                  <c:v>118.905333333333</c:v>
                </c:pt>
                <c:pt idx="428">
                  <c:v>119.183416666667</c:v>
                </c:pt>
                <c:pt idx="429">
                  <c:v>119.4615</c:v>
                </c:pt>
                <c:pt idx="430">
                  <c:v>119.73966666666701</c:v>
                </c:pt>
                <c:pt idx="431">
                  <c:v>120.01775000000001</c:v>
                </c:pt>
                <c:pt idx="432">
                  <c:v>120.29583333333299</c:v>
                </c:pt>
                <c:pt idx="433">
                  <c:v>120.574</c:v>
                </c:pt>
                <c:pt idx="434">
                  <c:v>120.852083333333</c:v>
                </c:pt>
                <c:pt idx="435">
                  <c:v>121.13016666666699</c:v>
                </c:pt>
                <c:pt idx="436">
                  <c:v>121.408333333333</c:v>
                </c:pt>
                <c:pt idx="437">
                  <c:v>121.6865</c:v>
                </c:pt>
                <c:pt idx="438">
                  <c:v>121.964583333333</c:v>
                </c:pt>
                <c:pt idx="439">
                  <c:v>122.24266666666701</c:v>
                </c:pt>
                <c:pt idx="440">
                  <c:v>122.520833333333</c:v>
                </c:pt>
                <c:pt idx="441">
                  <c:v>122.79883333333299</c:v>
                </c:pt>
                <c:pt idx="442">
                  <c:v>123.076916666667</c:v>
                </c:pt>
                <c:pt idx="443">
                  <c:v>123.355083333333</c:v>
                </c:pt>
                <c:pt idx="444">
                  <c:v>123.63325</c:v>
                </c:pt>
                <c:pt idx="445">
                  <c:v>123.911333333333</c:v>
                </c:pt>
                <c:pt idx="446">
                  <c:v>124.189416666667</c:v>
                </c:pt>
                <c:pt idx="447">
                  <c:v>124.467583333333</c:v>
                </c:pt>
                <c:pt idx="448">
                  <c:v>124.745583333333</c:v>
                </c:pt>
                <c:pt idx="449">
                  <c:v>125.02375000000001</c:v>
                </c:pt>
                <c:pt idx="450">
                  <c:v>125.30183333333299</c:v>
                </c:pt>
                <c:pt idx="451">
                  <c:v>125.579916666667</c:v>
                </c:pt>
                <c:pt idx="452">
                  <c:v>125.858083333333</c:v>
                </c:pt>
                <c:pt idx="453">
                  <c:v>126.13616666666699</c:v>
                </c:pt>
                <c:pt idx="454">
                  <c:v>126.414333333333</c:v>
                </c:pt>
                <c:pt idx="455">
                  <c:v>126.692333333333</c:v>
                </c:pt>
                <c:pt idx="456">
                  <c:v>126.9705</c:v>
                </c:pt>
                <c:pt idx="457">
                  <c:v>127.24866666666701</c:v>
                </c:pt>
                <c:pt idx="458">
                  <c:v>127.52675000000001</c:v>
                </c:pt>
                <c:pt idx="459">
                  <c:v>127.80483333333299</c:v>
                </c:pt>
                <c:pt idx="460">
                  <c:v>128.083</c:v>
                </c:pt>
                <c:pt idx="461">
                  <c:v>128.36099999999999</c:v>
                </c:pt>
                <c:pt idx="462">
                  <c:v>128.63925</c:v>
                </c:pt>
                <c:pt idx="463">
                  <c:v>128.91725</c:v>
                </c:pt>
                <c:pt idx="464">
                  <c:v>129.195416666667</c:v>
                </c:pt>
                <c:pt idx="465">
                  <c:v>129.4735</c:v>
                </c:pt>
                <c:pt idx="466">
                  <c:v>129.75166666666701</c:v>
                </c:pt>
                <c:pt idx="467">
                  <c:v>130.029666666667</c:v>
                </c:pt>
                <c:pt idx="468">
                  <c:v>130.30791666666701</c:v>
                </c:pt>
                <c:pt idx="469">
                  <c:v>130.585833333333</c:v>
                </c:pt>
                <c:pt idx="470">
                  <c:v>130.864</c:v>
                </c:pt>
                <c:pt idx="471">
                  <c:v>131.14216666666701</c:v>
                </c:pt>
                <c:pt idx="472">
                  <c:v>131.42025000000001</c:v>
                </c:pt>
                <c:pt idx="473">
                  <c:v>131.69833333333301</c:v>
                </c:pt>
                <c:pt idx="474">
                  <c:v>131.97641666666701</c:v>
                </c:pt>
                <c:pt idx="475">
                  <c:v>132.25466666666699</c:v>
                </c:pt>
                <c:pt idx="476">
                  <c:v>132.532833333333</c:v>
                </c:pt>
                <c:pt idx="477">
                  <c:v>132.810916666667</c:v>
                </c:pt>
                <c:pt idx="478">
                  <c:v>133.089</c:v>
                </c:pt>
                <c:pt idx="479">
                  <c:v>133.36699999999999</c:v>
                </c:pt>
                <c:pt idx="480">
                  <c:v>133.645166666667</c:v>
                </c:pt>
                <c:pt idx="481">
                  <c:v>133.92316666666699</c:v>
                </c:pt>
                <c:pt idx="482">
                  <c:v>134.201416666667</c:v>
                </c:pt>
                <c:pt idx="483">
                  <c:v>134.47941666666699</c:v>
                </c:pt>
                <c:pt idx="484">
                  <c:v>134.757583333333</c:v>
                </c:pt>
                <c:pt idx="485">
                  <c:v>135.035666666667</c:v>
                </c:pt>
                <c:pt idx="486">
                  <c:v>135.31375</c:v>
                </c:pt>
                <c:pt idx="487">
                  <c:v>135.59200000000001</c:v>
                </c:pt>
                <c:pt idx="488">
                  <c:v>135.87</c:v>
                </c:pt>
                <c:pt idx="489">
                  <c:v>136.14816666666701</c:v>
                </c:pt>
                <c:pt idx="490">
                  <c:v>136.426166666667</c:v>
                </c:pt>
                <c:pt idx="491">
                  <c:v>136.70433333333301</c:v>
                </c:pt>
                <c:pt idx="492">
                  <c:v>136.98249999999999</c:v>
                </c:pt>
                <c:pt idx="493">
                  <c:v>137.26050000000001</c:v>
                </c:pt>
                <c:pt idx="494">
                  <c:v>137.53874999999999</c:v>
                </c:pt>
                <c:pt idx="495">
                  <c:v>137.81683333333299</c:v>
                </c:pt>
                <c:pt idx="496">
                  <c:v>138.09483333333301</c:v>
                </c:pt>
                <c:pt idx="497">
                  <c:v>138.37299999999999</c:v>
                </c:pt>
                <c:pt idx="498">
                  <c:v>138.65108333333299</c:v>
                </c:pt>
                <c:pt idx="499">
                  <c:v>138.92916666666699</c:v>
                </c:pt>
                <c:pt idx="500">
                  <c:v>139.207416666667</c:v>
                </c:pt>
                <c:pt idx="501">
                  <c:v>139.48541666666699</c:v>
                </c:pt>
                <c:pt idx="502">
                  <c:v>139.76349999999999</c:v>
                </c:pt>
                <c:pt idx="503">
                  <c:v>140.04183333333299</c:v>
                </c:pt>
                <c:pt idx="504">
                  <c:v>140.31983333333301</c:v>
                </c:pt>
                <c:pt idx="505">
                  <c:v>140.597833333333</c:v>
                </c:pt>
                <c:pt idx="506">
                  <c:v>140.87608333333301</c:v>
                </c:pt>
                <c:pt idx="507">
                  <c:v>141.15416666666701</c:v>
                </c:pt>
                <c:pt idx="508">
                  <c:v>141.432166666667</c:v>
                </c:pt>
                <c:pt idx="509">
                  <c:v>141.71041666666699</c:v>
                </c:pt>
                <c:pt idx="510">
                  <c:v>141.988333333333</c:v>
                </c:pt>
                <c:pt idx="511">
                  <c:v>142.26650000000001</c:v>
                </c:pt>
                <c:pt idx="512">
                  <c:v>142.54474999999999</c:v>
                </c:pt>
                <c:pt idx="513">
                  <c:v>142.82283333333299</c:v>
                </c:pt>
                <c:pt idx="514">
                  <c:v>143.10091666666699</c:v>
                </c:pt>
                <c:pt idx="515">
                  <c:v>143.37899999999999</c:v>
                </c:pt>
                <c:pt idx="516">
                  <c:v>143.657166666667</c:v>
                </c:pt>
                <c:pt idx="517">
                  <c:v>143.93525</c:v>
                </c:pt>
                <c:pt idx="518">
                  <c:v>144.213333333333</c:v>
                </c:pt>
                <c:pt idx="519">
                  <c:v>144.4915</c:v>
                </c:pt>
                <c:pt idx="520">
                  <c:v>144.769583333333</c:v>
                </c:pt>
                <c:pt idx="521">
                  <c:v>145.047666666667</c:v>
                </c:pt>
                <c:pt idx="522">
                  <c:v>145.32583333333301</c:v>
                </c:pt>
                <c:pt idx="523">
                  <c:v>145.603916666667</c:v>
                </c:pt>
                <c:pt idx="524">
                  <c:v>145.88200000000001</c:v>
                </c:pt>
                <c:pt idx="525">
                  <c:v>146.16008333333301</c:v>
                </c:pt>
                <c:pt idx="526">
                  <c:v>146.43825000000001</c:v>
                </c:pt>
                <c:pt idx="527">
                  <c:v>146.71633333333301</c:v>
                </c:pt>
                <c:pt idx="528">
                  <c:v>146.994333333333</c:v>
                </c:pt>
                <c:pt idx="529">
                  <c:v>147.27258333333299</c:v>
                </c:pt>
                <c:pt idx="530">
                  <c:v>147.55066666666701</c:v>
                </c:pt>
                <c:pt idx="531">
                  <c:v>147.82875000000001</c:v>
                </c:pt>
                <c:pt idx="532">
                  <c:v>148.10683333333299</c:v>
                </c:pt>
                <c:pt idx="533">
                  <c:v>148.38491666666701</c:v>
                </c:pt>
                <c:pt idx="534">
                  <c:v>148.663166666667</c:v>
                </c:pt>
                <c:pt idx="535">
                  <c:v>148.94125</c:v>
                </c:pt>
                <c:pt idx="536">
                  <c:v>149.219333333333</c:v>
                </c:pt>
                <c:pt idx="537">
                  <c:v>149.49741666666699</c:v>
                </c:pt>
                <c:pt idx="538">
                  <c:v>149.775583333333</c:v>
                </c:pt>
                <c:pt idx="539">
                  <c:v>150.053666666667</c:v>
                </c:pt>
                <c:pt idx="540">
                  <c:v>150.33166666666699</c:v>
                </c:pt>
                <c:pt idx="541">
                  <c:v>150.609916666667</c:v>
                </c:pt>
                <c:pt idx="542">
                  <c:v>150.88800000000001</c:v>
                </c:pt>
                <c:pt idx="543">
                  <c:v>151.16608333333301</c:v>
                </c:pt>
                <c:pt idx="544">
                  <c:v>151.444166666667</c:v>
                </c:pt>
                <c:pt idx="545">
                  <c:v>151.72233333333301</c:v>
                </c:pt>
                <c:pt idx="546">
                  <c:v>152.00041666666701</c:v>
                </c:pt>
                <c:pt idx="547">
                  <c:v>152.27850000000001</c:v>
                </c:pt>
                <c:pt idx="548">
                  <c:v>152.55666666666701</c:v>
                </c:pt>
                <c:pt idx="549">
                  <c:v>152.834666666667</c:v>
                </c:pt>
                <c:pt idx="550">
                  <c:v>153.11291666666699</c:v>
                </c:pt>
                <c:pt idx="551">
                  <c:v>153.391083333333</c:v>
                </c:pt>
                <c:pt idx="552">
                  <c:v>153.66908333333299</c:v>
                </c:pt>
                <c:pt idx="553">
                  <c:v>153.94716666666699</c:v>
                </c:pt>
                <c:pt idx="554">
                  <c:v>154.225333333333</c:v>
                </c:pt>
                <c:pt idx="555">
                  <c:v>154.50749999999999</c:v>
                </c:pt>
                <c:pt idx="556">
                  <c:v>154.785666666667</c:v>
                </c:pt>
                <c:pt idx="557">
                  <c:v>155.06375</c:v>
                </c:pt>
                <c:pt idx="558">
                  <c:v>155.34200000000001</c:v>
                </c:pt>
                <c:pt idx="559">
                  <c:v>155.62008333333301</c:v>
                </c:pt>
                <c:pt idx="560">
                  <c:v>155.89808333333301</c:v>
                </c:pt>
                <c:pt idx="561">
                  <c:v>156.17633333333299</c:v>
                </c:pt>
                <c:pt idx="562">
                  <c:v>156.45433333333301</c:v>
                </c:pt>
                <c:pt idx="563">
                  <c:v>156.73241666666701</c:v>
                </c:pt>
                <c:pt idx="564">
                  <c:v>157.01066666666699</c:v>
                </c:pt>
                <c:pt idx="565">
                  <c:v>157.28866666666701</c:v>
                </c:pt>
                <c:pt idx="566">
                  <c:v>157.56683333333299</c:v>
                </c:pt>
                <c:pt idx="567">
                  <c:v>157.84633333333301</c:v>
                </c:pt>
                <c:pt idx="568">
                  <c:v>158.124333333333</c:v>
                </c:pt>
                <c:pt idx="569">
                  <c:v>158.4025</c:v>
                </c:pt>
                <c:pt idx="570">
                  <c:v>158.68066666666701</c:v>
                </c:pt>
                <c:pt idx="571">
                  <c:v>158.95875000000001</c:v>
                </c:pt>
                <c:pt idx="572">
                  <c:v>159.23691666666701</c:v>
                </c:pt>
                <c:pt idx="573">
                  <c:v>159.51499999999999</c:v>
                </c:pt>
                <c:pt idx="574">
                  <c:v>159.79300000000001</c:v>
                </c:pt>
                <c:pt idx="575">
                  <c:v>160.07116666666701</c:v>
                </c:pt>
                <c:pt idx="576">
                  <c:v>160.34933333333299</c:v>
                </c:pt>
                <c:pt idx="577">
                  <c:v>160.62741666666699</c:v>
                </c:pt>
                <c:pt idx="578">
                  <c:v>160.90549999999999</c:v>
                </c:pt>
                <c:pt idx="579">
                  <c:v>161.18366666666699</c:v>
                </c:pt>
                <c:pt idx="580">
                  <c:v>161.46174999999999</c:v>
                </c:pt>
                <c:pt idx="581">
                  <c:v>161.739833333333</c:v>
                </c:pt>
                <c:pt idx="582">
                  <c:v>162.01791666666699</c:v>
                </c:pt>
                <c:pt idx="583">
                  <c:v>162.296083333333</c:v>
                </c:pt>
                <c:pt idx="584">
                  <c:v>162.574166666667</c:v>
                </c:pt>
                <c:pt idx="585">
                  <c:v>162.85225</c:v>
                </c:pt>
                <c:pt idx="586">
                  <c:v>163.130333333333</c:v>
                </c:pt>
                <c:pt idx="587">
                  <c:v>163.40841666666699</c:v>
                </c:pt>
                <c:pt idx="588">
                  <c:v>163.686583333333</c:v>
                </c:pt>
                <c:pt idx="589">
                  <c:v>163.96483333333299</c:v>
                </c:pt>
                <c:pt idx="590">
                  <c:v>164.24275</c:v>
                </c:pt>
                <c:pt idx="591">
                  <c:v>164.52099999999999</c:v>
                </c:pt>
                <c:pt idx="592">
                  <c:v>164.79908333333299</c:v>
                </c:pt>
                <c:pt idx="593">
                  <c:v>165.07716666666701</c:v>
                </c:pt>
                <c:pt idx="594">
                  <c:v>165.355166666667</c:v>
                </c:pt>
                <c:pt idx="595">
                  <c:v>165.63333333333301</c:v>
                </c:pt>
                <c:pt idx="596">
                  <c:v>165.91149999999999</c:v>
                </c:pt>
                <c:pt idx="597">
                  <c:v>166.18958333333299</c:v>
                </c:pt>
                <c:pt idx="598">
                  <c:v>166.46766666666699</c:v>
                </c:pt>
                <c:pt idx="599">
                  <c:v>166.74574999999999</c:v>
                </c:pt>
                <c:pt idx="600">
                  <c:v>167.02391666666699</c:v>
                </c:pt>
                <c:pt idx="601">
                  <c:v>167.30199999999999</c:v>
                </c:pt>
                <c:pt idx="602">
                  <c:v>167.580166666667</c:v>
                </c:pt>
                <c:pt idx="603">
                  <c:v>167.85825</c:v>
                </c:pt>
                <c:pt idx="604">
                  <c:v>168.136416666667</c:v>
                </c:pt>
                <c:pt idx="605">
                  <c:v>168.4145</c:v>
                </c:pt>
                <c:pt idx="606">
                  <c:v>168.692583333333</c:v>
                </c:pt>
                <c:pt idx="607">
                  <c:v>168.970666666667</c:v>
                </c:pt>
                <c:pt idx="608">
                  <c:v>169.24883333333301</c:v>
                </c:pt>
                <c:pt idx="609">
                  <c:v>169.52691666666701</c:v>
                </c:pt>
                <c:pt idx="610">
                  <c:v>169.80508333333299</c:v>
                </c:pt>
                <c:pt idx="611">
                  <c:v>170.08316666666701</c:v>
                </c:pt>
                <c:pt idx="612">
                  <c:v>170.36125000000001</c:v>
                </c:pt>
                <c:pt idx="613">
                  <c:v>170.6395</c:v>
                </c:pt>
                <c:pt idx="614">
                  <c:v>170.91749999999999</c:v>
                </c:pt>
                <c:pt idx="615">
                  <c:v>171.19558333333299</c:v>
                </c:pt>
                <c:pt idx="616">
                  <c:v>171.47366666666699</c:v>
                </c:pt>
                <c:pt idx="617">
                  <c:v>171.751833333333</c:v>
                </c:pt>
                <c:pt idx="618">
                  <c:v>172.03</c:v>
                </c:pt>
                <c:pt idx="619">
                  <c:v>172.30799999999999</c:v>
                </c:pt>
                <c:pt idx="620">
                  <c:v>172.586166666667</c:v>
                </c:pt>
                <c:pt idx="621">
                  <c:v>172.86433333333301</c:v>
                </c:pt>
                <c:pt idx="622">
                  <c:v>173.142333333333</c:v>
                </c:pt>
                <c:pt idx="623">
                  <c:v>173.4205</c:v>
                </c:pt>
                <c:pt idx="624">
                  <c:v>173.6985</c:v>
                </c:pt>
                <c:pt idx="625">
                  <c:v>173.976666666667</c:v>
                </c:pt>
                <c:pt idx="626">
                  <c:v>174.25483333333301</c:v>
                </c:pt>
                <c:pt idx="627">
                  <c:v>174.532833333333</c:v>
                </c:pt>
                <c:pt idx="628">
                  <c:v>174.81108333333299</c:v>
                </c:pt>
                <c:pt idx="629">
                  <c:v>175.08916666666701</c:v>
                </c:pt>
                <c:pt idx="630">
                  <c:v>175.36725000000001</c:v>
                </c:pt>
                <c:pt idx="631">
                  <c:v>175.64533333333301</c:v>
                </c:pt>
                <c:pt idx="632">
                  <c:v>175.92333333333301</c:v>
                </c:pt>
                <c:pt idx="633">
                  <c:v>176.20166666666699</c:v>
                </c:pt>
                <c:pt idx="634">
                  <c:v>176.47966666666699</c:v>
                </c:pt>
                <c:pt idx="635">
                  <c:v>176.757833333333</c:v>
                </c:pt>
                <c:pt idx="636">
                  <c:v>177.03583333333299</c:v>
                </c:pt>
                <c:pt idx="637">
                  <c:v>177.31399999999999</c:v>
                </c:pt>
                <c:pt idx="638">
                  <c:v>177.59208333333299</c:v>
                </c:pt>
                <c:pt idx="639">
                  <c:v>177.87025</c:v>
                </c:pt>
                <c:pt idx="640">
                  <c:v>178.148333333333</c:v>
                </c:pt>
                <c:pt idx="641">
                  <c:v>178.4265</c:v>
                </c:pt>
                <c:pt idx="642">
                  <c:v>178.70458333333301</c:v>
                </c:pt>
                <c:pt idx="643">
                  <c:v>178.982666666667</c:v>
                </c:pt>
                <c:pt idx="644">
                  <c:v>179.26066666666699</c:v>
                </c:pt>
                <c:pt idx="645">
                  <c:v>179.53891666666701</c:v>
                </c:pt>
                <c:pt idx="646">
                  <c:v>179.81700000000001</c:v>
                </c:pt>
                <c:pt idx="647">
                  <c:v>180.09508333333301</c:v>
                </c:pt>
                <c:pt idx="648">
                  <c:v>180.373166666667</c:v>
                </c:pt>
                <c:pt idx="649">
                  <c:v>180.65133333333301</c:v>
                </c:pt>
                <c:pt idx="650">
                  <c:v>180.92941666666701</c:v>
                </c:pt>
                <c:pt idx="651">
                  <c:v>181.20750000000001</c:v>
                </c:pt>
                <c:pt idx="652">
                  <c:v>181.48558333333301</c:v>
                </c:pt>
                <c:pt idx="653">
                  <c:v>181.76374999999999</c:v>
                </c:pt>
                <c:pt idx="654">
                  <c:v>182.042</c:v>
                </c:pt>
                <c:pt idx="655">
                  <c:v>182.32</c:v>
                </c:pt>
                <c:pt idx="656">
                  <c:v>182.59808333333299</c:v>
                </c:pt>
                <c:pt idx="657">
                  <c:v>182.87616666666699</c:v>
                </c:pt>
                <c:pt idx="658">
                  <c:v>183.154333333333</c:v>
                </c:pt>
                <c:pt idx="659">
                  <c:v>183.43233333333299</c:v>
                </c:pt>
                <c:pt idx="660">
                  <c:v>183.71058333333301</c:v>
                </c:pt>
                <c:pt idx="661">
                  <c:v>183.988666666667</c:v>
                </c:pt>
                <c:pt idx="662">
                  <c:v>184.26675</c:v>
                </c:pt>
                <c:pt idx="663">
                  <c:v>184.54491666666701</c:v>
                </c:pt>
                <c:pt idx="664">
                  <c:v>184.82300000000001</c:v>
                </c:pt>
                <c:pt idx="665">
                  <c:v>185.101</c:v>
                </c:pt>
                <c:pt idx="666">
                  <c:v>185.37925000000001</c:v>
                </c:pt>
                <c:pt idx="667">
                  <c:v>185.65733333333301</c:v>
                </c:pt>
                <c:pt idx="668">
                  <c:v>185.93533333333301</c:v>
                </c:pt>
                <c:pt idx="669">
                  <c:v>186.21350000000001</c:v>
                </c:pt>
                <c:pt idx="670">
                  <c:v>186.49158333333301</c:v>
                </c:pt>
                <c:pt idx="671">
                  <c:v>186.76974999999999</c:v>
                </c:pt>
                <c:pt idx="672">
                  <c:v>187.04791666666699</c:v>
                </c:pt>
                <c:pt idx="673">
                  <c:v>187.32583333333301</c:v>
                </c:pt>
                <c:pt idx="674">
                  <c:v>187.60400000000001</c:v>
                </c:pt>
                <c:pt idx="675">
                  <c:v>187.88225</c:v>
                </c:pt>
                <c:pt idx="676">
                  <c:v>188.16024999999999</c:v>
                </c:pt>
                <c:pt idx="677">
                  <c:v>188.438416666667</c:v>
                </c:pt>
                <c:pt idx="678">
                  <c:v>188.71658333333301</c:v>
                </c:pt>
                <c:pt idx="679">
                  <c:v>188.994666666667</c:v>
                </c:pt>
                <c:pt idx="680">
                  <c:v>189.27275</c:v>
                </c:pt>
                <c:pt idx="681">
                  <c:v>189.55091666666701</c:v>
                </c:pt>
                <c:pt idx="682">
                  <c:v>189.828916666667</c:v>
                </c:pt>
                <c:pt idx="683">
                  <c:v>190.107</c:v>
                </c:pt>
                <c:pt idx="684">
                  <c:v>190.385166666667</c:v>
                </c:pt>
                <c:pt idx="685">
                  <c:v>190.66325000000001</c:v>
                </c:pt>
                <c:pt idx="686">
                  <c:v>190.94141666666701</c:v>
                </c:pt>
                <c:pt idx="687">
                  <c:v>191.21958333333299</c:v>
                </c:pt>
                <c:pt idx="688">
                  <c:v>191.49766666666699</c:v>
                </c:pt>
                <c:pt idx="689">
                  <c:v>191.775833333333</c:v>
                </c:pt>
                <c:pt idx="690">
                  <c:v>192.05383333333299</c:v>
                </c:pt>
                <c:pt idx="691">
                  <c:v>192.33191666666701</c:v>
                </c:pt>
                <c:pt idx="692">
                  <c:v>192.61008333333299</c:v>
                </c:pt>
                <c:pt idx="693">
                  <c:v>192.88816666666699</c:v>
                </c:pt>
                <c:pt idx="694">
                  <c:v>193.16624999999999</c:v>
                </c:pt>
                <c:pt idx="695">
                  <c:v>193.44433333333299</c:v>
                </c:pt>
                <c:pt idx="696">
                  <c:v>193.72675000000001</c:v>
                </c:pt>
                <c:pt idx="697">
                  <c:v>194.00475</c:v>
                </c:pt>
                <c:pt idx="698">
                  <c:v>194.282833333333</c:v>
                </c:pt>
                <c:pt idx="699">
                  <c:v>194.56100000000001</c:v>
                </c:pt>
                <c:pt idx="700">
                  <c:v>194.83908333333301</c:v>
                </c:pt>
                <c:pt idx="701">
                  <c:v>195.11725000000001</c:v>
                </c:pt>
                <c:pt idx="702">
                  <c:v>195.39533333333301</c:v>
                </c:pt>
                <c:pt idx="703">
                  <c:v>195.67341666666701</c:v>
                </c:pt>
                <c:pt idx="704">
                  <c:v>195.95150000000001</c:v>
                </c:pt>
                <c:pt idx="705">
                  <c:v>196.22966666666699</c:v>
                </c:pt>
                <c:pt idx="706">
                  <c:v>196.50774999999999</c:v>
                </c:pt>
                <c:pt idx="707">
                  <c:v>196.78591666666699</c:v>
                </c:pt>
                <c:pt idx="708">
                  <c:v>197.06399999999999</c:v>
                </c:pt>
                <c:pt idx="709">
                  <c:v>197.34208333333299</c:v>
                </c:pt>
                <c:pt idx="710">
                  <c:v>197.62016666666699</c:v>
                </c:pt>
                <c:pt idx="711">
                  <c:v>197.89824999999999</c:v>
                </c:pt>
                <c:pt idx="712">
                  <c:v>198.176416666667</c:v>
                </c:pt>
                <c:pt idx="713">
                  <c:v>198.45458333333301</c:v>
                </c:pt>
                <c:pt idx="714">
                  <c:v>198.732583333333</c:v>
                </c:pt>
                <c:pt idx="715">
                  <c:v>199.01075</c:v>
                </c:pt>
                <c:pt idx="716">
                  <c:v>199.288833333333</c:v>
                </c:pt>
                <c:pt idx="717">
                  <c:v>199.566916666667</c:v>
                </c:pt>
                <c:pt idx="718">
                  <c:v>199.84508333333301</c:v>
                </c:pt>
                <c:pt idx="719">
                  <c:v>200.12325000000001</c:v>
                </c:pt>
                <c:pt idx="720">
                  <c:v>200.40133333333301</c:v>
                </c:pt>
                <c:pt idx="721">
                  <c:v>200.67933333333301</c:v>
                </c:pt>
                <c:pt idx="722">
                  <c:v>200.95750000000001</c:v>
                </c:pt>
                <c:pt idx="723">
                  <c:v>201.23566666666699</c:v>
                </c:pt>
                <c:pt idx="724">
                  <c:v>201.51366666666701</c:v>
                </c:pt>
                <c:pt idx="725">
                  <c:v>201.79191666666699</c:v>
                </c:pt>
                <c:pt idx="726">
                  <c:v>202.06991666666701</c:v>
                </c:pt>
                <c:pt idx="727">
                  <c:v>202.34808333333299</c:v>
                </c:pt>
                <c:pt idx="728">
                  <c:v>202.62616666666699</c:v>
                </c:pt>
                <c:pt idx="729">
                  <c:v>202.90424999999999</c:v>
                </c:pt>
                <c:pt idx="730">
                  <c:v>203.18233333333299</c:v>
                </c:pt>
                <c:pt idx="731">
                  <c:v>203.4605</c:v>
                </c:pt>
                <c:pt idx="732">
                  <c:v>203.738666666667</c:v>
                </c:pt>
                <c:pt idx="733">
                  <c:v>204.01675</c:v>
                </c:pt>
                <c:pt idx="734">
                  <c:v>204.294833333333</c:v>
                </c:pt>
                <c:pt idx="735">
                  <c:v>204.57300000000001</c:v>
                </c:pt>
                <c:pt idx="736">
                  <c:v>204.85108333333301</c:v>
                </c:pt>
                <c:pt idx="737">
                  <c:v>205.129166666667</c:v>
                </c:pt>
                <c:pt idx="738">
                  <c:v>205.40725</c:v>
                </c:pt>
                <c:pt idx="739">
                  <c:v>205.68541666666701</c:v>
                </c:pt>
                <c:pt idx="740">
                  <c:v>205.96350000000001</c:v>
                </c:pt>
                <c:pt idx="741">
                  <c:v>206.2415</c:v>
                </c:pt>
                <c:pt idx="742">
                  <c:v>206.51966666666701</c:v>
                </c:pt>
                <c:pt idx="743">
                  <c:v>206.79775000000001</c:v>
                </c:pt>
                <c:pt idx="744">
                  <c:v>207.07591666666701</c:v>
                </c:pt>
                <c:pt idx="745">
                  <c:v>207.35400000000001</c:v>
                </c:pt>
                <c:pt idx="746">
                  <c:v>207.63216666666699</c:v>
                </c:pt>
                <c:pt idx="747">
                  <c:v>207.91024999999999</c:v>
                </c:pt>
                <c:pt idx="748">
                  <c:v>208.18833333333299</c:v>
                </c:pt>
                <c:pt idx="749">
                  <c:v>208.46641666666699</c:v>
                </c:pt>
                <c:pt idx="750">
                  <c:v>208.744583333333</c:v>
                </c:pt>
                <c:pt idx="751">
                  <c:v>209.02275</c:v>
                </c:pt>
                <c:pt idx="752">
                  <c:v>209.300833333333</c:v>
                </c:pt>
                <c:pt idx="753">
                  <c:v>209.578916666667</c:v>
                </c:pt>
                <c:pt idx="754">
                  <c:v>209.85708333333301</c:v>
                </c:pt>
                <c:pt idx="755">
                  <c:v>210.135166666667</c:v>
                </c:pt>
                <c:pt idx="756">
                  <c:v>210.41325000000001</c:v>
                </c:pt>
                <c:pt idx="757">
                  <c:v>210.69133333333301</c:v>
                </c:pt>
                <c:pt idx="758">
                  <c:v>210.96950000000001</c:v>
                </c:pt>
                <c:pt idx="759">
                  <c:v>211.24758333333301</c:v>
                </c:pt>
                <c:pt idx="760">
                  <c:v>211.52574999999999</c:v>
                </c:pt>
                <c:pt idx="761">
                  <c:v>211.80383333333299</c:v>
                </c:pt>
                <c:pt idx="762">
                  <c:v>212.08191666666701</c:v>
                </c:pt>
                <c:pt idx="763">
                  <c:v>212.36008333333299</c:v>
                </c:pt>
                <c:pt idx="764">
                  <c:v>212.63816666666699</c:v>
                </c:pt>
                <c:pt idx="765">
                  <c:v>212.91616666666701</c:v>
                </c:pt>
                <c:pt idx="766">
                  <c:v>213.19433333333299</c:v>
                </c:pt>
                <c:pt idx="767">
                  <c:v>213.4725</c:v>
                </c:pt>
                <c:pt idx="768">
                  <c:v>213.75049999999999</c:v>
                </c:pt>
                <c:pt idx="769">
                  <c:v>214.02866666666699</c:v>
                </c:pt>
                <c:pt idx="770">
                  <c:v>214.30816666666701</c:v>
                </c:pt>
                <c:pt idx="771">
                  <c:v>214.58633333333299</c:v>
                </c:pt>
                <c:pt idx="772">
                  <c:v>214.86441666666701</c:v>
                </c:pt>
                <c:pt idx="773">
                  <c:v>215.14258333333299</c:v>
                </c:pt>
                <c:pt idx="774">
                  <c:v>215.42058333333301</c:v>
                </c:pt>
                <c:pt idx="775">
                  <c:v>215.698833333333</c:v>
                </c:pt>
                <c:pt idx="776">
                  <c:v>215.97691666666699</c:v>
                </c:pt>
                <c:pt idx="777">
                  <c:v>216.255</c:v>
                </c:pt>
                <c:pt idx="778">
                  <c:v>216.533166666667</c:v>
                </c:pt>
                <c:pt idx="779">
                  <c:v>216.81125</c:v>
                </c:pt>
                <c:pt idx="780">
                  <c:v>217.089333333333</c:v>
                </c:pt>
                <c:pt idx="781">
                  <c:v>217.367416666667</c:v>
                </c:pt>
                <c:pt idx="782">
                  <c:v>217.64541666666699</c:v>
                </c:pt>
                <c:pt idx="783">
                  <c:v>217.923583333333</c:v>
                </c:pt>
                <c:pt idx="784">
                  <c:v>218.20166666666699</c:v>
                </c:pt>
                <c:pt idx="785">
                  <c:v>218.479833333333</c:v>
                </c:pt>
                <c:pt idx="786">
                  <c:v>218.757916666667</c:v>
                </c:pt>
                <c:pt idx="787">
                  <c:v>219.03608333333301</c:v>
                </c:pt>
                <c:pt idx="788">
                  <c:v>219.31416666666701</c:v>
                </c:pt>
                <c:pt idx="789">
                  <c:v>219.59233333333299</c:v>
                </c:pt>
                <c:pt idx="790">
                  <c:v>219.87033333333301</c:v>
                </c:pt>
                <c:pt idx="791">
                  <c:v>220.14850000000001</c:v>
                </c:pt>
                <c:pt idx="792">
                  <c:v>220.42666666666699</c:v>
                </c:pt>
                <c:pt idx="793">
                  <c:v>220.704833333333</c:v>
                </c:pt>
                <c:pt idx="794">
                  <c:v>220.98275000000001</c:v>
                </c:pt>
                <c:pt idx="795">
                  <c:v>221.26091666666699</c:v>
                </c:pt>
                <c:pt idx="796">
                  <c:v>221.539083333333</c:v>
                </c:pt>
                <c:pt idx="797">
                  <c:v>221.81716666666699</c:v>
                </c:pt>
                <c:pt idx="798">
                  <c:v>222.09524999999999</c:v>
                </c:pt>
                <c:pt idx="799">
                  <c:v>222.37333333333299</c:v>
                </c:pt>
                <c:pt idx="800">
                  <c:v>222.6515</c:v>
                </c:pt>
                <c:pt idx="801">
                  <c:v>222.929666666667</c:v>
                </c:pt>
                <c:pt idx="802">
                  <c:v>223.20775</c:v>
                </c:pt>
                <c:pt idx="803">
                  <c:v>223.48583333333301</c:v>
                </c:pt>
                <c:pt idx="804">
                  <c:v>223.76400000000001</c:v>
                </c:pt>
                <c:pt idx="805">
                  <c:v>224.04208333333301</c:v>
                </c:pt>
                <c:pt idx="806">
                  <c:v>224.32016666666701</c:v>
                </c:pt>
                <c:pt idx="807">
                  <c:v>224.59825000000001</c:v>
                </c:pt>
                <c:pt idx="808">
                  <c:v>224.87641666666701</c:v>
                </c:pt>
                <c:pt idx="809">
                  <c:v>225.15450000000001</c:v>
                </c:pt>
                <c:pt idx="810">
                  <c:v>225.43266666666699</c:v>
                </c:pt>
                <c:pt idx="811">
                  <c:v>225.71066666666701</c:v>
                </c:pt>
                <c:pt idx="812">
                  <c:v>225.98875000000001</c:v>
                </c:pt>
                <c:pt idx="813">
                  <c:v>226.26691666666699</c:v>
                </c:pt>
                <c:pt idx="814">
                  <c:v>226.545083333333</c:v>
                </c:pt>
                <c:pt idx="815">
                  <c:v>226.82316666666699</c:v>
                </c:pt>
                <c:pt idx="816">
                  <c:v>227.10116666666701</c:v>
                </c:pt>
                <c:pt idx="817">
                  <c:v>227.379416666667</c:v>
                </c:pt>
                <c:pt idx="818">
                  <c:v>227.6575</c:v>
                </c:pt>
                <c:pt idx="819">
                  <c:v>227.93549999999999</c:v>
                </c:pt>
                <c:pt idx="820">
                  <c:v>228.21375</c:v>
                </c:pt>
                <c:pt idx="821">
                  <c:v>228.49183333333301</c:v>
                </c:pt>
                <c:pt idx="822">
                  <c:v>228.769833333333</c:v>
                </c:pt>
                <c:pt idx="823">
                  <c:v>229.04808333333301</c:v>
                </c:pt>
                <c:pt idx="824">
                  <c:v>229.32616666666701</c:v>
                </c:pt>
                <c:pt idx="825">
                  <c:v>229.60433333333299</c:v>
                </c:pt>
                <c:pt idx="826">
                  <c:v>229.88233333333301</c:v>
                </c:pt>
                <c:pt idx="827">
                  <c:v>230.16050000000001</c:v>
                </c:pt>
                <c:pt idx="828">
                  <c:v>230.4385</c:v>
                </c:pt>
                <c:pt idx="829">
                  <c:v>230.71674999999999</c:v>
                </c:pt>
                <c:pt idx="830">
                  <c:v>230.99483333333299</c:v>
                </c:pt>
                <c:pt idx="831">
                  <c:v>231.27283333333301</c:v>
                </c:pt>
                <c:pt idx="832">
                  <c:v>231.55099999999999</c:v>
                </c:pt>
                <c:pt idx="833">
                  <c:v>231.82916666666699</c:v>
                </c:pt>
                <c:pt idx="834">
                  <c:v>232.10724999999999</c:v>
                </c:pt>
                <c:pt idx="835">
                  <c:v>232.38533333333299</c:v>
                </c:pt>
                <c:pt idx="836">
                  <c:v>232.5625</c:v>
                </c:pt>
              </c:numCache>
            </c:numRef>
          </c:xVal>
          <c:yVal>
            <c:numRef>
              <c:f>'Regeneration Study'!$L$4:$L$840</c:f>
              <c:numCache>
                <c:formatCode>0.00</c:formatCode>
                <c:ptCount val="837"/>
                <c:pt idx="0">
                  <c:v>2.9193007859026499</c:v>
                </c:pt>
                <c:pt idx="1">
                  <c:v>3.3685871085001899</c:v>
                </c:pt>
                <c:pt idx="2">
                  <c:v>3.1707602456971502</c:v>
                </c:pt>
                <c:pt idx="3">
                  <c:v>3.2876313709404998</c:v>
                </c:pt>
                <c:pt idx="4">
                  <c:v>3.2696461964367001</c:v>
                </c:pt>
                <c:pt idx="5">
                  <c:v>3.2966244162500198</c:v>
                </c:pt>
                <c:pt idx="6">
                  <c:v>3.2786383256309799</c:v>
                </c:pt>
                <c:pt idx="7">
                  <c:v>3.05396689515876</c:v>
                </c:pt>
                <c:pt idx="8">
                  <c:v>3.4585817438376498</c:v>
                </c:pt>
                <c:pt idx="9">
                  <c:v>3.2876313709404998</c:v>
                </c:pt>
                <c:pt idx="10">
                  <c:v>2.9282755443018398</c:v>
                </c:pt>
                <c:pt idx="11">
                  <c:v>3.9272948017879998</c:v>
                </c:pt>
                <c:pt idx="12">
                  <c:v>7.4092200700214201</c:v>
                </c:pt>
                <c:pt idx="13">
                  <c:v>14.346600444943601</c:v>
                </c:pt>
                <c:pt idx="14">
                  <c:v>24.474104900125301</c:v>
                </c:pt>
                <c:pt idx="15">
                  <c:v>32.523248473109398</c:v>
                </c:pt>
                <c:pt idx="16">
                  <c:v>39.637228554338201</c:v>
                </c:pt>
                <c:pt idx="17">
                  <c:v>45.501174889646897</c:v>
                </c:pt>
                <c:pt idx="18">
                  <c:v>50.670448545004398</c:v>
                </c:pt>
                <c:pt idx="19">
                  <c:v>55.813927124682401</c:v>
                </c:pt>
                <c:pt idx="20">
                  <c:v>58.522884688959202</c:v>
                </c:pt>
                <c:pt idx="21">
                  <c:v>61.937258407213399</c:v>
                </c:pt>
                <c:pt idx="22">
                  <c:v>64.564351829458403</c:v>
                </c:pt>
                <c:pt idx="23">
                  <c:v>65.662081678077698</c:v>
                </c:pt>
                <c:pt idx="24">
                  <c:v>67.528503129567795</c:v>
                </c:pt>
                <c:pt idx="25">
                  <c:v>68.905515421092304</c:v>
                </c:pt>
                <c:pt idx="26">
                  <c:v>70.516948642011599</c:v>
                </c:pt>
                <c:pt idx="27">
                  <c:v>71.467097295697798</c:v>
                </c:pt>
                <c:pt idx="28">
                  <c:v>72.608739940122305</c:v>
                </c:pt>
                <c:pt idx="29">
                  <c:v>73.650606687993303</c:v>
                </c:pt>
                <c:pt idx="30">
                  <c:v>74.294825030285295</c:v>
                </c:pt>
                <c:pt idx="31">
                  <c:v>75.400832370634902</c:v>
                </c:pt>
                <c:pt idx="32">
                  <c:v>75.617448928263499</c:v>
                </c:pt>
                <c:pt idx="33">
                  <c:v>76.432136448392697</c:v>
                </c:pt>
                <c:pt idx="34">
                  <c:v>77.0319724526302</c:v>
                </c:pt>
                <c:pt idx="35">
                  <c:v>77.387381343882296</c:v>
                </c:pt>
                <c:pt idx="36">
                  <c:v>77.674966155340798</c:v>
                </c:pt>
                <c:pt idx="37">
                  <c:v>78.155316254430602</c:v>
                </c:pt>
                <c:pt idx="38">
                  <c:v>78.623197427722403</c:v>
                </c:pt>
                <c:pt idx="39">
                  <c:v>79.341187511722694</c:v>
                </c:pt>
                <c:pt idx="40">
                  <c:v>79.119956314453106</c:v>
                </c:pt>
                <c:pt idx="41">
                  <c:v>79.895481443734198</c:v>
                </c:pt>
                <c:pt idx="42">
                  <c:v>79.867725375393306</c:v>
                </c:pt>
                <c:pt idx="43">
                  <c:v>80.187184478388701</c:v>
                </c:pt>
                <c:pt idx="44">
                  <c:v>81.037253917078004</c:v>
                </c:pt>
                <c:pt idx="45">
                  <c:v>81.107114180767297</c:v>
                </c:pt>
                <c:pt idx="46">
                  <c:v>81.540861945070404</c:v>
                </c:pt>
                <c:pt idx="47">
                  <c:v>81.765149696144107</c:v>
                </c:pt>
                <c:pt idx="48">
                  <c:v>82.102116502409302</c:v>
                </c:pt>
                <c:pt idx="49">
                  <c:v>82.270841401188704</c:v>
                </c:pt>
                <c:pt idx="50">
                  <c:v>82.383414318963503</c:v>
                </c:pt>
                <c:pt idx="51">
                  <c:v>82.975602705660506</c:v>
                </c:pt>
                <c:pt idx="52">
                  <c:v>82.467891139612803</c:v>
                </c:pt>
                <c:pt idx="53">
                  <c:v>83.4139724074426</c:v>
                </c:pt>
                <c:pt idx="54">
                  <c:v>83.230007080942002</c:v>
                </c:pt>
                <c:pt idx="55">
                  <c:v>83.4139724074426</c:v>
                </c:pt>
                <c:pt idx="56">
                  <c:v>83.739918298995804</c:v>
                </c:pt>
                <c:pt idx="57">
                  <c:v>83.782478025334498</c:v>
                </c:pt>
                <c:pt idx="58">
                  <c:v>84.208634830580493</c:v>
                </c:pt>
                <c:pt idx="59">
                  <c:v>83.825046873650905</c:v>
                </c:pt>
                <c:pt idx="60">
                  <c:v>84.308219038631606</c:v>
                </c:pt>
                <c:pt idx="61">
                  <c:v>84.336682153940004</c:v>
                </c:pt>
                <c:pt idx="62">
                  <c:v>84.507557281638896</c:v>
                </c:pt>
                <c:pt idx="63">
                  <c:v>84.650079669550806</c:v>
                </c:pt>
                <c:pt idx="64">
                  <c:v>84.635822827694895</c:v>
                </c:pt>
                <c:pt idx="65">
                  <c:v>85.064047019233001</c:v>
                </c:pt>
                <c:pt idx="66">
                  <c:v>84.921190179042298</c:v>
                </c:pt>
                <c:pt idx="67">
                  <c:v>85.2499333198204</c:v>
                </c:pt>
                <c:pt idx="68">
                  <c:v>85.421695103096894</c:v>
                </c:pt>
                <c:pt idx="69">
                  <c:v>85.321481002194005</c:v>
                </c:pt>
                <c:pt idx="70">
                  <c:v>85.536295868119794</c:v>
                </c:pt>
                <c:pt idx="71">
                  <c:v>85.7657208157014</c:v>
                </c:pt>
                <c:pt idx="72">
                  <c:v>85.981078405299101</c:v>
                </c:pt>
                <c:pt idx="73">
                  <c:v>85.966712511189897</c:v>
                </c:pt>
                <c:pt idx="74">
                  <c:v>86.024180764405202</c:v>
                </c:pt>
                <c:pt idx="75">
                  <c:v>86.038551336054198</c:v>
                </c:pt>
                <c:pt idx="76">
                  <c:v>86.311802972563896</c:v>
                </c:pt>
                <c:pt idx="77">
                  <c:v>86.426983190199195</c:v>
                </c:pt>
                <c:pt idx="78">
                  <c:v>86.196697852060197</c:v>
                </c:pt>
                <c:pt idx="79">
                  <c:v>86.2542410312915</c:v>
                </c:pt>
                <c:pt idx="80">
                  <c:v>86.340590982789607</c:v>
                </c:pt>
                <c:pt idx="81">
                  <c:v>86.426983190199195</c:v>
                </c:pt>
                <c:pt idx="82">
                  <c:v>86.571064216982293</c:v>
                </c:pt>
                <c:pt idx="83">
                  <c:v>86.283019655907907</c:v>
                </c:pt>
                <c:pt idx="84">
                  <c:v>86.2542410312915</c:v>
                </c:pt>
                <c:pt idx="85">
                  <c:v>86.2542410312915</c:v>
                </c:pt>
                <c:pt idx="86">
                  <c:v>86.283019655907907</c:v>
                </c:pt>
                <c:pt idx="87">
                  <c:v>86.902898098086595</c:v>
                </c:pt>
                <c:pt idx="88">
                  <c:v>86.081667730825998</c:v>
                </c:pt>
                <c:pt idx="89">
                  <c:v>84.038048644382897</c:v>
                </c:pt>
                <c:pt idx="90">
                  <c:v>80.173284590766997</c:v>
                </c:pt>
                <c:pt idx="91">
                  <c:v>76.323293983589707</c:v>
                </c:pt>
                <c:pt idx="92">
                  <c:v>70.872655889175107</c:v>
                </c:pt>
                <c:pt idx="93">
                  <c:v>67.567327375415005</c:v>
                </c:pt>
                <c:pt idx="94">
                  <c:v>64.157630331050498</c:v>
                </c:pt>
                <c:pt idx="95">
                  <c:v>61.149205266775702</c:v>
                </c:pt>
                <c:pt idx="96">
                  <c:v>58.818253783042202</c:v>
                </c:pt>
                <c:pt idx="97">
                  <c:v>56.165448106526497</c:v>
                </c:pt>
                <c:pt idx="98">
                  <c:v>54.234684120508597</c:v>
                </c:pt>
                <c:pt idx="99">
                  <c:v>52.063808177897002</c:v>
                </c:pt>
                <c:pt idx="100">
                  <c:v>50.693973426419497</c:v>
                </c:pt>
                <c:pt idx="101">
                  <c:v>49.732014588776998</c:v>
                </c:pt>
                <c:pt idx="102">
                  <c:v>48.961544333750297</c:v>
                </c:pt>
                <c:pt idx="103">
                  <c:v>48.206020586998797</c:v>
                </c:pt>
                <c:pt idx="104">
                  <c:v>47.153689118379198</c:v>
                </c:pt>
                <c:pt idx="105">
                  <c:v>46.314022763376101</c:v>
                </c:pt>
                <c:pt idx="106">
                  <c:v>45.6154329925319</c:v>
                </c:pt>
                <c:pt idx="107">
                  <c:v>44.657944527163799</c:v>
                </c:pt>
                <c:pt idx="108">
                  <c:v>44.4761513392328</c:v>
                </c:pt>
                <c:pt idx="109">
                  <c:v>43.344174696737802</c:v>
                </c:pt>
                <c:pt idx="110">
                  <c:v>42.994730977830898</c:v>
                </c:pt>
                <c:pt idx="111">
                  <c:v>42.488700700929002</c:v>
                </c:pt>
                <c:pt idx="112">
                  <c:v>41.615003540471001</c:v>
                </c:pt>
                <c:pt idx="113">
                  <c:v>41.324729379061303</c:v>
                </c:pt>
                <c:pt idx="114">
                  <c:v>41.124049565742297</c:v>
                </c:pt>
                <c:pt idx="115">
                  <c:v>40.434559978554503</c:v>
                </c:pt>
                <c:pt idx="116">
                  <c:v>40.257063447510497</c:v>
                </c:pt>
                <c:pt idx="117">
                  <c:v>39.703534203935398</c:v>
                </c:pt>
                <c:pt idx="118">
                  <c:v>39.526770762566599</c:v>
                </c:pt>
                <c:pt idx="119">
                  <c:v>39.3832810159589</c:v>
                </c:pt>
                <c:pt idx="120">
                  <c:v>39.350184128870602</c:v>
                </c:pt>
                <c:pt idx="121">
                  <c:v>38.788490489386</c:v>
                </c:pt>
                <c:pt idx="122">
                  <c:v>38.480867706711798</c:v>
                </c:pt>
                <c:pt idx="123">
                  <c:v>38.338224507377198</c:v>
                </c:pt>
                <c:pt idx="124">
                  <c:v>38.118998759203699</c:v>
                </c:pt>
                <c:pt idx="125">
                  <c:v>37.670435576190599</c:v>
                </c:pt>
                <c:pt idx="126">
                  <c:v>37.9000449021432</c:v>
                </c:pt>
                <c:pt idx="127">
                  <c:v>37.681362262614002</c:v>
                </c:pt>
                <c:pt idx="128">
                  <c:v>37.703218340923399</c:v>
                </c:pt>
                <c:pt idx="129">
                  <c:v>37.768802815327</c:v>
                </c:pt>
                <c:pt idx="130">
                  <c:v>37.310222321385098</c:v>
                </c:pt>
                <c:pt idx="131">
                  <c:v>37.0922686241733</c:v>
                </c:pt>
                <c:pt idx="132">
                  <c:v>37.201211837947298</c:v>
                </c:pt>
                <c:pt idx="133">
                  <c:v>36.831078875160401</c:v>
                </c:pt>
                <c:pt idx="134">
                  <c:v>36.657166808572399</c:v>
                </c:pt>
                <c:pt idx="135">
                  <c:v>36.983392597091097</c:v>
                </c:pt>
                <c:pt idx="136">
                  <c:v>36.961625446786897</c:v>
                </c:pt>
                <c:pt idx="137">
                  <c:v>36.852829934427497</c:v>
                </c:pt>
                <c:pt idx="138">
                  <c:v>36.591993926892599</c:v>
                </c:pt>
                <c:pt idx="139">
                  <c:v>36.320699261807597</c:v>
                </c:pt>
                <c:pt idx="140">
                  <c:v>36.396619513978202</c:v>
                </c:pt>
                <c:pt idx="141">
                  <c:v>36.331542727966998</c:v>
                </c:pt>
                <c:pt idx="142">
                  <c:v>35.855044537702398</c:v>
                </c:pt>
                <c:pt idx="143">
                  <c:v>36.093132870913301</c:v>
                </c:pt>
                <c:pt idx="144">
                  <c:v>35.995694617399003</c:v>
                </c:pt>
                <c:pt idx="145">
                  <c:v>35.941584967042402</c:v>
                </c:pt>
                <c:pt idx="146">
                  <c:v>36.114793195131398</c:v>
                </c:pt>
                <c:pt idx="147">
                  <c:v>35.89830944965</c:v>
                </c:pt>
                <c:pt idx="148">
                  <c:v>36.158121817834797</c:v>
                </c:pt>
                <c:pt idx="149">
                  <c:v>36.179790117624897</c:v>
                </c:pt>
                <c:pt idx="150">
                  <c:v>36.071475203914602</c:v>
                </c:pt>
                <c:pt idx="151">
                  <c:v>35.89830944965</c:v>
                </c:pt>
                <c:pt idx="152">
                  <c:v>35.530895222721298</c:v>
                </c:pt>
                <c:pt idx="153">
                  <c:v>35.3798289820717</c:v>
                </c:pt>
                <c:pt idx="154">
                  <c:v>35.455346273858702</c:v>
                </c:pt>
                <c:pt idx="155">
                  <c:v>35.336690931198902</c:v>
                </c:pt>
                <c:pt idx="156">
                  <c:v>35.487720247617702</c:v>
                </c:pt>
                <c:pt idx="157">
                  <c:v>35.1103892650859</c:v>
                </c:pt>
                <c:pt idx="158">
                  <c:v>35.487720247617702</c:v>
                </c:pt>
                <c:pt idx="159">
                  <c:v>35.315125857902899</c:v>
                </c:pt>
                <c:pt idx="160">
                  <c:v>35.3259083945509</c:v>
                </c:pt>
                <c:pt idx="161">
                  <c:v>35.574080759217999</c:v>
                </c:pt>
                <c:pt idx="162">
                  <c:v>35.617276862276299</c:v>
                </c:pt>
                <c:pt idx="163">
                  <c:v>35.3690438105561</c:v>
                </c:pt>
                <c:pt idx="164">
                  <c:v>35.574080759217999</c:v>
                </c:pt>
                <c:pt idx="165">
                  <c:v>35.422977576278399</c:v>
                </c:pt>
                <c:pt idx="166">
                  <c:v>35.757737565959197</c:v>
                </c:pt>
                <c:pt idx="167">
                  <c:v>35.261225025614003</c:v>
                </c:pt>
                <c:pt idx="168">
                  <c:v>35.595677489603801</c:v>
                </c:pt>
                <c:pt idx="169">
                  <c:v>35.401401960936198</c:v>
                </c:pt>
                <c:pt idx="170">
                  <c:v>35.218115942199397</c:v>
                </c:pt>
                <c:pt idx="171">
                  <c:v>35.185790707562703</c:v>
                </c:pt>
                <c:pt idx="172">
                  <c:v>35.175017382821302</c:v>
                </c:pt>
                <c:pt idx="173">
                  <c:v>35.228891897307697</c:v>
                </c:pt>
                <c:pt idx="174">
                  <c:v>35.239669168081001</c:v>
                </c:pt>
                <c:pt idx="175">
                  <c:v>35.293563418509002</c:v>
                </c:pt>
                <c:pt idx="176">
                  <c:v>35.595677489603801</c:v>
                </c:pt>
                <c:pt idx="177">
                  <c:v>35.574080759217999</c:v>
                </c:pt>
                <c:pt idx="178">
                  <c:v>35.3798289820717</c:v>
                </c:pt>
                <c:pt idx="179">
                  <c:v>35.433766702510702</c:v>
                </c:pt>
                <c:pt idx="180">
                  <c:v>35.422977576278399</c:v>
                </c:pt>
                <c:pt idx="181">
                  <c:v>35.444555828742899</c:v>
                </c:pt>
                <c:pt idx="182">
                  <c:v>35.660483537068203</c:v>
                </c:pt>
                <c:pt idx="183">
                  <c:v>35.293563418509002</c:v>
                </c:pt>
                <c:pt idx="184">
                  <c:v>35.714507085674597</c:v>
                </c:pt>
                <c:pt idx="185">
                  <c:v>35.811790226002898</c:v>
                </c:pt>
                <c:pt idx="186">
                  <c:v>35.811790226002898</c:v>
                </c:pt>
                <c:pt idx="187">
                  <c:v>35.811790226002898</c:v>
                </c:pt>
                <c:pt idx="188">
                  <c:v>35.865860103011499</c:v>
                </c:pt>
                <c:pt idx="189">
                  <c:v>35.811790226002898</c:v>
                </c:pt>
                <c:pt idx="190">
                  <c:v>35.865860103011499</c:v>
                </c:pt>
                <c:pt idx="191">
                  <c:v>35.768546509358401</c:v>
                </c:pt>
                <c:pt idx="192">
                  <c:v>35.9632267044055</c:v>
                </c:pt>
                <c:pt idx="193">
                  <c:v>35.7901670436231</c:v>
                </c:pt>
                <c:pt idx="194">
                  <c:v>35.941584967042402</c:v>
                </c:pt>
                <c:pt idx="195">
                  <c:v>35.811790226002898</c:v>
                </c:pt>
                <c:pt idx="196">
                  <c:v>35.833416057146302</c:v>
                </c:pt>
                <c:pt idx="197">
                  <c:v>35.89830944965</c:v>
                </c:pt>
                <c:pt idx="198">
                  <c:v>35.714507085674597</c:v>
                </c:pt>
                <c:pt idx="199">
                  <c:v>35.919945882340599</c:v>
                </c:pt>
                <c:pt idx="200">
                  <c:v>36.028167838968301</c:v>
                </c:pt>
                <c:pt idx="201">
                  <c:v>35.89830944965</c:v>
                </c:pt>
                <c:pt idx="202">
                  <c:v>36.093132870913301</c:v>
                </c:pt>
                <c:pt idx="203">
                  <c:v>36.049820193483598</c:v>
                </c:pt>
                <c:pt idx="204">
                  <c:v>36.028167838968301</c:v>
                </c:pt>
                <c:pt idx="205">
                  <c:v>35.995694617399003</c:v>
                </c:pt>
                <c:pt idx="206">
                  <c:v>36.288171527080998</c:v>
                </c:pt>
                <c:pt idx="207">
                  <c:v>36.288171527080998</c:v>
                </c:pt>
                <c:pt idx="208">
                  <c:v>36.114793195131398</c:v>
                </c:pt>
                <c:pt idx="209">
                  <c:v>36.158121817834797</c:v>
                </c:pt>
                <c:pt idx="210">
                  <c:v>36.201461077244304</c:v>
                </c:pt>
                <c:pt idx="211">
                  <c:v>36.233972837965098</c:v>
                </c:pt>
                <c:pt idx="212">
                  <c:v>36.093132870913301</c:v>
                </c:pt>
                <c:pt idx="213">
                  <c:v>36.353232324691596</c:v>
                </c:pt>
                <c:pt idx="214">
                  <c:v>36.429167238299598</c:v>
                </c:pt>
                <c:pt idx="215">
                  <c:v>36.136456177221199</c:v>
                </c:pt>
                <c:pt idx="216">
                  <c:v>36.114793195131398</c:v>
                </c:pt>
                <c:pt idx="217">
                  <c:v>36.6354398413037</c:v>
                </c:pt>
                <c:pt idx="218">
                  <c:v>36.288171527080998</c:v>
                </c:pt>
                <c:pt idx="219">
                  <c:v>35.9632267044055</c:v>
                </c:pt>
                <c:pt idx="220">
                  <c:v>35.9848710950804</c:v>
                </c:pt>
                <c:pt idx="221">
                  <c:v>36.331542727966998</c:v>
                </c:pt>
                <c:pt idx="222">
                  <c:v>36.114793195131398</c:v>
                </c:pt>
                <c:pt idx="223">
                  <c:v>36.494280027205498</c:v>
                </c:pt>
                <c:pt idx="224">
                  <c:v>36.461720297329698</c:v>
                </c:pt>
                <c:pt idx="225">
                  <c:v>36.570274978434703</c:v>
                </c:pt>
                <c:pt idx="226">
                  <c:v>36.765841771879998</c:v>
                </c:pt>
                <c:pt idx="227">
                  <c:v>36.776713283213297</c:v>
                </c:pt>
                <c:pt idx="228">
                  <c:v>37.0378225532017</c:v>
                </c:pt>
                <c:pt idx="229">
                  <c:v>36.809330495420099</c:v>
                </c:pt>
                <c:pt idx="230">
                  <c:v>36.8202046852902</c:v>
                </c:pt>
                <c:pt idx="231">
                  <c:v>36.591993926892599</c:v>
                </c:pt>
                <c:pt idx="232">
                  <c:v>36.928980087985103</c:v>
                </c:pt>
                <c:pt idx="233">
                  <c:v>37.005162431549699</c:v>
                </c:pt>
                <c:pt idx="234">
                  <c:v>37.135837842636903</c:v>
                </c:pt>
                <c:pt idx="235">
                  <c:v>37.255709002322398</c:v>
                </c:pt>
                <c:pt idx="236">
                  <c:v>36.9398609799753</c:v>
                </c:pt>
                <c:pt idx="237">
                  <c:v>37.048710155578704</c:v>
                </c:pt>
                <c:pt idx="238">
                  <c:v>37.070488046473898</c:v>
                </c:pt>
                <c:pt idx="239">
                  <c:v>37.135837842636903</c:v>
                </c:pt>
                <c:pt idx="240">
                  <c:v>37.277512444735201</c:v>
                </c:pt>
                <c:pt idx="241">
                  <c:v>37.517528203236701</c:v>
                </c:pt>
                <c:pt idx="242">
                  <c:v>37.834411663026103</c:v>
                </c:pt>
                <c:pt idx="243">
                  <c:v>37.626734239747499</c:v>
                </c:pt>
                <c:pt idx="244">
                  <c:v>37.703218340923399</c:v>
                </c:pt>
                <c:pt idx="245">
                  <c:v>37.484779223326797</c:v>
                </c:pt>
                <c:pt idx="246">
                  <c:v>37.397479198148901</c:v>
                </c:pt>
                <c:pt idx="247">
                  <c:v>37.615810257782101</c:v>
                </c:pt>
                <c:pt idx="248">
                  <c:v>37.746938616609597</c:v>
                </c:pt>
                <c:pt idx="249">
                  <c:v>37.856286698345301</c:v>
                </c:pt>
                <c:pt idx="250">
                  <c:v>37.834411663026103</c:v>
                </c:pt>
                <c:pt idx="251">
                  <c:v>37.812539337864202</c:v>
                </c:pt>
                <c:pt idx="252">
                  <c:v>38.206656393734598</c:v>
                </c:pt>
                <c:pt idx="253">
                  <c:v>38.0313846272226</c:v>
                </c:pt>
                <c:pt idx="254">
                  <c:v>37.943813954634201</c:v>
                </c:pt>
                <c:pt idx="255">
                  <c:v>38.305323626124</c:v>
                </c:pt>
                <c:pt idx="256">
                  <c:v>38.206656393734598</c:v>
                </c:pt>
                <c:pt idx="257">
                  <c:v>38.513801321767801</c:v>
                </c:pt>
                <c:pt idx="258">
                  <c:v>38.425991087518597</c:v>
                </c:pt>
                <c:pt idx="259">
                  <c:v>38.272428194179398</c:v>
                </c:pt>
                <c:pt idx="260">
                  <c:v>38.206656393734598</c:v>
                </c:pt>
                <c:pt idx="261">
                  <c:v>38.250501537960602</c:v>
                </c:pt>
                <c:pt idx="262">
                  <c:v>38.1080449543675</c:v>
                </c:pt>
                <c:pt idx="263">
                  <c:v>38.491844668257897</c:v>
                </c:pt>
                <c:pt idx="264">
                  <c:v>38.5796876715971</c:v>
                </c:pt>
                <c:pt idx="265">
                  <c:v>38.327257092794</c:v>
                </c:pt>
                <c:pt idx="266">
                  <c:v>38.447939551812098</c:v>
                </c:pt>
                <c:pt idx="267">
                  <c:v>38.7664996481763</c:v>
                </c:pt>
                <c:pt idx="268">
                  <c:v>38.645598619653398</c:v>
                </c:pt>
                <c:pt idx="269">
                  <c:v>38.931497422732299</c:v>
                </c:pt>
                <c:pt idx="270">
                  <c:v>38.689552926445401</c:v>
                </c:pt>
                <c:pt idx="271">
                  <c:v>38.931497422732299</c:v>
                </c:pt>
                <c:pt idx="272">
                  <c:v>38.821481545601699</c:v>
                </c:pt>
                <c:pt idx="273">
                  <c:v>38.986531424653997</c:v>
                </c:pt>
                <c:pt idx="274">
                  <c:v>39.107665552424699</c:v>
                </c:pt>
                <c:pt idx="275">
                  <c:v>38.843479237028603</c:v>
                </c:pt>
                <c:pt idx="276">
                  <c:v>38.909488761939798</c:v>
                </c:pt>
                <c:pt idx="277">
                  <c:v>39.2840096523095</c:v>
                </c:pt>
                <c:pt idx="278">
                  <c:v>39.173773949496798</c:v>
                </c:pt>
                <c:pt idx="279">
                  <c:v>38.953508827575803</c:v>
                </c:pt>
                <c:pt idx="280">
                  <c:v>39.052594468834499</c:v>
                </c:pt>
                <c:pt idx="281">
                  <c:v>39.129698934333902</c:v>
                </c:pt>
                <c:pt idx="282">
                  <c:v>39.438455366868801</c:v>
                </c:pt>
                <c:pt idx="283">
                  <c:v>39.482607542244097</c:v>
                </c:pt>
                <c:pt idx="284">
                  <c:v>39.460530074283398</c:v>
                </c:pt>
                <c:pt idx="285">
                  <c:v>39.394314230917303</c:v>
                </c:pt>
                <c:pt idx="286">
                  <c:v>39.526770762566599</c:v>
                </c:pt>
                <c:pt idx="287">
                  <c:v>39.7919823382096</c:v>
                </c:pt>
                <c:pt idx="288">
                  <c:v>39.803041817790401</c:v>
                </c:pt>
                <c:pt idx="289">
                  <c:v>39.991152807578402</c:v>
                </c:pt>
                <c:pt idx="290">
                  <c:v>39.769866149979201</c:v>
                </c:pt>
                <c:pt idx="291">
                  <c:v>39.692481648213302</c:v>
                </c:pt>
                <c:pt idx="292">
                  <c:v>39.946873280805399</c:v>
                </c:pt>
                <c:pt idx="293">
                  <c:v>39.880474807390002</c:v>
                </c:pt>
                <c:pt idx="294">
                  <c:v>40.1240580627775</c:v>
                </c:pt>
                <c:pt idx="295">
                  <c:v>39.858347531266702</c:v>
                </c:pt>
                <c:pt idx="296">
                  <c:v>40.279240757045102</c:v>
                </c:pt>
                <c:pt idx="297">
                  <c:v>40.146218669386599</c:v>
                </c:pt>
                <c:pt idx="298">
                  <c:v>39.946873280805399</c:v>
                </c:pt>
                <c:pt idx="299">
                  <c:v>40.334696570843697</c:v>
                </c:pt>
                <c:pt idx="300">
                  <c:v>40.490064610933302</c:v>
                </c:pt>
                <c:pt idx="301">
                  <c:v>40.367977864878902</c:v>
                </c:pt>
                <c:pt idx="302">
                  <c:v>40.7011398288574</c:v>
                </c:pt>
                <c:pt idx="303">
                  <c:v>40.645569504732599</c:v>
                </c:pt>
                <c:pt idx="304">
                  <c:v>40.678909460217803</c:v>
                </c:pt>
                <c:pt idx="305">
                  <c:v>40.623346131966798</c:v>
                </c:pt>
                <c:pt idx="306">
                  <c:v>40.756728350501902</c:v>
                </c:pt>
                <c:pt idx="307">
                  <c:v>40.968122824645199</c:v>
                </c:pt>
                <c:pt idx="308">
                  <c:v>40.823457268904598</c:v>
                </c:pt>
                <c:pt idx="309">
                  <c:v>40.790089306652199</c:v>
                </c:pt>
                <c:pt idx="310">
                  <c:v>40.879083623504997</c:v>
                </c:pt>
                <c:pt idx="311">
                  <c:v>40.812333680438101</c:v>
                </c:pt>
                <c:pt idx="312">
                  <c:v>41.146336061046497</c:v>
                </c:pt>
                <c:pt idx="313">
                  <c:v>41.034931708060597</c:v>
                </c:pt>
                <c:pt idx="314">
                  <c:v>41.280114147002102</c:v>
                </c:pt>
                <c:pt idx="315">
                  <c:v>41.168625370124602</c:v>
                </c:pt>
                <c:pt idx="316">
                  <c:v>41.012659270975803</c:v>
                </c:pt>
                <c:pt idx="317">
                  <c:v>41.146336061046497</c:v>
                </c:pt>
                <c:pt idx="318">
                  <c:v>41.280114147002102</c:v>
                </c:pt>
                <c:pt idx="319">
                  <c:v>41.213212432444799</c:v>
                </c:pt>
                <c:pt idx="320">
                  <c:v>41.302420353654902</c:v>
                </c:pt>
                <c:pt idx="321">
                  <c:v>41.1017658835014</c:v>
                </c:pt>
                <c:pt idx="322">
                  <c:v>41.280114147002102</c:v>
                </c:pt>
                <c:pt idx="323">
                  <c:v>41.369355888985098</c:v>
                </c:pt>
                <c:pt idx="324">
                  <c:v>41.369355888985098</c:v>
                </c:pt>
                <c:pt idx="325">
                  <c:v>41.525637569279802</c:v>
                </c:pt>
                <c:pt idx="326">
                  <c:v>41.391673374928203</c:v>
                </c:pt>
                <c:pt idx="327">
                  <c:v>41.715594714249299</c:v>
                </c:pt>
                <c:pt idx="328">
                  <c:v>41.760320149418298</c:v>
                </c:pt>
                <c:pt idx="329">
                  <c:v>41.793871308880703</c:v>
                </c:pt>
                <c:pt idx="330">
                  <c:v>41.771502924648203</c:v>
                </c:pt>
                <c:pt idx="331">
                  <c:v>41.9729204847945</c:v>
                </c:pt>
                <c:pt idx="332">
                  <c:v>42.028910968431497</c:v>
                </c:pt>
                <c:pt idx="333">
                  <c:v>41.905755761778401</c:v>
                </c:pt>
                <c:pt idx="334">
                  <c:v>41.916948462758299</c:v>
                </c:pt>
                <c:pt idx="335">
                  <c:v>41.928141163738097</c:v>
                </c:pt>
                <c:pt idx="336">
                  <c:v>41.816242527603897</c:v>
                </c:pt>
                <c:pt idx="337">
                  <c:v>42.185777862632399</c:v>
                </c:pt>
                <c:pt idx="338">
                  <c:v>42.2418351937865</c:v>
                </c:pt>
                <c:pt idx="339">
                  <c:v>41.883373197904596</c:v>
                </c:pt>
                <c:pt idx="340">
                  <c:v>42.1521514365526</c:v>
                </c:pt>
                <c:pt idx="341">
                  <c:v>42.275478708274001</c:v>
                </c:pt>
                <c:pt idx="342">
                  <c:v>42.533622449852899</c:v>
                </c:pt>
                <c:pt idx="343">
                  <c:v>42.410115491181998</c:v>
                </c:pt>
                <c:pt idx="344">
                  <c:v>42.4999304237556</c:v>
                </c:pt>
                <c:pt idx="345">
                  <c:v>42.556087611468598</c:v>
                </c:pt>
                <c:pt idx="346">
                  <c:v>42.634738554798503</c:v>
                </c:pt>
                <c:pt idx="347">
                  <c:v>42.6572165880646</c:v>
                </c:pt>
                <c:pt idx="348">
                  <c:v>42.5785556321567</c:v>
                </c:pt>
                <c:pt idx="349">
                  <c:v>42.713423837584003</c:v>
                </c:pt>
                <c:pt idx="350">
                  <c:v>42.735911892173803</c:v>
                </c:pt>
                <c:pt idx="351">
                  <c:v>42.870900408233197</c:v>
                </c:pt>
                <c:pt idx="352">
                  <c:v>42.983469736996703</c:v>
                </c:pt>
                <c:pt idx="353">
                  <c:v>42.893408532483498</c:v>
                </c:pt>
                <c:pt idx="354">
                  <c:v>42.904664029618203</c:v>
                </c:pt>
                <c:pt idx="355">
                  <c:v>43.028517574015403</c:v>
                </c:pt>
                <c:pt idx="356">
                  <c:v>43.118647746907797</c:v>
                </c:pt>
                <c:pt idx="357">
                  <c:v>43.051045803781001</c:v>
                </c:pt>
                <c:pt idx="358">
                  <c:v>43.118647746907797</c:v>
                </c:pt>
                <c:pt idx="359">
                  <c:v>43.253929341510897</c:v>
                </c:pt>
                <c:pt idx="360">
                  <c:v>43.051045803781001</c:v>
                </c:pt>
                <c:pt idx="361">
                  <c:v>43.276486355828702</c:v>
                </c:pt>
                <c:pt idx="362">
                  <c:v>43.186275586201901</c:v>
                </c:pt>
                <c:pt idx="363">
                  <c:v>43.4457562548589</c:v>
                </c:pt>
                <c:pt idx="364">
                  <c:v>43.344174696737802</c:v>
                </c:pt>
                <c:pt idx="365">
                  <c:v>43.660397224025097</c:v>
                </c:pt>
                <c:pt idx="366">
                  <c:v>43.524803920648097</c:v>
                </c:pt>
                <c:pt idx="367">
                  <c:v>43.344174696737802</c:v>
                </c:pt>
                <c:pt idx="368">
                  <c:v>43.4796292857244</c:v>
                </c:pt>
                <c:pt idx="369">
                  <c:v>43.287766304238303</c:v>
                </c:pt>
                <c:pt idx="370">
                  <c:v>43.366743245483001</c:v>
                </c:pt>
                <c:pt idx="371">
                  <c:v>43.299046252647898</c:v>
                </c:pt>
                <c:pt idx="372">
                  <c:v>43.524803920648097</c:v>
                </c:pt>
                <c:pt idx="373">
                  <c:v>43.3780289625807</c:v>
                </c:pt>
                <c:pt idx="374">
                  <c:v>43.637791106788498</c:v>
                </c:pt>
                <c:pt idx="375">
                  <c:v>43.637791106788498</c:v>
                </c:pt>
                <c:pt idx="376">
                  <c:v>43.705618144435903</c:v>
                </c:pt>
                <c:pt idx="377">
                  <c:v>43.411889000061798</c:v>
                </c:pt>
                <c:pt idx="378">
                  <c:v>43.660397224025097</c:v>
                </c:pt>
                <c:pt idx="379">
                  <c:v>43.81872114806</c:v>
                </c:pt>
                <c:pt idx="380">
                  <c:v>43.863982646146198</c:v>
                </c:pt>
                <c:pt idx="381">
                  <c:v>43.863982646146198</c:v>
                </c:pt>
                <c:pt idx="382">
                  <c:v>43.637791106788498</c:v>
                </c:pt>
                <c:pt idx="383">
                  <c:v>43.875300196794299</c:v>
                </c:pt>
                <c:pt idx="384">
                  <c:v>43.841350446599897</c:v>
                </c:pt>
                <c:pt idx="385">
                  <c:v>44.033817050865501</c:v>
                </c:pt>
                <c:pt idx="386">
                  <c:v>44.067803110176797</c:v>
                </c:pt>
                <c:pt idx="387">
                  <c:v>43.841350446599897</c:v>
                </c:pt>
                <c:pt idx="388">
                  <c:v>44.056473939121098</c:v>
                </c:pt>
                <c:pt idx="389">
                  <c:v>44.294546619792399</c:v>
                </c:pt>
                <c:pt idx="390">
                  <c:v>44.249174614320701</c:v>
                </c:pt>
                <c:pt idx="391">
                  <c:v>44.271859159461897</c:v>
                </c:pt>
                <c:pt idx="392">
                  <c:v>44.669311629897898</c:v>
                </c:pt>
                <c:pt idx="393">
                  <c:v>44.498865070022397</c:v>
                </c:pt>
                <c:pt idx="394">
                  <c:v>44.339930289018703</c:v>
                </c:pt>
                <c:pt idx="395">
                  <c:v>44.408027675521097</c:v>
                </c:pt>
                <c:pt idx="396">
                  <c:v>44.362626499414297</c:v>
                </c:pt>
                <c:pt idx="397">
                  <c:v>44.3512783942165</c:v>
                </c:pt>
                <c:pt idx="398">
                  <c:v>44.4761513392328</c:v>
                </c:pt>
                <c:pt idx="399">
                  <c:v>44.498865070022397</c:v>
                </c:pt>
                <c:pt idx="400">
                  <c:v>44.737536211341002</c:v>
                </c:pt>
                <c:pt idx="401">
                  <c:v>44.612477579457497</c:v>
                </c:pt>
                <c:pt idx="402">
                  <c:v>44.748909172273997</c:v>
                </c:pt>
                <c:pt idx="403">
                  <c:v>44.8740645210789</c:v>
                </c:pt>
                <c:pt idx="404">
                  <c:v>44.794409809721301</c:v>
                </c:pt>
                <c:pt idx="405">
                  <c:v>44.908212735288203</c:v>
                </c:pt>
                <c:pt idx="406">
                  <c:v>44.851302469338798</c:v>
                </c:pt>
                <c:pt idx="407">
                  <c:v>44.771658025126598</c:v>
                </c:pt>
                <c:pt idx="408">
                  <c:v>44.999307924264102</c:v>
                </c:pt>
                <c:pt idx="409">
                  <c:v>44.8626827615171</c:v>
                </c:pt>
                <c:pt idx="410">
                  <c:v>44.999307924264102</c:v>
                </c:pt>
                <c:pt idx="411">
                  <c:v>45.022089067894399</c:v>
                </c:pt>
                <c:pt idx="412">
                  <c:v>44.953754454183397</c:v>
                </c:pt>
                <c:pt idx="413">
                  <c:v>45.158837697751501</c:v>
                </c:pt>
                <c:pt idx="414">
                  <c:v>45.250062333455801</c:v>
                </c:pt>
                <c:pt idx="415">
                  <c:v>45.455490277103699</c:v>
                </c:pt>
                <c:pt idx="416">
                  <c:v>45.272875859664097</c:v>
                </c:pt>
                <c:pt idx="417">
                  <c:v>45.147438300026799</c:v>
                </c:pt>
                <c:pt idx="418">
                  <c:v>45.204444123300497</c:v>
                </c:pt>
                <c:pt idx="419">
                  <c:v>45.204444123300497</c:v>
                </c:pt>
                <c:pt idx="420">
                  <c:v>45.170238567791202</c:v>
                </c:pt>
                <c:pt idx="421">
                  <c:v>45.341334131956799</c:v>
                </c:pt>
                <c:pt idx="422">
                  <c:v>45.6154329925319</c:v>
                </c:pt>
                <c:pt idx="423">
                  <c:v>45.6154329925319</c:v>
                </c:pt>
                <c:pt idx="424">
                  <c:v>45.386987732500401</c:v>
                </c:pt>
                <c:pt idx="425">
                  <c:v>45.524019412589901</c:v>
                </c:pt>
                <c:pt idx="426">
                  <c:v>45.798402276761401</c:v>
                </c:pt>
                <c:pt idx="427">
                  <c:v>45.6154329925319</c:v>
                </c:pt>
                <c:pt idx="428">
                  <c:v>45.661157538842502</c:v>
                </c:pt>
                <c:pt idx="429">
                  <c:v>45.684024253765799</c:v>
                </c:pt>
                <c:pt idx="430">
                  <c:v>45.912854450830501</c:v>
                </c:pt>
                <c:pt idx="431">
                  <c:v>45.947204948269402</c:v>
                </c:pt>
                <c:pt idx="432">
                  <c:v>45.844174242876797</c:v>
                </c:pt>
                <c:pt idx="433">
                  <c:v>45.821286776413402</c:v>
                </c:pt>
                <c:pt idx="434">
                  <c:v>45.6954590923282</c:v>
                </c:pt>
                <c:pt idx="435">
                  <c:v>45.889958079315598</c:v>
                </c:pt>
                <c:pt idx="436">
                  <c:v>46.119055532070803</c:v>
                </c:pt>
                <c:pt idx="437">
                  <c:v>46.187842781068198</c:v>
                </c:pt>
                <c:pt idx="438">
                  <c:v>46.141981637202498</c:v>
                </c:pt>
                <c:pt idx="439">
                  <c:v>46.073212251543602</c:v>
                </c:pt>
                <c:pt idx="440">
                  <c:v>46.050295074602403</c:v>
                </c:pt>
                <c:pt idx="441">
                  <c:v>46.210777821349701</c:v>
                </c:pt>
                <c:pt idx="442">
                  <c:v>45.970108746052098</c:v>
                </c:pt>
                <c:pt idx="443">
                  <c:v>46.164910719943798</c:v>
                </c:pt>
                <c:pt idx="444">
                  <c:v>46.096132403775499</c:v>
                </c:pt>
                <c:pt idx="445">
                  <c:v>46.394365486216898</c:v>
                </c:pt>
                <c:pt idx="446">
                  <c:v>46.187842781068198</c:v>
                </c:pt>
                <c:pt idx="447">
                  <c:v>46.451776179350098</c:v>
                </c:pt>
                <c:pt idx="448">
                  <c:v>46.3484506687102</c:v>
                </c:pt>
                <c:pt idx="449">
                  <c:v>46.509204800952801</c:v>
                </c:pt>
                <c:pt idx="450">
                  <c:v>46.4747455357533</c:v>
                </c:pt>
                <c:pt idx="451">
                  <c:v>46.486230961071598</c:v>
                </c:pt>
                <c:pt idx="452">
                  <c:v>46.463260110435002</c:v>
                </c:pt>
                <c:pt idx="453">
                  <c:v>46.463260110435002</c:v>
                </c:pt>
                <c:pt idx="454">
                  <c:v>46.532181630856797</c:v>
                </c:pt>
                <c:pt idx="455">
                  <c:v>46.555161451562</c:v>
                </c:pt>
                <c:pt idx="456">
                  <c:v>46.543671541209399</c:v>
                </c:pt>
                <c:pt idx="457">
                  <c:v>46.612624467382098</c:v>
                </c:pt>
                <c:pt idx="458">
                  <c:v>46.808137095122902</c:v>
                </c:pt>
                <c:pt idx="459">
                  <c:v>46.520693215904799</c:v>
                </c:pt>
                <c:pt idx="460">
                  <c:v>46.601130068491102</c:v>
                </c:pt>
                <c:pt idx="461">
                  <c:v>46.808137095122902</c:v>
                </c:pt>
                <c:pt idx="462">
                  <c:v>46.785124324143403</c:v>
                </c:pt>
                <c:pt idx="463">
                  <c:v>46.808137095122902</c:v>
                </c:pt>
                <c:pt idx="464">
                  <c:v>46.946276751872396</c:v>
                </c:pt>
                <c:pt idx="465">
                  <c:v>46.808137095122902</c:v>
                </c:pt>
                <c:pt idx="466">
                  <c:v>46.6241188662732</c:v>
                </c:pt>
                <c:pt idx="467">
                  <c:v>46.8311528662679</c:v>
                </c:pt>
                <c:pt idx="468">
                  <c:v>46.7621145525477</c:v>
                </c:pt>
                <c:pt idx="469">
                  <c:v>46.877193412184901</c:v>
                </c:pt>
                <c:pt idx="470">
                  <c:v>46.946276751872396</c:v>
                </c:pt>
                <c:pt idx="471">
                  <c:v>46.946276751872396</c:v>
                </c:pt>
                <c:pt idx="472">
                  <c:v>47.084524583775298</c:v>
                </c:pt>
                <c:pt idx="473">
                  <c:v>47.061475759104098</c:v>
                </c:pt>
                <c:pt idx="474">
                  <c:v>47.153689118379198</c:v>
                </c:pt>
                <c:pt idx="475">
                  <c:v>47.153689118379198</c:v>
                </c:pt>
                <c:pt idx="476">
                  <c:v>47.107576418020798</c:v>
                </c:pt>
                <c:pt idx="477">
                  <c:v>47.061475759104098</c:v>
                </c:pt>
                <c:pt idx="478">
                  <c:v>47.222880760385202</c:v>
                </c:pt>
                <c:pt idx="479">
                  <c:v>47.211347313428298</c:v>
                </c:pt>
                <c:pt idx="480">
                  <c:v>47.107576418020798</c:v>
                </c:pt>
                <c:pt idx="481">
                  <c:v>47.222880760385202</c:v>
                </c:pt>
                <c:pt idx="482">
                  <c:v>47.476815710410598</c:v>
                </c:pt>
                <c:pt idx="483">
                  <c:v>47.222880760385202</c:v>
                </c:pt>
                <c:pt idx="484">
                  <c:v>47.326719473508902</c:v>
                </c:pt>
                <c:pt idx="485">
                  <c:v>47.4075244925452</c:v>
                </c:pt>
                <c:pt idx="486">
                  <c:v>47.592361543659102</c:v>
                </c:pt>
                <c:pt idx="487">
                  <c:v>47.707983050390801</c:v>
                </c:pt>
                <c:pt idx="488">
                  <c:v>47.372889456922898</c:v>
                </c:pt>
                <c:pt idx="489">
                  <c:v>47.534579552160601</c:v>
                </c:pt>
                <c:pt idx="490">
                  <c:v>47.638601059983799</c:v>
                </c:pt>
                <c:pt idx="491">
                  <c:v>47.707983050390801</c:v>
                </c:pt>
                <c:pt idx="492">
                  <c:v>47.569246326301197</c:v>
                </c:pt>
                <c:pt idx="493">
                  <c:v>47.580803934980104</c:v>
                </c:pt>
                <c:pt idx="494">
                  <c:v>47.592361543659102</c:v>
                </c:pt>
                <c:pt idx="495">
                  <c:v>47.638601059983799</c:v>
                </c:pt>
                <c:pt idx="496">
                  <c:v>47.800534807330102</c:v>
                </c:pt>
                <c:pt idx="497">
                  <c:v>47.638601059983799</c:v>
                </c:pt>
                <c:pt idx="498">
                  <c:v>47.638601059983799</c:v>
                </c:pt>
                <c:pt idx="499">
                  <c:v>47.812107568560499</c:v>
                </c:pt>
                <c:pt idx="500">
                  <c:v>47.916292776409897</c:v>
                </c:pt>
                <c:pt idx="501">
                  <c:v>47.916292776409897</c:v>
                </c:pt>
                <c:pt idx="502">
                  <c:v>47.985784008292498</c:v>
                </c:pt>
                <c:pt idx="503">
                  <c:v>48.008953832109299</c:v>
                </c:pt>
                <c:pt idx="504">
                  <c:v>47.846828887133498</c:v>
                </c:pt>
                <c:pt idx="505">
                  <c:v>47.846828887133498</c:v>
                </c:pt>
                <c:pt idx="506">
                  <c:v>47.823680329791003</c:v>
                </c:pt>
                <c:pt idx="507">
                  <c:v>47.893135109646401</c:v>
                </c:pt>
                <c:pt idx="508">
                  <c:v>47.974200616613999</c:v>
                </c:pt>
                <c:pt idx="509">
                  <c:v>47.939453481240498</c:v>
                </c:pt>
                <c:pt idx="510">
                  <c:v>47.939453481240498</c:v>
                </c:pt>
                <c:pt idx="511">
                  <c:v>48.113256066989898</c:v>
                </c:pt>
                <c:pt idx="512">
                  <c:v>48.0437146507496</c:v>
                </c:pt>
                <c:pt idx="513">
                  <c:v>48.008953832109299</c:v>
                </c:pt>
                <c:pt idx="514">
                  <c:v>48.3568665880466</c:v>
                </c:pt>
                <c:pt idx="515">
                  <c:v>48.252421132132298</c:v>
                </c:pt>
                <c:pt idx="516">
                  <c:v>48.078481554301703</c:v>
                </c:pt>
                <c:pt idx="517">
                  <c:v>48.136442627711403</c:v>
                </c:pt>
                <c:pt idx="518">
                  <c:v>48.287229164626297</c:v>
                </c:pt>
                <c:pt idx="519">
                  <c:v>48.5427007865935</c:v>
                </c:pt>
                <c:pt idx="520">
                  <c:v>48.438145363167699</c:v>
                </c:pt>
                <c:pt idx="521">
                  <c:v>48.5427007865935</c:v>
                </c:pt>
                <c:pt idx="522">
                  <c:v>48.240819471320599</c:v>
                </c:pt>
                <c:pt idx="523">
                  <c:v>48.240819471320599</c:v>
                </c:pt>
                <c:pt idx="524">
                  <c:v>48.2756259787852</c:v>
                </c:pt>
                <c:pt idx="525">
                  <c:v>48.287229164626297</c:v>
                </c:pt>
                <c:pt idx="526">
                  <c:v>48.380085167986401</c:v>
                </c:pt>
                <c:pt idx="527">
                  <c:v>48.310438587169202</c:v>
                </c:pt>
                <c:pt idx="528">
                  <c:v>48.171227798787399</c:v>
                </c:pt>
                <c:pt idx="529">
                  <c:v>48.264022792944097</c:v>
                </c:pt>
                <c:pt idx="530">
                  <c:v>48.484606965668299</c:v>
                </c:pt>
                <c:pt idx="531">
                  <c:v>48.554322304108801</c:v>
                </c:pt>
                <c:pt idx="532">
                  <c:v>48.5427007865935</c:v>
                </c:pt>
                <c:pt idx="533">
                  <c:v>48.5427007865935</c:v>
                </c:pt>
                <c:pt idx="534">
                  <c:v>48.6356912929933</c:v>
                </c:pt>
                <c:pt idx="535">
                  <c:v>48.5775668693936</c:v>
                </c:pt>
                <c:pt idx="536">
                  <c:v>48.496223894836803</c:v>
                </c:pt>
                <c:pt idx="537">
                  <c:v>48.589189917163303</c:v>
                </c:pt>
                <c:pt idx="538">
                  <c:v>48.775268956596797</c:v>
                </c:pt>
                <c:pt idx="539">
                  <c:v>48.472990036499802</c:v>
                </c:pt>
                <c:pt idx="540">
                  <c:v>48.426531490884798</c:v>
                </c:pt>
                <c:pt idx="541">
                  <c:v>48.472990036499802</c:v>
                </c:pt>
                <c:pt idx="542">
                  <c:v>48.693835625627301</c:v>
                </c:pt>
                <c:pt idx="543">
                  <c:v>48.6589465748973</c:v>
                </c:pt>
                <c:pt idx="544">
                  <c:v>48.6473189339453</c:v>
                </c:pt>
                <c:pt idx="545">
                  <c:v>48.891668032692202</c:v>
                </c:pt>
                <c:pt idx="546">
                  <c:v>48.5427007865935</c:v>
                </c:pt>
                <c:pt idx="547">
                  <c:v>48.8450991924542</c:v>
                </c:pt>
                <c:pt idx="548">
                  <c:v>48.891668032692202</c:v>
                </c:pt>
                <c:pt idx="549">
                  <c:v>48.5427007865935</c:v>
                </c:pt>
                <c:pt idx="550">
                  <c:v>48.9382491602233</c:v>
                </c:pt>
                <c:pt idx="551">
                  <c:v>48.717098568484097</c:v>
                </c:pt>
                <c:pt idx="552">
                  <c:v>48.8218193780448</c:v>
                </c:pt>
                <c:pt idx="553">
                  <c:v>48.973193457641699</c:v>
                </c:pt>
                <c:pt idx="554">
                  <c:v>48.868382077066798</c:v>
                </c:pt>
                <c:pt idx="555">
                  <c:v>49.008143904383303</c:v>
                </c:pt>
                <c:pt idx="556">
                  <c:v>49.008143904383303</c:v>
                </c:pt>
                <c:pt idx="557">
                  <c:v>48.9382491602233</c:v>
                </c:pt>
                <c:pt idx="558">
                  <c:v>49.043102040823101</c:v>
                </c:pt>
                <c:pt idx="559">
                  <c:v>49.148016463385098</c:v>
                </c:pt>
                <c:pt idx="560">
                  <c:v>49.124696673070702</c:v>
                </c:pt>
                <c:pt idx="561">
                  <c:v>49.031448303112697</c:v>
                </c:pt>
                <c:pt idx="562">
                  <c:v>49.2413264403556</c:v>
                </c:pt>
                <c:pt idx="563">
                  <c:v>49.171339334456498</c:v>
                </c:pt>
                <c:pt idx="564">
                  <c:v>49.287999929674001</c:v>
                </c:pt>
                <c:pt idx="565">
                  <c:v>49.148016463385098</c:v>
                </c:pt>
                <c:pt idx="566">
                  <c:v>49.101379962699497</c:v>
                </c:pt>
                <c:pt idx="567">
                  <c:v>49.358033308041001</c:v>
                </c:pt>
                <c:pt idx="568">
                  <c:v>49.428094479270101</c:v>
                </c:pt>
                <c:pt idx="569">
                  <c:v>49.4047376660696</c:v>
                </c:pt>
                <c:pt idx="570">
                  <c:v>49.124696673070702</c:v>
                </c:pt>
                <c:pt idx="571">
                  <c:v>49.136356568227903</c:v>
                </c:pt>
                <c:pt idx="572">
                  <c:v>49.544924919850601</c:v>
                </c:pt>
                <c:pt idx="573">
                  <c:v>49.078066331458203</c:v>
                </c:pt>
                <c:pt idx="574">
                  <c:v>49.556612604231702</c:v>
                </c:pt>
                <c:pt idx="575">
                  <c:v>49.661832726466002</c:v>
                </c:pt>
                <c:pt idx="576">
                  <c:v>49.4047376660696</c:v>
                </c:pt>
                <c:pt idx="577">
                  <c:v>49.4981834654292</c:v>
                </c:pt>
                <c:pt idx="578">
                  <c:v>49.428094479270101</c:v>
                </c:pt>
                <c:pt idx="579">
                  <c:v>49.451454383018103</c:v>
                </c:pt>
                <c:pt idx="580">
                  <c:v>49.439774431144102</c:v>
                </c:pt>
                <c:pt idx="581">
                  <c:v>49.696920557647402</c:v>
                </c:pt>
                <c:pt idx="582">
                  <c:v>49.451454383018103</c:v>
                </c:pt>
                <c:pt idx="583">
                  <c:v>49.7086175345623</c:v>
                </c:pt>
                <c:pt idx="584">
                  <c:v>49.544924919850601</c:v>
                </c:pt>
                <c:pt idx="585">
                  <c:v>49.474817378131704</c:v>
                </c:pt>
                <c:pt idx="586">
                  <c:v>49.7086175345623</c:v>
                </c:pt>
                <c:pt idx="587">
                  <c:v>49.778818001648801</c:v>
                </c:pt>
                <c:pt idx="588">
                  <c:v>49.767116372923603</c:v>
                </c:pt>
                <c:pt idx="589">
                  <c:v>49.931015232396199</c:v>
                </c:pt>
                <c:pt idx="590">
                  <c:v>49.895880848135697</c:v>
                </c:pt>
                <c:pt idx="591">
                  <c:v>49.7086175345623</c:v>
                </c:pt>
                <c:pt idx="592">
                  <c:v>49.942727729747602</c:v>
                </c:pt>
                <c:pt idx="593">
                  <c:v>49.931015232396199</c:v>
                </c:pt>
                <c:pt idx="594">
                  <c:v>50.013021368868003</c:v>
                </c:pt>
                <c:pt idx="595">
                  <c:v>50.059899349047399</c:v>
                </c:pt>
                <c:pt idx="596">
                  <c:v>50.306213563105402</c:v>
                </c:pt>
                <c:pt idx="597">
                  <c:v>49.9895870458339</c:v>
                </c:pt>
                <c:pt idx="598">
                  <c:v>50.083343007845301</c:v>
                </c:pt>
                <c:pt idx="599">
                  <c:v>50.130239666991699</c:v>
                </c:pt>
                <c:pt idx="600">
                  <c:v>50.177148787054598</c:v>
                </c:pt>
                <c:pt idx="601">
                  <c:v>49.9895870458339</c:v>
                </c:pt>
                <c:pt idx="602">
                  <c:v>50.3179509790072</c:v>
                </c:pt>
                <c:pt idx="603">
                  <c:v>50.165420728024699</c:v>
                </c:pt>
                <c:pt idx="604">
                  <c:v>50.177148787054598</c:v>
                </c:pt>
                <c:pt idx="605">
                  <c:v>50.552871136516998</c:v>
                </c:pt>
                <c:pt idx="606">
                  <c:v>50.247535845858799</c:v>
                </c:pt>
                <c:pt idx="607">
                  <c:v>50.388394208904401</c:v>
                </c:pt>
                <c:pt idx="608">
                  <c:v>50.247535845858799</c:v>
                </c:pt>
                <c:pt idx="609">
                  <c:v>50.411881533134903</c:v>
                </c:pt>
                <c:pt idx="610">
                  <c:v>50.458865557981397</c:v>
                </c:pt>
                <c:pt idx="611">
                  <c:v>50.212339198328799</c:v>
                </c:pt>
                <c:pt idx="612">
                  <c:v>50.552871136516998</c:v>
                </c:pt>
                <c:pt idx="613">
                  <c:v>50.271004436430701</c:v>
                </c:pt>
                <c:pt idx="614">
                  <c:v>50.106789780217603</c:v>
                </c:pt>
                <c:pt idx="615">
                  <c:v>50.505862090221797</c:v>
                </c:pt>
                <c:pt idx="616">
                  <c:v>50.341428932671498</c:v>
                </c:pt>
                <c:pt idx="617">
                  <c:v>50.576380354518001</c:v>
                </c:pt>
                <c:pt idx="618">
                  <c:v>50.3766521089657</c:v>
                </c:pt>
                <c:pt idx="619">
                  <c:v>50.552871136516998</c:v>
                </c:pt>
                <c:pt idx="620">
                  <c:v>50.623408184396098</c:v>
                </c:pt>
                <c:pt idx="621">
                  <c:v>50.599892703533101</c:v>
                </c:pt>
                <c:pt idx="622">
                  <c:v>50.411881533134903</c:v>
                </c:pt>
                <c:pt idx="623">
                  <c:v>50.505862090221797</c:v>
                </c:pt>
                <c:pt idx="624">
                  <c:v>50.435371982550102</c:v>
                </c:pt>
                <c:pt idx="625">
                  <c:v>50.271004436430701</c:v>
                </c:pt>
                <c:pt idx="626">
                  <c:v>50.364910009027</c:v>
                </c:pt>
                <c:pt idx="627">
                  <c:v>50.764568453982903</c:v>
                </c:pt>
                <c:pt idx="628">
                  <c:v>50.576380354518001</c:v>
                </c:pt>
                <c:pt idx="629">
                  <c:v>50.670448545004398</c:v>
                </c:pt>
                <c:pt idx="630">
                  <c:v>50.411881533134903</c:v>
                </c:pt>
                <c:pt idx="631">
                  <c:v>50.529365048695901</c:v>
                </c:pt>
                <c:pt idx="632">
                  <c:v>50.670448545004398</c:v>
                </c:pt>
                <c:pt idx="633">
                  <c:v>50.400137871019702</c:v>
                </c:pt>
                <c:pt idx="634">
                  <c:v>50.341428932671498</c:v>
                </c:pt>
                <c:pt idx="635">
                  <c:v>50.741032595648797</c:v>
                </c:pt>
                <c:pt idx="636">
                  <c:v>50.294476147203603</c:v>
                </c:pt>
                <c:pt idx="637">
                  <c:v>50.3179509790072</c:v>
                </c:pt>
                <c:pt idx="638">
                  <c:v>50.458865557981397</c:v>
                </c:pt>
                <c:pt idx="639">
                  <c:v>50.552871136516998</c:v>
                </c:pt>
                <c:pt idx="640">
                  <c:v>50.576380354518001</c:v>
                </c:pt>
                <c:pt idx="641">
                  <c:v>50.611650443964599</c:v>
                </c:pt>
                <c:pt idx="642">
                  <c:v>50.693973426419497</c:v>
                </c:pt>
                <c:pt idx="643">
                  <c:v>50.964735507865697</c:v>
                </c:pt>
                <c:pt idx="644">
                  <c:v>50.646926797941603</c:v>
                </c:pt>
                <c:pt idx="645">
                  <c:v>50.7175014430224</c:v>
                </c:pt>
                <c:pt idx="646">
                  <c:v>50.788104312317003</c:v>
                </c:pt>
                <c:pt idx="647">
                  <c:v>50.811644878032098</c:v>
                </c:pt>
                <c:pt idx="648">
                  <c:v>50.870510421578402</c:v>
                </c:pt>
                <c:pt idx="649">
                  <c:v>50.9529542284142</c:v>
                </c:pt>
                <c:pt idx="650">
                  <c:v>51.188721454050899</c:v>
                </c:pt>
                <c:pt idx="651">
                  <c:v>51.141542813385698</c:v>
                </c:pt>
                <c:pt idx="652">
                  <c:v>50.835188583117102</c:v>
                </c:pt>
                <c:pt idx="653">
                  <c:v>50.9529542284142</c:v>
                </c:pt>
                <c:pt idx="654">
                  <c:v>51.011866916569801</c:v>
                </c:pt>
                <c:pt idx="655">
                  <c:v>50.788104312317003</c:v>
                </c:pt>
                <c:pt idx="656">
                  <c:v>51.259513063227097</c:v>
                </c:pt>
                <c:pt idx="657">
                  <c:v>50.8940619788577</c:v>
                </c:pt>
                <c:pt idx="658">
                  <c:v>51.047223338820302</c:v>
                </c:pt>
                <c:pt idx="659">
                  <c:v>51.117958220161398</c:v>
                </c:pt>
                <c:pt idx="660">
                  <c:v>51.117958220161398</c:v>
                </c:pt>
                <c:pt idx="661">
                  <c:v>51.353946054148601</c:v>
                </c:pt>
                <c:pt idx="662">
                  <c:v>51.070798483719997</c:v>
                </c:pt>
                <c:pt idx="663">
                  <c:v>51.306723244633901</c:v>
                </c:pt>
                <c:pt idx="664">
                  <c:v>51.176926005892902</c:v>
                </c:pt>
                <c:pt idx="665">
                  <c:v>51.000082491459203</c:v>
                </c:pt>
                <c:pt idx="666">
                  <c:v>51.259513063227097</c:v>
                </c:pt>
                <c:pt idx="667">
                  <c:v>51.424803960906999</c:v>
                </c:pt>
                <c:pt idx="668">
                  <c:v>51.283116575839003</c:v>
                </c:pt>
                <c:pt idx="669">
                  <c:v>51.412992729717999</c:v>
                </c:pt>
                <c:pt idx="670">
                  <c:v>51.235912705954</c:v>
                </c:pt>
                <c:pt idx="671">
                  <c:v>51.353946054148601</c:v>
                </c:pt>
                <c:pt idx="672">
                  <c:v>51.283116575839003</c:v>
                </c:pt>
                <c:pt idx="673">
                  <c:v>51.188721454050899</c:v>
                </c:pt>
                <c:pt idx="674">
                  <c:v>51.613897536160898</c:v>
                </c:pt>
                <c:pt idx="675">
                  <c:v>51.5193254314119</c:v>
                </c:pt>
                <c:pt idx="676">
                  <c:v>51.637548480307501</c:v>
                </c:pt>
                <c:pt idx="677">
                  <c:v>51.353946054148601</c:v>
                </c:pt>
                <c:pt idx="678">
                  <c:v>51.212315503176399</c:v>
                </c:pt>
                <c:pt idx="679">
                  <c:v>51.755850751248097</c:v>
                </c:pt>
                <c:pt idx="680">
                  <c:v>51.625723008234203</c:v>
                </c:pt>
                <c:pt idx="681">
                  <c:v>51.637548480307501</c:v>
                </c:pt>
                <c:pt idx="682">
                  <c:v>51.424803960906999</c:v>
                </c:pt>
                <c:pt idx="683">
                  <c:v>51.5193254314119</c:v>
                </c:pt>
                <c:pt idx="684">
                  <c:v>51.590249760046397</c:v>
                </c:pt>
                <c:pt idx="685">
                  <c:v>51.637548480307501</c:v>
                </c:pt>
                <c:pt idx="686">
                  <c:v>51.542963708519999</c:v>
                </c:pt>
                <c:pt idx="687">
                  <c:v>51.436616772722402</c:v>
                </c:pt>
                <c:pt idx="688">
                  <c:v>51.755850751248097</c:v>
                </c:pt>
                <c:pt idx="689">
                  <c:v>51.377562196558003</c:v>
                </c:pt>
                <c:pt idx="690">
                  <c:v>51.850549679262798</c:v>
                </c:pt>
                <c:pt idx="691">
                  <c:v>51.992693384460701</c:v>
                </c:pt>
                <c:pt idx="692">
                  <c:v>52.040100063670998</c:v>
                </c:pt>
                <c:pt idx="693">
                  <c:v>52.063808177897002</c:v>
                </c:pt>
                <c:pt idx="694">
                  <c:v>51.945299431875803</c:v>
                </c:pt>
                <c:pt idx="695">
                  <c:v>51.992693384460701</c:v>
                </c:pt>
                <c:pt idx="696">
                  <c:v>51.732183954199698</c:v>
                </c:pt>
                <c:pt idx="697">
                  <c:v>51.826870184583399</c:v>
                </c:pt>
                <c:pt idx="698">
                  <c:v>51.791357293508099</c:v>
                </c:pt>
                <c:pt idx="699">
                  <c:v>52.111233959866098</c:v>
                </c:pt>
                <c:pt idx="700">
                  <c:v>52.063808177897002</c:v>
                </c:pt>
                <c:pt idx="701">
                  <c:v>51.968994817767197</c:v>
                </c:pt>
                <c:pt idx="702">
                  <c:v>52.063808177897002</c:v>
                </c:pt>
                <c:pt idx="703">
                  <c:v>52.016395132810501</c:v>
                </c:pt>
                <c:pt idx="704">
                  <c:v>52.2298541835846</c:v>
                </c:pt>
                <c:pt idx="705">
                  <c:v>52.075663827120302</c:v>
                </c:pt>
                <c:pt idx="706">
                  <c:v>51.838709931923098</c:v>
                </c:pt>
                <c:pt idx="707">
                  <c:v>51.897918199085098</c:v>
                </c:pt>
                <c:pt idx="708">
                  <c:v>51.850549679262798</c:v>
                </c:pt>
                <c:pt idx="709">
                  <c:v>51.945299431875803</c:v>
                </c:pt>
                <c:pt idx="710">
                  <c:v>51.968994817767197</c:v>
                </c:pt>
                <c:pt idx="711">
                  <c:v>52.134951629320497</c:v>
                </c:pt>
                <c:pt idx="712">
                  <c:v>52.158672485562903</c:v>
                </c:pt>
                <c:pt idx="713">
                  <c:v>52.182396529449697</c:v>
                </c:pt>
                <c:pt idx="714">
                  <c:v>52.111233959866098</c:v>
                </c:pt>
                <c:pt idx="715">
                  <c:v>52.182396529449697</c:v>
                </c:pt>
                <c:pt idx="716">
                  <c:v>52.063808177897002</c:v>
                </c:pt>
                <c:pt idx="717">
                  <c:v>52.241720989565898</c:v>
                </c:pt>
                <c:pt idx="718">
                  <c:v>52.217988972711197</c:v>
                </c:pt>
                <c:pt idx="719">
                  <c:v>52.277324598583803</c:v>
                </c:pt>
                <c:pt idx="720">
                  <c:v>52.467334004595202</c:v>
                </c:pt>
                <c:pt idx="721">
                  <c:v>52.312936187432101</c:v>
                </c:pt>
                <c:pt idx="722">
                  <c:v>52.443571642042599</c:v>
                </c:pt>
                <c:pt idx="723">
                  <c:v>52.2298541835846</c:v>
                </c:pt>
                <c:pt idx="724">
                  <c:v>52.491099565958201</c:v>
                </c:pt>
                <c:pt idx="725">
                  <c:v>52.3723037386385</c:v>
                </c:pt>
                <c:pt idx="726">
                  <c:v>52.396056509924598</c:v>
                </c:pt>
                <c:pt idx="727">
                  <c:v>52.396056509924598</c:v>
                </c:pt>
                <c:pt idx="728">
                  <c:v>52.289194596068199</c:v>
                </c:pt>
                <c:pt idx="729">
                  <c:v>52.443571642042599</c:v>
                </c:pt>
                <c:pt idx="730">
                  <c:v>52.467334004595202</c:v>
                </c:pt>
                <c:pt idx="731">
                  <c:v>52.562415451524402</c:v>
                </c:pt>
                <c:pt idx="732">
                  <c:v>52.836060606648999</c:v>
                </c:pt>
                <c:pt idx="733">
                  <c:v>52.2298541835846</c:v>
                </c:pt>
                <c:pt idx="734">
                  <c:v>52.514868326992897</c:v>
                </c:pt>
                <c:pt idx="735">
                  <c:v>52.728931303824702</c:v>
                </c:pt>
                <c:pt idx="736">
                  <c:v>52.502983946475503</c:v>
                </c:pt>
                <c:pt idx="737">
                  <c:v>52.633760157412901</c:v>
                </c:pt>
                <c:pt idx="738">
                  <c:v>52.633760157412901</c:v>
                </c:pt>
                <c:pt idx="739">
                  <c:v>52.681339317468698</c:v>
                </c:pt>
                <c:pt idx="740">
                  <c:v>52.562415451524402</c:v>
                </c:pt>
                <c:pt idx="741">
                  <c:v>52.407934493681999</c:v>
                </c:pt>
                <c:pt idx="742">
                  <c:v>52.407934493681999</c:v>
                </c:pt>
                <c:pt idx="743">
                  <c:v>52.514868326992897</c:v>
                </c:pt>
                <c:pt idx="744">
                  <c:v>52.562415451524402</c:v>
                </c:pt>
                <c:pt idx="745">
                  <c:v>52.705133706927001</c:v>
                </c:pt>
                <c:pt idx="746">
                  <c:v>52.705133706927001</c:v>
                </c:pt>
                <c:pt idx="747">
                  <c:v>52.8717842898943</c:v>
                </c:pt>
                <c:pt idx="748">
                  <c:v>52.633760157412901</c:v>
                </c:pt>
                <c:pt idx="749">
                  <c:v>52.645654145999103</c:v>
                </c:pt>
                <c:pt idx="750">
                  <c:v>52.705133706927001</c:v>
                </c:pt>
                <c:pt idx="751">
                  <c:v>52.824153783111797</c:v>
                </c:pt>
                <c:pt idx="752">
                  <c:v>52.847967430186202</c:v>
                </c:pt>
                <c:pt idx="753">
                  <c:v>52.657548134585397</c:v>
                </c:pt>
                <c:pt idx="754">
                  <c:v>52.538640288560899</c:v>
                </c:pt>
                <c:pt idx="755">
                  <c:v>52.669443726026998</c:v>
                </c:pt>
                <c:pt idx="756">
                  <c:v>52.752732109026702</c:v>
                </c:pt>
                <c:pt idx="757">
                  <c:v>52.812248565458198</c:v>
                </c:pt>
                <c:pt idx="758">
                  <c:v>53.062434926477103</c:v>
                </c:pt>
                <c:pt idx="759">
                  <c:v>52.824153783111797</c:v>
                </c:pt>
                <c:pt idx="760">
                  <c:v>53.038592334460503</c:v>
                </c:pt>
                <c:pt idx="761">
                  <c:v>52.8717842898943</c:v>
                </c:pt>
                <c:pt idx="762">
                  <c:v>52.859875860040297</c:v>
                </c:pt>
                <c:pt idx="763">
                  <c:v>52.824153783111797</c:v>
                </c:pt>
                <c:pt idx="764">
                  <c:v>52.979000340351099</c:v>
                </c:pt>
                <c:pt idx="765">
                  <c:v>52.657548134585397</c:v>
                </c:pt>
                <c:pt idx="766">
                  <c:v>52.979000340351099</c:v>
                </c:pt>
                <c:pt idx="767">
                  <c:v>52.800343347804599</c:v>
                </c:pt>
                <c:pt idx="768">
                  <c:v>52.728931303824702</c:v>
                </c:pt>
                <c:pt idx="769">
                  <c:v>52.800343347804599</c:v>
                </c:pt>
                <c:pt idx="770">
                  <c:v>52.705133706927001</c:v>
                </c:pt>
                <c:pt idx="771">
                  <c:v>52.943254153491701</c:v>
                </c:pt>
                <c:pt idx="772">
                  <c:v>52.919427650679602</c:v>
                </c:pt>
                <c:pt idx="773">
                  <c:v>52.752732109026702</c:v>
                </c:pt>
                <c:pt idx="774">
                  <c:v>52.705133706927001</c:v>
                </c:pt>
                <c:pt idx="775">
                  <c:v>52.9670838724074</c:v>
                </c:pt>
                <c:pt idx="776">
                  <c:v>52.943254153491701</c:v>
                </c:pt>
                <c:pt idx="777">
                  <c:v>52.990916808294799</c:v>
                </c:pt>
                <c:pt idx="778">
                  <c:v>52.8717842898943</c:v>
                </c:pt>
                <c:pt idx="779">
                  <c:v>53.062434926477103</c:v>
                </c:pt>
                <c:pt idx="780">
                  <c:v>52.990916808294799</c:v>
                </c:pt>
                <c:pt idx="781">
                  <c:v>53.062434926477103</c:v>
                </c:pt>
                <c:pt idx="782">
                  <c:v>53.133982028699798</c:v>
                </c:pt>
                <c:pt idx="783">
                  <c:v>52.859875860040297</c:v>
                </c:pt>
                <c:pt idx="784">
                  <c:v>53.0862807389423</c:v>
                </c:pt>
                <c:pt idx="785">
                  <c:v>53.229423291907402</c:v>
                </c:pt>
                <c:pt idx="786">
                  <c:v>53.110129772726502</c:v>
                </c:pt>
                <c:pt idx="787">
                  <c:v>53.098205255834401</c:v>
                </c:pt>
                <c:pt idx="788">
                  <c:v>53.145909768216498</c:v>
                </c:pt>
                <c:pt idx="789">
                  <c:v>53.181696210697901</c:v>
                </c:pt>
                <c:pt idx="790">
                  <c:v>53.2532916718961</c:v>
                </c:pt>
                <c:pt idx="791">
                  <c:v>53.181696210697901</c:v>
                </c:pt>
                <c:pt idx="792">
                  <c:v>53.2055581384653</c:v>
                </c:pt>
                <c:pt idx="793">
                  <c:v>53.492153123999998</c:v>
                </c:pt>
                <c:pt idx="794">
                  <c:v>53.504105088835701</c:v>
                </c:pt>
                <c:pt idx="795">
                  <c:v>53.468252430493202</c:v>
                </c:pt>
                <c:pt idx="796">
                  <c:v>53.396569758200897</c:v>
                </c:pt>
                <c:pt idx="797">
                  <c:v>53.372682000594899</c:v>
                </c:pt>
                <c:pt idx="798">
                  <c:v>53.181696210697901</c:v>
                </c:pt>
                <c:pt idx="799">
                  <c:v>53.277163279304297</c:v>
                </c:pt>
                <c:pt idx="800">
                  <c:v>53.277163279304297</c:v>
                </c:pt>
                <c:pt idx="801">
                  <c:v>53.444354972274901</c:v>
                </c:pt>
                <c:pt idx="802">
                  <c:v>53.444354972274901</c:v>
                </c:pt>
                <c:pt idx="803">
                  <c:v>53.468252430493202</c:v>
                </c:pt>
                <c:pt idx="804">
                  <c:v>53.611705151537699</c:v>
                </c:pt>
                <c:pt idx="805">
                  <c:v>53.3368568273237</c:v>
                </c:pt>
                <c:pt idx="806">
                  <c:v>53.5519194226991</c:v>
                </c:pt>
                <c:pt idx="807">
                  <c:v>53.731338192856498</c:v>
                </c:pt>
                <c:pt idx="808">
                  <c:v>53.396569758200897</c:v>
                </c:pt>
                <c:pt idx="809">
                  <c:v>53.348797474776298</c:v>
                </c:pt>
                <c:pt idx="810">
                  <c:v>53.695440172934099</c:v>
                </c:pt>
                <c:pt idx="811">
                  <c:v>53.5638746250143</c:v>
                </c:pt>
                <c:pt idx="812">
                  <c:v>53.611705151537699</c:v>
                </c:pt>
                <c:pt idx="813">
                  <c:v>53.7792141178465</c:v>
                </c:pt>
                <c:pt idx="814">
                  <c:v>53.5638746250143</c:v>
                </c:pt>
                <c:pt idx="815">
                  <c:v>53.827103029660101</c:v>
                </c:pt>
                <c:pt idx="816">
                  <c:v>53.635625275186399</c:v>
                </c:pt>
                <c:pt idx="817">
                  <c:v>53.5638746250143</c:v>
                </c:pt>
                <c:pt idx="818">
                  <c:v>53.886982849219002</c:v>
                </c:pt>
                <c:pt idx="819">
                  <c:v>53.683475247648502</c:v>
                </c:pt>
                <c:pt idx="820">
                  <c:v>53.875004935344897</c:v>
                </c:pt>
                <c:pt idx="821">
                  <c:v>53.731338192856498</c:v>
                </c:pt>
                <c:pt idx="822">
                  <c:v>53.7792141178465</c:v>
                </c:pt>
                <c:pt idx="823">
                  <c:v>53.791185533903302</c:v>
                </c:pt>
                <c:pt idx="824">
                  <c:v>53.922919841954297</c:v>
                </c:pt>
                <c:pt idx="825">
                  <c:v>53.827103029660101</c:v>
                </c:pt>
                <c:pt idx="826">
                  <c:v>53.970847756547101</c:v>
                </c:pt>
                <c:pt idx="827">
                  <c:v>53.683475247648502</c:v>
                </c:pt>
                <c:pt idx="828">
                  <c:v>53.683475247648502</c:v>
                </c:pt>
                <c:pt idx="829">
                  <c:v>53.886982849219002</c:v>
                </c:pt>
                <c:pt idx="830">
                  <c:v>53.9468821728113</c:v>
                </c:pt>
                <c:pt idx="831">
                  <c:v>53.898960763093001</c:v>
                </c:pt>
                <c:pt idx="832">
                  <c:v>53.898960763093001</c:v>
                </c:pt>
                <c:pt idx="833">
                  <c:v>53.934901007382798</c:v>
                </c:pt>
                <c:pt idx="834">
                  <c:v>53.9468821728113</c:v>
                </c:pt>
                <c:pt idx="835">
                  <c:v>54.186684535569498</c:v>
                </c:pt>
                <c:pt idx="836">
                  <c:v>54.090724499333596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4C-430F-825D-D6EA7BB6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1934"/>
        <c:axId val="66003815"/>
      </c:scatterChart>
      <c:valAx>
        <c:axId val="468219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003815"/>
        <c:crosses val="autoZero"/>
        <c:crossBetween val="midCat"/>
      </c:valAx>
      <c:valAx>
        <c:axId val="660038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A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latin typeface="Calibri"/>
                  </a:rPr>
                  <a:t>Product Concentration (mg/L)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8219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419040</xdr:colOff>
      <xdr:row>2</xdr:row>
      <xdr:rowOff>19080</xdr:rowOff>
    </xdr:from>
    <xdr:to>
      <xdr:col>16</xdr:col>
      <xdr:colOff>611640</xdr:colOff>
      <xdr:row>7</xdr:row>
      <xdr:rowOff>74880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00160" y="384840"/>
          <a:ext cx="9374760" cy="13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157320</xdr:rowOff>
    </xdr:from>
    <xdr:to>
      <xdr:col>19</xdr:col>
      <xdr:colOff>331920</xdr:colOff>
      <xdr:row>12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523800</xdr:colOff>
      <xdr:row>1</xdr:row>
      <xdr:rowOff>6480</xdr:rowOff>
    </xdr:from>
    <xdr:to>
      <xdr:col>27</xdr:col>
      <xdr:colOff>357120</xdr:colOff>
      <xdr:row>14</xdr:row>
      <xdr:rowOff>43200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609480</xdr:colOff>
      <xdr:row>4</xdr:row>
      <xdr:rowOff>38160</xdr:rowOff>
    </xdr:from>
    <xdr:to>
      <xdr:col>42</xdr:col>
      <xdr:colOff>563760</xdr:colOff>
      <xdr:row>23</xdr:row>
      <xdr:rowOff>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485640</xdr:colOff>
      <xdr:row>23</xdr:row>
      <xdr:rowOff>152280</xdr:rowOff>
    </xdr:from>
    <xdr:to>
      <xdr:col>44</xdr:col>
      <xdr:colOff>588960</xdr:colOff>
      <xdr:row>48</xdr:row>
      <xdr:rowOff>169920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50</xdr:row>
      <xdr:rowOff>57240</xdr:rowOff>
    </xdr:from>
    <xdr:to>
      <xdr:col>45</xdr:col>
      <xdr:colOff>550800</xdr:colOff>
      <xdr:row>78</xdr:row>
      <xdr:rowOff>84240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196920</xdr:colOff>
      <xdr:row>80</xdr:row>
      <xdr:rowOff>73080</xdr:rowOff>
    </xdr:from>
    <xdr:to>
      <xdr:col>41</xdr:col>
      <xdr:colOff>509760</xdr:colOff>
      <xdr:row>95</xdr:row>
      <xdr:rowOff>93960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48</xdr:col>
      <xdr:colOff>457200</xdr:colOff>
      <xdr:row>31</xdr:row>
      <xdr:rowOff>2880</xdr:rowOff>
    </xdr:from>
    <xdr:to>
      <xdr:col>56</xdr:col>
      <xdr:colOff>150840</xdr:colOff>
      <xdr:row>45</xdr:row>
      <xdr:rowOff>70200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380880</xdr:colOff>
      <xdr:row>13</xdr:row>
      <xdr:rowOff>100080</xdr:rowOff>
    </xdr:from>
    <xdr:to>
      <xdr:col>12</xdr:col>
      <xdr:colOff>731880</xdr:colOff>
      <xdr:row>32</xdr:row>
      <xdr:rowOff>36720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38160</xdr:colOff>
      <xdr:row>1</xdr:row>
      <xdr:rowOff>47520</xdr:rowOff>
    </xdr:from>
    <xdr:to>
      <xdr:col>26</xdr:col>
      <xdr:colOff>17640</xdr:colOff>
      <xdr:row>24</xdr:row>
      <xdr:rowOff>36720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25</xdr:row>
      <xdr:rowOff>114480</xdr:rowOff>
    </xdr:from>
    <xdr:to>
      <xdr:col>26</xdr:col>
      <xdr:colOff>84240</xdr:colOff>
      <xdr:row>48</xdr:row>
      <xdr:rowOff>103680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50</xdr:row>
      <xdr:rowOff>0</xdr:rowOff>
    </xdr:from>
    <xdr:to>
      <xdr:col>26</xdr:col>
      <xdr:colOff>103320</xdr:colOff>
      <xdr:row>72</xdr:row>
      <xdr:rowOff>179640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190440</xdr:colOff>
      <xdr:row>83</xdr:row>
      <xdr:rowOff>176040</xdr:rowOff>
    </xdr:from>
    <xdr:to>
      <xdr:col>19</xdr:col>
      <xdr:colOff>227160</xdr:colOff>
      <xdr:row>98</xdr:row>
      <xdr:rowOff>60480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8"/>
  <sheetViews>
    <sheetView zoomScaleNormal="100" workbookViewId="0">
      <selection activeCell="G25" sqref="G25"/>
    </sheetView>
  </sheetViews>
  <sheetFormatPr defaultColWidth="8.7265625" defaultRowHeight="14.5" x14ac:dyDescent="0.35"/>
  <cols>
    <col min="1" max="1" width="9.6328125" customWidth="1"/>
    <col min="20" max="21" width="11.54296875" customWidth="1"/>
    <col min="22" max="22" width="11.36328125" customWidth="1"/>
    <col min="23" max="23" width="11.54296875" customWidth="1"/>
  </cols>
  <sheetData>
    <row r="2" spans="1:23" x14ac:dyDescent="0.35">
      <c r="A2" s="2">
        <v>44260</v>
      </c>
    </row>
    <row r="4" spans="1:23" ht="58" x14ac:dyDescent="0.35">
      <c r="S4" s="3" t="s">
        <v>0</v>
      </c>
      <c r="T4" s="3" t="s">
        <v>1</v>
      </c>
      <c r="U4" s="3" t="s">
        <v>2</v>
      </c>
      <c r="V4" s="4" t="s">
        <v>3</v>
      </c>
      <c r="W4" s="3" t="s">
        <v>4</v>
      </c>
    </row>
    <row r="6" spans="1:23" x14ac:dyDescent="0.35">
      <c r="S6" s="5">
        <v>33</v>
      </c>
      <c r="T6" s="6">
        <f>33.4474-S6</f>
        <v>0.4474000000000018</v>
      </c>
      <c r="U6" s="6">
        <f>0.9594-T6</f>
        <v>0.51199999999999823</v>
      </c>
      <c r="V6" s="7">
        <f>(U6/32.488)*100</f>
        <v>1.5759665107116418</v>
      </c>
      <c r="W6" s="7">
        <f>(V6/2.9531)*100</f>
        <v>53.366513518392253</v>
      </c>
    </row>
    <row r="7" spans="1:23" x14ac:dyDescent="0.35">
      <c r="S7">
        <v>33.880000000000003</v>
      </c>
      <c r="T7" s="6">
        <f>34.1532-S7</f>
        <v>0.27319999999999567</v>
      </c>
      <c r="U7" s="6">
        <f>1.0845-T7</f>
        <v>0.81130000000000435</v>
      </c>
      <c r="V7" s="7">
        <f>(U7/33.0687)*100</f>
        <v>2.4533773628839484</v>
      </c>
      <c r="W7" s="7">
        <f>(V7/3.2795)*100</f>
        <v>74.809494218141438</v>
      </c>
    </row>
    <row r="11" spans="1:23" x14ac:dyDescent="0.35">
      <c r="C11" s="8" t="s">
        <v>5</v>
      </c>
      <c r="F11" t="s">
        <v>6</v>
      </c>
    </row>
    <row r="15" spans="1:23" x14ac:dyDescent="0.35">
      <c r="J15">
        <f>0.4/32.9</f>
        <v>1.2158054711246202E-2</v>
      </c>
    </row>
    <row r="18" spans="3:3" x14ac:dyDescent="0.35">
      <c r="C18" s="9" t="s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23"/>
  <sheetViews>
    <sheetView zoomScaleNormal="100" workbookViewId="0">
      <selection activeCell="G14" sqref="G14"/>
    </sheetView>
  </sheetViews>
  <sheetFormatPr defaultColWidth="8.7265625" defaultRowHeight="14.5" x14ac:dyDescent="0.35"/>
  <cols>
    <col min="3" max="3" width="11.36328125" customWidth="1"/>
    <col min="5" max="5" width="10" customWidth="1"/>
    <col min="7" max="7" width="10.90625" customWidth="1"/>
    <col min="14" max="14" width="21.54296875" customWidth="1"/>
    <col min="15" max="15" width="14.90625" customWidth="1"/>
    <col min="16" max="16" width="21.90625" customWidth="1"/>
    <col min="17" max="17" width="18.90625" customWidth="1"/>
    <col min="18" max="18" width="15.90625" customWidth="1"/>
    <col min="19" max="19" width="8.54296875" customWidth="1"/>
  </cols>
  <sheetData>
    <row r="2" spans="2:26" s="10" customFormat="1" ht="29" x14ac:dyDescent="0.35">
      <c r="B2" s="11" t="s">
        <v>8</v>
      </c>
      <c r="N2" s="12" t="s">
        <v>9</v>
      </c>
      <c r="O2" s="13" t="s">
        <v>10</v>
      </c>
      <c r="P2" s="13" t="s">
        <v>11</v>
      </c>
      <c r="Q2" s="13" t="s">
        <v>12</v>
      </c>
      <c r="R2" s="13" t="s">
        <v>13</v>
      </c>
      <c r="S2" s="13" t="s">
        <v>14</v>
      </c>
      <c r="T2" s="14" t="s">
        <v>15</v>
      </c>
    </row>
    <row r="3" spans="2:26" x14ac:dyDescent="0.35">
      <c r="N3" s="15" t="s">
        <v>16</v>
      </c>
      <c r="O3" s="16">
        <v>5</v>
      </c>
      <c r="P3" s="16">
        <v>6.24</v>
      </c>
      <c r="Q3" s="16">
        <f t="shared" ref="Q3:Q11" si="0">P3/O3</f>
        <v>1.248</v>
      </c>
      <c r="R3" s="16"/>
      <c r="S3" s="16"/>
      <c r="T3" s="17"/>
    </row>
    <row r="4" spans="2:26" x14ac:dyDescent="0.35">
      <c r="B4" s="18" t="s">
        <v>17</v>
      </c>
      <c r="C4" s="1" t="s">
        <v>18</v>
      </c>
      <c r="D4" s="1"/>
      <c r="E4" s="1"/>
      <c r="F4" s="19" t="s">
        <v>19</v>
      </c>
      <c r="G4" s="20" t="s">
        <v>20</v>
      </c>
      <c r="N4" s="21" t="s">
        <v>21</v>
      </c>
      <c r="O4" s="22">
        <v>1</v>
      </c>
      <c r="P4" s="22">
        <v>6.24</v>
      </c>
      <c r="Q4" s="22">
        <f t="shared" si="0"/>
        <v>6.24</v>
      </c>
      <c r="R4" s="22">
        <v>13</v>
      </c>
      <c r="S4" s="22">
        <f>(O4*R4)/P4</f>
        <v>2.0833333333333335</v>
      </c>
      <c r="T4" s="23">
        <f t="shared" ref="T4:T11" si="1">R4/Q4</f>
        <v>2.0833333333333335</v>
      </c>
    </row>
    <row r="5" spans="2:26" x14ac:dyDescent="0.35">
      <c r="B5" s="24"/>
      <c r="C5" s="25" t="s">
        <v>22</v>
      </c>
      <c r="D5" s="26" t="s">
        <v>23</v>
      </c>
      <c r="E5" s="27" t="s">
        <v>24</v>
      </c>
      <c r="F5" s="28" t="s">
        <v>22</v>
      </c>
      <c r="G5" s="29" t="s">
        <v>25</v>
      </c>
      <c r="N5" s="21" t="s">
        <v>26</v>
      </c>
      <c r="O5" s="22">
        <v>0.25</v>
      </c>
      <c r="P5" s="22">
        <v>6.24</v>
      </c>
      <c r="Q5" s="22">
        <f t="shared" si="0"/>
        <v>24.96</v>
      </c>
      <c r="R5" s="22">
        <v>60</v>
      </c>
      <c r="S5" s="22">
        <f>(O5*R5)/P5</f>
        <v>2.4038461538461537</v>
      </c>
      <c r="T5" s="23">
        <f t="shared" si="1"/>
        <v>2.4038461538461537</v>
      </c>
    </row>
    <row r="6" spans="2:26" x14ac:dyDescent="0.35">
      <c r="B6" s="30">
        <v>10</v>
      </c>
      <c r="C6" s="31">
        <v>1</v>
      </c>
      <c r="D6" s="32">
        <v>25</v>
      </c>
      <c r="E6" s="33">
        <f>C6+D6/60</f>
        <v>1.4166666666666667</v>
      </c>
      <c r="F6" s="34"/>
      <c r="G6" s="35"/>
      <c r="J6">
        <v>136</v>
      </c>
      <c r="K6">
        <f>J6/60</f>
        <v>2.2666666666666666</v>
      </c>
      <c r="L6">
        <f>0.26*60</f>
        <v>15.600000000000001</v>
      </c>
      <c r="N6" s="21" t="s">
        <v>27</v>
      </c>
      <c r="O6" s="22">
        <v>5</v>
      </c>
      <c r="P6" s="22">
        <v>6.24</v>
      </c>
      <c r="Q6" s="22">
        <f t="shared" si="0"/>
        <v>1.248</v>
      </c>
      <c r="R6" s="22"/>
      <c r="S6" s="22"/>
      <c r="T6" s="23">
        <f t="shared" si="1"/>
        <v>0</v>
      </c>
    </row>
    <row r="7" spans="2:26" x14ac:dyDescent="0.35">
      <c r="B7" s="30">
        <v>20</v>
      </c>
      <c r="C7" s="31">
        <v>2</v>
      </c>
      <c r="D7" s="32">
        <v>49</v>
      </c>
      <c r="E7" s="33">
        <f>C7+D7/60</f>
        <v>2.8166666666666664</v>
      </c>
      <c r="F7" s="34">
        <f>E7-E6</f>
        <v>1.3999999999999997</v>
      </c>
      <c r="G7" s="36">
        <f>$B$6/F7</f>
        <v>7.1428571428571441</v>
      </c>
      <c r="J7">
        <v>277</v>
      </c>
      <c r="K7">
        <f>J7/60</f>
        <v>4.6166666666666663</v>
      </c>
      <c r="L7">
        <f>0.61*60</f>
        <v>36.6</v>
      </c>
      <c r="N7" s="21" t="s">
        <v>28</v>
      </c>
      <c r="O7" s="22">
        <v>1</v>
      </c>
      <c r="P7" s="22">
        <v>6.24</v>
      </c>
      <c r="Q7" s="22">
        <f t="shared" si="0"/>
        <v>6.24</v>
      </c>
      <c r="R7" s="22">
        <v>15</v>
      </c>
      <c r="S7" s="22">
        <f>(O7*R7)/P7</f>
        <v>2.4038461538461537</v>
      </c>
      <c r="T7" s="23">
        <f t="shared" si="1"/>
        <v>2.4038461538461537</v>
      </c>
    </row>
    <row r="8" spans="2:26" x14ac:dyDescent="0.35">
      <c r="B8" s="30">
        <v>30</v>
      </c>
      <c r="C8" s="31">
        <v>4</v>
      </c>
      <c r="D8" s="32">
        <v>13</v>
      </c>
      <c r="E8" s="33">
        <f>C8+D8/60</f>
        <v>4.2166666666666668</v>
      </c>
      <c r="F8" s="34">
        <f>E8-E7</f>
        <v>1.4000000000000004</v>
      </c>
      <c r="G8" s="36">
        <f>$B$6/F8</f>
        <v>7.1428571428571415</v>
      </c>
      <c r="J8">
        <v>414</v>
      </c>
      <c r="K8">
        <f>J8/60</f>
        <v>6.9</v>
      </c>
      <c r="L8">
        <f>0.9*60</f>
        <v>54</v>
      </c>
      <c r="N8" s="21" t="s">
        <v>29</v>
      </c>
      <c r="O8" s="22">
        <v>0.25</v>
      </c>
      <c r="P8" s="22">
        <v>6.24</v>
      </c>
      <c r="Q8" s="22">
        <f t="shared" si="0"/>
        <v>24.96</v>
      </c>
      <c r="R8" s="22">
        <v>67</v>
      </c>
      <c r="S8" s="22">
        <f>(O8*R8)/P8</f>
        <v>2.6842948717948718</v>
      </c>
      <c r="T8" s="23">
        <f t="shared" si="1"/>
        <v>2.6842948717948718</v>
      </c>
    </row>
    <row r="9" spans="2:26" x14ac:dyDescent="0.35">
      <c r="B9" s="30">
        <v>40</v>
      </c>
      <c r="C9" s="31">
        <v>5</v>
      </c>
      <c r="D9" s="32">
        <v>36</v>
      </c>
      <c r="E9" s="33">
        <f>C9+D9/60</f>
        <v>5.6</v>
      </c>
      <c r="F9" s="34">
        <f>E9-E8</f>
        <v>1.3833333333333329</v>
      </c>
      <c r="G9" s="36">
        <f>$B$6/F9</f>
        <v>7.2289156626506053</v>
      </c>
      <c r="J9">
        <v>551</v>
      </c>
      <c r="K9">
        <f>J9/60</f>
        <v>9.1833333333333336</v>
      </c>
      <c r="L9">
        <f>0.18*60</f>
        <v>10.799999999999999</v>
      </c>
      <c r="N9" s="21" t="s">
        <v>30</v>
      </c>
      <c r="O9" s="22">
        <v>5</v>
      </c>
      <c r="P9" s="22">
        <v>6.24</v>
      </c>
      <c r="Q9" s="22">
        <f t="shared" si="0"/>
        <v>1.248</v>
      </c>
      <c r="R9" s="22"/>
      <c r="S9" s="22"/>
      <c r="T9" s="23">
        <f t="shared" si="1"/>
        <v>0</v>
      </c>
    </row>
    <row r="10" spans="2:26" x14ac:dyDescent="0.35">
      <c r="B10" s="37">
        <v>50</v>
      </c>
      <c r="C10" s="38">
        <v>7</v>
      </c>
      <c r="D10" s="39">
        <v>0</v>
      </c>
      <c r="E10" s="40">
        <f>C10+D10/60</f>
        <v>7</v>
      </c>
      <c r="F10" s="41">
        <f>E10-E9</f>
        <v>1.4000000000000004</v>
      </c>
      <c r="G10" s="42">
        <f>$B$6/F10</f>
        <v>7.1428571428571415</v>
      </c>
      <c r="N10" s="21" t="s">
        <v>31</v>
      </c>
      <c r="O10" s="22">
        <v>1</v>
      </c>
      <c r="P10" s="22">
        <v>6.24</v>
      </c>
      <c r="Q10" s="22">
        <f t="shared" si="0"/>
        <v>6.24</v>
      </c>
      <c r="R10" s="22">
        <v>13</v>
      </c>
      <c r="S10" s="22">
        <f>(O10*R10)/P10</f>
        <v>2.0833333333333335</v>
      </c>
      <c r="T10" s="23">
        <f t="shared" si="1"/>
        <v>2.0833333333333335</v>
      </c>
    </row>
    <row r="11" spans="2:26" x14ac:dyDescent="0.35">
      <c r="N11" s="43" t="s">
        <v>32</v>
      </c>
      <c r="O11" s="44">
        <v>0.25</v>
      </c>
      <c r="P11" s="44">
        <v>6.24</v>
      </c>
      <c r="Q11" s="44">
        <f t="shared" si="0"/>
        <v>24.96</v>
      </c>
      <c r="R11" s="44"/>
      <c r="S11" s="44"/>
      <c r="T11" s="45">
        <f t="shared" si="1"/>
        <v>0</v>
      </c>
    </row>
    <row r="12" spans="2:26" ht="16.5" x14ac:dyDescent="0.45">
      <c r="B12" s="46" t="s">
        <v>33</v>
      </c>
      <c r="D12" s="47">
        <f>AVERAGE(F7:F10)</f>
        <v>1.3958333333333333</v>
      </c>
      <c r="E12" t="s">
        <v>34</v>
      </c>
      <c r="G12" s="5"/>
    </row>
    <row r="14" spans="2:26" x14ac:dyDescent="0.35">
      <c r="B14" t="s">
        <v>35</v>
      </c>
      <c r="D14" s="48">
        <v>10</v>
      </c>
      <c r="E14" t="s">
        <v>36</v>
      </c>
      <c r="N14" s="15"/>
      <c r="O14" s="16" t="s">
        <v>37</v>
      </c>
      <c r="P14" s="17"/>
    </row>
    <row r="15" spans="2:26" x14ac:dyDescent="0.35">
      <c r="N15" s="21">
        <v>5</v>
      </c>
      <c r="O15" s="22">
        <f>2.5*(P3/N15)</f>
        <v>3.12</v>
      </c>
      <c r="P15" s="23" t="s">
        <v>38</v>
      </c>
    </row>
    <row r="16" spans="2:26" x14ac:dyDescent="0.35">
      <c r="B16" t="s">
        <v>39</v>
      </c>
      <c r="D16" s="49">
        <f>B6/D12</f>
        <v>7.1641791044776122</v>
      </c>
      <c r="E16" t="s">
        <v>36</v>
      </c>
      <c r="N16" s="21">
        <v>1</v>
      </c>
      <c r="O16" s="22">
        <f>2.5*(P4/N16)</f>
        <v>15.600000000000001</v>
      </c>
      <c r="P16" s="23" t="s">
        <v>40</v>
      </c>
      <c r="Z16" s="22"/>
    </row>
    <row r="17" spans="2:27" x14ac:dyDescent="0.35">
      <c r="G17" t="s">
        <v>41</v>
      </c>
      <c r="H17" t="s">
        <v>42</v>
      </c>
      <c r="N17" s="43">
        <v>0.25</v>
      </c>
      <c r="O17" s="44">
        <f>2.5*(P5/N17)</f>
        <v>62.400000000000006</v>
      </c>
      <c r="P17" s="45" t="s">
        <v>43</v>
      </c>
    </row>
    <row r="18" spans="2:27" x14ac:dyDescent="0.35">
      <c r="B18" s="50" t="s">
        <v>44</v>
      </c>
      <c r="C18" s="51"/>
      <c r="D18" s="52">
        <f>((D16-D14)/D14)*100</f>
        <v>-28.35820895522388</v>
      </c>
      <c r="E18" s="53" t="s">
        <v>45</v>
      </c>
      <c r="G18" t="s">
        <v>46</v>
      </c>
      <c r="H18" t="s">
        <v>47</v>
      </c>
      <c r="Z18" s="54"/>
      <c r="AA18" s="55"/>
    </row>
    <row r="19" spans="2:27" x14ac:dyDescent="0.35">
      <c r="Z19" s="54"/>
      <c r="AA19" s="55"/>
    </row>
    <row r="20" spans="2:27" ht="29" x14ac:dyDescent="0.35">
      <c r="B20" t="s">
        <v>48</v>
      </c>
      <c r="D20" s="49">
        <f>D14-(D14*(D18/100))</f>
        <v>12.835820895522389</v>
      </c>
      <c r="E20" t="s">
        <v>36</v>
      </c>
      <c r="N20" s="56" t="s">
        <v>49</v>
      </c>
      <c r="O20" s="57" t="s">
        <v>50</v>
      </c>
      <c r="P20" s="57" t="s">
        <v>51</v>
      </c>
      <c r="Q20" s="58" t="s">
        <v>52</v>
      </c>
      <c r="R20" s="59" t="s">
        <v>53</v>
      </c>
      <c r="Z20" s="54"/>
      <c r="AA20" s="55"/>
    </row>
    <row r="21" spans="2:27" x14ac:dyDescent="0.35">
      <c r="N21" s="15" t="s">
        <v>54</v>
      </c>
      <c r="O21" s="16">
        <v>4.2640000000000002</v>
      </c>
      <c r="P21" s="16">
        <v>140.4</v>
      </c>
      <c r="Q21" s="16">
        <v>13.897574873184601</v>
      </c>
      <c r="R21" s="17">
        <v>0.42207449614857001</v>
      </c>
    </row>
    <row r="22" spans="2:27" x14ac:dyDescent="0.35">
      <c r="N22" s="21" t="s">
        <v>55</v>
      </c>
      <c r="O22" s="22">
        <v>5.6159999999999997</v>
      </c>
      <c r="P22" s="22">
        <v>187.2</v>
      </c>
      <c r="Q22" s="22">
        <v>11.2113538039464</v>
      </c>
      <c r="R22" s="23">
        <v>0.336340614118392</v>
      </c>
    </row>
    <row r="23" spans="2:27" x14ac:dyDescent="0.35">
      <c r="N23" s="43" t="s">
        <v>56</v>
      </c>
      <c r="O23" s="44">
        <v>1.56</v>
      </c>
      <c r="P23" s="44">
        <v>46.8</v>
      </c>
      <c r="Q23" s="44">
        <v>32.613585245164202</v>
      </c>
      <c r="R23" s="45">
        <v>1.0871195081721401</v>
      </c>
    </row>
  </sheetData>
  <mergeCells count="1">
    <mergeCell ref="C4:E4"/>
  </mergeCells>
  <conditionalFormatting sqref="D18">
    <cfRule type="cellIs" dxfId="2" priority="2" operator="lessThan">
      <formula>-5</formula>
    </cfRule>
    <cfRule type="cellIs" dxfId="1" priority="3" operator="lessThanOrEqual">
      <formula>5</formula>
    </cfRule>
    <cfRule type="cellIs" dxfId="0" priority="4" operator="greaterThan">
      <formula>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7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ColWidth="8.7265625" defaultRowHeight="14.5" x14ac:dyDescent="0.35"/>
  <cols>
    <col min="1" max="1" width="11.54296875" customWidth="1"/>
    <col min="2" max="2" width="10.08984375" customWidth="1"/>
    <col min="3" max="5" width="13.453125" customWidth="1"/>
    <col min="6" max="6" width="12.36328125" customWidth="1"/>
    <col min="7" max="7" width="20.08984375" customWidth="1"/>
    <col min="8" max="8" width="11.08984375" customWidth="1"/>
    <col min="9" max="9" width="8" customWidth="1"/>
    <col min="10" max="10" width="10.453125" customWidth="1"/>
    <col min="11" max="11" width="9" customWidth="1"/>
    <col min="12" max="12" width="7.453125" customWidth="1"/>
    <col min="13" max="13" width="6.54296875" customWidth="1"/>
    <col min="14" max="14" width="12.453125" customWidth="1"/>
    <col min="15" max="15" width="14.54296875" customWidth="1"/>
    <col min="16" max="16" width="18.6328125" customWidth="1"/>
    <col min="17" max="17" width="17.08984375" customWidth="1"/>
    <col min="18" max="18" width="11.08984375" hidden="1" customWidth="1"/>
    <col min="19" max="19" width="17.08984375" customWidth="1"/>
    <col min="20" max="20" width="11.54296875" hidden="1" customWidth="1"/>
    <col min="21" max="21" width="67.36328125" customWidth="1"/>
    <col min="22" max="22" width="11.54296875" customWidth="1"/>
    <col min="23" max="23" width="21" customWidth="1"/>
    <col min="24" max="25" width="13.90625" customWidth="1"/>
  </cols>
  <sheetData>
    <row r="2" spans="1:22" s="8" customFormat="1" ht="45.5" x14ac:dyDescent="0.35">
      <c r="A2" s="60" t="s">
        <v>9</v>
      </c>
      <c r="B2" s="60" t="s">
        <v>57</v>
      </c>
      <c r="C2" s="61" t="s">
        <v>58</v>
      </c>
      <c r="D2" s="61" t="s">
        <v>125</v>
      </c>
      <c r="E2" s="61" t="s">
        <v>59</v>
      </c>
      <c r="F2" s="61" t="s">
        <v>60</v>
      </c>
      <c r="G2" s="61" t="s">
        <v>11</v>
      </c>
      <c r="H2" s="61" t="s">
        <v>12</v>
      </c>
      <c r="I2" s="60" t="s">
        <v>61</v>
      </c>
      <c r="J2" s="60" t="s">
        <v>62</v>
      </c>
      <c r="K2" s="60" t="s">
        <v>63</v>
      </c>
      <c r="L2" s="60" t="s">
        <v>64</v>
      </c>
      <c r="M2" s="60" t="s">
        <v>65</v>
      </c>
      <c r="N2" s="61" t="s">
        <v>66</v>
      </c>
      <c r="O2" s="60" t="s">
        <v>67</v>
      </c>
      <c r="P2" s="61" t="s">
        <v>68</v>
      </c>
      <c r="Q2" s="61" t="s">
        <v>69</v>
      </c>
      <c r="R2" s="61" t="s">
        <v>70</v>
      </c>
      <c r="S2" s="61" t="s">
        <v>71</v>
      </c>
      <c r="T2" s="61" t="s">
        <v>72</v>
      </c>
      <c r="U2" s="61" t="s">
        <v>73</v>
      </c>
      <c r="V2" s="62"/>
    </row>
    <row r="3" spans="1:22" x14ac:dyDescent="0.35">
      <c r="A3" t="s">
        <v>74</v>
      </c>
      <c r="B3" t="s">
        <v>75</v>
      </c>
      <c r="C3" s="63">
        <v>83.7</v>
      </c>
      <c r="D3" s="63">
        <v>13.19</v>
      </c>
      <c r="E3" s="63">
        <v>3</v>
      </c>
      <c r="F3" s="63">
        <v>3.13</v>
      </c>
      <c r="G3" s="63">
        <v>6.24</v>
      </c>
      <c r="H3" s="63">
        <f t="shared" ref="H3:H20" si="0">G3/F3</f>
        <v>1.9936102236421727</v>
      </c>
      <c r="I3" s="63">
        <v>20</v>
      </c>
      <c r="J3" s="63">
        <v>19.920000000000002</v>
      </c>
      <c r="K3" s="63">
        <v>10</v>
      </c>
      <c r="L3" s="63">
        <v>100</v>
      </c>
      <c r="M3" s="63">
        <v>10</v>
      </c>
      <c r="N3" s="63">
        <v>1</v>
      </c>
      <c r="O3" s="63">
        <v>77</v>
      </c>
      <c r="P3" s="64">
        <f t="shared" ref="P3:P20" si="1">O3/H3</f>
        <v>38.623397435897431</v>
      </c>
      <c r="Q3" s="64">
        <f t="shared" ref="Q3:Q20" si="2">(C3*(O3/100))/H3</f>
        <v>32.327783653846147</v>
      </c>
    </row>
    <row r="4" spans="1:22" x14ac:dyDescent="0.35">
      <c r="A4" t="s">
        <v>76</v>
      </c>
      <c r="B4" t="s">
        <v>75</v>
      </c>
      <c r="C4" s="63">
        <v>75.16</v>
      </c>
      <c r="D4" s="63">
        <v>12.19</v>
      </c>
      <c r="E4" s="63">
        <v>0.98</v>
      </c>
      <c r="F4" s="63">
        <v>1</v>
      </c>
      <c r="G4" s="63">
        <v>6.24</v>
      </c>
      <c r="H4" s="63">
        <f t="shared" si="0"/>
        <v>6.24</v>
      </c>
      <c r="I4" s="63">
        <v>24.4</v>
      </c>
      <c r="J4" s="63">
        <v>23.01</v>
      </c>
      <c r="K4" s="63">
        <v>10</v>
      </c>
      <c r="L4" s="63">
        <v>100</v>
      </c>
      <c r="M4" s="63">
        <v>10</v>
      </c>
      <c r="N4" s="63">
        <v>1</v>
      </c>
      <c r="O4" s="63">
        <v>96</v>
      </c>
      <c r="P4" s="64">
        <f t="shared" si="1"/>
        <v>15.384615384615383</v>
      </c>
      <c r="Q4" s="64">
        <f t="shared" si="2"/>
        <v>11.563076923076922</v>
      </c>
      <c r="R4">
        <f>(O4/$O$4)*100</f>
        <v>100</v>
      </c>
    </row>
    <row r="5" spans="1:22" x14ac:dyDescent="0.35">
      <c r="A5" t="s">
        <v>77</v>
      </c>
      <c r="B5" t="s">
        <v>75</v>
      </c>
      <c r="C5" s="63">
        <v>75.16</v>
      </c>
      <c r="D5" s="63">
        <v>0</v>
      </c>
      <c r="E5" s="63">
        <v>10</v>
      </c>
      <c r="F5" s="63">
        <v>7.1</v>
      </c>
      <c r="G5" s="63">
        <v>6.24</v>
      </c>
      <c r="H5" s="63">
        <f t="shared" si="0"/>
        <v>0.87887323943661977</v>
      </c>
      <c r="I5" s="63">
        <v>20</v>
      </c>
      <c r="J5" s="63">
        <v>20.5</v>
      </c>
      <c r="K5" s="63">
        <v>10</v>
      </c>
      <c r="L5" s="63">
        <v>100</v>
      </c>
      <c r="M5" s="63">
        <v>10</v>
      </c>
      <c r="N5" s="63">
        <v>1</v>
      </c>
      <c r="O5" s="63">
        <v>50</v>
      </c>
      <c r="P5" s="64">
        <f t="shared" si="1"/>
        <v>56.891025641025635</v>
      </c>
      <c r="Q5" s="64">
        <f t="shared" si="2"/>
        <v>42.759294871794864</v>
      </c>
    </row>
    <row r="6" spans="1:22" x14ac:dyDescent="0.35">
      <c r="A6" t="s">
        <v>78</v>
      </c>
      <c r="B6" t="s">
        <v>75</v>
      </c>
      <c r="C6" s="63">
        <v>75.319999999999993</v>
      </c>
      <c r="D6" s="63">
        <v>8.98</v>
      </c>
      <c r="E6" s="63">
        <v>3</v>
      </c>
      <c r="F6" s="63">
        <v>3.09</v>
      </c>
      <c r="G6" s="63">
        <v>6.24</v>
      </c>
      <c r="H6" s="63">
        <f t="shared" si="0"/>
        <v>2.0194174757281553</v>
      </c>
      <c r="I6" s="63">
        <v>20</v>
      </c>
      <c r="J6" s="63">
        <v>19.09</v>
      </c>
      <c r="K6" s="63">
        <v>10</v>
      </c>
      <c r="L6" s="63">
        <v>100</v>
      </c>
      <c r="M6" s="63">
        <v>10</v>
      </c>
      <c r="N6" s="63">
        <v>1</v>
      </c>
      <c r="O6" s="63">
        <v>80</v>
      </c>
      <c r="P6" s="64">
        <f t="shared" si="1"/>
        <v>39.615384615384613</v>
      </c>
      <c r="Q6" s="64">
        <f t="shared" si="2"/>
        <v>29.838307692307694</v>
      </c>
    </row>
    <row r="7" spans="1:22" x14ac:dyDescent="0.35">
      <c r="A7" t="s">
        <v>79</v>
      </c>
      <c r="B7" t="s">
        <v>75</v>
      </c>
      <c r="C7" s="63">
        <v>75.319999999999993</v>
      </c>
      <c r="D7" s="63">
        <v>22.95</v>
      </c>
      <c r="E7" s="63">
        <v>1</v>
      </c>
      <c r="F7" s="63">
        <v>1.02</v>
      </c>
      <c r="G7" s="63">
        <v>6.24</v>
      </c>
      <c r="H7" s="63">
        <f t="shared" si="0"/>
        <v>6.1176470588235299</v>
      </c>
      <c r="I7" s="63">
        <v>20</v>
      </c>
      <c r="J7" s="63">
        <v>19.8</v>
      </c>
      <c r="K7" s="63">
        <v>10</v>
      </c>
      <c r="L7" s="63">
        <v>100</v>
      </c>
      <c r="M7" s="63">
        <v>10</v>
      </c>
      <c r="N7" s="63">
        <v>0</v>
      </c>
      <c r="O7" s="63">
        <v>97</v>
      </c>
      <c r="P7" s="64">
        <f t="shared" si="1"/>
        <v>15.85576923076923</v>
      </c>
      <c r="Q7" s="64">
        <f t="shared" si="2"/>
        <v>11.942565384615381</v>
      </c>
    </row>
    <row r="8" spans="1:22" x14ac:dyDescent="0.35">
      <c r="A8" t="s">
        <v>80</v>
      </c>
      <c r="B8" t="s">
        <v>75</v>
      </c>
      <c r="C8" s="63">
        <v>75.319999999999993</v>
      </c>
      <c r="D8" s="63">
        <v>30.77</v>
      </c>
      <c r="E8" s="63">
        <v>3</v>
      </c>
      <c r="F8" s="63">
        <v>3.13</v>
      </c>
      <c r="G8" s="63">
        <v>6.24</v>
      </c>
      <c r="H8" s="63">
        <f t="shared" si="0"/>
        <v>1.9936102236421727</v>
      </c>
      <c r="I8" s="63">
        <v>80</v>
      </c>
      <c r="J8" s="63">
        <v>68.91</v>
      </c>
      <c r="K8" s="63">
        <v>10</v>
      </c>
      <c r="L8" s="63">
        <v>100</v>
      </c>
      <c r="M8" s="63">
        <v>10</v>
      </c>
      <c r="N8" s="63">
        <v>0</v>
      </c>
      <c r="O8" s="63">
        <v>93</v>
      </c>
      <c r="P8" s="64">
        <f t="shared" si="1"/>
        <v>46.64903846153846</v>
      </c>
      <c r="Q8" s="64">
        <f t="shared" si="2"/>
        <v>35.136055769230765</v>
      </c>
    </row>
    <row r="9" spans="1:22" x14ac:dyDescent="0.35">
      <c r="A9" t="s">
        <v>81</v>
      </c>
      <c r="B9" t="s">
        <v>75</v>
      </c>
      <c r="C9" s="63">
        <v>75.319999999999993</v>
      </c>
      <c r="D9" s="65">
        <v>10.5</v>
      </c>
      <c r="E9" s="63">
        <v>7.51</v>
      </c>
      <c r="F9" s="66">
        <v>6.94</v>
      </c>
      <c r="G9" s="63">
        <v>6.24</v>
      </c>
      <c r="H9" s="63">
        <f t="shared" si="0"/>
        <v>0.89913544668587897</v>
      </c>
      <c r="I9" s="63">
        <v>20.5</v>
      </c>
      <c r="J9" s="63">
        <v>19.03</v>
      </c>
      <c r="K9" s="63">
        <v>10</v>
      </c>
      <c r="L9" s="63">
        <v>100</v>
      </c>
      <c r="M9" s="63">
        <v>10</v>
      </c>
      <c r="N9" s="63">
        <v>1</v>
      </c>
      <c r="O9" s="63">
        <v>57</v>
      </c>
      <c r="P9" s="64">
        <f t="shared" si="1"/>
        <v>63.394230769230766</v>
      </c>
      <c r="Q9" s="64">
        <f t="shared" si="2"/>
        <v>47.748534615384607</v>
      </c>
    </row>
    <row r="10" spans="1:22" x14ac:dyDescent="0.35">
      <c r="A10" t="s">
        <v>82</v>
      </c>
      <c r="B10" t="s">
        <v>75</v>
      </c>
      <c r="C10" s="63">
        <v>75.319999999999993</v>
      </c>
      <c r="D10" s="67">
        <v>32.85</v>
      </c>
      <c r="E10" s="63">
        <v>7.3</v>
      </c>
      <c r="F10" s="66">
        <v>7.27</v>
      </c>
      <c r="G10" s="63">
        <v>6.24</v>
      </c>
      <c r="H10" s="63">
        <f t="shared" si="0"/>
        <v>0.85832187070151311</v>
      </c>
      <c r="I10" s="63">
        <v>38.58</v>
      </c>
      <c r="J10" s="63">
        <v>35.46</v>
      </c>
      <c r="K10" s="63">
        <v>10</v>
      </c>
      <c r="L10" s="63">
        <v>100</v>
      </c>
      <c r="M10" s="63">
        <v>10</v>
      </c>
      <c r="N10" s="63">
        <v>0</v>
      </c>
      <c r="O10" s="63">
        <v>50</v>
      </c>
      <c r="P10" s="64">
        <f t="shared" si="1"/>
        <v>58.253205128205124</v>
      </c>
      <c r="Q10" s="64">
        <f t="shared" si="2"/>
        <v>43.876314102564095</v>
      </c>
    </row>
    <row r="11" spans="1:22" x14ac:dyDescent="0.35">
      <c r="A11" t="s">
        <v>83</v>
      </c>
      <c r="B11" t="s">
        <v>75</v>
      </c>
      <c r="C11" s="63">
        <v>75.319999999999993</v>
      </c>
      <c r="D11" s="67">
        <v>71.66</v>
      </c>
      <c r="E11" s="63">
        <v>8.99</v>
      </c>
      <c r="F11" s="66">
        <v>8.92</v>
      </c>
      <c r="G11" s="63">
        <v>6.24</v>
      </c>
      <c r="H11" s="63">
        <f t="shared" si="0"/>
        <v>0.69955156950672648</v>
      </c>
      <c r="I11" s="63">
        <v>20.02</v>
      </c>
      <c r="J11" s="63">
        <v>19.350000000000001</v>
      </c>
      <c r="K11" s="63">
        <v>10</v>
      </c>
      <c r="L11" s="63">
        <v>100</v>
      </c>
      <c r="M11" s="63">
        <v>10</v>
      </c>
      <c r="N11" s="63">
        <v>0</v>
      </c>
      <c r="O11" s="63">
        <v>29</v>
      </c>
      <c r="P11" s="64">
        <f t="shared" si="1"/>
        <v>41.455128205128204</v>
      </c>
      <c r="Q11" s="64">
        <f t="shared" si="2"/>
        <v>31.224002564102559</v>
      </c>
      <c r="R11" s="54"/>
      <c r="S11" s="54"/>
      <c r="T11" s="54"/>
      <c r="U11" s="54"/>
      <c r="V11" s="54"/>
    </row>
    <row r="12" spans="1:22" x14ac:dyDescent="0.35">
      <c r="A12" s="64" t="s">
        <v>126</v>
      </c>
      <c r="B12" s="64" t="s">
        <v>75</v>
      </c>
      <c r="C12" s="63">
        <v>85.2</v>
      </c>
      <c r="D12" s="65">
        <v>12.75</v>
      </c>
      <c r="E12" s="63">
        <v>9.01</v>
      </c>
      <c r="F12" s="63">
        <v>7.92</v>
      </c>
      <c r="G12" s="63">
        <v>6.24</v>
      </c>
      <c r="H12" s="63">
        <f t="shared" si="0"/>
        <v>0.78787878787878796</v>
      </c>
      <c r="I12" s="63">
        <v>79.930000000000007</v>
      </c>
      <c r="J12" s="63">
        <v>67.45</v>
      </c>
      <c r="K12" s="63">
        <v>10</v>
      </c>
      <c r="L12" s="63">
        <v>100</v>
      </c>
      <c r="M12" s="63">
        <v>10</v>
      </c>
      <c r="N12" s="63">
        <v>1</v>
      </c>
      <c r="O12" s="63">
        <v>73</v>
      </c>
      <c r="P12" s="64">
        <f t="shared" si="1"/>
        <v>92.653846153846146</v>
      </c>
      <c r="Q12" s="64">
        <f t="shared" si="2"/>
        <v>78.941076923076906</v>
      </c>
    </row>
    <row r="13" spans="1:22" x14ac:dyDescent="0.35">
      <c r="A13" s="64" t="s">
        <v>127</v>
      </c>
      <c r="B13" s="64" t="s">
        <v>75</v>
      </c>
      <c r="C13" s="63">
        <v>85.2</v>
      </c>
      <c r="D13" s="65">
        <v>24.43</v>
      </c>
      <c r="E13" s="63">
        <v>9.9600000000000009</v>
      </c>
      <c r="F13" s="66">
        <v>8.6</v>
      </c>
      <c r="G13" s="63">
        <v>6.24</v>
      </c>
      <c r="H13" s="63">
        <f t="shared" si="0"/>
        <v>0.72558139534883725</v>
      </c>
      <c r="I13" s="63">
        <v>78.010000000000005</v>
      </c>
      <c r="J13" s="63">
        <v>66.33</v>
      </c>
      <c r="K13" s="63">
        <v>10</v>
      </c>
      <c r="L13" s="63">
        <v>100</v>
      </c>
      <c r="M13" s="63">
        <v>10</v>
      </c>
      <c r="N13" s="63">
        <v>0</v>
      </c>
      <c r="O13" s="63">
        <v>63</v>
      </c>
      <c r="P13" s="68">
        <f t="shared" si="1"/>
        <v>86.826923076923066</v>
      </c>
      <c r="Q13" s="68">
        <f t="shared" si="2"/>
        <v>73.976538461538453</v>
      </c>
    </row>
    <row r="14" spans="1:22" x14ac:dyDescent="0.35">
      <c r="A14" s="64" t="s">
        <v>128</v>
      </c>
      <c r="B14" s="64" t="s">
        <v>75</v>
      </c>
      <c r="C14" s="63">
        <v>85.2</v>
      </c>
      <c r="D14" s="65">
        <v>38.22</v>
      </c>
      <c r="E14" s="63">
        <v>8.0500000000000007</v>
      </c>
      <c r="F14" s="66">
        <v>7.43</v>
      </c>
      <c r="G14" s="63">
        <v>6.24</v>
      </c>
      <c r="H14" s="63">
        <f t="shared" si="0"/>
        <v>0.83983849259757748</v>
      </c>
      <c r="I14" s="63">
        <v>79.5</v>
      </c>
      <c r="J14" s="63">
        <v>67.5</v>
      </c>
      <c r="K14" s="63">
        <v>10</v>
      </c>
      <c r="L14" s="63">
        <v>100</v>
      </c>
      <c r="M14" s="63">
        <v>10</v>
      </c>
      <c r="N14" s="63">
        <v>0</v>
      </c>
      <c r="O14" s="63">
        <v>60</v>
      </c>
      <c r="P14" s="68">
        <f t="shared" si="1"/>
        <v>71.442307692307679</v>
      </c>
      <c r="Q14" s="68">
        <f t="shared" si="2"/>
        <v>60.868846153846142</v>
      </c>
      <c r="R14" s="54"/>
      <c r="S14" s="54"/>
      <c r="T14" s="54"/>
      <c r="U14" s="54"/>
      <c r="V14" s="54"/>
    </row>
    <row r="15" spans="1:22" x14ac:dyDescent="0.35">
      <c r="A15" s="64" t="s">
        <v>129</v>
      </c>
      <c r="B15" s="64" t="s">
        <v>75</v>
      </c>
      <c r="C15" s="63">
        <v>85.2</v>
      </c>
      <c r="D15" s="65">
        <v>62</v>
      </c>
      <c r="E15" s="63">
        <v>9.9600000000000009</v>
      </c>
      <c r="F15" s="66">
        <v>9.64</v>
      </c>
      <c r="G15" s="63">
        <v>6.24</v>
      </c>
      <c r="H15" s="63">
        <f t="shared" si="0"/>
        <v>0.64730290456431538</v>
      </c>
      <c r="I15" s="63">
        <v>57.6</v>
      </c>
      <c r="J15" s="63">
        <v>49.37</v>
      </c>
      <c r="K15" s="63">
        <v>10</v>
      </c>
      <c r="L15" s="63">
        <v>100</v>
      </c>
      <c r="M15" s="63">
        <v>10</v>
      </c>
      <c r="N15" s="63">
        <v>0</v>
      </c>
      <c r="O15" s="63">
        <v>39</v>
      </c>
      <c r="P15" s="68">
        <f t="shared" si="1"/>
        <v>60.25</v>
      </c>
      <c r="Q15" s="68">
        <f t="shared" si="2"/>
        <v>51.332999999999998</v>
      </c>
      <c r="R15" s="54"/>
      <c r="S15" s="54"/>
      <c r="T15" s="54"/>
    </row>
    <row r="16" spans="1:22" x14ac:dyDescent="0.35">
      <c r="A16" s="64" t="s">
        <v>130</v>
      </c>
      <c r="B16" s="64" t="s">
        <v>75</v>
      </c>
      <c r="C16" s="63">
        <v>81.069999999999993</v>
      </c>
      <c r="D16" s="63">
        <v>92.59</v>
      </c>
      <c r="E16" s="69">
        <v>9.99</v>
      </c>
      <c r="F16" s="69">
        <v>8.99</v>
      </c>
      <c r="G16" s="69">
        <v>6.24</v>
      </c>
      <c r="H16" s="69">
        <f t="shared" si="0"/>
        <v>0.69410456062291437</v>
      </c>
      <c r="I16" s="69">
        <v>80</v>
      </c>
      <c r="J16" s="69">
        <v>67.41</v>
      </c>
      <c r="K16" s="63">
        <v>10</v>
      </c>
      <c r="L16" s="63">
        <v>100</v>
      </c>
      <c r="M16" s="63">
        <v>10</v>
      </c>
      <c r="N16" s="63">
        <v>0</v>
      </c>
      <c r="O16" s="63">
        <v>62</v>
      </c>
      <c r="P16" s="68">
        <f t="shared" si="1"/>
        <v>89.323717948717942</v>
      </c>
      <c r="Q16" s="68">
        <f t="shared" si="2"/>
        <v>72.414738141025637</v>
      </c>
      <c r="R16" s="54"/>
      <c r="S16" s="54"/>
      <c r="T16" s="54"/>
    </row>
    <row r="17" spans="1:21" x14ac:dyDescent="0.35">
      <c r="A17" s="64" t="s">
        <v>131</v>
      </c>
      <c r="B17" s="64" t="s">
        <v>75</v>
      </c>
      <c r="C17" s="63">
        <v>81.069999999999993</v>
      </c>
      <c r="D17" s="63">
        <v>15.73</v>
      </c>
      <c r="E17" s="69">
        <v>7.47</v>
      </c>
      <c r="F17" s="69">
        <v>7.59</v>
      </c>
      <c r="G17" s="69">
        <v>6.24</v>
      </c>
      <c r="H17" s="69">
        <f t="shared" si="0"/>
        <v>0.82213438735177868</v>
      </c>
      <c r="I17" s="69">
        <v>79.900000000000006</v>
      </c>
      <c r="J17" s="69">
        <v>67.25</v>
      </c>
      <c r="K17" s="63">
        <v>10</v>
      </c>
      <c r="L17" s="63">
        <v>100</v>
      </c>
      <c r="M17" s="63">
        <v>10</v>
      </c>
      <c r="N17" s="63">
        <v>1</v>
      </c>
      <c r="O17" s="63">
        <v>84</v>
      </c>
      <c r="P17" s="68">
        <f t="shared" si="1"/>
        <v>102.17307692307692</v>
      </c>
      <c r="Q17" s="68">
        <f t="shared" si="2"/>
        <v>82.831713461538456</v>
      </c>
      <c r="R17" s="54"/>
      <c r="S17" s="54"/>
      <c r="T17" s="54"/>
    </row>
    <row r="18" spans="1:21" s="73" customFormat="1" x14ac:dyDescent="0.35">
      <c r="A18" s="64" t="s">
        <v>132</v>
      </c>
      <c r="B18" s="64" t="s">
        <v>75</v>
      </c>
      <c r="C18" s="63">
        <v>81.069999999999993</v>
      </c>
      <c r="D18" s="71">
        <v>28.16</v>
      </c>
      <c r="E18" s="69">
        <v>7.26</v>
      </c>
      <c r="F18" s="69">
        <v>7.34</v>
      </c>
      <c r="G18" s="69">
        <v>6.24</v>
      </c>
      <c r="H18" s="69">
        <f t="shared" si="0"/>
        <v>0.85013623978201636</v>
      </c>
      <c r="I18" s="69">
        <v>71.2</v>
      </c>
      <c r="J18" s="69">
        <v>60.82</v>
      </c>
      <c r="K18" s="63">
        <v>10</v>
      </c>
      <c r="L18" s="63">
        <v>100</v>
      </c>
      <c r="M18" s="63">
        <v>10</v>
      </c>
      <c r="N18" s="63">
        <v>0</v>
      </c>
      <c r="O18" s="71">
        <v>74</v>
      </c>
      <c r="P18" s="68">
        <f t="shared" si="1"/>
        <v>87.044871794871796</v>
      </c>
      <c r="Q18" s="68">
        <f t="shared" si="2"/>
        <v>70.567277564102554</v>
      </c>
      <c r="R18" s="72"/>
      <c r="S18" s="72"/>
      <c r="T18" s="72"/>
    </row>
    <row r="19" spans="1:21" s="73" customFormat="1" x14ac:dyDescent="0.35">
      <c r="A19" s="64" t="s">
        <v>133</v>
      </c>
      <c r="B19" s="64" t="s">
        <v>75</v>
      </c>
      <c r="C19" s="63">
        <v>81.069999999999993</v>
      </c>
      <c r="D19" s="71">
        <v>39.76</v>
      </c>
      <c r="E19" s="74">
        <v>9.98</v>
      </c>
      <c r="F19" s="69">
        <v>10</v>
      </c>
      <c r="G19" s="69">
        <v>6.24</v>
      </c>
      <c r="H19" s="69">
        <f t="shared" si="0"/>
        <v>0.624</v>
      </c>
      <c r="I19" s="69">
        <v>58.3</v>
      </c>
      <c r="J19" s="69">
        <v>50.46</v>
      </c>
      <c r="K19" s="63">
        <v>10</v>
      </c>
      <c r="L19" s="63">
        <v>100</v>
      </c>
      <c r="M19" s="63">
        <v>10</v>
      </c>
      <c r="N19" s="63">
        <v>0</v>
      </c>
      <c r="O19" s="71">
        <v>52</v>
      </c>
      <c r="P19" s="68">
        <f t="shared" si="1"/>
        <v>83.333333333333329</v>
      </c>
      <c r="Q19" s="68">
        <f t="shared" si="2"/>
        <v>67.558333333333337</v>
      </c>
      <c r="R19" s="72"/>
      <c r="S19" s="72"/>
    </row>
    <row r="20" spans="1:21" s="73" customFormat="1" x14ac:dyDescent="0.35">
      <c r="A20" s="64"/>
      <c r="B20" s="64"/>
      <c r="C20" s="71"/>
      <c r="D20" s="71"/>
      <c r="E20" s="74"/>
      <c r="F20" s="69"/>
      <c r="G20" s="69"/>
      <c r="H20" s="69"/>
      <c r="I20" s="69"/>
      <c r="J20" s="69"/>
      <c r="K20" s="63"/>
      <c r="L20" s="63"/>
      <c r="M20" s="63"/>
      <c r="N20" s="63"/>
      <c r="O20" s="71"/>
      <c r="P20" s="68"/>
      <c r="Q20" s="68"/>
      <c r="R20" s="72"/>
      <c r="S20" s="72"/>
      <c r="T20" s="72"/>
    </row>
    <row r="21" spans="1:21" s="73" customFormat="1" x14ac:dyDescent="0.35">
      <c r="A21" s="70"/>
      <c r="B21" s="70"/>
      <c r="C21" s="75"/>
      <c r="D21" s="75"/>
      <c r="E21" s="71"/>
      <c r="F21" s="76"/>
      <c r="G21" s="71"/>
      <c r="H21" s="76"/>
      <c r="I21" s="71"/>
      <c r="J21" s="71"/>
      <c r="K21" s="71"/>
      <c r="L21" s="71"/>
      <c r="M21" s="71"/>
      <c r="N21" s="71"/>
      <c r="O21" s="71"/>
      <c r="P21" s="68"/>
      <c r="Q21" s="68"/>
      <c r="R21" s="72"/>
      <c r="S21" s="77"/>
      <c r="T21" s="72"/>
    </row>
    <row r="22" spans="1:21" s="73" customFormat="1" x14ac:dyDescent="0.35">
      <c r="A22" s="70"/>
      <c r="B22" s="70"/>
      <c r="C22" s="75"/>
      <c r="D22" s="75"/>
      <c r="E22" s="76"/>
      <c r="F22" s="76"/>
      <c r="G22" s="71"/>
      <c r="H22" s="76"/>
      <c r="I22" s="71"/>
      <c r="J22" s="71"/>
      <c r="K22" s="71"/>
      <c r="L22" s="71"/>
      <c r="M22" s="71"/>
      <c r="N22" s="71"/>
      <c r="O22" s="71"/>
      <c r="P22" s="78"/>
      <c r="Q22" s="78"/>
      <c r="R22" s="72"/>
      <c r="S22" s="72"/>
      <c r="T22" s="72"/>
    </row>
    <row r="23" spans="1:21" s="73" customFormat="1" x14ac:dyDescent="0.35">
      <c r="A23" s="79"/>
      <c r="B23" s="79"/>
      <c r="C23" s="80"/>
      <c r="D23" s="80"/>
      <c r="E23" s="81"/>
      <c r="F23" s="82"/>
      <c r="G23" s="81"/>
      <c r="H23" s="82"/>
      <c r="I23" s="81"/>
      <c r="J23" s="81"/>
      <c r="K23" s="81"/>
      <c r="L23" s="81"/>
      <c r="M23" s="81"/>
      <c r="N23" s="81"/>
      <c r="O23" s="81"/>
      <c r="P23" s="68"/>
      <c r="Q23" s="68"/>
      <c r="R23" s="83"/>
      <c r="S23" s="83"/>
      <c r="T23" s="83"/>
      <c r="U23" s="84"/>
    </row>
    <row r="24" spans="1:21" s="73" customFormat="1" x14ac:dyDescent="0.35">
      <c r="A24" s="70"/>
      <c r="B24" s="70"/>
      <c r="C24" s="75"/>
      <c r="D24" s="75"/>
      <c r="E24" s="71"/>
      <c r="F24" s="76"/>
      <c r="G24" s="71"/>
      <c r="H24" s="76"/>
      <c r="I24" s="71"/>
      <c r="J24" s="71"/>
      <c r="K24" s="71"/>
      <c r="L24" s="71"/>
      <c r="M24" s="71"/>
      <c r="N24" s="71"/>
      <c r="O24" s="71"/>
      <c r="P24" s="68"/>
      <c r="Q24" s="68"/>
      <c r="R24" s="72"/>
      <c r="S24" s="72"/>
      <c r="T24" s="72"/>
    </row>
    <row r="25" spans="1:21" s="73" customFormat="1" x14ac:dyDescent="0.35">
      <c r="A25" s="70"/>
      <c r="B25" s="70"/>
      <c r="C25" s="75"/>
      <c r="D25" s="75"/>
      <c r="E25" s="71"/>
      <c r="F25" s="76"/>
      <c r="G25" s="71"/>
      <c r="H25" s="76"/>
      <c r="I25" s="71"/>
      <c r="J25" s="71"/>
      <c r="K25" s="71"/>
      <c r="L25" s="71"/>
      <c r="M25" s="71"/>
      <c r="N25" s="71"/>
      <c r="O25" s="71"/>
      <c r="P25" s="68"/>
      <c r="Q25" s="68"/>
      <c r="R25" s="72"/>
      <c r="S25" s="72"/>
      <c r="T25" s="72"/>
      <c r="U25" s="85"/>
    </row>
    <row r="26" spans="1:21" s="73" customFormat="1" x14ac:dyDescent="0.35">
      <c r="A26" s="70"/>
      <c r="B26" s="70"/>
      <c r="C26" s="75"/>
      <c r="D26" s="75"/>
      <c r="E26" s="71"/>
      <c r="F26" s="76"/>
      <c r="G26" s="71"/>
      <c r="H26" s="76"/>
      <c r="I26" s="71"/>
      <c r="J26" s="71"/>
      <c r="K26" s="71"/>
      <c r="L26" s="71"/>
      <c r="M26" s="71"/>
      <c r="N26" s="71"/>
      <c r="O26" s="71"/>
      <c r="P26" s="68"/>
      <c r="Q26" s="68"/>
    </row>
    <row r="27" spans="1:21" s="73" customFormat="1" x14ac:dyDescent="0.35">
      <c r="A27" s="86"/>
      <c r="B27" s="86"/>
      <c r="C27" s="87"/>
      <c r="D27" s="87"/>
      <c r="E27" s="88"/>
      <c r="F27" s="89"/>
      <c r="G27" s="88"/>
      <c r="H27" s="89"/>
      <c r="I27" s="88"/>
      <c r="J27" s="88"/>
      <c r="K27" s="88"/>
      <c r="L27" s="88"/>
      <c r="M27" s="88"/>
      <c r="N27" s="88"/>
      <c r="O27" s="88"/>
      <c r="P27" s="78"/>
      <c r="Q27" s="78"/>
      <c r="R27" s="90"/>
      <c r="S27" s="90"/>
      <c r="T27" s="90"/>
      <c r="U27" s="90"/>
    </row>
    <row r="28" spans="1:21" x14ac:dyDescent="0.35">
      <c r="A28" s="22"/>
      <c r="B28" s="22"/>
      <c r="C28" s="65"/>
      <c r="D28" s="65"/>
      <c r="E28" s="63"/>
      <c r="F28" s="66"/>
      <c r="G28" s="63"/>
      <c r="H28" s="66"/>
      <c r="I28" s="63"/>
      <c r="J28" s="63"/>
      <c r="K28" s="63"/>
      <c r="L28" s="63"/>
      <c r="M28" s="63"/>
      <c r="N28" s="63"/>
      <c r="O28" s="71"/>
      <c r="P28" s="68"/>
      <c r="Q28" s="68"/>
      <c r="R28" s="91"/>
      <c r="S28" s="92"/>
      <c r="T28" s="54"/>
    </row>
    <row r="29" spans="1:21" x14ac:dyDescent="0.35">
      <c r="A29" s="44"/>
      <c r="B29" s="44"/>
      <c r="C29" s="93"/>
      <c r="D29" s="93"/>
      <c r="E29" s="94"/>
      <c r="F29" s="95"/>
      <c r="G29" s="94"/>
      <c r="H29" s="95"/>
      <c r="I29" s="94"/>
      <c r="J29" s="94"/>
      <c r="K29" s="94"/>
      <c r="L29" s="94"/>
      <c r="M29" s="94"/>
      <c r="N29" s="94"/>
      <c r="O29" s="88"/>
      <c r="P29" s="78"/>
      <c r="Q29" s="78"/>
      <c r="R29" s="96"/>
      <c r="S29" s="97"/>
      <c r="T29" s="98"/>
      <c r="U29" s="99"/>
    </row>
    <row r="30" spans="1:21" x14ac:dyDescent="0.35">
      <c r="A30" s="22"/>
      <c r="B30" s="22"/>
      <c r="C30" s="54"/>
      <c r="D30" s="54"/>
      <c r="E30" s="54"/>
      <c r="F30" s="7"/>
      <c r="G30" s="22"/>
      <c r="H30" s="7"/>
      <c r="I30" s="22"/>
      <c r="J30" s="22"/>
      <c r="K30" s="22"/>
      <c r="L30" s="22"/>
      <c r="M30" s="22"/>
      <c r="N30" s="22"/>
      <c r="O30" s="70"/>
      <c r="P30" s="68"/>
      <c r="Q30" s="68"/>
      <c r="R30" s="91"/>
      <c r="S30" s="92"/>
      <c r="T30" s="54"/>
    </row>
    <row r="31" spans="1:21" x14ac:dyDescent="0.35">
      <c r="A31" s="22"/>
      <c r="B31" s="22"/>
      <c r="C31" s="54"/>
      <c r="D31" s="54"/>
      <c r="E31" s="54"/>
      <c r="F31" s="7"/>
      <c r="G31" s="22"/>
      <c r="H31" s="7"/>
      <c r="I31" s="22"/>
      <c r="J31" s="22"/>
      <c r="K31" s="22"/>
      <c r="L31" s="22"/>
      <c r="M31" s="22"/>
      <c r="N31" s="22"/>
      <c r="O31" s="70"/>
      <c r="P31" s="68"/>
      <c r="Q31" s="68"/>
      <c r="R31" s="91"/>
      <c r="S31" s="92"/>
      <c r="T31" s="54"/>
    </row>
    <row r="32" spans="1:21" x14ac:dyDescent="0.35">
      <c r="A32" s="44"/>
      <c r="B32" s="44"/>
      <c r="C32" s="98"/>
      <c r="D32" s="98"/>
      <c r="E32" s="98"/>
      <c r="F32" s="100"/>
      <c r="G32" s="44"/>
      <c r="H32" s="100"/>
      <c r="I32" s="44"/>
      <c r="J32" s="44"/>
      <c r="K32" s="44"/>
      <c r="L32" s="44"/>
      <c r="M32" s="44"/>
      <c r="N32" s="44"/>
      <c r="O32" s="86"/>
      <c r="P32" s="78"/>
      <c r="Q32" s="78"/>
      <c r="R32" s="96"/>
      <c r="S32" s="97"/>
      <c r="T32" s="98"/>
      <c r="U32" s="99"/>
    </row>
    <row r="33" spans="1:25" s="73" customFormat="1" x14ac:dyDescent="0.35">
      <c r="A33" s="70"/>
      <c r="B33" s="70"/>
      <c r="C33" s="72"/>
      <c r="D33" s="72"/>
      <c r="E33" s="72"/>
      <c r="F33" s="101"/>
      <c r="G33" s="70"/>
      <c r="H33" s="101"/>
      <c r="I33" s="70"/>
      <c r="J33" s="70"/>
      <c r="K33" s="70"/>
      <c r="L33" s="70"/>
      <c r="M33" s="70"/>
      <c r="N33" s="70"/>
      <c r="O33" s="70"/>
      <c r="P33" s="68"/>
      <c r="Q33" s="68"/>
      <c r="R33" s="102"/>
      <c r="S33" s="77"/>
      <c r="T33" s="72"/>
    </row>
    <row r="34" spans="1:25" s="73" customFormat="1" x14ac:dyDescent="0.35">
      <c r="A34" s="103"/>
      <c r="B34" s="70"/>
      <c r="C34" s="72"/>
      <c r="D34" s="72"/>
      <c r="E34" s="72"/>
      <c r="F34" s="101"/>
      <c r="G34" s="70"/>
      <c r="H34" s="101"/>
      <c r="I34" s="70"/>
      <c r="J34" s="72"/>
      <c r="K34" s="70"/>
      <c r="L34" s="70"/>
      <c r="M34" s="70"/>
      <c r="N34" s="70"/>
      <c r="O34" s="70"/>
      <c r="P34" s="68"/>
      <c r="Q34" s="68"/>
      <c r="R34" s="102"/>
      <c r="S34" s="77"/>
    </row>
    <row r="35" spans="1:25" s="73" customFormat="1" x14ac:dyDescent="0.35">
      <c r="A35" s="103"/>
      <c r="B35" s="70"/>
      <c r="C35" s="72"/>
      <c r="D35" s="72"/>
      <c r="E35" s="72"/>
      <c r="F35" s="101"/>
      <c r="G35" s="70"/>
      <c r="H35" s="101"/>
      <c r="I35" s="70"/>
      <c r="J35" s="72"/>
      <c r="K35" s="70"/>
      <c r="L35" s="70"/>
      <c r="M35" s="70"/>
      <c r="N35" s="70"/>
      <c r="O35" s="70"/>
      <c r="P35" s="68"/>
      <c r="Q35" s="68"/>
      <c r="R35" s="102"/>
      <c r="S35" s="77"/>
    </row>
    <row r="36" spans="1:25" s="73" customFormat="1" x14ac:dyDescent="0.35">
      <c r="A36" s="70"/>
      <c r="B36" s="70"/>
      <c r="C36" s="72"/>
      <c r="D36" s="72"/>
      <c r="E36" s="72"/>
      <c r="F36" s="101"/>
      <c r="G36" s="70"/>
      <c r="H36" s="101"/>
      <c r="I36" s="70"/>
      <c r="J36" s="70"/>
      <c r="K36" s="104"/>
      <c r="L36" s="70"/>
      <c r="M36" s="70"/>
      <c r="N36" s="70"/>
      <c r="O36" s="70"/>
      <c r="P36" s="68"/>
      <c r="Q36" s="68"/>
      <c r="R36" s="102"/>
      <c r="S36" s="77"/>
      <c r="U36" s="4"/>
    </row>
    <row r="37" spans="1:25" s="73" customFormat="1" x14ac:dyDescent="0.35">
      <c r="A37" s="70"/>
      <c r="B37" s="70"/>
      <c r="C37" s="72"/>
      <c r="D37" s="72"/>
      <c r="E37" s="72"/>
      <c r="F37" s="101"/>
      <c r="G37" s="70"/>
      <c r="H37" s="101"/>
      <c r="I37" s="70"/>
      <c r="J37" s="70"/>
      <c r="K37" s="104"/>
      <c r="L37" s="70"/>
      <c r="M37" s="70"/>
      <c r="N37" s="70"/>
      <c r="O37" s="70"/>
      <c r="P37" s="68"/>
      <c r="Q37" s="68"/>
      <c r="R37" s="102"/>
      <c r="S37" s="77"/>
    </row>
    <row r="38" spans="1:25" s="73" customFormat="1" x14ac:dyDescent="0.35">
      <c r="A38" s="79"/>
      <c r="B38" s="79"/>
      <c r="C38" s="83"/>
      <c r="D38" s="83"/>
      <c r="E38" s="83"/>
      <c r="F38" s="105"/>
      <c r="G38" s="79"/>
      <c r="H38" s="105"/>
      <c r="I38" s="79"/>
      <c r="J38" s="83"/>
      <c r="K38" s="106"/>
      <c r="L38" s="79"/>
      <c r="M38" s="79"/>
      <c r="N38" s="79"/>
      <c r="O38" s="79"/>
      <c r="P38" s="107"/>
      <c r="Q38" s="107"/>
      <c r="R38" s="108"/>
      <c r="S38" s="109"/>
      <c r="U38" s="110"/>
    </row>
    <row r="39" spans="1:25" s="73" customFormat="1" x14ac:dyDescent="0.35">
      <c r="A39" s="86"/>
      <c r="B39" s="86"/>
      <c r="C39" s="111"/>
      <c r="D39" s="111"/>
      <c r="E39" s="111"/>
      <c r="F39" s="112"/>
      <c r="G39" s="86"/>
      <c r="H39" s="112"/>
      <c r="I39" s="86"/>
      <c r="J39" s="111"/>
      <c r="K39" s="113"/>
      <c r="L39" s="86"/>
      <c r="M39" s="86"/>
      <c r="N39" s="86"/>
      <c r="O39" s="86"/>
      <c r="P39" s="78"/>
      <c r="Q39" s="78"/>
      <c r="R39" s="114"/>
      <c r="S39" s="115"/>
      <c r="T39" s="90"/>
      <c r="U39" s="90"/>
    </row>
    <row r="40" spans="1:25" s="73" customFormat="1" x14ac:dyDescent="0.35">
      <c r="A40" s="103"/>
      <c r="B40" s="70"/>
      <c r="C40" s="72"/>
      <c r="D40" s="72"/>
      <c r="E40" s="72"/>
      <c r="F40" s="101"/>
      <c r="G40" s="70"/>
      <c r="H40" s="105"/>
      <c r="I40" s="70"/>
      <c r="J40" s="72"/>
      <c r="K40" s="70"/>
      <c r="L40" s="70"/>
      <c r="M40" s="70"/>
      <c r="N40" s="70"/>
      <c r="O40" s="70"/>
      <c r="P40" s="68"/>
      <c r="Q40" s="68"/>
      <c r="R40" s="102"/>
      <c r="S40" s="77"/>
    </row>
    <row r="41" spans="1:25" x14ac:dyDescent="0.35">
      <c r="A41" s="103"/>
      <c r="B41" s="70"/>
      <c r="C41" s="22"/>
      <c r="D41" s="22"/>
      <c r="E41" s="72"/>
      <c r="F41" s="101"/>
      <c r="G41" s="70"/>
      <c r="H41" s="101"/>
      <c r="I41" s="70"/>
      <c r="J41" s="54"/>
      <c r="K41" s="70"/>
      <c r="L41" s="70"/>
      <c r="M41" s="70"/>
      <c r="N41" s="70"/>
      <c r="O41" s="22"/>
      <c r="P41" s="68"/>
      <c r="Q41" s="68"/>
      <c r="R41" s="116"/>
      <c r="S41" s="22"/>
      <c r="U41" s="73"/>
    </row>
    <row r="42" spans="1:25" x14ac:dyDescent="0.35">
      <c r="A42" s="117"/>
      <c r="B42" s="86"/>
      <c r="C42" s="111"/>
      <c r="D42" s="111"/>
      <c r="E42" s="111"/>
      <c r="F42" s="112"/>
      <c r="G42" s="86"/>
      <c r="H42" s="112"/>
      <c r="I42" s="86"/>
      <c r="J42" s="98"/>
      <c r="K42" s="86"/>
      <c r="L42" s="86"/>
      <c r="M42" s="86"/>
      <c r="N42" s="86"/>
      <c r="O42" s="60"/>
      <c r="P42" s="78"/>
      <c r="Q42" s="78"/>
      <c r="R42" s="118"/>
      <c r="S42" s="60"/>
      <c r="T42" s="99"/>
      <c r="U42" s="99"/>
    </row>
    <row r="43" spans="1:25" x14ac:dyDescent="0.35">
      <c r="A43" s="119"/>
      <c r="B43" s="119"/>
      <c r="C43" s="120"/>
      <c r="D43" s="120"/>
      <c r="E43" s="120"/>
      <c r="F43" s="121"/>
      <c r="G43" s="119"/>
      <c r="H43" s="121"/>
      <c r="I43" s="119"/>
      <c r="J43" s="122"/>
      <c r="K43" s="119"/>
      <c r="L43" s="119"/>
      <c r="M43" s="119"/>
      <c r="N43" s="119"/>
      <c r="O43" s="123"/>
      <c r="P43" s="124"/>
      <c r="Q43" s="124"/>
      <c r="R43" s="125"/>
      <c r="S43" s="123"/>
      <c r="T43" s="8"/>
      <c r="U43" s="126"/>
    </row>
    <row r="44" spans="1:25" x14ac:dyDescent="0.35">
      <c r="A44" s="70"/>
      <c r="B44" s="22"/>
      <c r="C44" s="22"/>
      <c r="D44" s="22"/>
      <c r="E44" s="22"/>
      <c r="F44" s="101"/>
      <c r="G44" s="70"/>
      <c r="H44" s="101"/>
      <c r="I44" s="70"/>
      <c r="J44" s="122"/>
      <c r="K44" s="70"/>
      <c r="L44" s="70"/>
      <c r="M44" s="70"/>
      <c r="N44" s="70"/>
      <c r="O44" s="22"/>
      <c r="P44" s="68"/>
      <c r="Q44" s="68"/>
      <c r="R44" s="116"/>
      <c r="S44" s="22"/>
      <c r="T44" s="22"/>
      <c r="U44" s="22"/>
      <c r="V44" s="22"/>
      <c r="W44" s="22"/>
      <c r="X44" s="22"/>
      <c r="Y44" s="123"/>
    </row>
    <row r="45" spans="1:25" x14ac:dyDescent="0.35">
      <c r="A45" s="22"/>
      <c r="B45" s="22"/>
      <c r="C45" s="22"/>
      <c r="D45" s="22"/>
      <c r="E45" s="22"/>
      <c r="F45" s="22"/>
      <c r="T45" s="22"/>
      <c r="V45" s="22"/>
      <c r="W45" s="22"/>
      <c r="X45" s="22"/>
      <c r="Y45" s="123"/>
    </row>
    <row r="46" spans="1:25" x14ac:dyDescent="0.35">
      <c r="A46" s="22"/>
      <c r="B46" s="22"/>
      <c r="C46" s="22"/>
      <c r="D46" s="22"/>
      <c r="E46" s="22"/>
      <c r="F46" s="22"/>
      <c r="T46" s="22"/>
      <c r="U46" s="22"/>
      <c r="V46" s="22"/>
      <c r="W46" s="22"/>
      <c r="X46" s="22"/>
      <c r="Y46" s="123"/>
    </row>
    <row r="47" spans="1:25" x14ac:dyDescent="0.35">
      <c r="A47" s="22"/>
      <c r="B47" s="22"/>
      <c r="C47" s="22"/>
      <c r="D47" s="22"/>
      <c r="E47" s="22"/>
      <c r="F47" s="22"/>
    </row>
    <row r="48" spans="1:25" x14ac:dyDescent="0.35">
      <c r="A48" s="22"/>
      <c r="B48" s="22"/>
      <c r="C48" s="22"/>
      <c r="D48" s="22"/>
      <c r="E48" s="22"/>
      <c r="F48" s="22"/>
    </row>
    <row r="49" spans="1:17" x14ac:dyDescent="0.35">
      <c r="A49" s="22"/>
      <c r="B49" s="22"/>
      <c r="C49" s="22"/>
      <c r="D49" s="22"/>
      <c r="E49" s="22"/>
      <c r="F49" s="22"/>
    </row>
    <row r="50" spans="1:17" x14ac:dyDescent="0.35">
      <c r="A50" s="22"/>
      <c r="B50" s="22"/>
      <c r="C50" s="22"/>
      <c r="D50" s="22"/>
      <c r="E50" s="22"/>
      <c r="F50" s="22"/>
    </row>
    <row r="51" spans="1:17" x14ac:dyDescent="0.35">
      <c r="A51" s="22"/>
      <c r="B51" s="22"/>
      <c r="C51" s="22"/>
      <c r="D51" s="22"/>
      <c r="E51" s="22"/>
      <c r="F51" s="22"/>
    </row>
    <row r="52" spans="1:17" x14ac:dyDescent="0.35">
      <c r="A52" s="22"/>
      <c r="B52" s="22"/>
      <c r="C52" s="22"/>
      <c r="D52" s="22"/>
      <c r="E52" s="22"/>
      <c r="F52" s="22"/>
    </row>
    <row r="57" spans="1:17" x14ac:dyDescent="0.35">
      <c r="P57" s="22"/>
    </row>
    <row r="59" spans="1:17" x14ac:dyDescent="0.35">
      <c r="P59" s="54"/>
      <c r="Q59" s="55"/>
    </row>
    <row r="60" spans="1:17" x14ac:dyDescent="0.35">
      <c r="P60" s="54"/>
      <c r="Q60" s="55"/>
    </row>
    <row r="61" spans="1:17" x14ac:dyDescent="0.35">
      <c r="P61" s="54"/>
      <c r="Q61" s="55"/>
    </row>
    <row r="68" spans="16:16" x14ac:dyDescent="0.35">
      <c r="P68" s="127"/>
    </row>
    <row r="69" spans="16:16" x14ac:dyDescent="0.35">
      <c r="P69" s="127"/>
    </row>
    <row r="70" spans="16:16" x14ac:dyDescent="0.35">
      <c r="P70" s="127"/>
    </row>
    <row r="71" spans="16:16" x14ac:dyDescent="0.35">
      <c r="P71" s="127"/>
    </row>
    <row r="72" spans="16:16" x14ac:dyDescent="0.35">
      <c r="P72" s="127"/>
    </row>
    <row r="73" spans="16:16" x14ac:dyDescent="0.35">
      <c r="P73" s="127"/>
    </row>
    <row r="74" spans="16:16" x14ac:dyDescent="0.35">
      <c r="P74" s="127"/>
    </row>
    <row r="75" spans="16:16" x14ac:dyDescent="0.35">
      <c r="P75" s="127"/>
    </row>
    <row r="76" spans="16:16" x14ac:dyDescent="0.35">
      <c r="P76" s="127"/>
    </row>
    <row r="77" spans="16:16" x14ac:dyDescent="0.35">
      <c r="P77" s="127"/>
    </row>
    <row r="78" spans="16:16" x14ac:dyDescent="0.35">
      <c r="P78" s="128"/>
    </row>
  </sheetData>
  <conditionalFormatting sqref="P3:P37 P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{C05FF83B-C1F0-4CC5-83D6-D6293E7CB6A5}</x14:id>
        </ext>
      </extLst>
    </cfRule>
  </conditionalFormatting>
  <conditionalFormatting sqref="Q3:Q37 Q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{18F61331-33E0-4F80-9861-6C40AE5AEDDB}</x14:id>
        </ext>
      </extLst>
    </cfRule>
  </conditionalFormatting>
  <conditionalFormatting sqref="P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{B1D8CE34-F3CF-4EA7-A01B-393AE5D85C40}</x14:id>
        </ext>
      </extLst>
    </cfRule>
  </conditionalFormatting>
  <conditionalFormatting sqref="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{20A4B370-7F38-4E70-B078-D0EFD0ED854D}</x14:id>
        </ext>
      </extLst>
    </cfRule>
  </conditionalFormatting>
  <conditionalFormatting sqref="Q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{29D630B1-2526-4D3A-8178-F3B05680F54D}</x14:id>
        </ext>
      </extLst>
    </cfRule>
  </conditionalFormatting>
  <conditionalFormatting sqref="P3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{95F0A61D-B98C-42EA-B4A2-D3D44CAE50FB}</x14:id>
        </ext>
      </extLst>
    </cfRule>
  </conditionalFormatting>
  <conditionalFormatting sqref="P3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{72508AB1-4D8F-43B0-A268-3A285942914F}</x14:id>
        </ext>
      </extLst>
    </cfRule>
  </conditionalFormatting>
  <conditionalFormatting sqref="Q3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{26A8AFDB-F898-43BF-B661-F88B5EC56355}</x14:id>
        </ext>
      </extLst>
    </cfRule>
  </conditionalFormatting>
  <conditionalFormatting sqref="Q3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{72F8B942-4C50-42B9-A670-F5E5AE256D14}</x14:id>
        </ext>
      </extLst>
    </cfRule>
  </conditionalFormatting>
  <conditionalFormatting sqref="P3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{F3C617EB-FE6D-4010-8678-8932EC3CDC81}</x14:id>
        </ext>
      </extLst>
    </cfRule>
  </conditionalFormatting>
  <conditionalFormatting sqref="P41:P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{B7203421-EFF4-41D7-B731-C5DE934AD69B}</x14:id>
        </ext>
      </extLst>
    </cfRule>
  </conditionalFormatting>
  <conditionalFormatting sqref="Q41:Q4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{F31D322F-9148-474F-88D6-F1DF38E76890}</x14:id>
        </ext>
      </extLst>
    </cfRule>
  </conditionalFormatting>
  <conditionalFormatting sqref="P4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{77197C96-8862-442C-91B7-23755FC7A8E3}</x14:id>
        </ext>
      </extLst>
    </cfRule>
  </conditionalFormatting>
  <conditionalFormatting sqref="Q4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{5A2A60B2-98B2-44D0-9380-40F6A0814649}</x14:id>
        </ext>
      </extLst>
    </cfRule>
  </conditionalFormatting>
  <conditionalFormatting sqref="P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{89508023-CAA5-4CDC-A640-FE51F0D05643}</x14:id>
        </ext>
      </extLst>
    </cfRule>
  </conditionalFormatting>
  <conditionalFormatting sqref="Q4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{EC202AD5-C0CD-4415-ABDE-D02DD6D02DA4}</x14:id>
        </ext>
      </extLst>
    </cfRule>
  </conditionalFormatting>
  <conditionalFormatting sqref="P3:Q4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{FD90C277-D096-433B-9A49-92F38E97DF49}</x14:id>
        </ext>
      </extLst>
    </cfRule>
  </conditionalFormatting>
  <conditionalFormatting sqref="P3:Q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{4CA0688C-4886-4696-8E71-538B157B1F32}</x14:id>
        </ext>
      </extLst>
    </cfRule>
  </conditionalFormatting>
  <conditionalFormatting sqref="Q3:Q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{399CD793-50EA-4942-A84D-8152D0347BE4}</x14:id>
        </ext>
      </extLst>
    </cfRule>
  </conditionalFormatting>
  <conditionalFormatting sqref="P3:P3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{85CDDA31-90E7-438E-9358-FD768045CDE6}</x14:id>
        </ext>
      </extLst>
    </cfRule>
  </conditionalFormatting>
  <conditionalFormatting sqref="P3:Q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{2A3B159A-CB3F-4080-8E44-F4F1E73F7396}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FF83B-C1F0-4CC5-83D6-D6293E7CB6A5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P3:P37 P40</xm:sqref>
        </x14:conditionalFormatting>
        <x14:conditionalFormatting xmlns:xm="http://schemas.microsoft.com/office/excel/2006/main">
          <x14:cfRule type="dataBar" id="{18F61331-33E0-4F80-9861-6C40AE5AEDDB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Q3:Q37 Q40</xm:sqref>
        </x14:conditionalFormatting>
        <x14:conditionalFormatting xmlns:xm="http://schemas.microsoft.com/office/excel/2006/main">
          <x14:cfRule type="dataBar" id="{B1D8CE34-F3CF-4EA7-A01B-393AE5D85C40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20A4B370-7F38-4E70-B078-D0EFD0ED854D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29D630B1-2526-4D3A-8178-F3B05680F54D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95F0A61D-B98C-42EA-B4A2-D3D44CAE50FB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72508AB1-4D8F-43B0-A268-3A285942914F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P39</xm:sqref>
        </x14:conditionalFormatting>
        <x14:conditionalFormatting xmlns:xm="http://schemas.microsoft.com/office/excel/2006/main">
          <x14:cfRule type="dataBar" id="{26A8AFDB-F898-43BF-B661-F88B5EC56355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Q39</xm:sqref>
        </x14:conditionalFormatting>
        <x14:conditionalFormatting xmlns:xm="http://schemas.microsoft.com/office/excel/2006/main">
          <x14:cfRule type="dataBar" id="{72F8B942-4C50-42B9-A670-F5E5AE256D1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Q39</xm:sqref>
        </x14:conditionalFormatting>
        <x14:conditionalFormatting xmlns:xm="http://schemas.microsoft.com/office/excel/2006/main">
          <x14:cfRule type="dataBar" id="{F3C617EB-FE6D-4010-8678-8932EC3CDC81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P39</xm:sqref>
        </x14:conditionalFormatting>
        <x14:conditionalFormatting xmlns:xm="http://schemas.microsoft.com/office/excel/2006/main">
          <x14:cfRule type="dataBar" id="{B7203421-EFF4-41D7-B731-C5DE934AD69B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P41:P42</xm:sqref>
        </x14:conditionalFormatting>
        <x14:conditionalFormatting xmlns:xm="http://schemas.microsoft.com/office/excel/2006/main">
          <x14:cfRule type="dataBar" id="{F31D322F-9148-474F-88D6-F1DF38E76890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Q41:Q42</xm:sqref>
        </x14:conditionalFormatting>
        <x14:conditionalFormatting xmlns:xm="http://schemas.microsoft.com/office/excel/2006/main">
          <x14:cfRule type="dataBar" id="{77197C96-8862-442C-91B7-23755FC7A8E3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P43</xm:sqref>
        </x14:conditionalFormatting>
        <x14:conditionalFormatting xmlns:xm="http://schemas.microsoft.com/office/excel/2006/main">
          <x14:cfRule type="dataBar" id="{5A2A60B2-98B2-44D0-9380-40F6A0814649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Q43</xm:sqref>
        </x14:conditionalFormatting>
        <x14:conditionalFormatting xmlns:xm="http://schemas.microsoft.com/office/excel/2006/main">
          <x14:cfRule type="dataBar" id="{89508023-CAA5-4CDC-A640-FE51F0D05643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P44</xm:sqref>
        </x14:conditionalFormatting>
        <x14:conditionalFormatting xmlns:xm="http://schemas.microsoft.com/office/excel/2006/main">
          <x14:cfRule type="dataBar" id="{EC202AD5-C0CD-4415-ABDE-D02DD6D02DA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Q44</xm:sqref>
        </x14:conditionalFormatting>
        <x14:conditionalFormatting xmlns:xm="http://schemas.microsoft.com/office/excel/2006/main">
          <x14:cfRule type="dataBar" id="{FD90C277-D096-433B-9A49-92F38E97DF49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P3:Q43</xm:sqref>
        </x14:conditionalFormatting>
        <x14:conditionalFormatting xmlns:xm="http://schemas.microsoft.com/office/excel/2006/main">
          <x14:cfRule type="dataBar" id="{4CA0688C-4886-4696-8E71-538B157B1F32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P3:Q44</xm:sqref>
        </x14:conditionalFormatting>
        <x14:conditionalFormatting xmlns:xm="http://schemas.microsoft.com/office/excel/2006/main">
          <x14:cfRule type="dataBar" id="{399CD793-50EA-4942-A84D-8152D0347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Q3:Q37</xm:sqref>
        </x14:conditionalFormatting>
        <x14:conditionalFormatting xmlns:xm="http://schemas.microsoft.com/office/excel/2006/main">
          <x14:cfRule type="dataBar" id="{85CDDA31-90E7-438E-9358-FD768045CDE6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P3:P37</xm:sqref>
        </x14:conditionalFormatting>
        <x14:conditionalFormatting xmlns:xm="http://schemas.microsoft.com/office/excel/2006/main">
          <x14:cfRule type="dataBar" id="{2A3B159A-CB3F-4080-8E44-F4F1E73F7396}">
            <x14:dataBar axisPosition="none">
              <x14:cfvo type="min"/>
              <x14:cfvo type="max"/>
              <x14:negativeFillColor rgb="FF638EC6"/>
            </x14:dataBar>
          </x14:cfRule>
          <xm:sqref>P3:Q42</xm:sqref>
        </x14:conditionalFormatting>
        <x14:conditionalFormatting xmlns:xm="http://schemas.microsoft.com/office/excel/2006/main">
          <x14:cfRule type="iconSet" priority="23" id="{A6D18CCD-F010-42C6-9B67-10B0139280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N21:N36 N40</xm:sqref>
        </x14:conditionalFormatting>
        <x14:conditionalFormatting xmlns:xm="http://schemas.microsoft.com/office/excel/2006/main">
          <x14:cfRule type="iconSet" priority="24" id="{D03459F0-D621-4529-9A2A-CDEDCC1544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N38</xm:sqref>
        </x14:conditionalFormatting>
        <x14:conditionalFormatting xmlns:xm="http://schemas.microsoft.com/office/excel/2006/main">
          <x14:cfRule type="iconSet" priority="25" id="{5E25A4BA-7C29-4914-9EE9-8746C8E8AA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N37</xm:sqref>
        </x14:conditionalFormatting>
        <x14:conditionalFormatting xmlns:xm="http://schemas.microsoft.com/office/excel/2006/main">
          <x14:cfRule type="iconSet" priority="26" id="{85EAE4A2-65C9-45A5-AB4A-66A9CBE0D0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N39</xm:sqref>
        </x14:conditionalFormatting>
        <x14:conditionalFormatting xmlns:xm="http://schemas.microsoft.com/office/excel/2006/main">
          <x14:cfRule type="iconSet" priority="27" id="{F9BD31BB-DE63-495F-A044-312481D0C8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N41</xm:sqref>
        </x14:conditionalFormatting>
        <x14:conditionalFormatting xmlns:xm="http://schemas.microsoft.com/office/excel/2006/main">
          <x14:cfRule type="iconSet" priority="28" id="{6330B08C-F73F-4BBE-A2E6-37C3FDF2EC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N42</xm:sqref>
        </x14:conditionalFormatting>
        <x14:conditionalFormatting xmlns:xm="http://schemas.microsoft.com/office/excel/2006/main">
          <x14:cfRule type="iconSet" priority="29" id="{A1D8D8BA-33F5-40A0-8DCA-D0B9BE79BA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N44</xm:sqref>
        </x14:conditionalFormatting>
        <x14:conditionalFormatting xmlns:xm="http://schemas.microsoft.com/office/excel/2006/main">
          <x14:cfRule type="iconSet" priority="30" id="{3C3ACC41-FECE-4AE0-847C-225860BBC5F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31"/>
  <sheetViews>
    <sheetView topLeftCell="F1" zoomScaleNormal="100" workbookViewId="0">
      <selection activeCell="W22" sqref="W22"/>
    </sheetView>
  </sheetViews>
  <sheetFormatPr defaultColWidth="8.7265625" defaultRowHeight="14.5" x14ac:dyDescent="0.35"/>
  <cols>
    <col min="1" max="1" width="11.54296875" customWidth="1"/>
    <col min="2" max="2" width="13.453125" customWidth="1"/>
    <col min="3" max="3" width="15.453125" customWidth="1"/>
    <col min="4" max="4" width="20.54296875" hidden="1" customWidth="1"/>
    <col min="5" max="5" width="13.6328125" customWidth="1"/>
    <col min="6" max="6" width="8.36328125" customWidth="1"/>
    <col min="7" max="7" width="7.453125" hidden="1" customWidth="1"/>
    <col min="8" max="9" width="9.08984375" hidden="1" customWidth="1"/>
    <col min="10" max="10" width="14.54296875" customWidth="1"/>
    <col min="11" max="12" width="18.6328125" customWidth="1"/>
    <col min="13" max="13" width="16.08984375" customWidth="1"/>
    <col min="14" max="14" width="11.54296875" customWidth="1"/>
    <col min="15" max="15" width="21" customWidth="1"/>
    <col min="16" max="17" width="13.90625" customWidth="1"/>
  </cols>
  <sheetData>
    <row r="2" spans="1:24" ht="45.5" x14ac:dyDescent="0.35">
      <c r="A2" s="61" t="s">
        <v>9</v>
      </c>
      <c r="B2" s="61" t="s">
        <v>58</v>
      </c>
      <c r="C2" s="61" t="s">
        <v>10</v>
      </c>
      <c r="D2" s="61" t="s">
        <v>11</v>
      </c>
      <c r="E2" s="61" t="s">
        <v>12</v>
      </c>
      <c r="F2" s="61" t="s">
        <v>84</v>
      </c>
      <c r="G2" s="61" t="s">
        <v>85</v>
      </c>
      <c r="H2" s="61" t="s">
        <v>64</v>
      </c>
      <c r="I2" s="61" t="s">
        <v>65</v>
      </c>
      <c r="J2" s="61" t="s">
        <v>67</v>
      </c>
      <c r="K2" s="61" t="s">
        <v>68</v>
      </c>
      <c r="L2" s="61" t="s">
        <v>69</v>
      </c>
      <c r="M2" s="61" t="s">
        <v>71</v>
      </c>
      <c r="N2" s="62"/>
    </row>
    <row r="3" spans="1:24" x14ac:dyDescent="0.35">
      <c r="A3" s="22" t="s">
        <v>86</v>
      </c>
      <c r="B3" s="54">
        <v>70.23</v>
      </c>
      <c r="C3" s="7">
        <v>5</v>
      </c>
      <c r="D3" s="22">
        <v>6.24</v>
      </c>
      <c r="E3" s="7">
        <f>D3/C3</f>
        <v>1.248</v>
      </c>
      <c r="F3" s="22">
        <v>20</v>
      </c>
      <c r="G3" s="22">
        <v>10</v>
      </c>
      <c r="H3" s="22">
        <v>100</v>
      </c>
      <c r="I3" s="22">
        <v>10</v>
      </c>
      <c r="J3" s="70">
        <v>51</v>
      </c>
      <c r="K3" s="68">
        <v>40.865384615384599</v>
      </c>
      <c r="L3" s="68">
        <v>28.6997596153846</v>
      </c>
      <c r="M3" s="92">
        <v>8.2500000000000004E-2</v>
      </c>
    </row>
    <row r="4" spans="1:24" x14ac:dyDescent="0.35">
      <c r="A4" s="22" t="s">
        <v>87</v>
      </c>
      <c r="B4" s="54">
        <v>71.260000000000005</v>
      </c>
      <c r="C4" s="7">
        <v>0.97</v>
      </c>
      <c r="D4" s="22">
        <v>6.24</v>
      </c>
      <c r="E4" s="7">
        <f>D4/C4</f>
        <v>6.4329896907216497</v>
      </c>
      <c r="F4" s="22">
        <v>20</v>
      </c>
      <c r="G4" s="22">
        <v>10</v>
      </c>
      <c r="H4" s="22">
        <v>100</v>
      </c>
      <c r="I4" s="22">
        <v>10</v>
      </c>
      <c r="J4" s="70">
        <v>87</v>
      </c>
      <c r="K4" s="68">
        <v>13.524038461538501</v>
      </c>
      <c r="L4" s="68">
        <v>9.6372298076923109</v>
      </c>
      <c r="M4" s="92">
        <v>5.5100000000000003E-2</v>
      </c>
    </row>
    <row r="5" spans="1:24" x14ac:dyDescent="0.35">
      <c r="A5" s="44" t="s">
        <v>88</v>
      </c>
      <c r="B5" s="98">
        <v>72.180000000000007</v>
      </c>
      <c r="C5" s="100">
        <v>3.16</v>
      </c>
      <c r="D5" s="44">
        <v>6.24</v>
      </c>
      <c r="E5" s="100">
        <f>D5/C5</f>
        <v>1.9746835443037976</v>
      </c>
      <c r="F5" s="44">
        <v>20</v>
      </c>
      <c r="G5" s="44">
        <v>10</v>
      </c>
      <c r="H5" s="44">
        <v>100</v>
      </c>
      <c r="I5" s="44">
        <v>10</v>
      </c>
      <c r="J5" s="86">
        <v>65</v>
      </c>
      <c r="K5" s="78">
        <v>32.9166666666667</v>
      </c>
      <c r="L5" s="78">
        <v>23.759250000000002</v>
      </c>
      <c r="M5" s="97">
        <v>9.0300000000000005E-2</v>
      </c>
    </row>
    <row r="6" spans="1:24" x14ac:dyDescent="0.35">
      <c r="A6" s="70" t="s">
        <v>89</v>
      </c>
      <c r="B6" s="72">
        <v>73.540000000000006</v>
      </c>
      <c r="C6" s="101">
        <v>2.61</v>
      </c>
      <c r="D6" s="22">
        <v>6.24</v>
      </c>
      <c r="E6" s="7">
        <f>D6/C6</f>
        <v>2.3908045977011496</v>
      </c>
      <c r="F6" s="22">
        <v>20</v>
      </c>
      <c r="G6" s="22"/>
      <c r="H6" s="22"/>
      <c r="I6" s="22"/>
      <c r="J6" s="70">
        <v>61</v>
      </c>
      <c r="K6" s="68">
        <v>25.514423076923102</v>
      </c>
      <c r="L6" s="68">
        <v>18.763306730769202</v>
      </c>
      <c r="M6" s="77">
        <v>9.4100000000000003E-2</v>
      </c>
    </row>
    <row r="7" spans="1:24" x14ac:dyDescent="0.35">
      <c r="A7" s="70" t="s">
        <v>90</v>
      </c>
      <c r="B7" s="72">
        <v>78.599999999999994</v>
      </c>
      <c r="C7" s="101">
        <v>3</v>
      </c>
      <c r="D7" s="22">
        <v>6.24</v>
      </c>
      <c r="E7" s="7">
        <f>D7/C7</f>
        <v>2.08</v>
      </c>
      <c r="F7" s="22">
        <v>20</v>
      </c>
      <c r="G7" s="22"/>
      <c r="H7" s="22"/>
      <c r="I7" s="22"/>
      <c r="J7" s="22">
        <v>57</v>
      </c>
      <c r="K7" s="68">
        <v>27.403846153846199</v>
      </c>
      <c r="L7" s="68">
        <v>21.5394230769231</v>
      </c>
      <c r="M7" s="77">
        <v>0.10059999999999999</v>
      </c>
    </row>
    <row r="8" spans="1:24" x14ac:dyDescent="0.35">
      <c r="A8" s="70" t="s">
        <v>91</v>
      </c>
      <c r="B8" s="22">
        <v>77</v>
      </c>
      <c r="C8" s="7">
        <v>3.02</v>
      </c>
      <c r="D8" s="22"/>
      <c r="E8" s="7">
        <v>2.0699999999999998</v>
      </c>
      <c r="F8" s="22">
        <v>20</v>
      </c>
      <c r="G8" s="22"/>
      <c r="H8" s="22"/>
      <c r="I8" s="22"/>
      <c r="J8" s="70">
        <v>64</v>
      </c>
      <c r="K8" s="68">
        <v>31</v>
      </c>
      <c r="L8" s="68">
        <v>23.1</v>
      </c>
      <c r="M8" s="92">
        <v>9.2999999999999999E-2</v>
      </c>
    </row>
    <row r="9" spans="1:24" x14ac:dyDescent="0.35">
      <c r="A9" s="70" t="s">
        <v>92</v>
      </c>
      <c r="B9" s="22">
        <v>81</v>
      </c>
      <c r="C9" s="7">
        <v>2.78</v>
      </c>
      <c r="D9" s="22"/>
      <c r="E9" s="22">
        <v>2.2400000000000002</v>
      </c>
      <c r="F9" s="22">
        <v>20</v>
      </c>
      <c r="G9" s="22"/>
      <c r="H9" s="22"/>
      <c r="I9" s="22"/>
      <c r="J9" s="70">
        <v>69</v>
      </c>
      <c r="K9" s="68">
        <v>30.7</v>
      </c>
      <c r="L9" s="68">
        <v>24.9</v>
      </c>
      <c r="M9" s="92">
        <v>0.10299999999999999</v>
      </c>
    </row>
    <row r="10" spans="1:24" x14ac:dyDescent="0.35">
      <c r="A10" s="70" t="s">
        <v>93</v>
      </c>
      <c r="B10" s="22">
        <v>84</v>
      </c>
      <c r="C10" s="7">
        <v>2.75</v>
      </c>
      <c r="D10" s="22"/>
      <c r="E10" s="22">
        <v>2.27</v>
      </c>
      <c r="F10" s="22">
        <v>20</v>
      </c>
      <c r="G10" s="22"/>
      <c r="H10" s="22"/>
      <c r="I10" s="22"/>
      <c r="J10" s="70">
        <v>62</v>
      </c>
      <c r="K10" s="68">
        <v>27.3</v>
      </c>
      <c r="L10" s="68">
        <v>22.9</v>
      </c>
      <c r="M10" s="22">
        <v>9.8599999999999993E-2</v>
      </c>
    </row>
    <row r="11" spans="1:24" x14ac:dyDescent="0.35">
      <c r="A11" s="129" t="s">
        <v>94</v>
      </c>
      <c r="B11" s="130"/>
      <c r="C11" s="130"/>
      <c r="D11" s="131"/>
      <c r="E11" s="130"/>
      <c r="F11" s="129">
        <v>80</v>
      </c>
      <c r="G11" s="131"/>
      <c r="H11" s="131"/>
      <c r="I11" s="131"/>
      <c r="J11" s="130"/>
      <c r="K11" s="130"/>
      <c r="L11" s="130"/>
      <c r="M11" s="130"/>
    </row>
    <row r="15" spans="1:24" x14ac:dyDescent="0.35">
      <c r="O15" s="132" t="s">
        <v>95</v>
      </c>
      <c r="P15" s="22"/>
      <c r="Q15" s="7"/>
      <c r="R15" s="22"/>
      <c r="S15" s="22"/>
      <c r="T15" s="22"/>
      <c r="U15" s="22"/>
      <c r="V15" s="70"/>
      <c r="W15" s="68"/>
      <c r="X15" s="68"/>
    </row>
    <row r="16" spans="1:24" x14ac:dyDescent="0.35">
      <c r="O16" s="132" t="s">
        <v>96</v>
      </c>
      <c r="P16" s="22"/>
      <c r="Q16" s="7"/>
      <c r="R16" s="22"/>
      <c r="S16" s="22"/>
      <c r="T16" s="22"/>
      <c r="U16" s="22"/>
      <c r="V16" s="70"/>
      <c r="W16" s="68"/>
      <c r="X16" s="68"/>
    </row>
    <row r="17" spans="15:23" x14ac:dyDescent="0.35">
      <c r="O17" s="132" t="s">
        <v>97</v>
      </c>
      <c r="R17" s="4" t="s">
        <v>98</v>
      </c>
    </row>
    <row r="18" spans="15:23" x14ac:dyDescent="0.35">
      <c r="O18" s="4" t="s">
        <v>99</v>
      </c>
      <c r="W18" s="127"/>
    </row>
    <row r="19" spans="15:23" x14ac:dyDescent="0.35">
      <c r="W19" s="127"/>
    </row>
    <row r="20" spans="15:23" x14ac:dyDescent="0.35">
      <c r="O20" s="4"/>
      <c r="W20" s="127"/>
    </row>
    <row r="21" spans="15:23" x14ac:dyDescent="0.35">
      <c r="O21" s="4"/>
      <c r="W21" s="127"/>
    </row>
    <row r="22" spans="15:23" x14ac:dyDescent="0.35">
      <c r="O22" s="4"/>
      <c r="W22" s="127"/>
    </row>
    <row r="23" spans="15:23" x14ac:dyDescent="0.35">
      <c r="O23" s="4"/>
      <c r="W23" s="127"/>
    </row>
    <row r="24" spans="15:23" x14ac:dyDescent="0.35">
      <c r="O24" s="4"/>
      <c r="W24" s="127"/>
    </row>
    <row r="25" spans="15:23" x14ac:dyDescent="0.35">
      <c r="W25" s="127"/>
    </row>
    <row r="26" spans="15:23" x14ac:dyDescent="0.35">
      <c r="O26" s="4"/>
      <c r="W26" s="127"/>
    </row>
    <row r="27" spans="15:23" x14ac:dyDescent="0.35">
      <c r="W27" s="127"/>
    </row>
    <row r="28" spans="15:23" x14ac:dyDescent="0.35">
      <c r="O28" s="9"/>
      <c r="W28" s="128"/>
    </row>
    <row r="29" spans="15:23" x14ac:dyDescent="0.35">
      <c r="O29" s="9"/>
    </row>
    <row r="31" spans="15:23" x14ac:dyDescent="0.35">
      <c r="O31" s="133"/>
    </row>
  </sheetData>
  <conditionalFormatting sqref="W15:X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{5E5D60C1-D431-42C7-8DC4-4DF1A8569FCA}</x14:id>
        </ext>
      </extLst>
    </cfRule>
  </conditionalFormatting>
  <pageMargins left="0.7" right="0.7" top="0.75" bottom="0.75" header="0.51180555555555496" footer="0.51180555555555496"/>
  <pageSetup paperSize="9" firstPageNumber="0" orientation="landscape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5D60C1-D431-42C7-8DC4-4DF1A8569FC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W15:X16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45"/>
  <sheetViews>
    <sheetView topLeftCell="AE25" zoomScaleNormal="100" workbookViewId="0">
      <selection activeCell="AT26" sqref="AT26"/>
    </sheetView>
  </sheetViews>
  <sheetFormatPr defaultColWidth="8.7265625" defaultRowHeight="14.5" x14ac:dyDescent="0.35"/>
  <cols>
    <col min="1" max="1" width="9.08984375" customWidth="1"/>
    <col min="2" max="2" width="9.453125" customWidth="1"/>
    <col min="3" max="8" width="11.453125" customWidth="1"/>
    <col min="9" max="9" width="11.453125" style="134" customWidth="1"/>
    <col min="10" max="13" width="11.453125" customWidth="1"/>
    <col min="14" max="14" width="10.6328125" style="134" customWidth="1"/>
    <col min="15" max="15" width="17.90625" customWidth="1"/>
    <col min="16" max="25" width="11.453125" customWidth="1"/>
    <col min="26" max="26" width="8.08984375" style="134" customWidth="1"/>
    <col min="27" max="27" width="14.54296875" customWidth="1"/>
    <col min="28" max="28" width="7.453125" customWidth="1"/>
    <col min="29" max="29" width="11.453125" customWidth="1"/>
    <col min="30" max="30" width="14.1796875" customWidth="1"/>
  </cols>
  <sheetData>
    <row r="1" spans="1:44" x14ac:dyDescent="0.35">
      <c r="A1" t="s">
        <v>86</v>
      </c>
      <c r="B1">
        <v>5</v>
      </c>
      <c r="C1" t="s">
        <v>36</v>
      </c>
      <c r="I1" s="134" t="s">
        <v>100</v>
      </c>
      <c r="K1">
        <v>3.5</v>
      </c>
      <c r="L1" t="s">
        <v>36</v>
      </c>
      <c r="N1" s="134" t="s">
        <v>88</v>
      </c>
      <c r="O1">
        <v>3.16</v>
      </c>
      <c r="P1" t="s">
        <v>101</v>
      </c>
      <c r="U1" t="s">
        <v>102</v>
      </c>
      <c r="V1">
        <v>1.94</v>
      </c>
      <c r="Z1" s="134" t="s">
        <v>91</v>
      </c>
      <c r="AA1">
        <v>0.97</v>
      </c>
      <c r="AB1" t="s">
        <v>103</v>
      </c>
    </row>
    <row r="2" spans="1:44" x14ac:dyDescent="0.35">
      <c r="B2">
        <v>70</v>
      </c>
      <c r="C2" t="s">
        <v>104</v>
      </c>
      <c r="K2">
        <v>74</v>
      </c>
      <c r="O2">
        <v>72</v>
      </c>
      <c r="V2">
        <v>74</v>
      </c>
      <c r="AA2">
        <v>71</v>
      </c>
    </row>
    <row r="3" spans="1:44" ht="43.5" x14ac:dyDescent="0.35">
      <c r="A3" s="135" t="s">
        <v>105</v>
      </c>
      <c r="B3" s="135" t="s">
        <v>106</v>
      </c>
      <c r="C3" s="135" t="s">
        <v>107</v>
      </c>
      <c r="D3" s="135" t="s">
        <v>108</v>
      </c>
      <c r="E3" s="135" t="s">
        <v>67</v>
      </c>
      <c r="F3" s="135" t="s">
        <v>109</v>
      </c>
      <c r="G3" s="135"/>
      <c r="H3" s="135"/>
      <c r="I3" s="136" t="s">
        <v>105</v>
      </c>
      <c r="J3" s="135" t="s">
        <v>106</v>
      </c>
      <c r="K3" s="136" t="s">
        <v>107</v>
      </c>
      <c r="L3" s="135"/>
      <c r="M3" s="135"/>
      <c r="N3" s="137" t="s">
        <v>105</v>
      </c>
      <c r="O3" s="135" t="s">
        <v>106</v>
      </c>
      <c r="P3" s="135" t="s">
        <v>107</v>
      </c>
      <c r="Q3" s="135" t="s">
        <v>67</v>
      </c>
      <c r="R3" s="135" t="s">
        <v>109</v>
      </c>
      <c r="S3" s="135"/>
      <c r="T3" s="135"/>
      <c r="U3" s="136" t="s">
        <v>105</v>
      </c>
      <c r="V3" s="135" t="s">
        <v>106</v>
      </c>
      <c r="W3" s="136" t="s">
        <v>107</v>
      </c>
      <c r="X3" s="138"/>
      <c r="Y3" s="138"/>
      <c r="Z3" s="137" t="s">
        <v>105</v>
      </c>
      <c r="AA3" s="135" t="s">
        <v>106</v>
      </c>
      <c r="AB3" s="135" t="s">
        <v>107</v>
      </c>
      <c r="AC3" s="135" t="s">
        <v>67</v>
      </c>
      <c r="AD3" s="135" t="s">
        <v>109</v>
      </c>
      <c r="AI3" s="139" t="s">
        <v>110</v>
      </c>
    </row>
    <row r="4" spans="1:44" x14ac:dyDescent="0.35">
      <c r="A4" s="140">
        <v>0.139833333333333</v>
      </c>
      <c r="B4" s="140">
        <f t="shared" ref="B4:B67" si="0">A4*$B$1*($B$2/1000)</f>
        <v>4.8941666666666557E-2</v>
      </c>
      <c r="C4" s="140">
        <v>-5.0812103814263798</v>
      </c>
      <c r="D4" s="140">
        <f t="shared" ref="D4:D67" si="1">C4+16.84</f>
        <v>11.758789618573619</v>
      </c>
      <c r="E4" s="140">
        <f t="shared" ref="E4:E67" si="2">(1-(D4/$B$2))*100</f>
        <v>83.201729116323392</v>
      </c>
      <c r="F4" s="140">
        <f t="shared" ref="F4:F67" si="3">B4*(E4/100)</f>
        <v>4.0720312925013852E-2</v>
      </c>
      <c r="G4" s="140"/>
      <c r="H4" s="140"/>
      <c r="I4" s="140">
        <v>0.139833333333333</v>
      </c>
      <c r="J4" s="140">
        <f t="shared" ref="J4:J67" si="4">(I4*$K$1*($K$2/1000))+$V$809</f>
        <v>32.185844776666613</v>
      </c>
      <c r="K4" s="140">
        <v>11.374959888611601</v>
      </c>
      <c r="L4" s="140"/>
      <c r="M4" s="140"/>
      <c r="N4" s="141">
        <v>0.139833333333333</v>
      </c>
      <c r="O4" s="140">
        <f t="shared" ref="O4:O67" si="5">N4*$O$1*($O$2/1000)</f>
        <v>3.181487999999992E-2</v>
      </c>
      <c r="P4" s="140">
        <v>12.139194040160399</v>
      </c>
      <c r="Q4" s="140">
        <f t="shared" ref="Q4:Q67" si="6">(1-(P4/$O$2))*100</f>
        <v>83.140008277554998</v>
      </c>
      <c r="R4" s="140">
        <f t="shared" ref="R4:R67" si="7">O4*(Q4/100)</f>
        <v>2.6450893865494124E-2</v>
      </c>
      <c r="S4" s="140"/>
      <c r="T4" s="140"/>
      <c r="U4" s="140">
        <v>0.13966666666666699</v>
      </c>
      <c r="V4" s="140">
        <f t="shared" ref="V4:V67" si="8">U4*$V$1*($V$2/1000)</f>
        <v>2.005054666666671E-2</v>
      </c>
      <c r="W4" s="140">
        <v>-3.3574551771573402</v>
      </c>
      <c r="X4" s="7"/>
      <c r="Y4" s="7"/>
      <c r="Z4" s="141">
        <v>0.13966666666666699</v>
      </c>
      <c r="AA4" s="140">
        <f t="shared" ref="AA4:AA67" si="9">Z4*$AA$1*($AA$2/1000)</f>
        <v>9.6188433333333542E-3</v>
      </c>
      <c r="AB4" s="140">
        <v>53.408515253335104</v>
      </c>
      <c r="AC4" s="140">
        <f t="shared" ref="AC4:AC67" si="10">(1-(AB4/$AA$2))*100</f>
        <v>24.776739079809719</v>
      </c>
      <c r="AD4" s="140">
        <f t="shared" ref="AD4:AD67" si="11">AA4*(AC4/100)</f>
        <v>2.383235715195677E-3</v>
      </c>
    </row>
    <row r="5" spans="1:44" x14ac:dyDescent="0.35">
      <c r="A5" s="140">
        <v>0.417833333333333</v>
      </c>
      <c r="B5" s="140">
        <f t="shared" si="0"/>
        <v>0.14624166666666658</v>
      </c>
      <c r="C5" s="140">
        <v>-5.1326629894513403</v>
      </c>
      <c r="D5" s="140">
        <f t="shared" si="1"/>
        <v>11.70733701054866</v>
      </c>
      <c r="E5" s="140">
        <f t="shared" si="2"/>
        <v>83.275232842073336</v>
      </c>
      <c r="F5" s="140">
        <f t="shared" si="3"/>
        <v>0.12178308842879533</v>
      </c>
      <c r="G5" s="140"/>
      <c r="H5" s="140"/>
      <c r="I5" s="140">
        <v>0.41925000000000001</v>
      </c>
      <c r="J5" s="140">
        <f t="shared" si="4"/>
        <v>32.258213693333282</v>
      </c>
      <c r="K5" s="140">
        <v>11.4126222828491</v>
      </c>
      <c r="L5" s="140"/>
      <c r="M5" s="140"/>
      <c r="N5" s="141">
        <v>0.41791666666666699</v>
      </c>
      <c r="O5" s="140">
        <f t="shared" si="5"/>
        <v>9.5084400000000069E-2</v>
      </c>
      <c r="P5" s="140">
        <v>3.6387087590745799</v>
      </c>
      <c r="Q5" s="140">
        <f t="shared" si="6"/>
        <v>94.946237834618643</v>
      </c>
      <c r="R5" s="140">
        <f t="shared" si="7"/>
        <v>9.0279060567620195E-2</v>
      </c>
      <c r="S5" s="140"/>
      <c r="T5" s="140"/>
      <c r="U5" s="140">
        <v>0.41791666666666699</v>
      </c>
      <c r="V5" s="140">
        <f t="shared" si="8"/>
        <v>5.999611666666671E-2</v>
      </c>
      <c r="W5" s="140">
        <v>-1.5292767594497101</v>
      </c>
      <c r="X5" s="7"/>
      <c r="Y5" s="7"/>
      <c r="Z5" s="141">
        <v>0.417833333333333</v>
      </c>
      <c r="AA5" s="140">
        <f t="shared" si="9"/>
        <v>2.877618166666664E-2</v>
      </c>
      <c r="AB5" s="140">
        <v>55.632379572086499</v>
      </c>
      <c r="AC5" s="140">
        <f t="shared" si="10"/>
        <v>21.644535813962673</v>
      </c>
      <c r="AD5" s="140">
        <f t="shared" si="11"/>
        <v>6.2284709467326218E-3</v>
      </c>
    </row>
    <row r="6" spans="1:44" x14ac:dyDescent="0.35">
      <c r="A6" s="140">
        <v>0.69599999999999995</v>
      </c>
      <c r="B6" s="140">
        <f t="shared" si="0"/>
        <v>0.24359999999999998</v>
      </c>
      <c r="C6" s="140">
        <v>-4.6432564932557403</v>
      </c>
      <c r="D6" s="140">
        <f t="shared" si="1"/>
        <v>12.196743506744259</v>
      </c>
      <c r="E6" s="140">
        <f t="shared" si="2"/>
        <v>82.576080704651062</v>
      </c>
      <c r="F6" s="140">
        <f t="shared" si="3"/>
        <v>0.20115533259652998</v>
      </c>
      <c r="G6" s="140"/>
      <c r="H6" s="140"/>
      <c r="I6" s="140">
        <v>0.69733333333333303</v>
      </c>
      <c r="J6" s="140">
        <f t="shared" si="4"/>
        <v>32.330237276666615</v>
      </c>
      <c r="K6" s="140">
        <v>11.4691309434494</v>
      </c>
      <c r="L6" s="140"/>
      <c r="M6" s="140"/>
      <c r="N6" s="141">
        <v>0.69599999999999995</v>
      </c>
      <c r="O6" s="140">
        <f t="shared" si="5"/>
        <v>0.15835391999999998</v>
      </c>
      <c r="P6" s="140">
        <v>3.3236072175729898</v>
      </c>
      <c r="Q6" s="140">
        <f t="shared" si="6"/>
        <v>95.383878864481957</v>
      </c>
      <c r="R6" s="140">
        <f t="shared" si="7"/>
        <v>0.15104411122995864</v>
      </c>
      <c r="S6" s="140"/>
      <c r="T6" s="140"/>
      <c r="U6" s="140">
        <v>0.69599999999999995</v>
      </c>
      <c r="V6" s="140">
        <f t="shared" si="8"/>
        <v>9.991775999999998E-2</v>
      </c>
      <c r="W6" s="140">
        <v>0.80510146922098502</v>
      </c>
      <c r="X6" s="7"/>
      <c r="Y6" s="7"/>
      <c r="Z6" s="141">
        <v>0.69599999999999995</v>
      </c>
      <c r="AA6" s="140">
        <f t="shared" si="9"/>
        <v>4.7933519999999993E-2</v>
      </c>
      <c r="AB6" s="140">
        <v>58.117561677795102</v>
      </c>
      <c r="AC6" s="140">
        <f t="shared" si="10"/>
        <v>18.144279327049151</v>
      </c>
      <c r="AD6" s="140">
        <f t="shared" si="11"/>
        <v>8.697191760086969E-3</v>
      </c>
    </row>
    <row r="7" spans="1:44" x14ac:dyDescent="0.35">
      <c r="A7" s="140">
        <v>0.97416666666666696</v>
      </c>
      <c r="B7" s="140">
        <f t="shared" si="0"/>
        <v>0.34095833333333342</v>
      </c>
      <c r="C7" s="140"/>
      <c r="D7" s="140">
        <f t="shared" si="1"/>
        <v>16.84</v>
      </c>
      <c r="E7" s="140">
        <f t="shared" si="2"/>
        <v>75.94285714285715</v>
      </c>
      <c r="F7" s="140">
        <f t="shared" si="3"/>
        <v>0.25893350000000009</v>
      </c>
      <c r="G7" s="140"/>
      <c r="H7" s="140"/>
      <c r="I7" s="140">
        <v>0.97541666666666604</v>
      </c>
      <c r="J7" s="140">
        <f t="shared" si="4"/>
        <v>32.402260859999949</v>
      </c>
      <c r="K7" s="140">
        <v>11.299659195502301</v>
      </c>
      <c r="L7" s="140"/>
      <c r="M7" s="140"/>
      <c r="N7" s="141">
        <v>0.97416666666666696</v>
      </c>
      <c r="O7" s="140">
        <f t="shared" si="5"/>
        <v>0.22164240000000004</v>
      </c>
      <c r="P7" s="140">
        <v>3.4225783844147002</v>
      </c>
      <c r="Q7" s="140">
        <f t="shared" si="6"/>
        <v>95.246418910535141</v>
      </c>
      <c r="R7" s="140">
        <f t="shared" si="7"/>
        <v>0.21110644878736398</v>
      </c>
      <c r="S7" s="140"/>
      <c r="T7" s="140"/>
      <c r="U7" s="140">
        <v>0.97408333333333297</v>
      </c>
      <c r="V7" s="140">
        <f t="shared" si="8"/>
        <v>0.13983940333333328</v>
      </c>
      <c r="W7" s="140">
        <v>5.6870205132995704</v>
      </c>
      <c r="X7" s="7"/>
      <c r="Y7" s="7"/>
      <c r="Z7" s="141">
        <v>0.97416666666666696</v>
      </c>
      <c r="AA7" s="140">
        <f t="shared" si="9"/>
        <v>6.709085833333335E-2</v>
      </c>
      <c r="AB7" s="140">
        <v>59.089436993672699</v>
      </c>
      <c r="AC7" s="140">
        <f t="shared" si="10"/>
        <v>16.775440853982115</v>
      </c>
      <c r="AD7" s="140">
        <f t="shared" si="11"/>
        <v>1.1254787258137267E-2</v>
      </c>
      <c r="AR7" t="s">
        <v>111</v>
      </c>
    </row>
    <row r="8" spans="1:44" x14ac:dyDescent="0.35">
      <c r="A8" s="140">
        <v>1.25216666666667</v>
      </c>
      <c r="B8" s="140">
        <f t="shared" si="0"/>
        <v>0.43825833333333453</v>
      </c>
      <c r="C8" s="140">
        <v>-15.917171463035899</v>
      </c>
      <c r="D8" s="140">
        <f t="shared" si="1"/>
        <v>0.92282853696410072</v>
      </c>
      <c r="E8" s="140">
        <f t="shared" si="2"/>
        <v>98.681673518622716</v>
      </c>
      <c r="F8" s="140">
        <f t="shared" si="3"/>
        <v>0.43248065766815846</v>
      </c>
      <c r="G8" s="140"/>
      <c r="H8" s="140"/>
      <c r="I8" s="140">
        <v>1.25366666666667</v>
      </c>
      <c r="J8" s="140">
        <f t="shared" si="4"/>
        <v>32.474327609999946</v>
      </c>
      <c r="K8" s="140">
        <v>11.4126222828491</v>
      </c>
      <c r="L8" s="140"/>
      <c r="M8" s="140"/>
      <c r="N8" s="141">
        <v>1.2522500000000001</v>
      </c>
      <c r="O8" s="140">
        <f t="shared" si="5"/>
        <v>0.28491192000000004</v>
      </c>
      <c r="P8" s="140">
        <v>3.2876313709404998</v>
      </c>
      <c r="Q8" s="140">
        <f t="shared" si="6"/>
        <v>95.433845318138196</v>
      </c>
      <c r="R8" s="140">
        <f t="shared" si="7"/>
        <v>0.27190240102573771</v>
      </c>
      <c r="S8" s="140"/>
      <c r="T8" s="140"/>
      <c r="U8" s="140">
        <v>1.25216666666667</v>
      </c>
      <c r="V8" s="140">
        <f t="shared" si="8"/>
        <v>0.17976104666666715</v>
      </c>
      <c r="W8" s="140">
        <v>7.8885545625121498</v>
      </c>
      <c r="X8" s="7"/>
      <c r="Y8" s="7"/>
      <c r="Z8" s="141">
        <v>1.25216666666667</v>
      </c>
      <c r="AA8" s="140">
        <f t="shared" si="9"/>
        <v>8.6236718333333559E-2</v>
      </c>
      <c r="AB8" s="140">
        <v>60.588455368498799</v>
      </c>
      <c r="AC8" s="140">
        <f t="shared" si="10"/>
        <v>14.664147368311554</v>
      </c>
      <c r="AD8" s="140">
        <f t="shared" si="11"/>
        <v>1.2645879461995779E-2</v>
      </c>
      <c r="AR8" t="s">
        <v>112</v>
      </c>
    </row>
    <row r="9" spans="1:44" x14ac:dyDescent="0.35">
      <c r="A9" s="140">
        <v>1.53033333333333</v>
      </c>
      <c r="B9" s="140">
        <f t="shared" si="0"/>
        <v>0.53561666666666552</v>
      </c>
      <c r="C9" s="140">
        <v>-15.9091053748355</v>
      </c>
      <c r="D9" s="140">
        <f t="shared" si="1"/>
        <v>0.93089462516450006</v>
      </c>
      <c r="E9" s="140">
        <f t="shared" si="2"/>
        <v>98.67015053547928</v>
      </c>
      <c r="F9" s="140">
        <f t="shared" si="3"/>
        <v>0.52849377129311514</v>
      </c>
      <c r="G9" s="140"/>
      <c r="H9" s="140"/>
      <c r="I9" s="140">
        <v>1.5316666666666701</v>
      </c>
      <c r="J9" s="140">
        <f t="shared" si="4"/>
        <v>32.546329609999944</v>
      </c>
      <c r="K9" s="140">
        <v>11.3373055273047</v>
      </c>
      <c r="L9" s="140"/>
      <c r="M9" s="140"/>
      <c r="N9" s="141">
        <v>1.5304166666666701</v>
      </c>
      <c r="O9" s="140">
        <f t="shared" si="5"/>
        <v>0.3482004000000008</v>
      </c>
      <c r="P9" s="140">
        <v>3.5486222784147201</v>
      </c>
      <c r="Q9" s="140">
        <f t="shared" si="6"/>
        <v>95.071357946646216</v>
      </c>
      <c r="R9" s="140">
        <f t="shared" si="7"/>
        <v>0.33103884865565469</v>
      </c>
      <c r="S9" s="140"/>
      <c r="T9" s="140"/>
      <c r="U9" s="140">
        <v>1.53033333333333</v>
      </c>
      <c r="V9" s="140">
        <f t="shared" si="8"/>
        <v>0.21969465333333285</v>
      </c>
      <c r="W9" s="140">
        <v>11.4786234449356</v>
      </c>
      <c r="X9" s="7"/>
      <c r="Y9" s="7"/>
      <c r="Z9" s="141">
        <v>1.53033333333333</v>
      </c>
      <c r="AA9" s="140">
        <f t="shared" si="9"/>
        <v>0.10539405666666643</v>
      </c>
      <c r="AB9" s="140">
        <v>61.736784322002102</v>
      </c>
      <c r="AC9" s="140">
        <f t="shared" si="10"/>
        <v>13.046782645067466</v>
      </c>
      <c r="AD9" s="140">
        <f t="shared" si="11"/>
        <v>1.3750533494119208E-2</v>
      </c>
      <c r="AR9" t="s">
        <v>113</v>
      </c>
    </row>
    <row r="10" spans="1:44" x14ac:dyDescent="0.35">
      <c r="A10" s="140">
        <v>1.8084166666666699</v>
      </c>
      <c r="B10" s="140">
        <f t="shared" si="0"/>
        <v>0.63294583333333454</v>
      </c>
      <c r="C10" s="140">
        <v>-16.167043468121499</v>
      </c>
      <c r="D10" s="140">
        <f t="shared" si="1"/>
        <v>0.67295653187850135</v>
      </c>
      <c r="E10" s="140">
        <f t="shared" si="2"/>
        <v>99.03863352588786</v>
      </c>
      <c r="F10" s="140">
        <f t="shared" si="3"/>
        <v>0.62686090429237817</v>
      </c>
      <c r="G10" s="140"/>
      <c r="H10" s="140"/>
      <c r="I10" s="140">
        <v>1.8098333333333301</v>
      </c>
      <c r="J10" s="140">
        <f t="shared" si="4"/>
        <v>32.618374776666613</v>
      </c>
      <c r="K10" s="140">
        <v>11.5068134350159</v>
      </c>
      <c r="L10" s="140"/>
      <c r="M10" s="140"/>
      <c r="N10" s="141">
        <v>1.8084166666666699</v>
      </c>
      <c r="O10" s="140">
        <f t="shared" si="5"/>
        <v>0.4114509600000007</v>
      </c>
      <c r="P10" s="140">
        <v>3.4765861773158999</v>
      </c>
      <c r="Q10" s="140">
        <f t="shared" si="6"/>
        <v>95.171408087061252</v>
      </c>
      <c r="R10" s="140">
        <f t="shared" si="7"/>
        <v>0.39158367221973178</v>
      </c>
      <c r="S10" s="140"/>
      <c r="T10" s="140"/>
      <c r="U10" s="140">
        <v>1.8084166666666699</v>
      </c>
      <c r="V10" s="140">
        <f t="shared" si="8"/>
        <v>0.25961629666666713</v>
      </c>
      <c r="W10" s="140">
        <v>13.0302623569112</v>
      </c>
      <c r="X10" s="7"/>
      <c r="Y10" s="7"/>
      <c r="Z10" s="141">
        <v>1.80833333333333</v>
      </c>
      <c r="AA10" s="140">
        <f t="shared" si="9"/>
        <v>0.12453991666666643</v>
      </c>
      <c r="AB10" s="140">
        <v>62.665891291968599</v>
      </c>
      <c r="AC10" s="140">
        <f t="shared" si="10"/>
        <v>11.73818127891747</v>
      </c>
      <c r="AD10" s="140">
        <f t="shared" si="11"/>
        <v>1.4618721182946057E-2</v>
      </c>
      <c r="AR10" t="s">
        <v>101</v>
      </c>
    </row>
    <row r="11" spans="1:44" x14ac:dyDescent="0.35">
      <c r="A11" s="140">
        <v>2.0865</v>
      </c>
      <c r="B11" s="140">
        <f t="shared" si="0"/>
        <v>0.73027500000000012</v>
      </c>
      <c r="C11" s="140">
        <v>-16.6817918158651</v>
      </c>
      <c r="D11" s="140">
        <f t="shared" si="1"/>
        <v>0.15820818413489945</v>
      </c>
      <c r="E11" s="140">
        <f t="shared" si="2"/>
        <v>99.773988308378719</v>
      </c>
      <c r="F11" s="140">
        <f t="shared" si="3"/>
        <v>0.72862449311901278</v>
      </c>
      <c r="G11" s="140"/>
      <c r="H11" s="140"/>
      <c r="I11" s="140">
        <v>2.0879166666666702</v>
      </c>
      <c r="J11" s="140">
        <f t="shared" si="4"/>
        <v>32.690398359999946</v>
      </c>
      <c r="K11" s="140">
        <v>11.4691309434494</v>
      </c>
      <c r="L11" s="140"/>
      <c r="M11" s="140"/>
      <c r="N11" s="141">
        <v>2.0865833333333299</v>
      </c>
      <c r="O11" s="140">
        <f t="shared" si="5"/>
        <v>0.47473943999999918</v>
      </c>
      <c r="P11" s="140">
        <v>3.05396689515876</v>
      </c>
      <c r="Q11" s="140">
        <f t="shared" si="6"/>
        <v>95.758379312279502</v>
      </c>
      <c r="R11" s="140">
        <f t="shared" si="7"/>
        <v>0.4546027937001908</v>
      </c>
      <c r="S11" s="140"/>
      <c r="T11" s="140"/>
      <c r="U11" s="140">
        <v>2.0865</v>
      </c>
      <c r="V11" s="140">
        <f t="shared" si="8"/>
        <v>0.29953794</v>
      </c>
      <c r="W11" s="140">
        <v>14.3753236632108</v>
      </c>
      <c r="X11" s="7"/>
      <c r="Y11" s="7"/>
      <c r="Z11" s="141">
        <v>2.0865</v>
      </c>
      <c r="AA11" s="140">
        <f t="shared" si="9"/>
        <v>0.143697255</v>
      </c>
      <c r="AB11" s="140">
        <v>64.183022991621897</v>
      </c>
      <c r="AC11" s="140">
        <f t="shared" si="10"/>
        <v>9.6013760681381797</v>
      </c>
      <c r="AD11" s="140">
        <f t="shared" si="11"/>
        <v>1.3796913852141494E-2</v>
      </c>
      <c r="AR11" t="s">
        <v>114</v>
      </c>
    </row>
    <row r="12" spans="1:44" x14ac:dyDescent="0.35">
      <c r="A12" s="140">
        <v>2.36466666666667</v>
      </c>
      <c r="B12" s="140">
        <f t="shared" si="0"/>
        <v>0.82763333333333455</v>
      </c>
      <c r="C12" s="140">
        <v>-16.553245366338899</v>
      </c>
      <c r="D12" s="140">
        <f t="shared" si="1"/>
        <v>0.28675463366110066</v>
      </c>
      <c r="E12" s="140">
        <f t="shared" si="2"/>
        <v>99.590350523341286</v>
      </c>
      <c r="F12" s="140">
        <f t="shared" si="3"/>
        <v>0.82424293771468149</v>
      </c>
      <c r="G12" s="140"/>
      <c r="H12" s="140"/>
      <c r="I12" s="140">
        <v>2.36608333333333</v>
      </c>
      <c r="J12" s="140">
        <f t="shared" si="4"/>
        <v>32.762443526666608</v>
      </c>
      <c r="K12" s="140">
        <v>11.4314564933879</v>
      </c>
      <c r="L12" s="140"/>
      <c r="M12" s="140"/>
      <c r="N12" s="141">
        <v>2.36466666666667</v>
      </c>
      <c r="O12" s="140">
        <f t="shared" si="5"/>
        <v>0.53800896000000076</v>
      </c>
      <c r="P12" s="140">
        <v>3.51260147222537</v>
      </c>
      <c r="Q12" s="140">
        <f t="shared" si="6"/>
        <v>95.121386844131422</v>
      </c>
      <c r="R12" s="140">
        <f t="shared" si="7"/>
        <v>0.51176158409768902</v>
      </c>
      <c r="S12" s="140"/>
      <c r="T12" s="140"/>
      <c r="U12" s="140">
        <v>2.36466666666667</v>
      </c>
      <c r="V12" s="140">
        <f t="shared" si="8"/>
        <v>0.33947154666666712</v>
      </c>
      <c r="W12" s="140">
        <v>19.8209958031137</v>
      </c>
      <c r="X12" s="7"/>
      <c r="Y12" s="7"/>
      <c r="Z12" s="141">
        <v>2.3645833333333299</v>
      </c>
      <c r="AA12" s="140">
        <f t="shared" si="9"/>
        <v>0.16284885416666642</v>
      </c>
      <c r="AB12" s="140">
        <v>65.227279280906899</v>
      </c>
      <c r="AC12" s="140">
        <f t="shared" si="10"/>
        <v>8.1305925621029562</v>
      </c>
      <c r="AD12" s="140">
        <f t="shared" si="11"/>
        <v>1.3240576824344871E-2</v>
      </c>
      <c r="AR12" t="s">
        <v>103</v>
      </c>
    </row>
    <row r="13" spans="1:44" x14ac:dyDescent="0.35">
      <c r="A13" s="140">
        <v>2.6427499999999999</v>
      </c>
      <c r="B13" s="140">
        <f t="shared" si="0"/>
        <v>0.92496250000000002</v>
      </c>
      <c r="C13" s="140">
        <v>-16.287822157996501</v>
      </c>
      <c r="D13" s="140">
        <f t="shared" si="1"/>
        <v>0.5521778420034984</v>
      </c>
      <c r="E13" s="140">
        <f t="shared" si="2"/>
        <v>99.211174511423579</v>
      </c>
      <c r="F13" s="140">
        <f t="shared" si="3"/>
        <v>0.91766616004022639</v>
      </c>
      <c r="G13" s="140"/>
      <c r="H13" s="140"/>
      <c r="I13" s="140">
        <v>2.64408333333333</v>
      </c>
      <c r="J13" s="140">
        <f t="shared" si="4"/>
        <v>32.834445526666613</v>
      </c>
      <c r="K13" s="140">
        <v>11.723644241266699</v>
      </c>
      <c r="L13" s="140"/>
      <c r="M13" s="140"/>
      <c r="N13" s="141">
        <v>2.6428333333333298</v>
      </c>
      <c r="O13" s="140">
        <f t="shared" si="5"/>
        <v>0.60129743999999918</v>
      </c>
      <c r="P13" s="140">
        <v>3.06294804551086</v>
      </c>
      <c r="Q13" s="140">
        <f t="shared" si="6"/>
        <v>95.745905492346026</v>
      </c>
      <c r="R13" s="140">
        <f t="shared" si="7"/>
        <v>0.57571767863029533</v>
      </c>
      <c r="S13" s="140"/>
      <c r="T13" s="140"/>
      <c r="U13" s="140">
        <v>2.6427499999999999</v>
      </c>
      <c r="V13" s="140">
        <f t="shared" si="8"/>
        <v>0.37939318999999994</v>
      </c>
      <c r="W13" s="140">
        <v>19.682786624637501</v>
      </c>
      <c r="X13" s="7"/>
      <c r="Y13" s="7"/>
      <c r="Z13" s="141">
        <v>2.6427499999999999</v>
      </c>
      <c r="AA13" s="140">
        <f t="shared" si="9"/>
        <v>0.18200619249999997</v>
      </c>
      <c r="AB13" s="140">
        <v>65.457335383956007</v>
      </c>
      <c r="AC13" s="140">
        <f t="shared" si="10"/>
        <v>7.8065698817521012</v>
      </c>
      <c r="AD13" s="140">
        <f t="shared" si="11"/>
        <v>1.420844060662875E-2</v>
      </c>
    </row>
    <row r="14" spans="1:44" x14ac:dyDescent="0.35">
      <c r="A14" s="140">
        <v>2.9209166666666699</v>
      </c>
      <c r="B14" s="140">
        <f t="shared" si="0"/>
        <v>1.0223208333333347</v>
      </c>
      <c r="C14" s="140">
        <v>-11.779443731732901</v>
      </c>
      <c r="D14" s="140">
        <f t="shared" si="1"/>
        <v>5.0605562682670993</v>
      </c>
      <c r="E14" s="140">
        <f t="shared" si="2"/>
        <v>92.770633902475581</v>
      </c>
      <c r="F14" s="140">
        <f t="shared" si="3"/>
        <v>0.94841351760040549</v>
      </c>
      <c r="G14" s="140"/>
      <c r="H14" s="140"/>
      <c r="I14" s="140">
        <v>2.9221666666666701</v>
      </c>
      <c r="J14" s="140">
        <f t="shared" si="4"/>
        <v>32.906469109999946</v>
      </c>
      <c r="K14" s="140">
        <v>11.950186503425799</v>
      </c>
      <c r="L14" s="140"/>
      <c r="M14" s="140"/>
      <c r="N14" s="141">
        <v>2.9208333333333298</v>
      </c>
      <c r="O14" s="140">
        <f t="shared" si="5"/>
        <v>0.66454799999999925</v>
      </c>
      <c r="P14" s="140">
        <v>3.2606540672424198</v>
      </c>
      <c r="Q14" s="140">
        <f t="shared" si="6"/>
        <v>95.471313795496641</v>
      </c>
      <c r="R14" s="140">
        <f t="shared" si="7"/>
        <v>0.63445270640169626</v>
      </c>
      <c r="S14" s="140"/>
      <c r="T14" s="140"/>
      <c r="U14" s="140">
        <v>2.9209166666666699</v>
      </c>
      <c r="V14" s="140">
        <f t="shared" si="8"/>
        <v>0.41932679666666711</v>
      </c>
      <c r="W14" s="140">
        <v>24.119568674530999</v>
      </c>
      <c r="X14" s="7"/>
      <c r="Y14" s="7"/>
      <c r="Z14" s="141">
        <v>2.9208333333333298</v>
      </c>
      <c r="AA14" s="140">
        <f t="shared" si="9"/>
        <v>0.20115779166666639</v>
      </c>
      <c r="AB14" s="140">
        <v>66.496314421429801</v>
      </c>
      <c r="AC14" s="140">
        <f t="shared" si="10"/>
        <v>6.3432191247467573</v>
      </c>
      <c r="AD14" s="140">
        <f t="shared" si="11"/>
        <v>1.2759879511918221E-2</v>
      </c>
    </row>
    <row r="15" spans="1:44" x14ac:dyDescent="0.35">
      <c r="A15" s="140">
        <v>3.1989999999999998</v>
      </c>
      <c r="B15" s="140">
        <f t="shared" si="0"/>
        <v>1.11965</v>
      </c>
      <c r="C15" s="140">
        <v>-13.725783100854599</v>
      </c>
      <c r="D15" s="140">
        <f t="shared" si="1"/>
        <v>3.1142168991454007</v>
      </c>
      <c r="E15" s="140">
        <f t="shared" si="2"/>
        <v>95.551118715506561</v>
      </c>
      <c r="F15" s="140">
        <f t="shared" si="3"/>
        <v>1.0698381006981692</v>
      </c>
      <c r="G15" s="140"/>
      <c r="H15" s="140"/>
      <c r="I15" s="140">
        <v>3.2003333333333299</v>
      </c>
      <c r="J15" s="140">
        <f t="shared" si="4"/>
        <v>32.978514276666608</v>
      </c>
      <c r="K15" s="140">
        <v>12.489392077670001</v>
      </c>
      <c r="L15" s="140"/>
      <c r="M15" s="140"/>
      <c r="N15" s="141">
        <v>3.1990833333333302</v>
      </c>
      <c r="O15" s="140">
        <f t="shared" si="5"/>
        <v>0.72785543999999935</v>
      </c>
      <c r="P15" s="140">
        <v>3.4405791463286302</v>
      </c>
      <c r="Q15" s="140">
        <f t="shared" si="6"/>
        <v>95.221417852321338</v>
      </c>
      <c r="R15" s="140">
        <f t="shared" si="7"/>
        <v>0.69307426988325138</v>
      </c>
      <c r="S15" s="140"/>
      <c r="T15" s="140"/>
      <c r="U15" s="140">
        <v>3.19891666666667</v>
      </c>
      <c r="V15" s="140">
        <f t="shared" si="8"/>
        <v>0.45923647666666711</v>
      </c>
      <c r="W15" s="140">
        <v>23.372314565820801</v>
      </c>
      <c r="X15" s="7"/>
      <c r="Y15" s="7"/>
      <c r="Z15" s="141">
        <v>3.19891666666667</v>
      </c>
      <c r="AA15" s="140">
        <f t="shared" si="9"/>
        <v>0.22030939083333356</v>
      </c>
      <c r="AB15" s="140">
        <v>67.399149025549306</v>
      </c>
      <c r="AC15" s="140">
        <f t="shared" si="10"/>
        <v>5.0716210907756238</v>
      </c>
      <c r="AD15" s="140">
        <f t="shared" si="11"/>
        <v>1.1173257530462643E-2</v>
      </c>
    </row>
    <row r="16" spans="1:44" x14ac:dyDescent="0.35">
      <c r="A16" s="140">
        <v>3.4770833333333302</v>
      </c>
      <c r="B16" s="140">
        <f t="shared" si="0"/>
        <v>1.2169791666666656</v>
      </c>
      <c r="C16" s="140">
        <v>-6.8222204218146798</v>
      </c>
      <c r="D16" s="140">
        <f t="shared" si="1"/>
        <v>10.017779578185319</v>
      </c>
      <c r="E16" s="140">
        <f t="shared" si="2"/>
        <v>85.688886316878126</v>
      </c>
      <c r="F16" s="140">
        <f t="shared" si="3"/>
        <v>1.0428158946250898</v>
      </c>
      <c r="G16" s="140"/>
      <c r="H16" s="140"/>
      <c r="I16" s="140">
        <v>3.4784999999999999</v>
      </c>
      <c r="J16" s="140">
        <f t="shared" si="4"/>
        <v>33.050559443333277</v>
      </c>
      <c r="K16" s="140">
        <v>13.1728566374431</v>
      </c>
      <c r="L16" s="140"/>
      <c r="M16" s="140"/>
      <c r="N16" s="141">
        <v>3.4771666666666698</v>
      </c>
      <c r="O16" s="140">
        <f t="shared" si="5"/>
        <v>0.79112496000000065</v>
      </c>
      <c r="P16" s="140">
        <v>3.34159789044873</v>
      </c>
      <c r="Q16" s="140">
        <f t="shared" si="6"/>
        <v>95.358891818821206</v>
      </c>
      <c r="R16" s="140">
        <f t="shared" si="7"/>
        <v>0.75440799475809317</v>
      </c>
      <c r="S16" s="140"/>
      <c r="T16" s="140"/>
      <c r="U16" s="140">
        <v>3.4770833333333302</v>
      </c>
      <c r="V16" s="140">
        <f t="shared" si="8"/>
        <v>0.49917008333333285</v>
      </c>
      <c r="W16" s="140">
        <v>26.318995902085099</v>
      </c>
      <c r="X16" s="7"/>
      <c r="Y16" s="7"/>
      <c r="Z16" s="141">
        <v>3.4769999999999999</v>
      </c>
      <c r="AA16" s="140">
        <f t="shared" si="9"/>
        <v>0.23946098999999998</v>
      </c>
      <c r="AB16" s="140">
        <v>68.423638540054199</v>
      </c>
      <c r="AC16" s="140">
        <f t="shared" si="10"/>
        <v>3.6286781125997147</v>
      </c>
      <c r="AD16" s="140">
        <f t="shared" si="11"/>
        <v>8.6892685323445903E-3</v>
      </c>
    </row>
    <row r="17" spans="1:30" x14ac:dyDescent="0.35">
      <c r="A17" s="140">
        <v>3.7551666666666699</v>
      </c>
      <c r="B17" s="140">
        <f t="shared" si="0"/>
        <v>1.3143083333333345</v>
      </c>
      <c r="C17" s="140">
        <v>-16.2958713292198</v>
      </c>
      <c r="D17" s="140">
        <f t="shared" si="1"/>
        <v>0.5441286707802</v>
      </c>
      <c r="E17" s="140">
        <f t="shared" si="2"/>
        <v>99.22267332745686</v>
      </c>
      <c r="F17" s="140">
        <f t="shared" si="3"/>
        <v>1.3040918640988772</v>
      </c>
      <c r="G17" s="140"/>
      <c r="H17" s="140"/>
      <c r="I17" s="140">
        <v>3.7566666666666699</v>
      </c>
      <c r="J17" s="140">
        <f t="shared" si="4"/>
        <v>33.122604609999946</v>
      </c>
      <c r="K17" s="140">
        <v>13.7444386357165</v>
      </c>
      <c r="L17" s="140"/>
      <c r="M17" s="140"/>
      <c r="N17" s="141">
        <v>3.7551666666666699</v>
      </c>
      <c r="O17" s="140">
        <f t="shared" si="5"/>
        <v>0.85437552000000061</v>
      </c>
      <c r="P17" s="140">
        <v>3.3326020956731099</v>
      </c>
      <c r="Q17" s="140">
        <f t="shared" si="6"/>
        <v>95.3713859782318</v>
      </c>
      <c r="R17" s="140">
        <f t="shared" si="7"/>
        <v>0.81482977488272568</v>
      </c>
      <c r="S17" s="140"/>
      <c r="T17" s="140"/>
      <c r="U17" s="140">
        <v>3.7552500000000002</v>
      </c>
      <c r="V17" s="140">
        <f t="shared" si="8"/>
        <v>0.53910369000000002</v>
      </c>
      <c r="W17" s="140">
        <v>25.562393997132599</v>
      </c>
      <c r="X17" s="7"/>
      <c r="Y17" s="7"/>
      <c r="Z17" s="141">
        <v>3.7552500000000002</v>
      </c>
      <c r="AA17" s="140">
        <f t="shared" si="9"/>
        <v>0.2586240675</v>
      </c>
      <c r="AB17" s="140">
        <v>68.423638540054199</v>
      </c>
      <c r="AC17" s="140">
        <f t="shared" si="10"/>
        <v>3.6286781125997147</v>
      </c>
      <c r="AD17" s="140">
        <f t="shared" si="11"/>
        <v>9.3846349312876123E-3</v>
      </c>
    </row>
    <row r="18" spans="1:30" x14ac:dyDescent="0.35">
      <c r="A18" s="140">
        <v>4.0332499999999998</v>
      </c>
      <c r="B18" s="140">
        <f t="shared" si="0"/>
        <v>1.4116375000000001</v>
      </c>
      <c r="C18" s="140">
        <v>-7.0768197029919202</v>
      </c>
      <c r="D18" s="140">
        <f t="shared" si="1"/>
        <v>9.7631802970080805</v>
      </c>
      <c r="E18" s="140">
        <f t="shared" si="2"/>
        <v>86.052599575702743</v>
      </c>
      <c r="F18" s="140">
        <f t="shared" si="3"/>
        <v>1.214750765335461</v>
      </c>
      <c r="G18" s="140"/>
      <c r="H18" s="140"/>
      <c r="I18" s="140">
        <v>4.0347499999999998</v>
      </c>
      <c r="J18" s="140">
        <f t="shared" si="4"/>
        <v>33.19462819333328</v>
      </c>
      <c r="K18" s="140">
        <v>14.2987325677282</v>
      </c>
      <c r="L18" s="140"/>
      <c r="M18" s="140"/>
      <c r="N18" s="141">
        <v>4.0334166666666702</v>
      </c>
      <c r="O18" s="140">
        <f t="shared" si="5"/>
        <v>0.91768296000000071</v>
      </c>
      <c r="P18" s="140">
        <v>3.4315787653716598</v>
      </c>
      <c r="Q18" s="140">
        <f t="shared" si="6"/>
        <v>95.233918381428253</v>
      </c>
      <c r="R18" s="140">
        <f t="shared" si="7"/>
        <v>0.87394544112667549</v>
      </c>
      <c r="S18" s="140"/>
      <c r="T18" s="140"/>
      <c r="U18" s="140">
        <v>4.0333333333333297</v>
      </c>
      <c r="V18" s="140">
        <f t="shared" si="8"/>
        <v>0.57902533333333273</v>
      </c>
      <c r="W18" s="140">
        <v>27.9557049050476</v>
      </c>
      <c r="X18" s="7"/>
      <c r="Y18" s="7"/>
      <c r="Z18" s="141">
        <v>4.0331666666666699</v>
      </c>
      <c r="AA18" s="140">
        <f t="shared" si="9"/>
        <v>0.27776418833333355</v>
      </c>
      <c r="AB18" s="140">
        <v>68.944643705906898</v>
      </c>
      <c r="AC18" s="140">
        <f t="shared" si="10"/>
        <v>2.8948680198494392</v>
      </c>
      <c r="AD18" s="140">
        <f t="shared" si="11"/>
        <v>8.0409066586560399E-3</v>
      </c>
    </row>
    <row r="19" spans="1:30" x14ac:dyDescent="0.35">
      <c r="A19" s="140">
        <v>4.3114166666666698</v>
      </c>
      <c r="B19" s="140">
        <f t="shared" si="0"/>
        <v>1.5089958333333346</v>
      </c>
      <c r="C19" s="140">
        <v>-9.3266370493122306</v>
      </c>
      <c r="D19" s="140">
        <f t="shared" si="1"/>
        <v>7.5133629506877693</v>
      </c>
      <c r="E19" s="140">
        <f t="shared" si="2"/>
        <v>89.266624356160335</v>
      </c>
      <c r="F19" s="140">
        <f t="shared" si="3"/>
        <v>1.3470296420917791</v>
      </c>
      <c r="G19" s="140"/>
      <c r="H19" s="140"/>
      <c r="I19" s="140">
        <v>4.3128333333333302</v>
      </c>
      <c r="J19" s="140">
        <f t="shared" si="4"/>
        <v>33.266651776666613</v>
      </c>
      <c r="K19" s="140">
        <v>15.008471283810101</v>
      </c>
      <c r="L19" s="140"/>
      <c r="M19" s="140"/>
      <c r="N19" s="141">
        <v>4.3115833333333304</v>
      </c>
      <c r="O19" s="140">
        <f t="shared" si="5"/>
        <v>0.98097143999999925</v>
      </c>
      <c r="P19" s="140">
        <v>3.1887353485298</v>
      </c>
      <c r="Q19" s="140">
        <f t="shared" si="6"/>
        <v>95.571200904819719</v>
      </c>
      <c r="R19" s="140">
        <f t="shared" si="7"/>
        <v>0.93752618574130231</v>
      </c>
      <c r="S19" s="140"/>
      <c r="T19" s="140"/>
      <c r="U19" s="140">
        <v>4.3114166666666698</v>
      </c>
      <c r="V19" s="140">
        <f t="shared" si="8"/>
        <v>0.61894697666666709</v>
      </c>
      <c r="W19" s="140">
        <v>28.173013144497901</v>
      </c>
      <c r="X19" s="7"/>
      <c r="Y19" s="7"/>
      <c r="Z19" s="141">
        <v>4.3113333333333301</v>
      </c>
      <c r="AA19" s="140">
        <f t="shared" si="9"/>
        <v>0.29692152666666644</v>
      </c>
      <c r="AB19" s="140">
        <v>69.729045791594203</v>
      </c>
      <c r="AC19" s="140">
        <f t="shared" si="10"/>
        <v>1.79007634986732</v>
      </c>
      <c r="AD19" s="140">
        <f t="shared" si="11"/>
        <v>5.3151220265249838E-3</v>
      </c>
    </row>
    <row r="20" spans="1:30" x14ac:dyDescent="0.35">
      <c r="A20" s="140">
        <v>4.5896666666666697</v>
      </c>
      <c r="B20" s="140">
        <f t="shared" si="0"/>
        <v>1.6063833333333346</v>
      </c>
      <c r="C20" s="140">
        <v>-15.011450226727099</v>
      </c>
      <c r="D20" s="140">
        <f t="shared" si="1"/>
        <v>1.8285497732729006</v>
      </c>
      <c r="E20" s="140">
        <f t="shared" si="2"/>
        <v>97.387786038181574</v>
      </c>
      <c r="F20" s="140">
        <f t="shared" si="3"/>
        <v>1.564421163619677</v>
      </c>
      <c r="G20" s="140"/>
      <c r="H20" s="140"/>
      <c r="I20" s="140">
        <v>4.5909166666666703</v>
      </c>
      <c r="J20" s="140">
        <f t="shared" si="4"/>
        <v>33.338675359999947</v>
      </c>
      <c r="K20" s="140">
        <v>15.5860371391401</v>
      </c>
      <c r="L20" s="140"/>
      <c r="M20" s="140"/>
      <c r="N20" s="141">
        <v>4.58958333333333</v>
      </c>
      <c r="O20" s="140">
        <f t="shared" si="5"/>
        <v>1.0442219999999993</v>
      </c>
      <c r="P20" s="140">
        <v>2.8923801600934702</v>
      </c>
      <c r="Q20" s="140">
        <f t="shared" si="6"/>
        <v>95.982805333203515</v>
      </c>
      <c r="R20" s="140">
        <f t="shared" si="7"/>
        <v>1.0022735695064837</v>
      </c>
      <c r="S20" s="140"/>
      <c r="T20" s="140"/>
      <c r="U20" s="140">
        <v>4.58958333333333</v>
      </c>
      <c r="V20" s="140">
        <f t="shared" si="8"/>
        <v>0.65888058333333277</v>
      </c>
      <c r="W20" s="140">
        <v>33.107915694887097</v>
      </c>
      <c r="X20" s="7"/>
      <c r="Y20" s="7"/>
      <c r="Z20" s="141">
        <v>4.5895000000000001</v>
      </c>
      <c r="AA20" s="140">
        <f t="shared" si="9"/>
        <v>0.31607886499999999</v>
      </c>
      <c r="AB20" s="140">
        <v>70.122557669325701</v>
      </c>
      <c r="AC20" s="140">
        <f t="shared" si="10"/>
        <v>1.2358342685553469</v>
      </c>
      <c r="AD20" s="140">
        <f t="shared" si="11"/>
        <v>3.9062109293307922E-3</v>
      </c>
    </row>
    <row r="21" spans="1:30" x14ac:dyDescent="0.35">
      <c r="A21" s="140">
        <v>4.8676666666666701</v>
      </c>
      <c r="B21" s="140">
        <f t="shared" si="0"/>
        <v>1.7036833333333348</v>
      </c>
      <c r="C21" s="140">
        <v>-16.328063610913301</v>
      </c>
      <c r="D21" s="140">
        <f t="shared" si="1"/>
        <v>0.51193638908669925</v>
      </c>
      <c r="E21" s="140">
        <f t="shared" si="2"/>
        <v>99.268662301304715</v>
      </c>
      <c r="F21" s="140">
        <f t="shared" si="3"/>
        <v>1.6912236548502795</v>
      </c>
      <c r="G21" s="140"/>
      <c r="H21" s="140"/>
      <c r="I21" s="140">
        <v>4.8690833333333297</v>
      </c>
      <c r="J21" s="140">
        <f t="shared" si="4"/>
        <v>33.410720526666609</v>
      </c>
      <c r="K21" s="140">
        <v>16.136480697807901</v>
      </c>
      <c r="L21" s="140"/>
      <c r="M21" s="140"/>
      <c r="N21" s="141">
        <v>4.8676666666666701</v>
      </c>
      <c r="O21" s="140">
        <f t="shared" si="5"/>
        <v>1.1074915200000006</v>
      </c>
      <c r="P21" s="140">
        <v>3.2966244162500198</v>
      </c>
      <c r="Q21" s="140">
        <f t="shared" si="6"/>
        <v>95.421354977430525</v>
      </c>
      <c r="R21" s="140">
        <f t="shared" si="7"/>
        <v>1.0567834146441415</v>
      </c>
      <c r="S21" s="140"/>
      <c r="T21" s="140"/>
      <c r="U21" s="140">
        <v>4.8676666666666701</v>
      </c>
      <c r="V21" s="140">
        <f t="shared" si="8"/>
        <v>0.69880222666666703</v>
      </c>
      <c r="W21" s="140">
        <v>31.180552579063502</v>
      </c>
      <c r="X21" s="7"/>
      <c r="Y21" s="7"/>
      <c r="Z21" s="141">
        <v>4.8675833333333296</v>
      </c>
      <c r="AA21" s="140">
        <f t="shared" si="9"/>
        <v>0.33523046416666641</v>
      </c>
      <c r="AB21" s="140">
        <v>70.359086510194999</v>
      </c>
      <c r="AC21" s="140">
        <f t="shared" si="10"/>
        <v>0.90269505606338507</v>
      </c>
      <c r="AD21" s="140">
        <f t="shared" si="11"/>
        <v>3.0261088264508353E-3</v>
      </c>
    </row>
    <row r="22" spans="1:30" x14ac:dyDescent="0.35">
      <c r="A22" s="140">
        <v>5.1456666666666697</v>
      </c>
      <c r="B22" s="140">
        <f t="shared" si="0"/>
        <v>1.8009833333333347</v>
      </c>
      <c r="C22" s="140">
        <v>-13.970618300084301</v>
      </c>
      <c r="D22" s="140">
        <f t="shared" si="1"/>
        <v>2.8693816999156994</v>
      </c>
      <c r="E22" s="140">
        <f t="shared" si="2"/>
        <v>95.900883285834709</v>
      </c>
      <c r="F22" s="140">
        <f t="shared" si="3"/>
        <v>1.7271589244973367</v>
      </c>
      <c r="G22" s="140"/>
      <c r="H22" s="140"/>
      <c r="I22" s="140">
        <v>5.1471666666666698</v>
      </c>
      <c r="J22" s="140">
        <f t="shared" si="4"/>
        <v>33.482744109999949</v>
      </c>
      <c r="K22" s="140">
        <v>16.591649296263601</v>
      </c>
      <c r="L22" s="140"/>
      <c r="M22" s="140"/>
      <c r="N22" s="141">
        <v>5.1458333333333304</v>
      </c>
      <c r="O22" s="140">
        <f t="shared" si="5"/>
        <v>1.1707799999999993</v>
      </c>
      <c r="P22" s="140">
        <v>4.9319999656415296</v>
      </c>
      <c r="Q22" s="140">
        <f t="shared" si="6"/>
        <v>93.150000047720098</v>
      </c>
      <c r="R22" s="140">
        <f t="shared" si="7"/>
        <v>1.0905815705586965</v>
      </c>
      <c r="S22" s="140"/>
      <c r="T22" s="140"/>
      <c r="U22" s="140">
        <v>5.1458333333333304</v>
      </c>
      <c r="V22" s="140">
        <f t="shared" si="8"/>
        <v>0.73873583333333281</v>
      </c>
      <c r="W22" s="140">
        <v>30.759762313545298</v>
      </c>
      <c r="X22" s="7"/>
      <c r="Y22" s="7"/>
      <c r="Z22" s="141">
        <v>5.1458333333333304</v>
      </c>
      <c r="AA22" s="140">
        <f t="shared" si="9"/>
        <v>0.35439354166666642</v>
      </c>
      <c r="AB22" s="140">
        <v>70.609100606515</v>
      </c>
      <c r="AC22" s="140">
        <f t="shared" si="10"/>
        <v>0.55056252603521427</v>
      </c>
      <c r="AD22" s="140">
        <f t="shared" si="11"/>
        <v>1.9511580351056583E-3</v>
      </c>
    </row>
    <row r="23" spans="1:30" x14ac:dyDescent="0.35">
      <c r="A23" s="140">
        <v>5.4239166666666696</v>
      </c>
      <c r="B23" s="140">
        <f t="shared" si="0"/>
        <v>1.8983708333333347</v>
      </c>
      <c r="C23" s="140">
        <v>-14.629970528187201</v>
      </c>
      <c r="D23" s="140">
        <f t="shared" si="1"/>
        <v>2.2100294718127991</v>
      </c>
      <c r="E23" s="140">
        <f t="shared" si="2"/>
        <v>96.842815040267425</v>
      </c>
      <c r="F23" s="140">
        <f t="shared" si="3"/>
        <v>1.8384357549033847</v>
      </c>
      <c r="G23" s="140"/>
      <c r="H23" s="140"/>
      <c r="I23" s="140">
        <v>5.42533333333333</v>
      </c>
      <c r="J23" s="140">
        <f t="shared" si="4"/>
        <v>33.554789276666611</v>
      </c>
      <c r="K23" s="140">
        <v>16.960518070041601</v>
      </c>
      <c r="L23" s="140"/>
      <c r="M23" s="140"/>
      <c r="N23" s="141">
        <v>5.4239166666666696</v>
      </c>
      <c r="O23" s="140">
        <f t="shared" si="5"/>
        <v>1.2340495200000006</v>
      </c>
      <c r="P23" s="140">
        <v>9.9310333765601104</v>
      </c>
      <c r="Q23" s="140">
        <f t="shared" si="6"/>
        <v>86.206898088110961</v>
      </c>
      <c r="R23" s="140">
        <f t="shared" si="7"/>
        <v>1.063835812063223</v>
      </c>
      <c r="S23" s="140"/>
      <c r="T23" s="140"/>
      <c r="U23" s="140">
        <v>5.4239166666666696</v>
      </c>
      <c r="V23" s="140">
        <f t="shared" si="8"/>
        <v>0.77865747666666707</v>
      </c>
      <c r="W23" s="140">
        <v>33.854851685923201</v>
      </c>
      <c r="X23" s="7"/>
      <c r="Y23" s="7"/>
      <c r="Z23" s="141">
        <v>5.4239166666666696</v>
      </c>
      <c r="AA23" s="140">
        <f t="shared" si="9"/>
        <v>0.37354514083333351</v>
      </c>
      <c r="AB23" s="140">
        <v>71.096987155283301</v>
      </c>
      <c r="AC23" s="140">
        <f t="shared" si="10"/>
        <v>-0.13660162715958268</v>
      </c>
      <c r="AD23" s="140">
        <f t="shared" si="11"/>
        <v>-5.1026874055388831E-4</v>
      </c>
    </row>
    <row r="24" spans="1:30" x14ac:dyDescent="0.35">
      <c r="A24" s="140">
        <v>5.702</v>
      </c>
      <c r="B24" s="140">
        <f t="shared" si="0"/>
        <v>1.9957</v>
      </c>
      <c r="C24" s="140">
        <v>-16.842343365961501</v>
      </c>
      <c r="D24" s="140">
        <f t="shared" si="1"/>
        <v>-2.3433659615008651E-3</v>
      </c>
      <c r="E24" s="140">
        <f t="shared" si="2"/>
        <v>100.00334766565928</v>
      </c>
      <c r="F24" s="140">
        <f t="shared" si="3"/>
        <v>1.9957668093635623</v>
      </c>
      <c r="G24" s="140"/>
      <c r="H24" s="140"/>
      <c r="I24" s="140">
        <v>5.7034166666666701</v>
      </c>
      <c r="J24" s="140">
        <f t="shared" si="4"/>
        <v>33.626812859999944</v>
      </c>
      <c r="K24" s="140">
        <v>17.3301591741759</v>
      </c>
      <c r="L24" s="140"/>
      <c r="M24" s="140"/>
      <c r="N24" s="141">
        <v>5.7020833333333298</v>
      </c>
      <c r="O24" s="140">
        <f t="shared" si="5"/>
        <v>1.297337999999999</v>
      </c>
      <c r="P24" s="140">
        <v>18.267452437275999</v>
      </c>
      <c r="Q24" s="140">
        <f t="shared" si="6"/>
        <v>74.628538281561106</v>
      </c>
      <c r="R24" s="140">
        <f t="shared" si="7"/>
        <v>0.96818438597123846</v>
      </c>
      <c r="S24" s="140"/>
      <c r="T24" s="140"/>
      <c r="U24" s="140">
        <v>5.702</v>
      </c>
      <c r="V24" s="140">
        <f t="shared" si="8"/>
        <v>0.81857911999999999</v>
      </c>
      <c r="W24" s="140">
        <v>35.703712693620297</v>
      </c>
      <c r="X24" s="7"/>
      <c r="Y24" s="7"/>
      <c r="Z24" s="141">
        <v>5.7019166666666701</v>
      </c>
      <c r="AA24" s="140">
        <f t="shared" si="9"/>
        <v>0.39269100083333353</v>
      </c>
      <c r="AB24" s="140">
        <v>70.859468283838098</v>
      </c>
      <c r="AC24" s="140">
        <f t="shared" si="10"/>
        <v>0.19793199459422484</v>
      </c>
      <c r="AD24" s="140">
        <f t="shared" si="11"/>
        <v>7.7726113054144117E-4</v>
      </c>
    </row>
    <row r="25" spans="1:30" x14ac:dyDescent="0.35">
      <c r="A25" s="140">
        <v>5.98016666666667</v>
      </c>
      <c r="B25" s="140">
        <f t="shared" si="0"/>
        <v>2.0930583333333348</v>
      </c>
      <c r="C25" s="140">
        <v>-16.842343365961501</v>
      </c>
      <c r="D25" s="140">
        <f t="shared" si="1"/>
        <v>-2.3433659615008651E-3</v>
      </c>
      <c r="E25" s="140">
        <f t="shared" si="2"/>
        <v>100.00334766565928</v>
      </c>
      <c r="F25" s="140">
        <f t="shared" si="3"/>
        <v>2.0931284019283884</v>
      </c>
      <c r="G25" s="140"/>
      <c r="H25" s="140"/>
      <c r="I25" s="140">
        <v>5.9815833333333304</v>
      </c>
      <c r="J25" s="140">
        <f t="shared" si="4"/>
        <v>33.698858026666613</v>
      </c>
      <c r="K25" s="140">
        <v>17.525018434928</v>
      </c>
      <c r="L25" s="140"/>
      <c r="M25" s="140"/>
      <c r="N25" s="141">
        <v>5.98016666666667</v>
      </c>
      <c r="O25" s="140">
        <f t="shared" si="5"/>
        <v>1.3606075200000007</v>
      </c>
      <c r="P25" s="140">
        <v>23.634501412449801</v>
      </c>
      <c r="Q25" s="140">
        <f t="shared" si="6"/>
        <v>67.174303593819729</v>
      </c>
      <c r="R25" s="140">
        <f t="shared" si="7"/>
        <v>0.91397862620514203</v>
      </c>
      <c r="S25" s="140"/>
      <c r="T25" s="140"/>
      <c r="U25" s="140">
        <v>5.9800833333333303</v>
      </c>
      <c r="V25" s="140">
        <f t="shared" si="8"/>
        <v>0.85850076333333281</v>
      </c>
      <c r="W25" s="140">
        <v>33.107914410457902</v>
      </c>
      <c r="X25" s="7"/>
      <c r="Y25" s="7"/>
      <c r="Z25" s="141">
        <v>5.9800833333333303</v>
      </c>
      <c r="AA25" s="140">
        <f t="shared" si="9"/>
        <v>0.41184833916666641</v>
      </c>
      <c r="AB25" s="140">
        <v>70.991383759092201</v>
      </c>
      <c r="AC25" s="140">
        <f t="shared" si="10"/>
        <v>1.2135550574365883E-2</v>
      </c>
      <c r="AD25" s="140">
        <f t="shared" si="11"/>
        <v>4.9980063489256739E-5</v>
      </c>
    </row>
    <row r="26" spans="1:30" x14ac:dyDescent="0.35">
      <c r="A26" s="140">
        <v>6.2582500000000003</v>
      </c>
      <c r="B26" s="140">
        <f t="shared" si="0"/>
        <v>2.1903875000000004</v>
      </c>
      <c r="C26" s="140">
        <v>-16.239520523581501</v>
      </c>
      <c r="D26" s="140">
        <f t="shared" si="1"/>
        <v>0.6004794764184993</v>
      </c>
      <c r="E26" s="140">
        <f t="shared" si="2"/>
        <v>99.142172176544989</v>
      </c>
      <c r="F26" s="140">
        <f t="shared" si="3"/>
        <v>2.1715977465835197</v>
      </c>
      <c r="G26" s="140"/>
      <c r="H26" s="140"/>
      <c r="I26" s="140">
        <v>6.2596666666666696</v>
      </c>
      <c r="J26" s="140">
        <f t="shared" si="4"/>
        <v>33.770881609999947</v>
      </c>
      <c r="K26" s="140">
        <v>18.013109628656199</v>
      </c>
      <c r="L26" s="140"/>
      <c r="M26" s="140"/>
      <c r="N26" s="141">
        <v>6.2582500000000003</v>
      </c>
      <c r="O26" s="140">
        <f t="shared" si="5"/>
        <v>1.42387704</v>
      </c>
      <c r="P26" s="140">
        <v>27.904005085722201</v>
      </c>
      <c r="Q26" s="140">
        <f t="shared" si="6"/>
        <v>61.244437380941385</v>
      </c>
      <c r="R26" s="140">
        <f t="shared" si="7"/>
        <v>0.8720454821444017</v>
      </c>
      <c r="S26" s="140"/>
      <c r="T26" s="140"/>
      <c r="U26" s="140">
        <v>6.2581666666666704</v>
      </c>
      <c r="V26" s="140">
        <f t="shared" si="8"/>
        <v>0.89842240666666706</v>
      </c>
      <c r="W26" s="140">
        <v>33.075973868535598</v>
      </c>
      <c r="X26" s="7"/>
      <c r="Y26" s="7"/>
      <c r="Z26" s="141">
        <v>6.2582500000000003</v>
      </c>
      <c r="AA26" s="140">
        <f t="shared" si="9"/>
        <v>0.43100567749999996</v>
      </c>
      <c r="AB26" s="140">
        <v>70.701299715111205</v>
      </c>
      <c r="AC26" s="140">
        <f t="shared" si="10"/>
        <v>0.42070462660394048</v>
      </c>
      <c r="AD26" s="140">
        <f t="shared" si="11"/>
        <v>1.8132608261681588E-3</v>
      </c>
    </row>
    <row r="27" spans="1:30" x14ac:dyDescent="0.35">
      <c r="A27" s="140">
        <v>6.5363333333333298</v>
      </c>
      <c r="B27" s="140">
        <f t="shared" si="0"/>
        <v>2.287716666666666</v>
      </c>
      <c r="C27" s="140">
        <v>-16.344157550695599</v>
      </c>
      <c r="D27" s="140">
        <f t="shared" si="1"/>
        <v>0.49584244930440136</v>
      </c>
      <c r="E27" s="140">
        <f t="shared" si="2"/>
        <v>99.29165364385085</v>
      </c>
      <c r="F27" s="140">
        <f t="shared" si="3"/>
        <v>2.271511709019316</v>
      </c>
      <c r="G27" s="140"/>
      <c r="H27" s="140"/>
      <c r="I27" s="140">
        <v>6.5376666666666701</v>
      </c>
      <c r="J27" s="140">
        <f t="shared" si="4"/>
        <v>33.842883609999944</v>
      </c>
      <c r="K27" s="140">
        <v>17.9935600497293</v>
      </c>
      <c r="L27" s="140"/>
      <c r="M27" s="140"/>
      <c r="N27" s="141">
        <v>6.5364166666666703</v>
      </c>
      <c r="O27" s="140">
        <f t="shared" si="5"/>
        <v>1.4871655200000009</v>
      </c>
      <c r="P27" s="140">
        <v>33.737262300248901</v>
      </c>
      <c r="Q27" s="140">
        <f t="shared" si="6"/>
        <v>53.142691249654305</v>
      </c>
      <c r="R27" s="140">
        <f t="shared" si="7"/>
        <v>0.79031978066491648</v>
      </c>
      <c r="S27" s="140"/>
      <c r="T27" s="140"/>
      <c r="U27" s="140">
        <v>6.5363333333333298</v>
      </c>
      <c r="V27" s="140">
        <f t="shared" si="8"/>
        <v>0.93835601333333274</v>
      </c>
      <c r="W27" s="140">
        <v>43.739622934645702</v>
      </c>
      <c r="X27" s="7"/>
      <c r="Y27" s="7"/>
      <c r="Z27" s="141">
        <v>6.5363333333333298</v>
      </c>
      <c r="AA27" s="140">
        <f t="shared" si="9"/>
        <v>0.45015727666666638</v>
      </c>
      <c r="AB27" s="140">
        <v>71.070580383516401</v>
      </c>
      <c r="AC27" s="140">
        <f t="shared" si="10"/>
        <v>-9.9408990868177227E-2</v>
      </c>
      <c r="AD27" s="140">
        <f t="shared" si="11"/>
        <v>-4.4749680605400168E-4</v>
      </c>
    </row>
    <row r="28" spans="1:30" x14ac:dyDescent="0.35">
      <c r="A28" s="140">
        <v>6.8144999999999998</v>
      </c>
      <c r="B28" s="140">
        <f t="shared" si="0"/>
        <v>2.3850750000000001</v>
      </c>
      <c r="C28" s="140">
        <v>-14.897907654930499</v>
      </c>
      <c r="D28" s="140">
        <f t="shared" si="1"/>
        <v>1.9420923450695007</v>
      </c>
      <c r="E28" s="140">
        <f t="shared" si="2"/>
        <v>97.225582364186423</v>
      </c>
      <c r="F28" s="140">
        <f t="shared" si="3"/>
        <v>2.3189030585726194</v>
      </c>
      <c r="G28" s="140"/>
      <c r="H28" s="140"/>
      <c r="I28" s="140">
        <v>6.8158333333333303</v>
      </c>
      <c r="J28" s="140">
        <f t="shared" si="4"/>
        <v>33.914928776666613</v>
      </c>
      <c r="K28" s="140">
        <v>18.228297997644901</v>
      </c>
      <c r="L28" s="140"/>
      <c r="M28" s="140"/>
      <c r="N28" s="141">
        <v>6.8144166666666699</v>
      </c>
      <c r="O28" s="140">
        <f t="shared" si="5"/>
        <v>1.5504160800000006</v>
      </c>
      <c r="P28" s="140">
        <v>36.440017368748997</v>
      </c>
      <c r="Q28" s="140">
        <f t="shared" si="6"/>
        <v>49.388864765626394</v>
      </c>
      <c r="R28" s="140">
        <f t="shared" si="7"/>
        <v>0.76573290105572622</v>
      </c>
      <c r="S28" s="140"/>
      <c r="T28" s="140"/>
      <c r="U28" s="140">
        <v>6.8143333333333302</v>
      </c>
      <c r="V28" s="140">
        <f t="shared" si="8"/>
        <v>0.9782656933333328</v>
      </c>
      <c r="W28" s="140">
        <v>35.175017382821302</v>
      </c>
      <c r="X28" s="7"/>
      <c r="Y28" s="7"/>
      <c r="Z28" s="141">
        <v>6.8143333333333302</v>
      </c>
      <c r="AA28" s="140">
        <f t="shared" si="9"/>
        <v>0.4693031366666664</v>
      </c>
      <c r="AB28" s="140">
        <v>70.859468283838098</v>
      </c>
      <c r="AC28" s="140">
        <f t="shared" si="10"/>
        <v>0.19793199459422484</v>
      </c>
      <c r="AD28" s="140">
        <f t="shared" si="11"/>
        <v>9.2890105909759378E-4</v>
      </c>
    </row>
    <row r="29" spans="1:30" x14ac:dyDescent="0.35">
      <c r="A29" s="140">
        <v>7.0925833333333301</v>
      </c>
      <c r="B29" s="140">
        <f t="shared" si="0"/>
        <v>2.4824041666666656</v>
      </c>
      <c r="C29" s="140">
        <v>-9.9368330773240192</v>
      </c>
      <c r="D29" s="140">
        <f t="shared" si="1"/>
        <v>6.9031669226759806</v>
      </c>
      <c r="E29" s="140">
        <f t="shared" si="2"/>
        <v>90.138332967605734</v>
      </c>
      <c r="F29" s="140">
        <f t="shared" si="3"/>
        <v>2.2375977333517176</v>
      </c>
      <c r="G29" s="140"/>
      <c r="H29" s="140"/>
      <c r="I29" s="140">
        <v>7.0939166666666704</v>
      </c>
      <c r="J29" s="140">
        <f t="shared" si="4"/>
        <v>33.986952359999947</v>
      </c>
      <c r="K29" s="140">
        <v>18.6398419392081</v>
      </c>
      <c r="L29" s="140"/>
      <c r="M29" s="140"/>
      <c r="N29" s="141">
        <v>7.0925833333333301</v>
      </c>
      <c r="O29" s="140">
        <f t="shared" si="5"/>
        <v>1.6137045599999993</v>
      </c>
      <c r="P29" s="140">
        <v>40.890211418812498</v>
      </c>
      <c r="Q29" s="140">
        <f t="shared" si="6"/>
        <v>43.208039696093749</v>
      </c>
      <c r="R29" s="140">
        <f t="shared" si="7"/>
        <v>0.69725010686247468</v>
      </c>
      <c r="S29" s="140"/>
      <c r="T29" s="140"/>
      <c r="U29" s="140">
        <v>7.0925000000000002</v>
      </c>
      <c r="V29" s="140">
        <f t="shared" si="8"/>
        <v>1.0181992999999998</v>
      </c>
      <c r="W29" s="140">
        <v>41.213213840397998</v>
      </c>
      <c r="X29" s="7"/>
      <c r="Y29" s="7"/>
      <c r="Z29" s="141">
        <v>7.0924166666666704</v>
      </c>
      <c r="AA29" s="140">
        <f t="shared" si="9"/>
        <v>0.48845473583333349</v>
      </c>
      <c r="AB29" s="140">
        <v>70.8462826484175</v>
      </c>
      <c r="AC29" s="140">
        <f t="shared" si="10"/>
        <v>0.21650331208802331</v>
      </c>
      <c r="AD29" s="140">
        <f t="shared" si="11"/>
        <v>1.0575206811299718E-3</v>
      </c>
    </row>
    <row r="30" spans="1:30" x14ac:dyDescent="0.35">
      <c r="A30" s="140">
        <v>7.3706666666666703</v>
      </c>
      <c r="B30" s="140">
        <f t="shared" si="0"/>
        <v>2.5797333333333348</v>
      </c>
      <c r="C30" s="140">
        <v>-9.5776787032101591</v>
      </c>
      <c r="D30" s="140">
        <f t="shared" si="1"/>
        <v>7.2623212967898407</v>
      </c>
      <c r="E30" s="140">
        <f t="shared" si="2"/>
        <v>89.625255290300231</v>
      </c>
      <c r="F30" s="140">
        <f t="shared" si="3"/>
        <v>2.3120925858089731</v>
      </c>
      <c r="G30" s="140"/>
      <c r="H30" s="140"/>
      <c r="I30" s="140">
        <v>7.3719999999999999</v>
      </c>
      <c r="J30" s="140">
        <f t="shared" si="4"/>
        <v>34.05897594333328</v>
      </c>
      <c r="K30" s="140">
        <v>18.796873279175301</v>
      </c>
      <c r="L30" s="140"/>
      <c r="M30" s="140"/>
      <c r="N30" s="141">
        <v>7.3707500000000001</v>
      </c>
      <c r="O30" s="140">
        <f t="shared" si="5"/>
        <v>1.6769930399999999</v>
      </c>
      <c r="P30" s="140">
        <v>43.490922221984903</v>
      </c>
      <c r="Q30" s="140">
        <f t="shared" si="6"/>
        <v>39.595941358354303</v>
      </c>
      <c r="R30" s="140">
        <f t="shared" si="7"/>
        <v>0.66402118070208305</v>
      </c>
      <c r="S30" s="140"/>
      <c r="T30" s="140"/>
      <c r="U30" s="140">
        <v>7.3706666666666703</v>
      </c>
      <c r="V30" s="140">
        <f t="shared" si="8"/>
        <v>1.0581329066666672</v>
      </c>
      <c r="W30" s="140">
        <v>36.559416840016503</v>
      </c>
      <c r="X30" s="7"/>
      <c r="Y30" s="7"/>
      <c r="Z30" s="141">
        <v>7.3704999999999998</v>
      </c>
      <c r="AA30" s="140">
        <f t="shared" si="9"/>
        <v>0.50760633499999996</v>
      </c>
      <c r="AB30" s="140">
        <v>70.780366286105902</v>
      </c>
      <c r="AC30" s="140">
        <f t="shared" si="10"/>
        <v>0.30934325900576765</v>
      </c>
      <c r="AD30" s="140">
        <f t="shared" si="11"/>
        <v>1.5702459796087345E-3</v>
      </c>
    </row>
    <row r="31" spans="1:30" x14ac:dyDescent="0.35">
      <c r="A31" s="140">
        <v>7.6488333333333296</v>
      </c>
      <c r="B31" s="140">
        <f t="shared" si="0"/>
        <v>2.6770916666666658</v>
      </c>
      <c r="C31" s="140">
        <v>-4.8408988998216902</v>
      </c>
      <c r="D31" s="140">
        <f t="shared" si="1"/>
        <v>11.99910110017831</v>
      </c>
      <c r="E31" s="140">
        <f t="shared" si="2"/>
        <v>82.858426999745276</v>
      </c>
      <c r="F31" s="140">
        <f t="shared" si="3"/>
        <v>2.2181960443412634</v>
      </c>
      <c r="G31" s="140"/>
      <c r="H31" s="140"/>
      <c r="I31" s="140">
        <v>7.6500833333333302</v>
      </c>
      <c r="J31" s="140">
        <f t="shared" si="4"/>
        <v>34.130999526666614</v>
      </c>
      <c r="K31" s="140">
        <v>19.0326824936447</v>
      </c>
      <c r="L31" s="140"/>
      <c r="M31" s="140"/>
      <c r="N31" s="141">
        <v>7.6488333333333296</v>
      </c>
      <c r="O31" s="140">
        <f t="shared" si="5"/>
        <v>1.740262559999999</v>
      </c>
      <c r="P31" s="140">
        <v>45.821286776413402</v>
      </c>
      <c r="Q31" s="140">
        <f t="shared" si="6"/>
        <v>36.359323921648055</v>
      </c>
      <c r="R31" s="140">
        <f t="shared" si="7"/>
        <v>0.63274770127756452</v>
      </c>
      <c r="S31" s="140"/>
      <c r="T31" s="140"/>
      <c r="U31" s="140">
        <v>7.6487499999999997</v>
      </c>
      <c r="V31" s="140">
        <f t="shared" si="8"/>
        <v>1.0980545499999999</v>
      </c>
      <c r="W31" s="140">
        <v>36.798457644983301</v>
      </c>
      <c r="X31" s="7"/>
      <c r="Y31" s="7"/>
      <c r="Z31" s="141">
        <v>7.6486666666666698</v>
      </c>
      <c r="AA31" s="140">
        <f t="shared" si="9"/>
        <v>0.52676367333333352</v>
      </c>
      <c r="AB31" s="140">
        <v>70.885843494512102</v>
      </c>
      <c r="AC31" s="140">
        <f t="shared" si="10"/>
        <v>0.16078381054633883</v>
      </c>
      <c r="AD31" s="140">
        <f t="shared" si="11"/>
        <v>8.4695070655920216E-4</v>
      </c>
    </row>
    <row r="32" spans="1:30" x14ac:dyDescent="0.35">
      <c r="A32" s="140">
        <v>7.9268333333333301</v>
      </c>
      <c r="B32" s="140">
        <f t="shared" si="0"/>
        <v>2.7743916666666659</v>
      </c>
      <c r="C32" s="140">
        <v>-2.5936789086620502</v>
      </c>
      <c r="D32" s="140">
        <f t="shared" si="1"/>
        <v>14.246321091337951</v>
      </c>
      <c r="E32" s="140">
        <f t="shared" si="2"/>
        <v>79.648112726660074</v>
      </c>
      <c r="F32" s="140">
        <f t="shared" si="3"/>
        <v>2.2097506021457294</v>
      </c>
      <c r="G32" s="140"/>
      <c r="H32" s="140"/>
      <c r="I32" s="140">
        <v>7.9283333333333301</v>
      </c>
      <c r="J32" s="140">
        <f t="shared" si="4"/>
        <v>34.203066276666611</v>
      </c>
      <c r="K32" s="140">
        <v>19.249117984169501</v>
      </c>
      <c r="L32" s="140"/>
      <c r="M32" s="140"/>
      <c r="N32" s="141">
        <v>7.9269166666666697</v>
      </c>
      <c r="O32" s="140">
        <f t="shared" si="5"/>
        <v>1.8035320800000005</v>
      </c>
      <c r="P32" s="140">
        <v>49.287999929674001</v>
      </c>
      <c r="Q32" s="140">
        <f t="shared" si="6"/>
        <v>31.544444542119443</v>
      </c>
      <c r="R32" s="140">
        <f t="shared" si="7"/>
        <v>0.56891417677493339</v>
      </c>
      <c r="S32" s="140"/>
      <c r="T32" s="140"/>
      <c r="U32" s="140">
        <v>7.9268333333333301</v>
      </c>
      <c r="V32" s="140">
        <f t="shared" si="8"/>
        <v>1.1379761933333328</v>
      </c>
      <c r="W32" s="140">
        <v>37.889104673318499</v>
      </c>
      <c r="X32" s="7"/>
      <c r="Y32" s="7"/>
      <c r="Z32" s="141">
        <v>7.9267500000000002</v>
      </c>
      <c r="AA32" s="140">
        <f t="shared" si="9"/>
        <v>0.54591527249999994</v>
      </c>
      <c r="AB32" s="140">
        <v>70.8067296808116</v>
      </c>
      <c r="AC32" s="140">
        <f t="shared" si="10"/>
        <v>0.27221171716675929</v>
      </c>
      <c r="AD32" s="140">
        <f t="shared" si="11"/>
        <v>1.486045337547843E-3</v>
      </c>
    </row>
    <row r="33" spans="1:47" x14ac:dyDescent="0.35">
      <c r="A33" s="140">
        <v>8.2049166666666693</v>
      </c>
      <c r="B33" s="140">
        <f t="shared" si="0"/>
        <v>2.8717208333333346</v>
      </c>
      <c r="C33" s="140">
        <v>0.95591353614207997</v>
      </c>
      <c r="D33" s="140">
        <f t="shared" si="1"/>
        <v>17.795913536142081</v>
      </c>
      <c r="E33" s="140">
        <f t="shared" si="2"/>
        <v>74.577266376939889</v>
      </c>
      <c r="F33" s="140">
        <f t="shared" si="3"/>
        <v>2.141650895477079</v>
      </c>
      <c r="G33" s="140"/>
      <c r="H33" s="140"/>
      <c r="I33" s="140">
        <v>8.2065000000000001</v>
      </c>
      <c r="J33" s="140">
        <f t="shared" si="4"/>
        <v>34.27511144333328</v>
      </c>
      <c r="K33" s="140">
        <v>19.554546616126402</v>
      </c>
      <c r="L33" s="140"/>
      <c r="M33" s="140"/>
      <c r="N33" s="141">
        <v>8.2050000000000001</v>
      </c>
      <c r="O33" s="140">
        <f t="shared" si="5"/>
        <v>1.8668016000000001</v>
      </c>
      <c r="P33" s="140">
        <v>50.764566885134798</v>
      </c>
      <c r="Q33" s="140">
        <f t="shared" si="6"/>
        <v>29.493657103979444</v>
      </c>
      <c r="R33" s="140">
        <f t="shared" si="7"/>
        <v>0.5505880627156019</v>
      </c>
      <c r="S33" s="140"/>
      <c r="T33" s="140"/>
      <c r="U33" s="140">
        <v>8.2049166666666693</v>
      </c>
      <c r="V33" s="140">
        <f t="shared" si="8"/>
        <v>1.177897836666667</v>
      </c>
      <c r="W33" s="140">
        <v>36.418317107850299</v>
      </c>
      <c r="X33" s="7"/>
      <c r="Y33" s="7"/>
      <c r="Z33" s="141">
        <v>8.2050000000000001</v>
      </c>
      <c r="AA33" s="140">
        <f t="shared" si="9"/>
        <v>0.56507834999999995</v>
      </c>
      <c r="AB33" s="140">
        <v>70.859468283838098</v>
      </c>
      <c r="AC33" s="140">
        <f t="shared" si="10"/>
        <v>0.19793199459422484</v>
      </c>
      <c r="AD33" s="140">
        <f t="shared" si="11"/>
        <v>1.1184708491751348E-3</v>
      </c>
    </row>
    <row r="34" spans="1:47" x14ac:dyDescent="0.35">
      <c r="A34" s="140">
        <v>8.4830833333333295</v>
      </c>
      <c r="B34" s="140">
        <f t="shared" si="0"/>
        <v>2.9690791666666652</v>
      </c>
      <c r="C34" s="140">
        <v>4.3429654512392801</v>
      </c>
      <c r="D34" s="140">
        <f t="shared" si="1"/>
        <v>21.18296545123928</v>
      </c>
      <c r="E34" s="140">
        <f t="shared" si="2"/>
        <v>69.738620783943887</v>
      </c>
      <c r="F34" s="140">
        <f t="shared" si="3"/>
        <v>2.0705948608167466</v>
      </c>
      <c r="G34" s="140"/>
      <c r="H34" s="140"/>
      <c r="I34" s="140">
        <v>8.4845000000000006</v>
      </c>
      <c r="J34" s="140">
        <f t="shared" si="4"/>
        <v>34.347113443333278</v>
      </c>
      <c r="K34" s="140">
        <v>19.6038585033637</v>
      </c>
      <c r="L34" s="140"/>
      <c r="M34" s="140"/>
      <c r="N34" s="141">
        <v>8.4831666666666692</v>
      </c>
      <c r="O34" s="140">
        <f t="shared" si="5"/>
        <v>1.9300900800000007</v>
      </c>
      <c r="P34" s="140">
        <v>52.538640288560899</v>
      </c>
      <c r="Q34" s="140">
        <f t="shared" si="6"/>
        <v>27.029666265887641</v>
      </c>
      <c r="R34" s="140">
        <f t="shared" si="7"/>
        <v>0.52169690725500395</v>
      </c>
      <c r="S34" s="140"/>
      <c r="T34" s="140"/>
      <c r="U34" s="140">
        <v>8.4830833333333295</v>
      </c>
      <c r="V34" s="140">
        <f t="shared" si="8"/>
        <v>1.2178314433333328</v>
      </c>
      <c r="W34" s="140">
        <v>36.429167238299598</v>
      </c>
      <c r="X34" s="7"/>
      <c r="Y34" s="7"/>
      <c r="Z34" s="141">
        <v>8.4830000000000005</v>
      </c>
      <c r="AA34" s="140">
        <f t="shared" si="9"/>
        <v>0.58422420999999991</v>
      </c>
      <c r="AB34" s="140">
        <v>70.9649927773077</v>
      </c>
      <c r="AC34" s="140">
        <f t="shared" si="10"/>
        <v>4.9305947453948118E-2</v>
      </c>
      <c r="AD34" s="140">
        <f t="shared" si="11"/>
        <v>2.8805728199584343E-4</v>
      </c>
    </row>
    <row r="35" spans="1:47" x14ac:dyDescent="0.35">
      <c r="A35" s="140">
        <v>8.7611666666666697</v>
      </c>
      <c r="B35" s="140">
        <f t="shared" si="0"/>
        <v>3.0664083333333347</v>
      </c>
      <c r="C35" s="140">
        <v>7.5934264664362896</v>
      </c>
      <c r="D35" s="140">
        <f t="shared" si="1"/>
        <v>24.433426466436288</v>
      </c>
      <c r="E35" s="140">
        <f t="shared" si="2"/>
        <v>65.095105047948152</v>
      </c>
      <c r="F35" s="140">
        <f t="shared" si="3"/>
        <v>1.9960817257823704</v>
      </c>
      <c r="G35" s="140"/>
      <c r="H35" s="140"/>
      <c r="I35" s="140">
        <v>8.7625833333333301</v>
      </c>
      <c r="J35" s="140">
        <f t="shared" si="4"/>
        <v>34.419137026666611</v>
      </c>
      <c r="K35" s="140">
        <v>19.8605040213201</v>
      </c>
      <c r="L35" s="140"/>
      <c r="M35" s="140"/>
      <c r="N35" s="141">
        <v>8.7613333333333294</v>
      </c>
      <c r="O35" s="140">
        <f t="shared" si="5"/>
        <v>1.9933785599999989</v>
      </c>
      <c r="P35" s="140">
        <v>54.258688807787102</v>
      </c>
      <c r="Q35" s="140">
        <f t="shared" si="6"/>
        <v>24.640709989184582</v>
      </c>
      <c r="R35" s="140">
        <f t="shared" si="7"/>
        <v>0.49118262995618356</v>
      </c>
      <c r="S35" s="140"/>
      <c r="T35" s="140"/>
      <c r="U35" s="140">
        <v>8.7611666666666697</v>
      </c>
      <c r="V35" s="140">
        <f t="shared" si="8"/>
        <v>1.2577530866666669</v>
      </c>
      <c r="W35" s="140">
        <v>36.288171527080998</v>
      </c>
      <c r="X35" s="7"/>
      <c r="Y35" s="7"/>
      <c r="Z35" s="141">
        <v>8.7611666666666697</v>
      </c>
      <c r="AA35" s="140">
        <f t="shared" si="9"/>
        <v>0.60338154833333346</v>
      </c>
      <c r="AB35" s="140">
        <v>71.044177561016298</v>
      </c>
      <c r="AC35" s="140">
        <f t="shared" si="10"/>
        <v>-6.2221916924354304E-2</v>
      </c>
      <c r="AD35" s="140">
        <f t="shared" si="11"/>
        <v>-3.7543556574084943E-4</v>
      </c>
    </row>
    <row r="36" spans="1:47" x14ac:dyDescent="0.35">
      <c r="A36" s="140">
        <v>9.0393333333333299</v>
      </c>
      <c r="B36" s="140">
        <f t="shared" si="0"/>
        <v>3.1637666666666657</v>
      </c>
      <c r="C36" s="140">
        <v>11.2432137691991</v>
      </c>
      <c r="D36" s="140">
        <f t="shared" si="1"/>
        <v>28.083213769199098</v>
      </c>
      <c r="E36" s="140">
        <f t="shared" si="2"/>
        <v>59.881123186858431</v>
      </c>
      <c r="F36" s="140">
        <f t="shared" si="3"/>
        <v>1.8944990150114309</v>
      </c>
      <c r="G36" s="140"/>
      <c r="H36" s="140"/>
      <c r="I36" s="140">
        <v>9.0407499999999992</v>
      </c>
      <c r="J36" s="140">
        <f t="shared" si="4"/>
        <v>34.49118219333328</v>
      </c>
      <c r="K36" s="140">
        <v>20.018625368494501</v>
      </c>
      <c r="L36" s="140"/>
      <c r="M36" s="140"/>
      <c r="N36" s="141">
        <v>9.0394166666666695</v>
      </c>
      <c r="O36" s="140">
        <f t="shared" si="5"/>
        <v>2.0566480800000009</v>
      </c>
      <c r="P36" s="140">
        <v>55.8987126398792</v>
      </c>
      <c r="Q36" s="140">
        <f t="shared" si="6"/>
        <v>22.362899111278889</v>
      </c>
      <c r="R36" s="140">
        <f t="shared" si="7"/>
        <v>0.45992613520445452</v>
      </c>
      <c r="S36" s="140"/>
      <c r="T36" s="140"/>
      <c r="U36" s="140">
        <v>9.0393333333333299</v>
      </c>
      <c r="V36" s="140">
        <f t="shared" si="8"/>
        <v>1.2976866933333329</v>
      </c>
      <c r="W36" s="140">
        <v>42.421339502406802</v>
      </c>
      <c r="X36" s="7"/>
      <c r="Y36" s="7"/>
      <c r="Z36" s="141">
        <v>9.0392499999999991</v>
      </c>
      <c r="AA36" s="140">
        <f t="shared" si="9"/>
        <v>0.62253314749999988</v>
      </c>
      <c r="AB36" s="140">
        <v>71.070580383516401</v>
      </c>
      <c r="AC36" s="140">
        <f t="shared" si="10"/>
        <v>-9.9408990868177227E-2</v>
      </c>
      <c r="AD36" s="140">
        <f t="shared" si="11"/>
        <v>-6.1885391974965116E-4</v>
      </c>
      <c r="AT36">
        <v>5</v>
      </c>
      <c r="AU36">
        <v>0.23169999999999999</v>
      </c>
    </row>
    <row r="37" spans="1:47" x14ac:dyDescent="0.35">
      <c r="A37" s="140">
        <v>9.31741666666667</v>
      </c>
      <c r="B37" s="140">
        <f t="shared" si="0"/>
        <v>3.2610958333333349</v>
      </c>
      <c r="C37" s="140">
        <v>12.262157286261299</v>
      </c>
      <c r="D37" s="140">
        <f t="shared" si="1"/>
        <v>29.102157286261299</v>
      </c>
      <c r="E37" s="140">
        <f t="shared" si="2"/>
        <v>58.425489591055289</v>
      </c>
      <c r="F37" s="140">
        <f t="shared" si="3"/>
        <v>1.9053112066585054</v>
      </c>
      <c r="G37" s="140"/>
      <c r="H37" s="140"/>
      <c r="I37" s="140">
        <v>9.3188333333333304</v>
      </c>
      <c r="J37" s="140">
        <f t="shared" si="4"/>
        <v>34.563205776666614</v>
      </c>
      <c r="K37" s="140">
        <v>20.137309387968401</v>
      </c>
      <c r="L37" s="140"/>
      <c r="M37" s="140"/>
      <c r="N37" s="141">
        <v>9.31741666666667</v>
      </c>
      <c r="O37" s="140">
        <f t="shared" si="5"/>
        <v>2.1198986400000006</v>
      </c>
      <c r="P37" s="140">
        <v>57.0900111276205</v>
      </c>
      <c r="Q37" s="140">
        <f t="shared" si="6"/>
        <v>20.708317878304861</v>
      </c>
      <c r="R37" s="140">
        <f t="shared" si="7"/>
        <v>0.43899534906906174</v>
      </c>
      <c r="S37" s="140"/>
      <c r="T37" s="140"/>
      <c r="U37" s="140">
        <v>9.3173333333333304</v>
      </c>
      <c r="V37" s="140">
        <f t="shared" si="8"/>
        <v>1.3375963733333329</v>
      </c>
      <c r="W37" s="140">
        <v>42.466249824494497</v>
      </c>
      <c r="X37" s="7"/>
      <c r="Y37" s="7"/>
      <c r="Z37" s="141">
        <v>9.31741666666667</v>
      </c>
      <c r="AA37" s="140">
        <f t="shared" si="9"/>
        <v>0.64169048583333343</v>
      </c>
      <c r="AB37" s="140">
        <v>71.255510786693307</v>
      </c>
      <c r="AC37" s="140">
        <f t="shared" si="10"/>
        <v>-0.35987434745536895</v>
      </c>
      <c r="AD37" s="140">
        <f t="shared" si="11"/>
        <v>-2.3092794485758956E-3</v>
      </c>
      <c r="AT37">
        <v>3.16</v>
      </c>
      <c r="AU37">
        <v>0.3977</v>
      </c>
    </row>
    <row r="38" spans="1:47" x14ac:dyDescent="0.35">
      <c r="A38" s="140">
        <v>9.5955833333333302</v>
      </c>
      <c r="B38" s="140">
        <f t="shared" si="0"/>
        <v>3.3584541666666659</v>
      </c>
      <c r="C38" s="140">
        <v>13.687197087854299</v>
      </c>
      <c r="D38" s="140">
        <f t="shared" si="1"/>
        <v>30.527197087854297</v>
      </c>
      <c r="E38" s="140">
        <f t="shared" si="2"/>
        <v>56.389718445922433</v>
      </c>
      <c r="F38" s="140">
        <f t="shared" si="3"/>
        <v>1.8938228487186834</v>
      </c>
      <c r="G38" s="140"/>
      <c r="H38" s="140"/>
      <c r="I38" s="140">
        <v>9.5969166666666705</v>
      </c>
      <c r="J38" s="140">
        <f t="shared" si="4"/>
        <v>34.635229359999947</v>
      </c>
      <c r="K38" s="140">
        <v>20.2956789633506</v>
      </c>
      <c r="L38" s="140"/>
      <c r="M38" s="140"/>
      <c r="N38" s="141">
        <v>9.5955833333333302</v>
      </c>
      <c r="O38" s="140">
        <f t="shared" si="5"/>
        <v>2.1831871199999995</v>
      </c>
      <c r="P38" s="140">
        <v>58.658198847383197</v>
      </c>
      <c r="Q38" s="140">
        <f t="shared" si="6"/>
        <v>18.53027937863445</v>
      </c>
      <c r="R38" s="140">
        <f t="shared" si="7"/>
        <v>0.40455067269436329</v>
      </c>
      <c r="S38" s="140"/>
      <c r="T38" s="140"/>
      <c r="U38" s="140">
        <v>9.5955833333333302</v>
      </c>
      <c r="V38" s="140">
        <f t="shared" si="8"/>
        <v>1.3775419433333327</v>
      </c>
      <c r="W38" s="140">
        <v>38.228577604704398</v>
      </c>
      <c r="X38" s="7"/>
      <c r="Y38" s="7"/>
      <c r="Z38" s="141">
        <v>9.5954999999999995</v>
      </c>
      <c r="AA38" s="140">
        <f t="shared" si="9"/>
        <v>0.66084208499999986</v>
      </c>
      <c r="AB38" s="140">
        <v>71.017778686601602</v>
      </c>
      <c r="AC38" s="140">
        <f t="shared" si="10"/>
        <v>-2.5040403664222666E-2</v>
      </c>
      <c r="AD38" s="140">
        <f t="shared" si="11"/>
        <v>-1.6547752566706543E-4</v>
      </c>
      <c r="AT38">
        <v>1.94</v>
      </c>
      <c r="AU38">
        <v>0.49840000000000001</v>
      </c>
    </row>
    <row r="39" spans="1:47" x14ac:dyDescent="0.35">
      <c r="A39" s="140">
        <v>9.8736666666666704</v>
      </c>
      <c r="B39" s="140">
        <f t="shared" si="0"/>
        <v>3.455783333333335</v>
      </c>
      <c r="C39" s="140">
        <v>15.5474739078119</v>
      </c>
      <c r="D39" s="140">
        <f t="shared" si="1"/>
        <v>32.387473907811902</v>
      </c>
      <c r="E39" s="140">
        <f t="shared" si="2"/>
        <v>53.732180131697284</v>
      </c>
      <c r="F39" s="140">
        <f t="shared" si="3"/>
        <v>1.8568677256278403</v>
      </c>
      <c r="G39" s="140"/>
      <c r="H39" s="140"/>
      <c r="I39" s="140">
        <v>9.8750833333333308</v>
      </c>
      <c r="J39" s="140">
        <f t="shared" si="4"/>
        <v>34.707274526666609</v>
      </c>
      <c r="K39" s="140">
        <v>20.454190733656901</v>
      </c>
      <c r="L39" s="140"/>
      <c r="M39" s="140"/>
      <c r="N39" s="141">
        <v>9.8737499999999994</v>
      </c>
      <c r="O39" s="140">
        <f t="shared" si="5"/>
        <v>2.2464755999999997</v>
      </c>
      <c r="P39" s="140">
        <v>59.694944533397198</v>
      </c>
      <c r="Q39" s="140">
        <f t="shared" si="6"/>
        <v>17.090354814726116</v>
      </c>
      <c r="R39" s="140">
        <f t="shared" si="7"/>
        <v>0.38393065086624734</v>
      </c>
      <c r="S39" s="140"/>
      <c r="T39" s="140"/>
      <c r="U39" s="140">
        <v>9.8735833333333307</v>
      </c>
      <c r="V39" s="140">
        <f t="shared" si="8"/>
        <v>1.417451623333333</v>
      </c>
      <c r="W39" s="140">
        <v>37.266610050333703</v>
      </c>
      <c r="X39" s="7"/>
      <c r="Y39" s="7"/>
      <c r="Z39" s="141">
        <v>9.8735833333333307</v>
      </c>
      <c r="AA39" s="140">
        <f t="shared" si="9"/>
        <v>0.6799936841666665</v>
      </c>
      <c r="AB39" s="140">
        <v>71.044177561016298</v>
      </c>
      <c r="AC39" s="140">
        <f t="shared" si="10"/>
        <v>-6.2221916924354304E-2</v>
      </c>
      <c r="AD39" s="140">
        <f t="shared" si="11"/>
        <v>-4.2310510525303942E-4</v>
      </c>
      <c r="AT39">
        <v>0.97</v>
      </c>
      <c r="AU39">
        <v>0.83079999999999998</v>
      </c>
    </row>
    <row r="40" spans="1:47" x14ac:dyDescent="0.35">
      <c r="A40" s="140">
        <v>10.15175</v>
      </c>
      <c r="B40" s="140">
        <f t="shared" si="0"/>
        <v>3.5531125000000001</v>
      </c>
      <c r="C40" s="140">
        <v>17.5835181777679</v>
      </c>
      <c r="D40" s="140">
        <f t="shared" si="1"/>
        <v>34.423518177767903</v>
      </c>
      <c r="E40" s="140">
        <f t="shared" si="2"/>
        <v>50.823545460331566</v>
      </c>
      <c r="F40" s="140">
        <f t="shared" si="3"/>
        <v>1.8058177466942233</v>
      </c>
      <c r="G40" s="140"/>
      <c r="H40" s="140"/>
      <c r="I40" s="140">
        <v>10.153083333333299</v>
      </c>
      <c r="J40" s="140">
        <f t="shared" si="4"/>
        <v>34.779276526666607</v>
      </c>
      <c r="K40" s="140">
        <v>20.513669359291601</v>
      </c>
      <c r="L40" s="140"/>
      <c r="M40" s="140"/>
      <c r="N40" s="141">
        <v>10.1518333333333</v>
      </c>
      <c r="O40" s="140">
        <f t="shared" si="5"/>
        <v>2.3097451199999921</v>
      </c>
      <c r="P40" s="140">
        <v>61.036912355586203</v>
      </c>
      <c r="Q40" s="140">
        <f t="shared" si="6"/>
        <v>15.226510617241384</v>
      </c>
      <c r="R40" s="140">
        <f t="shared" si="7"/>
        <v>0.35169358592801353</v>
      </c>
      <c r="S40" s="140"/>
      <c r="T40" s="140"/>
      <c r="U40" s="140">
        <v>10.151666666666699</v>
      </c>
      <c r="V40" s="140">
        <f t="shared" si="8"/>
        <v>1.4573732666666712</v>
      </c>
      <c r="W40" s="140">
        <v>37.353846716602703</v>
      </c>
      <c r="X40" s="7"/>
      <c r="Y40" s="7"/>
      <c r="Z40" s="141">
        <v>10.151666666666699</v>
      </c>
      <c r="AA40" s="140">
        <f t="shared" si="9"/>
        <v>0.69914528333333548</v>
      </c>
      <c r="AB40" s="140">
        <v>70.938605740068695</v>
      </c>
      <c r="AC40" s="140">
        <f t="shared" si="10"/>
        <v>8.6470788635639728E-2</v>
      </c>
      <c r="AD40" s="140">
        <f t="shared" si="11"/>
        <v>6.0455644020721304E-4</v>
      </c>
    </row>
    <row r="41" spans="1:47" x14ac:dyDescent="0.35">
      <c r="A41" s="140">
        <v>10.429916666666699</v>
      </c>
      <c r="B41" s="140">
        <f t="shared" si="0"/>
        <v>3.6504708333333449</v>
      </c>
      <c r="C41" s="140">
        <v>19.357435589265201</v>
      </c>
      <c r="D41" s="140">
        <f t="shared" si="1"/>
        <v>36.197435589265197</v>
      </c>
      <c r="E41" s="140">
        <f t="shared" si="2"/>
        <v>48.289377729621151</v>
      </c>
      <c r="F41" s="140">
        <f t="shared" si="3"/>
        <v>1.762789649617988</v>
      </c>
      <c r="G41" s="140"/>
      <c r="H41" s="140"/>
      <c r="I41" s="140">
        <v>10.43125</v>
      </c>
      <c r="J41" s="140">
        <f t="shared" si="4"/>
        <v>34.851321693333276</v>
      </c>
      <c r="K41" s="140">
        <v>20.6525307975682</v>
      </c>
      <c r="L41" s="140"/>
      <c r="M41" s="140"/>
      <c r="N41" s="141">
        <v>10.429916666666699</v>
      </c>
      <c r="O41" s="140">
        <f t="shared" si="5"/>
        <v>2.3730146400000076</v>
      </c>
      <c r="P41" s="140">
        <v>61.411498688179599</v>
      </c>
      <c r="Q41" s="140">
        <f t="shared" si="6"/>
        <v>14.706251821972781</v>
      </c>
      <c r="R41" s="140">
        <f t="shared" si="7"/>
        <v>0.34898150873068196</v>
      </c>
      <c r="S41" s="140"/>
      <c r="T41" s="140"/>
      <c r="U41" s="140">
        <v>10.42975</v>
      </c>
      <c r="V41" s="140">
        <f t="shared" si="8"/>
        <v>1.4972949099999999</v>
      </c>
      <c r="W41" s="140">
        <v>36.700628766526499</v>
      </c>
      <c r="X41" s="7"/>
      <c r="Y41" s="7"/>
      <c r="Z41" s="141">
        <v>10.429916666666699</v>
      </c>
      <c r="AA41" s="140">
        <f t="shared" si="9"/>
        <v>0.71830836083333549</v>
      </c>
      <c r="AB41" s="140">
        <v>71.149812551344198</v>
      </c>
      <c r="AC41" s="140">
        <f t="shared" si="10"/>
        <v>-0.21100359344252695</v>
      </c>
      <c r="AD41" s="140">
        <f t="shared" si="11"/>
        <v>-1.5156564533564507E-3</v>
      </c>
    </row>
    <row r="42" spans="1:47" x14ac:dyDescent="0.35">
      <c r="A42" s="140">
        <v>10.85825</v>
      </c>
      <c r="B42" s="140">
        <f t="shared" si="0"/>
        <v>3.8003875000000003</v>
      </c>
      <c r="C42" s="140">
        <v>21.179212453369001</v>
      </c>
      <c r="D42" s="140">
        <f t="shared" si="1"/>
        <v>38.019212453369001</v>
      </c>
      <c r="E42" s="140">
        <f t="shared" si="2"/>
        <v>45.686839352329997</v>
      </c>
      <c r="F42" s="140">
        <f t="shared" si="3"/>
        <v>1.7362769318910305</v>
      </c>
      <c r="G42" s="140"/>
      <c r="H42" s="140"/>
      <c r="I42" s="140">
        <v>10.7093333333333</v>
      </c>
      <c r="J42" s="140">
        <f t="shared" si="4"/>
        <v>34.923345276666602</v>
      </c>
      <c r="K42" s="140">
        <v>20.7617131675281</v>
      </c>
      <c r="L42" s="140"/>
      <c r="M42" s="140"/>
      <c r="N42" s="141">
        <v>10.708</v>
      </c>
      <c r="O42" s="140">
        <f t="shared" si="5"/>
        <v>2.4362841599999996</v>
      </c>
      <c r="P42" s="140">
        <v>62.389159180371202</v>
      </c>
      <c r="Q42" s="140">
        <f t="shared" si="6"/>
        <v>13.348390027262225</v>
      </c>
      <c r="R42" s="140">
        <f t="shared" si="7"/>
        <v>0.32520471184920918</v>
      </c>
      <c r="S42" s="140"/>
      <c r="T42" s="140"/>
      <c r="U42" s="140">
        <v>10.7079166666667</v>
      </c>
      <c r="V42" s="140">
        <f t="shared" si="8"/>
        <v>1.5372285166666715</v>
      </c>
      <c r="W42" s="140">
        <v>37.277515137848198</v>
      </c>
      <c r="X42" s="7"/>
      <c r="Y42" s="7"/>
      <c r="Z42" s="141">
        <v>10.7079166666667</v>
      </c>
      <c r="AA42" s="140">
        <f t="shared" si="9"/>
        <v>0.73745422083333556</v>
      </c>
      <c r="AB42" s="140">
        <v>70.872655889175107</v>
      </c>
      <c r="AC42" s="140">
        <f t="shared" si="10"/>
        <v>0.17935790257027628</v>
      </c>
      <c r="AD42" s="140">
        <f t="shared" si="11"/>
        <v>1.322682422902644E-3</v>
      </c>
    </row>
    <row r="43" spans="1:47" x14ac:dyDescent="0.35">
      <c r="A43" s="140">
        <v>11.13625</v>
      </c>
      <c r="B43" s="140">
        <f t="shared" si="0"/>
        <v>3.8976875000000009</v>
      </c>
      <c r="C43" s="140">
        <v>25.103895931589701</v>
      </c>
      <c r="D43" s="140">
        <f t="shared" si="1"/>
        <v>41.943895931589701</v>
      </c>
      <c r="E43" s="140">
        <f t="shared" si="2"/>
        <v>40.080148669157566</v>
      </c>
      <c r="F43" s="140">
        <f t="shared" si="3"/>
        <v>1.5621989446591711</v>
      </c>
      <c r="G43" s="140"/>
      <c r="H43" s="140"/>
      <c r="I43" s="140">
        <v>10.9875833333333</v>
      </c>
      <c r="J43" s="140">
        <f t="shared" si="4"/>
        <v>34.9954120266666</v>
      </c>
      <c r="K43" s="140">
        <v>20.970339114389901</v>
      </c>
      <c r="L43" s="140"/>
      <c r="M43" s="140"/>
      <c r="N43" s="141">
        <v>10.986083333333299</v>
      </c>
      <c r="O43" s="140">
        <f t="shared" si="5"/>
        <v>2.499553679999992</v>
      </c>
      <c r="P43" s="140">
        <v>63.119663425517899</v>
      </c>
      <c r="Q43" s="140">
        <f t="shared" si="6"/>
        <v>12.333800797891803</v>
      </c>
      <c r="R43" s="140">
        <f t="shared" si="7"/>
        <v>0.30828997172757294</v>
      </c>
      <c r="S43" s="140"/>
      <c r="T43" s="140"/>
      <c r="U43" s="140">
        <v>10.986083333333299</v>
      </c>
      <c r="V43" s="140">
        <f t="shared" si="8"/>
        <v>1.5771621233333284</v>
      </c>
      <c r="W43" s="140">
        <v>37.059599101026301</v>
      </c>
      <c r="X43" s="7"/>
      <c r="Y43" s="7"/>
      <c r="Z43" s="141">
        <v>10.986000000000001</v>
      </c>
      <c r="AA43" s="140">
        <f t="shared" si="9"/>
        <v>0.75660581999999998</v>
      </c>
      <c r="AB43" s="140">
        <v>70.740829066067406</v>
      </c>
      <c r="AC43" s="140">
        <f t="shared" si="10"/>
        <v>0.36502948441210492</v>
      </c>
      <c r="AD43" s="140">
        <f t="shared" si="11"/>
        <v>2.7618343237779787E-3</v>
      </c>
    </row>
    <row r="44" spans="1:47" x14ac:dyDescent="0.35">
      <c r="A44" s="140">
        <v>11.4144166666667</v>
      </c>
      <c r="B44" s="140">
        <f t="shared" si="0"/>
        <v>3.9950458333333452</v>
      </c>
      <c r="C44" s="140">
        <v>23.917292618506799</v>
      </c>
      <c r="D44" s="140">
        <f t="shared" si="1"/>
        <v>40.757292618506796</v>
      </c>
      <c r="E44" s="140">
        <f t="shared" si="2"/>
        <v>41.775296259276004</v>
      </c>
      <c r="F44" s="140">
        <f t="shared" si="3"/>
        <v>1.668942232568867</v>
      </c>
      <c r="G44" s="140"/>
      <c r="H44" s="140"/>
      <c r="I44" s="140">
        <v>11.2655833333333</v>
      </c>
      <c r="J44" s="140">
        <f t="shared" si="4"/>
        <v>35.067414026666604</v>
      </c>
      <c r="K44" s="140">
        <v>20.940520548995799</v>
      </c>
      <c r="L44" s="140"/>
      <c r="M44" s="140"/>
      <c r="N44" s="141">
        <v>11.264250000000001</v>
      </c>
      <c r="O44" s="140">
        <f t="shared" si="5"/>
        <v>2.5628421599999998</v>
      </c>
      <c r="P44" s="140">
        <v>64.030721783914601</v>
      </c>
      <c r="Q44" s="140">
        <f t="shared" si="6"/>
        <v>11.068441966785281</v>
      </c>
      <c r="R44" s="140">
        <f t="shared" si="7"/>
        <v>0.28366669717990634</v>
      </c>
      <c r="S44" s="140"/>
      <c r="T44" s="140"/>
      <c r="U44" s="140">
        <v>11.264250000000001</v>
      </c>
      <c r="V44" s="140">
        <f t="shared" si="8"/>
        <v>1.61709573</v>
      </c>
      <c r="W44" s="140">
        <v>43.920584915581202</v>
      </c>
      <c r="X44" s="7"/>
      <c r="Y44" s="7"/>
      <c r="Z44" s="141">
        <v>11.2641666666667</v>
      </c>
      <c r="AA44" s="140">
        <f t="shared" si="9"/>
        <v>0.77576315833333553</v>
      </c>
      <c r="AB44" s="140">
        <v>70.754006827704103</v>
      </c>
      <c r="AC44" s="140">
        <f t="shared" si="10"/>
        <v>0.3464692567547889</v>
      </c>
      <c r="AD44" s="140">
        <f t="shared" si="11"/>
        <v>2.687780848854984E-3</v>
      </c>
    </row>
    <row r="45" spans="1:47" x14ac:dyDescent="0.35">
      <c r="A45" s="140">
        <v>11.692500000000001</v>
      </c>
      <c r="B45" s="140">
        <f t="shared" si="0"/>
        <v>4.0923750000000005</v>
      </c>
      <c r="C45" s="140">
        <v>25.226035447310299</v>
      </c>
      <c r="D45" s="140">
        <f t="shared" si="1"/>
        <v>42.066035447310298</v>
      </c>
      <c r="E45" s="140">
        <f t="shared" si="2"/>
        <v>39.905663646699573</v>
      </c>
      <c r="F45" s="140">
        <f t="shared" si="3"/>
        <v>1.6330894026616218</v>
      </c>
      <c r="G45" s="140"/>
      <c r="H45" s="140"/>
      <c r="I45" s="140">
        <v>11.543749999999999</v>
      </c>
      <c r="J45" s="140">
        <f t="shared" si="4"/>
        <v>35.13945919333328</v>
      </c>
      <c r="K45" s="140">
        <v>21.089664885961</v>
      </c>
      <c r="L45" s="140"/>
      <c r="M45" s="140"/>
      <c r="N45" s="141">
        <v>11.5423333333333</v>
      </c>
      <c r="O45" s="140">
        <f t="shared" si="5"/>
        <v>2.6261116799999922</v>
      </c>
      <c r="P45" s="140">
        <v>64.666178780987096</v>
      </c>
      <c r="Q45" s="140">
        <f t="shared" si="6"/>
        <v>10.185862804184588</v>
      </c>
      <c r="R45" s="140">
        <f t="shared" si="7"/>
        <v>0.26749213280946621</v>
      </c>
      <c r="S45" s="140"/>
      <c r="T45" s="140"/>
      <c r="U45" s="140">
        <v>11.542249999999999</v>
      </c>
      <c r="V45" s="140">
        <f t="shared" si="8"/>
        <v>1.6570054099999998</v>
      </c>
      <c r="W45" s="140">
        <v>35.855044537702398</v>
      </c>
      <c r="X45" s="7"/>
      <c r="Y45" s="7"/>
      <c r="Z45" s="141">
        <v>11.5423333333333</v>
      </c>
      <c r="AA45" s="140">
        <f t="shared" si="9"/>
        <v>0.79492049666666431</v>
      </c>
      <c r="AB45" s="140">
        <v>70.8067296808116</v>
      </c>
      <c r="AC45" s="140">
        <f t="shared" si="10"/>
        <v>0.27221171716675929</v>
      </c>
      <c r="AD45" s="140">
        <f t="shared" si="11"/>
        <v>2.1638667340868585E-3</v>
      </c>
    </row>
    <row r="46" spans="1:47" x14ac:dyDescent="0.35">
      <c r="A46" s="140">
        <v>11.9706666666667</v>
      </c>
      <c r="B46" s="140">
        <f t="shared" si="0"/>
        <v>4.1897333333333453</v>
      </c>
      <c r="C46" s="140">
        <v>26.052790068899402</v>
      </c>
      <c r="D46" s="140">
        <f t="shared" si="1"/>
        <v>42.892790068899401</v>
      </c>
      <c r="E46" s="140">
        <f t="shared" si="2"/>
        <v>38.724585615857997</v>
      </c>
      <c r="F46" s="140">
        <f t="shared" si="3"/>
        <v>1.6224568717428125</v>
      </c>
      <c r="G46" s="140"/>
      <c r="H46" s="140"/>
      <c r="I46" s="140">
        <v>11.8218333333333</v>
      </c>
      <c r="J46" s="140">
        <f t="shared" si="4"/>
        <v>35.2114827766666</v>
      </c>
      <c r="K46" s="140">
        <v>21.149358030170699</v>
      </c>
      <c r="L46" s="140"/>
      <c r="M46" s="140"/>
      <c r="N46" s="141">
        <v>11.820499999999999</v>
      </c>
      <c r="O46" s="140">
        <f t="shared" si="5"/>
        <v>2.6894001599999995</v>
      </c>
      <c r="P46" s="140">
        <v>65.291154150545793</v>
      </c>
      <c r="Q46" s="140">
        <f t="shared" si="6"/>
        <v>9.3178414575752821</v>
      </c>
      <c r="R46" s="140">
        <f t="shared" si="7"/>
        <v>0.25059404306857591</v>
      </c>
      <c r="S46" s="140"/>
      <c r="T46" s="140"/>
      <c r="U46" s="140">
        <v>11.820499999999999</v>
      </c>
      <c r="V46" s="140">
        <f t="shared" si="8"/>
        <v>1.6969509799999998</v>
      </c>
      <c r="W46" s="140">
        <v>35.412192405407303</v>
      </c>
      <c r="X46" s="7"/>
      <c r="Y46" s="7"/>
      <c r="Z46" s="141">
        <v>11.8204166666667</v>
      </c>
      <c r="AA46" s="140">
        <f t="shared" si="9"/>
        <v>0.81407209583333551</v>
      </c>
      <c r="AB46" s="140">
        <v>70.806731649551395</v>
      </c>
      <c r="AC46" s="140">
        <f t="shared" si="10"/>
        <v>0.27220894429380582</v>
      </c>
      <c r="AD46" s="140">
        <f t="shared" si="11"/>
        <v>2.2159770578583818E-3</v>
      </c>
    </row>
    <row r="47" spans="1:47" x14ac:dyDescent="0.35">
      <c r="A47" s="140">
        <v>12.248666666666701</v>
      </c>
      <c r="B47" s="140">
        <f t="shared" si="0"/>
        <v>4.2870333333333459</v>
      </c>
      <c r="C47" s="140">
        <v>26.934837602871799</v>
      </c>
      <c r="D47" s="140">
        <f t="shared" si="1"/>
        <v>43.774837602871798</v>
      </c>
      <c r="E47" s="140">
        <f t="shared" si="2"/>
        <v>37.464517710183145</v>
      </c>
      <c r="F47" s="140">
        <f t="shared" si="3"/>
        <v>1.6061163624081261</v>
      </c>
      <c r="G47" s="140"/>
      <c r="H47" s="140"/>
      <c r="I47" s="140">
        <v>12.1</v>
      </c>
      <c r="J47" s="140">
        <f t="shared" si="4"/>
        <v>35.283527943333276</v>
      </c>
      <c r="K47" s="140">
        <v>21.2289802988868</v>
      </c>
      <c r="L47" s="140"/>
      <c r="M47" s="140"/>
      <c r="N47" s="141">
        <v>12.0986666666667</v>
      </c>
      <c r="O47" s="140">
        <f t="shared" si="5"/>
        <v>2.7526886400000072</v>
      </c>
      <c r="P47" s="140">
        <v>65.879885576911207</v>
      </c>
      <c r="Q47" s="140">
        <f t="shared" si="6"/>
        <v>8.5001589209566575</v>
      </c>
      <c r="R47" s="140">
        <f t="shared" si="7"/>
        <v>0.23398290899912111</v>
      </c>
      <c r="S47" s="140"/>
      <c r="T47" s="140"/>
      <c r="U47" s="140">
        <v>12.0985</v>
      </c>
      <c r="V47" s="140">
        <f t="shared" si="8"/>
        <v>1.7368606599999998</v>
      </c>
      <c r="W47" s="140">
        <v>39.969024150168799</v>
      </c>
      <c r="X47" s="7"/>
      <c r="Y47" s="7"/>
      <c r="Z47" s="141">
        <v>12.0985</v>
      </c>
      <c r="AA47" s="140">
        <f t="shared" si="9"/>
        <v>0.83322369499999993</v>
      </c>
      <c r="AB47" s="140">
        <v>70.227642477379902</v>
      </c>
      <c r="AC47" s="140">
        <f t="shared" si="10"/>
        <v>1.0878274966480306</v>
      </c>
      <c r="AD47" s="140">
        <f t="shared" si="11"/>
        <v>9.0640364627967204E-3</v>
      </c>
    </row>
    <row r="48" spans="1:47" x14ac:dyDescent="0.35">
      <c r="A48" s="140">
        <v>12.5269166666667</v>
      </c>
      <c r="B48" s="140">
        <f t="shared" si="0"/>
        <v>4.3844208333333459</v>
      </c>
      <c r="C48" s="140">
        <v>27.800647819934099</v>
      </c>
      <c r="D48" s="140">
        <f t="shared" si="1"/>
        <v>44.640647819934102</v>
      </c>
      <c r="E48" s="140">
        <f t="shared" si="2"/>
        <v>36.227645971522712</v>
      </c>
      <c r="F48" s="140">
        <f t="shared" si="3"/>
        <v>1.5883724574016902</v>
      </c>
      <c r="G48" s="140"/>
      <c r="H48" s="140"/>
      <c r="I48" s="140">
        <v>12.378</v>
      </c>
      <c r="J48" s="140">
        <f t="shared" si="4"/>
        <v>35.355529943333281</v>
      </c>
      <c r="K48" s="140">
        <v>21.388332648479299</v>
      </c>
      <c r="L48" s="140"/>
      <c r="M48" s="140"/>
      <c r="N48" s="141">
        <v>12.376749999999999</v>
      </c>
      <c r="O48" s="140">
        <f t="shared" si="5"/>
        <v>2.8159581599999997</v>
      </c>
      <c r="P48" s="140">
        <v>66.252053438655096</v>
      </c>
      <c r="Q48" s="140">
        <f t="shared" si="6"/>
        <v>7.9832591129790353</v>
      </c>
      <c r="R48" s="140">
        <f t="shared" si="7"/>
        <v>0.22480523642587674</v>
      </c>
      <c r="S48" s="140"/>
      <c r="T48" s="140"/>
      <c r="U48" s="140">
        <v>12.376583333333301</v>
      </c>
      <c r="V48" s="140">
        <f t="shared" si="8"/>
        <v>1.7767823033333285</v>
      </c>
      <c r="W48" s="140">
        <v>30.875380003164501</v>
      </c>
      <c r="X48" s="7"/>
      <c r="Y48" s="7"/>
      <c r="Z48" s="141">
        <v>12.376666666666701</v>
      </c>
      <c r="AA48" s="140">
        <f t="shared" si="9"/>
        <v>0.85238103333333559</v>
      </c>
      <c r="AB48" s="140">
        <v>69.702842827194502</v>
      </c>
      <c r="AC48" s="140">
        <f t="shared" si="10"/>
        <v>1.8269819335288706</v>
      </c>
      <c r="AD48" s="140">
        <f t="shared" si="11"/>
        <v>1.5572847483826742E-2</v>
      </c>
    </row>
    <row r="49" spans="1:30" x14ac:dyDescent="0.35">
      <c r="A49" s="140">
        <v>12.804916666666699</v>
      </c>
      <c r="B49" s="140">
        <f t="shared" si="0"/>
        <v>4.4817208333333447</v>
      </c>
      <c r="C49" s="140">
        <v>28.649959093047201</v>
      </c>
      <c r="D49" s="140">
        <f t="shared" si="1"/>
        <v>45.489959093047204</v>
      </c>
      <c r="E49" s="140">
        <f t="shared" si="2"/>
        <v>35.014344152789711</v>
      </c>
      <c r="F49" s="140">
        <f t="shared" si="3"/>
        <v>1.5692451565506123</v>
      </c>
      <c r="G49" s="140"/>
      <c r="H49" s="140"/>
      <c r="I49" s="140">
        <v>12.656166666666699</v>
      </c>
      <c r="J49" s="140">
        <f t="shared" si="4"/>
        <v>35.427575109999957</v>
      </c>
      <c r="K49" s="140">
        <v>21.428193220407199</v>
      </c>
      <c r="L49" s="140"/>
      <c r="M49" s="140"/>
      <c r="N49" s="141">
        <v>12.654833333333301</v>
      </c>
      <c r="O49" s="140">
        <f t="shared" si="5"/>
        <v>2.8792276799999925</v>
      </c>
      <c r="P49" s="140">
        <v>66.689390205752801</v>
      </c>
      <c r="Q49" s="140">
        <f t="shared" si="6"/>
        <v>7.3758469364544439</v>
      </c>
      <c r="R49" s="140">
        <f t="shared" si="7"/>
        <v>0.21236742662882782</v>
      </c>
      <c r="S49" s="140"/>
      <c r="T49" s="140"/>
      <c r="U49" s="140">
        <v>12.65475</v>
      </c>
      <c r="V49" s="140">
        <f t="shared" si="8"/>
        <v>1.8167159099999997</v>
      </c>
      <c r="W49" s="140">
        <v>32.374758460257603</v>
      </c>
      <c r="X49" s="7"/>
      <c r="Y49" s="7"/>
      <c r="Z49" s="141">
        <v>12.654666666666699</v>
      </c>
      <c r="AA49" s="140">
        <f t="shared" si="9"/>
        <v>0.87152689333333544</v>
      </c>
      <c r="AB49" s="140">
        <v>68.983781628942396</v>
      </c>
      <c r="AC49" s="140">
        <f t="shared" si="10"/>
        <v>2.8397441845881777</v>
      </c>
      <c r="AD49" s="140">
        <f t="shared" si="11"/>
        <v>2.4749134270555403E-2</v>
      </c>
    </row>
    <row r="50" spans="1:30" x14ac:dyDescent="0.35">
      <c r="A50" s="140">
        <v>13.083</v>
      </c>
      <c r="B50" s="140">
        <f t="shared" si="0"/>
        <v>4.5790500000000005</v>
      </c>
      <c r="C50" s="140">
        <v>29.336531355048098</v>
      </c>
      <c r="D50" s="140">
        <f t="shared" si="1"/>
        <v>46.176531355048098</v>
      </c>
      <c r="E50" s="140">
        <f t="shared" si="2"/>
        <v>34.033526635645572</v>
      </c>
      <c r="F50" s="140">
        <f t="shared" si="3"/>
        <v>1.5584122014095287</v>
      </c>
      <c r="G50" s="140"/>
      <c r="H50" s="140"/>
      <c r="I50" s="140">
        <v>12.9341666666667</v>
      </c>
      <c r="J50" s="140">
        <f t="shared" si="4"/>
        <v>35.499577109999954</v>
      </c>
      <c r="K50" s="140">
        <v>21.507941374137499</v>
      </c>
      <c r="L50" s="140"/>
      <c r="M50" s="140"/>
      <c r="N50" s="141">
        <v>12.933</v>
      </c>
      <c r="O50" s="140">
        <f t="shared" si="5"/>
        <v>2.9425161599999998</v>
      </c>
      <c r="P50" s="140">
        <v>67.231129787525603</v>
      </c>
      <c r="Q50" s="140">
        <f t="shared" si="6"/>
        <v>6.6234308506588846</v>
      </c>
      <c r="R50" s="140">
        <f t="shared" si="7"/>
        <v>0.19489552312706312</v>
      </c>
      <c r="S50" s="140"/>
      <c r="T50" s="140"/>
      <c r="U50" s="140">
        <v>12.932916666666699</v>
      </c>
      <c r="V50" s="140">
        <f t="shared" si="8"/>
        <v>1.8566495166666712</v>
      </c>
      <c r="W50" s="140">
        <v>29.607738962625699</v>
      </c>
      <c r="X50" s="7"/>
      <c r="Y50" s="7"/>
      <c r="Z50" s="141">
        <v>12.93275</v>
      </c>
      <c r="AA50" s="140">
        <f t="shared" si="9"/>
        <v>0.89067849249999997</v>
      </c>
      <c r="AB50" s="140">
        <v>67.580271320912104</v>
      </c>
      <c r="AC50" s="140">
        <f t="shared" si="10"/>
        <v>4.8165192663209844</v>
      </c>
      <c r="AD50" s="140">
        <f t="shared" si="11"/>
        <v>4.2899701192239806E-2</v>
      </c>
    </row>
    <row r="51" spans="1:30" x14ac:dyDescent="0.35">
      <c r="A51" s="140">
        <v>13.361166666666699</v>
      </c>
      <c r="B51" s="140">
        <f t="shared" si="0"/>
        <v>4.6764083333333453</v>
      </c>
      <c r="C51" s="140">
        <v>30.0467126320553</v>
      </c>
      <c r="D51" s="140">
        <f t="shared" si="1"/>
        <v>46.8867126320553</v>
      </c>
      <c r="E51" s="140">
        <f t="shared" si="2"/>
        <v>33.018981954206716</v>
      </c>
      <c r="F51" s="140">
        <f t="shared" si="3"/>
        <v>1.5441024236883563</v>
      </c>
      <c r="G51" s="140"/>
      <c r="H51" s="140"/>
      <c r="I51" s="140">
        <v>13.2123333333333</v>
      </c>
      <c r="J51" s="140">
        <f t="shared" si="4"/>
        <v>35.571622276666602</v>
      </c>
      <c r="K51" s="140">
        <v>21.647587384721501</v>
      </c>
      <c r="L51" s="140"/>
      <c r="M51" s="140"/>
      <c r="N51" s="141">
        <v>13.211083333333301</v>
      </c>
      <c r="O51" s="140">
        <f t="shared" si="5"/>
        <v>3.0057856799999922</v>
      </c>
      <c r="P51" s="140">
        <v>67.593215266409203</v>
      </c>
      <c r="Q51" s="140">
        <f t="shared" si="6"/>
        <v>6.1205343522094395</v>
      </c>
      <c r="R51" s="140">
        <f t="shared" si="7"/>
        <v>0.18397014509819162</v>
      </c>
      <c r="S51" s="140"/>
      <c r="T51" s="140"/>
      <c r="U51" s="140">
        <v>13.2109166666667</v>
      </c>
      <c r="V51" s="140">
        <f t="shared" si="8"/>
        <v>1.8965591966666713</v>
      </c>
      <c r="W51" s="140">
        <v>23.040098999340302</v>
      </c>
      <c r="X51" s="7"/>
      <c r="Y51" s="7"/>
      <c r="Z51" s="141">
        <v>13.211</v>
      </c>
      <c r="AA51" s="140">
        <f t="shared" si="9"/>
        <v>0.90984156999999988</v>
      </c>
      <c r="AB51" s="140">
        <v>67.4896864715828</v>
      </c>
      <c r="AC51" s="140">
        <f t="shared" si="10"/>
        <v>4.9441035611509809</v>
      </c>
      <c r="AD51" s="140">
        <f t="shared" si="11"/>
        <v>4.4983509463201989E-2</v>
      </c>
    </row>
    <row r="52" spans="1:30" x14ac:dyDescent="0.35">
      <c r="A52" s="140">
        <v>13.6391666666667</v>
      </c>
      <c r="B52" s="140">
        <f t="shared" si="0"/>
        <v>4.773708333333345</v>
      </c>
      <c r="C52" s="140">
        <v>30.612722349517998</v>
      </c>
      <c r="D52" s="140">
        <f t="shared" si="1"/>
        <v>47.452722349517998</v>
      </c>
      <c r="E52" s="140">
        <f t="shared" si="2"/>
        <v>32.210396643545714</v>
      </c>
      <c r="F52" s="140">
        <f t="shared" si="3"/>
        <v>1.5376303887726657</v>
      </c>
      <c r="G52" s="140"/>
      <c r="H52" s="140"/>
      <c r="I52" s="140">
        <v>13.490500000000001</v>
      </c>
      <c r="J52" s="140">
        <f t="shared" si="4"/>
        <v>35.643667443333278</v>
      </c>
      <c r="K52" s="140">
        <v>21.497971166168501</v>
      </c>
      <c r="L52" s="140"/>
      <c r="M52" s="140"/>
      <c r="N52" s="141">
        <v>13.4891666666667</v>
      </c>
      <c r="O52" s="140">
        <f t="shared" si="5"/>
        <v>3.0690552000000073</v>
      </c>
      <c r="P52" s="140">
        <v>67.9819898615726</v>
      </c>
      <c r="Q52" s="140">
        <f t="shared" si="6"/>
        <v>5.5805696367047242</v>
      </c>
      <c r="R52" s="140">
        <f t="shared" si="7"/>
        <v>0.17127076262490784</v>
      </c>
      <c r="S52" s="140"/>
      <c r="T52" s="140"/>
      <c r="U52" s="140">
        <v>13.4891666666667</v>
      </c>
      <c r="V52" s="140">
        <f t="shared" si="8"/>
        <v>1.9365047666666713</v>
      </c>
      <c r="W52" s="140">
        <v>23.060229262090299</v>
      </c>
      <c r="X52" s="7"/>
      <c r="Y52" s="7"/>
      <c r="Z52" s="141">
        <v>13.4890833333333</v>
      </c>
      <c r="AA52" s="140">
        <f t="shared" si="9"/>
        <v>0.92899316916666419</v>
      </c>
      <c r="AB52" s="140">
        <v>67.282810839510006</v>
      </c>
      <c r="AC52" s="140">
        <f t="shared" si="10"/>
        <v>5.2354776908309812</v>
      </c>
      <c r="AD52" s="140">
        <f t="shared" si="11"/>
        <v>4.8637230121064426E-2</v>
      </c>
    </row>
    <row r="53" spans="1:30" x14ac:dyDescent="0.35">
      <c r="A53" s="140">
        <v>13.9181666666667</v>
      </c>
      <c r="B53" s="140">
        <f t="shared" si="0"/>
        <v>4.8713583333333457</v>
      </c>
      <c r="C53" s="140">
        <v>31.412415449894301</v>
      </c>
      <c r="D53" s="140">
        <f t="shared" si="1"/>
        <v>48.252415449894301</v>
      </c>
      <c r="E53" s="140">
        <f t="shared" si="2"/>
        <v>31.067977928722424</v>
      </c>
      <c r="F53" s="140">
        <f t="shared" si="3"/>
        <v>1.5134325318289843</v>
      </c>
      <c r="G53" s="140"/>
      <c r="H53" s="140"/>
      <c r="I53" s="140">
        <v>13.7685833333333</v>
      </c>
      <c r="J53" s="140">
        <f t="shared" si="4"/>
        <v>35.715691026666605</v>
      </c>
      <c r="K53" s="140">
        <v>21.607677251779201</v>
      </c>
      <c r="L53" s="140"/>
      <c r="M53" s="140"/>
      <c r="N53" s="141">
        <v>13.767333333333299</v>
      </c>
      <c r="O53" s="140">
        <f t="shared" si="5"/>
        <v>3.132343679999992</v>
      </c>
      <c r="P53" s="140">
        <v>68.059847623504197</v>
      </c>
      <c r="Q53" s="140">
        <f t="shared" si="6"/>
        <v>5.4724338562441748</v>
      </c>
      <c r="R53" s="140">
        <f t="shared" si="7"/>
        <v>0.17141543603824427</v>
      </c>
      <c r="S53" s="140"/>
      <c r="T53" s="140"/>
      <c r="U53" s="140">
        <v>13.767250000000001</v>
      </c>
      <c r="V53" s="140">
        <f t="shared" si="8"/>
        <v>1.97642641</v>
      </c>
      <c r="W53" s="140">
        <v>20.7120774105957</v>
      </c>
      <c r="X53" s="7"/>
      <c r="Y53" s="7"/>
      <c r="Z53" s="141">
        <v>13.7671666666667</v>
      </c>
      <c r="AA53" s="140">
        <f t="shared" si="9"/>
        <v>0.9481447683333355</v>
      </c>
      <c r="AB53" s="140">
        <v>65.048583299898993</v>
      </c>
      <c r="AC53" s="140">
        <f t="shared" si="10"/>
        <v>8.3822770423957813</v>
      </c>
      <c r="AD53" s="140">
        <f t="shared" si="11"/>
        <v>7.9476121244681855E-2</v>
      </c>
    </row>
    <row r="54" spans="1:30" x14ac:dyDescent="0.35">
      <c r="A54" s="140">
        <v>14.1983333333333</v>
      </c>
      <c r="B54" s="140">
        <f t="shared" si="0"/>
        <v>4.9694166666666559</v>
      </c>
      <c r="C54" s="140">
        <v>31.993408720805999</v>
      </c>
      <c r="D54" s="140">
        <f t="shared" si="1"/>
        <v>48.833408720805998</v>
      </c>
      <c r="E54" s="140">
        <f t="shared" si="2"/>
        <v>30.237987541705714</v>
      </c>
      <c r="F54" s="140">
        <f t="shared" si="3"/>
        <v>1.5026515925621107</v>
      </c>
      <c r="G54" s="140"/>
      <c r="H54" s="140"/>
      <c r="I54" s="140">
        <v>14.046749999999999</v>
      </c>
      <c r="J54" s="140">
        <f t="shared" si="4"/>
        <v>35.787736193333281</v>
      </c>
      <c r="K54" s="140">
        <v>21.7673719459052</v>
      </c>
      <c r="L54" s="140"/>
      <c r="M54" s="140"/>
      <c r="N54" s="141">
        <v>14.0454166666667</v>
      </c>
      <c r="O54" s="140">
        <f t="shared" si="5"/>
        <v>3.1956132000000075</v>
      </c>
      <c r="P54" s="140">
        <v>68.475669920424494</v>
      </c>
      <c r="Q54" s="140">
        <f t="shared" si="6"/>
        <v>4.8949028882993133</v>
      </c>
      <c r="R54" s="140">
        <f t="shared" si="7"/>
        <v>0.15642216282567448</v>
      </c>
      <c r="S54" s="140"/>
      <c r="T54" s="140"/>
      <c r="U54" s="140">
        <v>14.0453333333333</v>
      </c>
      <c r="V54" s="140">
        <f t="shared" si="8"/>
        <v>2.0163480533333282</v>
      </c>
      <c r="W54" s="140">
        <v>19.150709707083799</v>
      </c>
      <c r="X54" s="7"/>
      <c r="Y54" s="7"/>
      <c r="Z54" s="141">
        <v>14.045249999999999</v>
      </c>
      <c r="AA54" s="140">
        <f t="shared" si="9"/>
        <v>0.96729636749999981</v>
      </c>
      <c r="AB54" s="140">
        <v>63.903904400170703</v>
      </c>
      <c r="AC54" s="140">
        <f t="shared" si="10"/>
        <v>9.9945008448300001</v>
      </c>
      <c r="AD54" s="140">
        <f t="shared" si="11"/>
        <v>9.6676443621797378E-2</v>
      </c>
    </row>
    <row r="55" spans="1:30" x14ac:dyDescent="0.35">
      <c r="A55" s="140">
        <v>14.476416666666699</v>
      </c>
      <c r="B55" s="140">
        <f t="shared" si="0"/>
        <v>5.0667458333333455</v>
      </c>
      <c r="C55" s="140">
        <v>33.107914410457902</v>
      </c>
      <c r="D55" s="140">
        <f t="shared" si="1"/>
        <v>49.947914410457898</v>
      </c>
      <c r="E55" s="140">
        <f t="shared" si="2"/>
        <v>28.645836556488714</v>
      </c>
      <c r="F55" s="140">
        <f t="shared" si="3"/>
        <v>1.4514117301493721</v>
      </c>
      <c r="G55" s="140"/>
      <c r="H55" s="140"/>
      <c r="I55" s="140">
        <v>14.3248333333333</v>
      </c>
      <c r="J55" s="140">
        <f t="shared" si="4"/>
        <v>35.859759776666607</v>
      </c>
      <c r="K55" s="140">
        <v>21.787343943473701</v>
      </c>
      <c r="L55" s="140"/>
      <c r="M55" s="140"/>
      <c r="N55" s="141">
        <v>14.323499999999999</v>
      </c>
      <c r="O55" s="140">
        <f t="shared" si="5"/>
        <v>3.2588827199999995</v>
      </c>
      <c r="P55" s="140">
        <v>69.101245554423599</v>
      </c>
      <c r="Q55" s="140">
        <f t="shared" si="6"/>
        <v>4.0260478410783396</v>
      </c>
      <c r="R55" s="140">
        <f t="shared" si="7"/>
        <v>0.13120417739183504</v>
      </c>
      <c r="S55" s="140"/>
      <c r="T55" s="140"/>
      <c r="U55" s="140">
        <v>14.3234166666667</v>
      </c>
      <c r="V55" s="140">
        <f t="shared" si="8"/>
        <v>2.0562696966666714</v>
      </c>
      <c r="W55" s="140">
        <v>20.167166188860701</v>
      </c>
      <c r="X55" s="7"/>
      <c r="Y55" s="7"/>
      <c r="Z55" s="141">
        <v>14.323499999999999</v>
      </c>
      <c r="AA55" s="140">
        <f t="shared" si="9"/>
        <v>0.98645944499999982</v>
      </c>
      <c r="AB55" s="140">
        <v>58.805933142463303</v>
      </c>
      <c r="AC55" s="140">
        <f t="shared" si="10"/>
        <v>17.174742052868584</v>
      </c>
      <c r="AD55" s="140">
        <f t="shared" si="11"/>
        <v>0.16942186513490903</v>
      </c>
    </row>
    <row r="56" spans="1:30" x14ac:dyDescent="0.35">
      <c r="A56" s="140">
        <v>14.7545</v>
      </c>
      <c r="B56" s="140">
        <f t="shared" si="0"/>
        <v>5.1640750000000013</v>
      </c>
      <c r="C56" s="140">
        <v>33.342324149224297</v>
      </c>
      <c r="D56" s="140">
        <f t="shared" si="1"/>
        <v>50.1823241492243</v>
      </c>
      <c r="E56" s="140">
        <f t="shared" si="2"/>
        <v>28.310965501108143</v>
      </c>
      <c r="F56" s="140">
        <f t="shared" si="3"/>
        <v>1.4619994917013508</v>
      </c>
      <c r="G56" s="140"/>
      <c r="H56" s="140"/>
      <c r="I56" s="140">
        <v>14.602833333333299</v>
      </c>
      <c r="J56" s="140">
        <f t="shared" si="4"/>
        <v>35.931761776666605</v>
      </c>
      <c r="K56" s="140">
        <v>21.687506542001501</v>
      </c>
      <c r="L56" s="140"/>
      <c r="M56" s="140"/>
      <c r="N56" s="141">
        <v>14.6015833333333</v>
      </c>
      <c r="O56" s="140">
        <f t="shared" si="5"/>
        <v>3.3221522399999923</v>
      </c>
      <c r="P56" s="140">
        <v>69.257986439817302</v>
      </c>
      <c r="Q56" s="140">
        <f t="shared" si="6"/>
        <v>3.8083521669204146</v>
      </c>
      <c r="R56" s="140">
        <f t="shared" si="7"/>
        <v>0.1265192568204348</v>
      </c>
      <c r="S56" s="140"/>
      <c r="T56" s="140"/>
      <c r="U56" s="140">
        <v>14.6015</v>
      </c>
      <c r="V56" s="140">
        <f t="shared" si="8"/>
        <v>2.0961913399999998</v>
      </c>
      <c r="W56" s="140">
        <v>16.1461537279156</v>
      </c>
      <c r="X56" s="7"/>
      <c r="Y56" s="7"/>
      <c r="Z56" s="141">
        <v>14.6015</v>
      </c>
      <c r="AA56" s="140">
        <f t="shared" si="9"/>
        <v>1.0056053049999998</v>
      </c>
      <c r="AB56" s="140">
        <v>58.559777954343097</v>
      </c>
      <c r="AC56" s="140">
        <f t="shared" si="10"/>
        <v>17.521439500925219</v>
      </c>
      <c r="AD56" s="140">
        <f t="shared" si="11"/>
        <v>0.17619652513366948</v>
      </c>
    </row>
    <row r="57" spans="1:30" x14ac:dyDescent="0.35">
      <c r="A57" s="140">
        <v>15.032583333333299</v>
      </c>
      <c r="B57" s="140">
        <f t="shared" si="0"/>
        <v>5.2614041666666544</v>
      </c>
      <c r="C57" s="140">
        <v>34.6586536789682</v>
      </c>
      <c r="D57" s="140">
        <f t="shared" si="1"/>
        <v>51.498653678968196</v>
      </c>
      <c r="E57" s="140">
        <f t="shared" si="2"/>
        <v>26.430494744331146</v>
      </c>
      <c r="F57" s="140">
        <f t="shared" si="3"/>
        <v>1.3906151517488501</v>
      </c>
      <c r="G57" s="140"/>
      <c r="H57" s="140"/>
      <c r="I57" s="140">
        <v>14.881</v>
      </c>
      <c r="J57" s="140">
        <f t="shared" si="4"/>
        <v>36.003806943333281</v>
      </c>
      <c r="K57" s="140">
        <v>21.6675458350642</v>
      </c>
      <c r="L57" s="140"/>
      <c r="M57" s="140"/>
      <c r="N57" s="141">
        <v>14.879666666666701</v>
      </c>
      <c r="O57" s="140">
        <f t="shared" si="5"/>
        <v>3.3854217600000078</v>
      </c>
      <c r="P57" s="140">
        <v>69.702842827194502</v>
      </c>
      <c r="Q57" s="140">
        <f t="shared" si="6"/>
        <v>3.1904960733409649</v>
      </c>
      <c r="R57" s="140">
        <f t="shared" si="7"/>
        <v>0.10801174831883083</v>
      </c>
      <c r="S57" s="140"/>
      <c r="T57" s="140"/>
      <c r="U57" s="140">
        <v>14.879583333333301</v>
      </c>
      <c r="V57" s="140">
        <f t="shared" si="8"/>
        <v>2.1361129833333283</v>
      </c>
      <c r="W57" s="140">
        <v>12.4988667984604</v>
      </c>
      <c r="X57" s="7"/>
      <c r="Y57" s="7"/>
      <c r="Z57" s="141">
        <v>14.879583333333301</v>
      </c>
      <c r="AA57" s="140">
        <f t="shared" si="9"/>
        <v>1.0247569041666642</v>
      </c>
      <c r="AB57" s="140">
        <v>59.003104708197498</v>
      </c>
      <c r="AC57" s="140">
        <f t="shared" si="10"/>
        <v>16.89703562225705</v>
      </c>
      <c r="AD57" s="140">
        <f t="shared" si="11"/>
        <v>0.17315353913857981</v>
      </c>
    </row>
    <row r="58" spans="1:30" x14ac:dyDescent="0.35">
      <c r="A58" s="140">
        <v>15.3106666666667</v>
      </c>
      <c r="B58" s="140">
        <f t="shared" si="0"/>
        <v>5.3587333333333458</v>
      </c>
      <c r="C58" s="140">
        <v>34.895132915825201</v>
      </c>
      <c r="D58" s="140">
        <f t="shared" si="1"/>
        <v>51.735132915825204</v>
      </c>
      <c r="E58" s="140">
        <f t="shared" si="2"/>
        <v>26.092667263106851</v>
      </c>
      <c r="F58" s="140">
        <f t="shared" si="3"/>
        <v>1.3982364581838644</v>
      </c>
      <c r="G58" s="140"/>
      <c r="H58" s="140"/>
      <c r="I58" s="140">
        <v>15.1591666666667</v>
      </c>
      <c r="J58" s="140">
        <f t="shared" si="4"/>
        <v>36.075852109999957</v>
      </c>
      <c r="K58" s="140">
        <v>21.7673719459052</v>
      </c>
      <c r="L58" s="140"/>
      <c r="M58" s="140"/>
      <c r="N58" s="141">
        <v>15.15775</v>
      </c>
      <c r="O58" s="140">
        <f t="shared" si="5"/>
        <v>3.4486912799999998</v>
      </c>
      <c r="P58" s="140">
        <v>69.676643751340507</v>
      </c>
      <c r="Q58" s="140">
        <f t="shared" si="6"/>
        <v>3.2268836786937372</v>
      </c>
      <c r="R58" s="140">
        <f t="shared" si="7"/>
        <v>0.11128525604285412</v>
      </c>
      <c r="S58" s="140"/>
      <c r="T58" s="140"/>
      <c r="U58" s="140">
        <v>15.157666666666699</v>
      </c>
      <c r="V58" s="140">
        <f t="shared" si="8"/>
        <v>2.176034626666671</v>
      </c>
      <c r="W58" s="140">
        <v>11.8463182941047</v>
      </c>
      <c r="X58" s="7"/>
      <c r="Y58" s="7"/>
      <c r="Z58" s="141">
        <v>15.157666666666699</v>
      </c>
      <c r="AA58" s="140">
        <f t="shared" si="9"/>
        <v>1.0439085033333355</v>
      </c>
      <c r="AB58" s="140">
        <v>53.898960763093001</v>
      </c>
      <c r="AC58" s="140">
        <f t="shared" si="10"/>
        <v>24.085970756207043</v>
      </c>
      <c r="AD58" s="140">
        <f t="shared" si="11"/>
        <v>0.25143549683442579</v>
      </c>
    </row>
    <row r="59" spans="1:30" x14ac:dyDescent="0.35">
      <c r="A59" s="140">
        <v>20.878416666666698</v>
      </c>
      <c r="B59" s="140">
        <f t="shared" si="0"/>
        <v>7.307445833333345</v>
      </c>
      <c r="C59" s="140">
        <v>47.453838014565399</v>
      </c>
      <c r="D59" s="140">
        <f t="shared" si="1"/>
        <v>64.293838014565395</v>
      </c>
      <c r="E59" s="140">
        <f t="shared" si="2"/>
        <v>8.1516599791922939</v>
      </c>
      <c r="F59" s="140">
        <f t="shared" si="3"/>
        <v>0.59567813749698906</v>
      </c>
      <c r="G59" s="140"/>
      <c r="H59" s="140"/>
      <c r="I59" s="140">
        <v>15.437250000000001</v>
      </c>
      <c r="J59" s="140">
        <f t="shared" si="4"/>
        <v>36.147875693333276</v>
      </c>
      <c r="K59" s="140">
        <v>21.847273496179898</v>
      </c>
      <c r="L59" s="140"/>
      <c r="M59" s="140"/>
      <c r="N59" s="141">
        <v>15.435916666666699</v>
      </c>
      <c r="O59" s="140">
        <f t="shared" si="5"/>
        <v>3.5119797600000071</v>
      </c>
      <c r="P59" s="140">
        <v>70.017535374546</v>
      </c>
      <c r="Q59" s="140">
        <f t="shared" si="6"/>
        <v>2.7534230909083357</v>
      </c>
      <c r="R59" s="140">
        <f t="shared" si="7"/>
        <v>9.6699661659867348E-2</v>
      </c>
      <c r="S59" s="140"/>
      <c r="T59" s="140"/>
      <c r="U59" s="140">
        <v>15.435833333333299</v>
      </c>
      <c r="V59" s="140">
        <f t="shared" si="8"/>
        <v>2.2159682333333284</v>
      </c>
      <c r="W59" s="140">
        <v>13.887626081732099</v>
      </c>
      <c r="X59" s="7"/>
      <c r="Y59" s="7"/>
      <c r="Z59" s="141">
        <v>15.435833333333299</v>
      </c>
      <c r="AA59" s="140">
        <f t="shared" si="9"/>
        <v>1.0630658416666641</v>
      </c>
      <c r="AB59" s="140">
        <v>53.731338192856498</v>
      </c>
      <c r="AC59" s="140">
        <f t="shared" si="10"/>
        <v>24.322058883300713</v>
      </c>
      <c r="AD59" s="140">
        <f t="shared" si="11"/>
        <v>0.25855949997842237</v>
      </c>
    </row>
    <row r="60" spans="1:30" x14ac:dyDescent="0.35">
      <c r="A60" s="140">
        <v>28.044083333333301</v>
      </c>
      <c r="B60" s="140">
        <f t="shared" si="0"/>
        <v>9.8154291666666555</v>
      </c>
      <c r="C60" s="140">
        <v>50.059899349047399</v>
      </c>
      <c r="D60" s="140">
        <f t="shared" si="1"/>
        <v>66.899899349047402</v>
      </c>
      <c r="E60" s="140">
        <f t="shared" si="2"/>
        <v>4.428715215646573</v>
      </c>
      <c r="F60" s="140">
        <f t="shared" si="3"/>
        <v>0.43469740498517784</v>
      </c>
      <c r="G60" s="140"/>
      <c r="H60" s="140"/>
      <c r="I60" s="140">
        <v>15.7153333333333</v>
      </c>
      <c r="J60" s="140">
        <f t="shared" si="4"/>
        <v>36.219899276666602</v>
      </c>
      <c r="K60" s="140">
        <v>21.867254535454101</v>
      </c>
      <c r="L60" s="140"/>
      <c r="M60" s="140"/>
      <c r="N60" s="141">
        <v>15.714083333333299</v>
      </c>
      <c r="O60" s="140">
        <f t="shared" si="5"/>
        <v>3.5752682399999922</v>
      </c>
      <c r="P60" s="140">
        <v>70.332789873173297</v>
      </c>
      <c r="Q60" s="140">
        <f t="shared" si="6"/>
        <v>2.315569620592639</v>
      </c>
      <c r="R60" s="140">
        <f t="shared" si="7"/>
        <v>8.2787825220136946E-2</v>
      </c>
      <c r="S60" s="140"/>
      <c r="T60" s="140"/>
      <c r="U60" s="140">
        <v>15.7139166666667</v>
      </c>
      <c r="V60" s="140">
        <f t="shared" si="8"/>
        <v>2.2558898766666715</v>
      </c>
      <c r="W60" s="140">
        <v>9.2878909347826006</v>
      </c>
      <c r="X60" s="7"/>
      <c r="Y60" s="7"/>
      <c r="Z60" s="141">
        <v>15.714</v>
      </c>
      <c r="AA60" s="140">
        <f t="shared" si="9"/>
        <v>1.08222318</v>
      </c>
      <c r="AB60" s="140">
        <v>51.035437340250297</v>
      </c>
      <c r="AC60" s="140">
        <f t="shared" si="10"/>
        <v>28.119102337675638</v>
      </c>
      <c r="AD60" s="140">
        <f t="shared" si="11"/>
        <v>0.30431144350624761</v>
      </c>
    </row>
    <row r="61" spans="1:30" x14ac:dyDescent="0.35">
      <c r="A61" s="140">
        <v>28.3221666666667</v>
      </c>
      <c r="B61" s="140">
        <f t="shared" si="0"/>
        <v>9.9127583333333451</v>
      </c>
      <c r="C61" s="140">
        <v>50.458865557981397</v>
      </c>
      <c r="D61" s="140">
        <f t="shared" si="1"/>
        <v>67.298865557981401</v>
      </c>
      <c r="E61" s="140">
        <f t="shared" si="2"/>
        <v>3.8587634885979938</v>
      </c>
      <c r="F61" s="140">
        <f t="shared" si="3"/>
        <v>0.38250989927962215</v>
      </c>
      <c r="G61" s="140"/>
      <c r="H61" s="140"/>
      <c r="I61" s="140">
        <v>15.9934166666667</v>
      </c>
      <c r="J61" s="140">
        <f t="shared" si="4"/>
        <v>36.291922859999957</v>
      </c>
      <c r="K61" s="140">
        <v>21.867254535454101</v>
      </c>
      <c r="L61" s="140"/>
      <c r="M61" s="140"/>
      <c r="N61" s="141">
        <v>15.9921666666667</v>
      </c>
      <c r="O61" s="140">
        <f t="shared" si="5"/>
        <v>3.6385377600000073</v>
      </c>
      <c r="P61" s="140">
        <v>70.674952058571193</v>
      </c>
      <c r="Q61" s="140">
        <f t="shared" si="6"/>
        <v>1.8403443630955696</v>
      </c>
      <c r="R61" s="140">
        <f t="shared" si="7"/>
        <v>6.6961624565263944E-2</v>
      </c>
      <c r="S61" s="140"/>
      <c r="T61" s="140"/>
      <c r="U61" s="140">
        <v>15.9920833333333</v>
      </c>
      <c r="V61" s="140">
        <f t="shared" si="8"/>
        <v>2.2958234833333284</v>
      </c>
      <c r="W61" s="140">
        <v>8.8233052119133202</v>
      </c>
      <c r="X61" s="7"/>
      <c r="Y61" s="7"/>
      <c r="Z61" s="141">
        <v>15.9920833333333</v>
      </c>
      <c r="AA61" s="140">
        <f t="shared" si="9"/>
        <v>1.1013747791666642</v>
      </c>
      <c r="AB61" s="140">
        <v>48.891668032692202</v>
      </c>
      <c r="AC61" s="140">
        <f t="shared" si="10"/>
        <v>31.138495728602532</v>
      </c>
      <c r="AD61" s="140">
        <f t="shared" si="11"/>
        <v>0.34295153856671728</v>
      </c>
    </row>
    <row r="62" spans="1:30" x14ac:dyDescent="0.35">
      <c r="A62" s="140">
        <v>28.6003333333333</v>
      </c>
      <c r="B62" s="140">
        <f t="shared" si="0"/>
        <v>10.010116666666656</v>
      </c>
      <c r="C62" s="140">
        <v>50.482362260261098</v>
      </c>
      <c r="D62" s="140">
        <f t="shared" si="1"/>
        <v>67.322362260261102</v>
      </c>
      <c r="E62" s="140">
        <f t="shared" si="2"/>
        <v>3.8251967710555723</v>
      </c>
      <c r="F62" s="140">
        <f t="shared" si="3"/>
        <v>0.38290665951222863</v>
      </c>
      <c r="G62" s="140"/>
      <c r="H62" s="140"/>
      <c r="I62" s="140">
        <v>16.2715</v>
      </c>
      <c r="J62" s="140">
        <f t="shared" si="4"/>
        <v>36.363946443333276</v>
      </c>
      <c r="K62" s="140">
        <v>22.0071851668222</v>
      </c>
      <c r="L62" s="140"/>
      <c r="M62" s="140"/>
      <c r="N62" s="141">
        <v>16.2701666666667</v>
      </c>
      <c r="O62" s="140">
        <f t="shared" si="5"/>
        <v>3.7017883200000075</v>
      </c>
      <c r="P62" s="140">
        <v>70.938605740068695</v>
      </c>
      <c r="Q62" s="140">
        <f t="shared" si="6"/>
        <v>1.474158694349037</v>
      </c>
      <c r="R62" s="140">
        <f t="shared" si="7"/>
        <v>5.4570234365677261E-2</v>
      </c>
      <c r="S62" s="140"/>
      <c r="T62" s="140"/>
      <c r="U62" s="140">
        <v>16.2701666666667</v>
      </c>
      <c r="V62" s="140">
        <f t="shared" si="8"/>
        <v>2.3357451266666716</v>
      </c>
      <c r="W62" s="140">
        <v>8.2026707194207198</v>
      </c>
      <c r="X62" s="7"/>
      <c r="Y62" s="7"/>
      <c r="Z62" s="141">
        <v>16.2701666666667</v>
      </c>
      <c r="AA62" s="140">
        <f t="shared" si="9"/>
        <v>1.1205263783333355</v>
      </c>
      <c r="AB62" s="140">
        <v>47.453715615864198</v>
      </c>
      <c r="AC62" s="140">
        <f t="shared" si="10"/>
        <v>33.163780822726487</v>
      </c>
      <c r="AD62" s="140">
        <f t="shared" si="11"/>
        <v>0.37160891217130232</v>
      </c>
    </row>
    <row r="63" spans="1:30" x14ac:dyDescent="0.35">
      <c r="A63" s="140">
        <v>28.878333333333298</v>
      </c>
      <c r="B63" s="140">
        <f t="shared" si="0"/>
        <v>10.107416666666655</v>
      </c>
      <c r="C63" s="140">
        <v>50.741032595648797</v>
      </c>
      <c r="D63" s="140">
        <f t="shared" si="1"/>
        <v>67.581032595648793</v>
      </c>
      <c r="E63" s="140">
        <f t="shared" si="2"/>
        <v>3.4556677205017206</v>
      </c>
      <c r="F63" s="140">
        <f t="shared" si="3"/>
        <v>0.34927873512661056</v>
      </c>
      <c r="G63" s="140"/>
      <c r="H63" s="140"/>
      <c r="I63" s="140">
        <v>16.54975</v>
      </c>
      <c r="J63" s="140">
        <f t="shared" si="4"/>
        <v>36.436013193333281</v>
      </c>
      <c r="K63" s="140">
        <v>22.0671894065609</v>
      </c>
      <c r="L63" s="140"/>
      <c r="M63" s="140"/>
      <c r="N63" s="141">
        <v>16.5483333333333</v>
      </c>
      <c r="O63" s="140">
        <f t="shared" si="5"/>
        <v>3.7650767999999926</v>
      </c>
      <c r="P63" s="140">
        <v>71.387722634644703</v>
      </c>
      <c r="Q63" s="140">
        <f t="shared" si="6"/>
        <v>0.8503852296601333</v>
      </c>
      <c r="R63" s="140">
        <f t="shared" si="7"/>
        <v>3.2017656992560338E-2</v>
      </c>
      <c r="S63" s="140"/>
      <c r="T63" s="140"/>
      <c r="U63" s="140">
        <v>16.548249999999999</v>
      </c>
      <c r="V63" s="140">
        <f t="shared" si="8"/>
        <v>2.3756667699999996</v>
      </c>
      <c r="W63" s="140">
        <v>10.5015688542363</v>
      </c>
      <c r="X63" s="7"/>
      <c r="Y63" s="7"/>
      <c r="Z63" s="141">
        <v>16.548249999999999</v>
      </c>
      <c r="AA63" s="140">
        <f t="shared" si="9"/>
        <v>1.1396779774999997</v>
      </c>
      <c r="AB63" s="140">
        <v>45.295692334309003</v>
      </c>
      <c r="AC63" s="140">
        <f t="shared" si="10"/>
        <v>36.203250233367598</v>
      </c>
      <c r="AD63" s="140">
        <f t="shared" si="11"/>
        <v>0.41260047004890771</v>
      </c>
    </row>
    <row r="64" spans="1:30" x14ac:dyDescent="0.35">
      <c r="A64" s="140">
        <v>29.156416666666701</v>
      </c>
      <c r="B64" s="140">
        <f t="shared" si="0"/>
        <v>10.204745833333346</v>
      </c>
      <c r="C64" s="140">
        <v>50.646926797941603</v>
      </c>
      <c r="D64" s="140">
        <f t="shared" si="1"/>
        <v>67.486926797941607</v>
      </c>
      <c r="E64" s="140">
        <f t="shared" si="2"/>
        <v>3.5901045743691351</v>
      </c>
      <c r="F64" s="140">
        <f t="shared" si="3"/>
        <v>0.36636104696524419</v>
      </c>
      <c r="G64" s="140"/>
      <c r="H64" s="140"/>
      <c r="I64" s="140">
        <v>16.827833333333299</v>
      </c>
      <c r="J64" s="140">
        <f t="shared" si="4"/>
        <v>36.5080367766666</v>
      </c>
      <c r="K64" s="140">
        <v>21.9472013147297</v>
      </c>
      <c r="L64" s="140"/>
      <c r="M64" s="140"/>
      <c r="N64" s="141">
        <v>16.826416666666699</v>
      </c>
      <c r="O64" s="140">
        <f t="shared" si="5"/>
        <v>3.8283463200000072</v>
      </c>
      <c r="P64" s="140">
        <v>71.361272342840294</v>
      </c>
      <c r="Q64" s="140">
        <f t="shared" si="6"/>
        <v>0.88712174605514171</v>
      </c>
      <c r="R64" s="140">
        <f t="shared" si="7"/>
        <v>3.3962092719021827E-2</v>
      </c>
      <c r="S64" s="140"/>
      <c r="T64" s="140"/>
      <c r="U64" s="140">
        <v>16.826333333333299</v>
      </c>
      <c r="V64" s="140">
        <f t="shared" si="8"/>
        <v>2.4155884133333281</v>
      </c>
      <c r="W64" s="140">
        <v>8.6007434235602709</v>
      </c>
      <c r="X64" s="7"/>
      <c r="Y64" s="7"/>
      <c r="Z64" s="141">
        <v>16.826333333333299</v>
      </c>
      <c r="AA64" s="140">
        <f t="shared" si="9"/>
        <v>1.1588295766666641</v>
      </c>
      <c r="AB64" s="140">
        <v>43.943218563768603</v>
      </c>
      <c r="AC64" s="140">
        <f t="shared" si="10"/>
        <v>38.108142867931548</v>
      </c>
      <c r="AD64" s="140">
        <f t="shared" si="11"/>
        <v>0.44160843067197869</v>
      </c>
    </row>
    <row r="65" spans="1:30" x14ac:dyDescent="0.35">
      <c r="A65" s="140">
        <v>29.4345</v>
      </c>
      <c r="B65" s="140">
        <f t="shared" si="0"/>
        <v>10.302075000000002</v>
      </c>
      <c r="C65" s="140">
        <v>51.035437340250297</v>
      </c>
      <c r="D65" s="140">
        <f t="shared" si="1"/>
        <v>67.875437340250301</v>
      </c>
      <c r="E65" s="140">
        <f t="shared" si="2"/>
        <v>3.0350895139281464</v>
      </c>
      <c r="F65" s="140">
        <f t="shared" si="3"/>
        <v>0.31267719804201316</v>
      </c>
      <c r="G65" s="140"/>
      <c r="H65" s="140"/>
      <c r="I65" s="140">
        <v>17.121166666666699</v>
      </c>
      <c r="J65" s="140">
        <f t="shared" si="4"/>
        <v>36.584010109999952</v>
      </c>
      <c r="K65" s="140">
        <v>22.1472267976262</v>
      </c>
      <c r="L65" s="140"/>
      <c r="M65" s="140"/>
      <c r="N65" s="141">
        <v>17.104583333333299</v>
      </c>
      <c r="O65" s="140">
        <f t="shared" si="5"/>
        <v>3.8916347999999918</v>
      </c>
      <c r="P65" s="140">
        <v>71.758443426706805</v>
      </c>
      <c r="Q65" s="140">
        <f t="shared" si="6"/>
        <v>0.33549524068499093</v>
      </c>
      <c r="R65" s="140">
        <f t="shared" si="7"/>
        <v>1.3056249538840837E-2</v>
      </c>
      <c r="S65" s="140"/>
      <c r="T65" s="140"/>
      <c r="U65" s="140">
        <v>17.104500000000002</v>
      </c>
      <c r="V65" s="140">
        <f t="shared" si="8"/>
        <v>2.4555220199999996</v>
      </c>
      <c r="W65" s="140">
        <v>6.6468150437538398</v>
      </c>
      <c r="X65" s="7"/>
      <c r="Y65" s="7"/>
      <c r="Z65" s="141">
        <v>17.104500000000002</v>
      </c>
      <c r="AA65" s="140">
        <f t="shared" si="9"/>
        <v>1.177986915</v>
      </c>
      <c r="AB65" s="140">
        <v>42.488700700929002</v>
      </c>
      <c r="AC65" s="140">
        <f t="shared" si="10"/>
        <v>40.156759576156333</v>
      </c>
      <c r="AD65" s="140">
        <f t="shared" si="11"/>
        <v>0.47304137329513102</v>
      </c>
    </row>
    <row r="66" spans="1:30" x14ac:dyDescent="0.35">
      <c r="A66" s="140">
        <v>29.71275</v>
      </c>
      <c r="B66" s="140">
        <f t="shared" si="0"/>
        <v>10.3994625</v>
      </c>
      <c r="C66" s="140">
        <v>51.070798483719997</v>
      </c>
      <c r="D66" s="140">
        <f t="shared" si="1"/>
        <v>67.910798483720001</v>
      </c>
      <c r="E66" s="140">
        <f t="shared" si="2"/>
        <v>2.9845735946857133</v>
      </c>
      <c r="F66" s="140">
        <f t="shared" si="3"/>
        <v>0.31037961176424272</v>
      </c>
      <c r="G66" s="140"/>
      <c r="H66" s="140"/>
      <c r="I66" s="140">
        <v>17.400666666666702</v>
      </c>
      <c r="J66" s="140">
        <f t="shared" si="4"/>
        <v>36.656400609999956</v>
      </c>
      <c r="K66" s="140">
        <v>22.0071851668222</v>
      </c>
      <c r="L66" s="140"/>
      <c r="M66" s="140"/>
      <c r="N66" s="141">
        <v>17.382666666666701</v>
      </c>
      <c r="O66" s="140">
        <f t="shared" si="5"/>
        <v>3.9549043200000078</v>
      </c>
      <c r="P66" s="140">
        <v>71.731937537862194</v>
      </c>
      <c r="Q66" s="140">
        <f t="shared" si="6"/>
        <v>0.37230897519139328</v>
      </c>
      <c r="R66" s="140">
        <f t="shared" si="7"/>
        <v>1.4724463743592171E-2</v>
      </c>
      <c r="S66" s="140"/>
      <c r="T66" s="140"/>
      <c r="U66" s="140">
        <v>17.382666666666701</v>
      </c>
      <c r="V66" s="140">
        <f t="shared" si="8"/>
        <v>2.4954556266666716</v>
      </c>
      <c r="W66" s="140">
        <v>8.1472065415611699</v>
      </c>
      <c r="X66" s="7"/>
      <c r="Y66" s="7"/>
      <c r="Z66" s="141">
        <v>17.382583333333301</v>
      </c>
      <c r="AA66" s="140">
        <f t="shared" si="9"/>
        <v>1.1971385141666644</v>
      </c>
      <c r="AB66" s="140">
        <v>41.413993682476601</v>
      </c>
      <c r="AC66" s="140">
        <f t="shared" si="10"/>
        <v>41.670431433131547</v>
      </c>
      <c r="AD66" s="140">
        <f t="shared" si="11"/>
        <v>0.49885278370542968</v>
      </c>
    </row>
    <row r="67" spans="1:30" x14ac:dyDescent="0.35">
      <c r="A67" s="140">
        <v>29.990833333333299</v>
      </c>
      <c r="B67" s="140">
        <f t="shared" si="0"/>
        <v>10.496791666666654</v>
      </c>
      <c r="C67" s="140">
        <v>51.294919910236402</v>
      </c>
      <c r="D67" s="140">
        <f t="shared" si="1"/>
        <v>68.134919910236405</v>
      </c>
      <c r="E67" s="140">
        <f t="shared" si="2"/>
        <v>2.6644001282337015</v>
      </c>
      <c r="F67" s="140">
        <f t="shared" si="3"/>
        <v>0.27967653062709086</v>
      </c>
      <c r="G67" s="140"/>
      <c r="H67" s="140"/>
      <c r="I67" s="140">
        <v>17.678833333333301</v>
      </c>
      <c r="J67" s="140">
        <f t="shared" si="4"/>
        <v>36.728445776666604</v>
      </c>
      <c r="K67" s="140">
        <v>22.167241816333501</v>
      </c>
      <c r="L67" s="140"/>
      <c r="M67" s="140"/>
      <c r="N67" s="141">
        <v>17.660833333333301</v>
      </c>
      <c r="O67" s="140">
        <f t="shared" si="5"/>
        <v>4.0181927999999925</v>
      </c>
      <c r="P67" s="140">
        <v>71.7054356279845</v>
      </c>
      <c r="Q67" s="140">
        <f t="shared" si="6"/>
        <v>0.40911718335485681</v>
      </c>
      <c r="R67" s="140">
        <f t="shared" si="7"/>
        <v>1.6439117205127623E-2</v>
      </c>
      <c r="S67" s="140"/>
      <c r="T67" s="140"/>
      <c r="U67" s="140">
        <v>17.6606666666667</v>
      </c>
      <c r="V67" s="140">
        <f t="shared" si="8"/>
        <v>2.5353653066666713</v>
      </c>
      <c r="W67" s="140">
        <v>11.601224999080401</v>
      </c>
      <c r="X67" s="7"/>
      <c r="Y67" s="7"/>
      <c r="Z67" s="141">
        <v>17.66075</v>
      </c>
      <c r="AA67" s="140">
        <f t="shared" si="9"/>
        <v>1.2162958524999998</v>
      </c>
      <c r="AB67" s="140">
        <v>41.682057718266996</v>
      </c>
      <c r="AC67" s="140">
        <f t="shared" si="10"/>
        <v>41.292876453145077</v>
      </c>
      <c r="AD67" s="140">
        <f t="shared" si="11"/>
        <v>0.50224354367755264</v>
      </c>
    </row>
    <row r="68" spans="1:30" x14ac:dyDescent="0.35">
      <c r="A68" s="140">
        <v>30.268916666666701</v>
      </c>
      <c r="B68" s="140">
        <f t="shared" ref="B68:B131" si="12">A68*$B$1*($B$2/1000)</f>
        <v>10.594120833333346</v>
      </c>
      <c r="C68" s="140">
        <v>51.283116575839003</v>
      </c>
      <c r="D68" s="140">
        <f t="shared" ref="D68:D131" si="13">C68+16.84</f>
        <v>68.123116575839006</v>
      </c>
      <c r="E68" s="140">
        <f t="shared" ref="E68:E131" si="14">(1-(D68/$B$2))*100</f>
        <v>2.6812620345157079</v>
      </c>
      <c r="F68" s="140">
        <f t="shared" ref="F68:F131" si="15">B68*(E68/100)</f>
        <v>0.28405613979488614</v>
      </c>
      <c r="G68" s="140"/>
      <c r="H68" s="140"/>
      <c r="I68" s="140">
        <v>17.9569166666667</v>
      </c>
      <c r="J68" s="140">
        <f t="shared" ref="J68:J131" si="16">(I68*$K$1*($K$2/1000))+$V$809</f>
        <v>36.800469359999951</v>
      </c>
      <c r="K68" s="140">
        <v>22.127214047809499</v>
      </c>
      <c r="L68" s="140"/>
      <c r="M68" s="140"/>
      <c r="N68" s="141">
        <v>17.939</v>
      </c>
      <c r="O68" s="140">
        <f t="shared" ref="O68:O131" si="17">N68*$O$1*($O$2/1000)</f>
        <v>4.0814812800000002</v>
      </c>
      <c r="P68" s="140">
        <v>71.824726062536698</v>
      </c>
      <c r="Q68" s="140">
        <f t="shared" ref="Q68:Q131" si="18">(1-(P68/$O$2))*100</f>
        <v>0.2434360242545841</v>
      </c>
      <c r="R68" s="140">
        <f t="shared" ref="R68:R131" si="19">O68*(Q68/100)</f>
        <v>9.9357957587271097E-3</v>
      </c>
      <c r="S68" s="140"/>
      <c r="T68" s="140"/>
      <c r="U68" s="140">
        <v>17.938916666666699</v>
      </c>
      <c r="V68" s="140">
        <f t="shared" ref="V68:V131" si="20">U68*$V$1*($V$2/1000)</f>
        <v>2.5753108766666712</v>
      </c>
      <c r="W68" s="140">
        <v>6.1616983368240597</v>
      </c>
      <c r="X68" s="7"/>
      <c r="Y68" s="7"/>
      <c r="Z68" s="141">
        <v>17.938833333333299</v>
      </c>
      <c r="AA68" s="140">
        <f t="shared" ref="AA68:AA131" si="21">Z68*$AA$1*($AA$2/1000)</f>
        <v>1.2354474516666643</v>
      </c>
      <c r="AB68" s="140">
        <v>41.995314405331698</v>
      </c>
      <c r="AC68" s="140">
        <f t="shared" ref="AC68:AC131" si="22">(1-(AB68/$AA$2))*100</f>
        <v>40.851669851645497</v>
      </c>
      <c r="AD68" s="140">
        <f t="shared" ref="AD68:AD131" si="23">AA68*(AC68/100)</f>
        <v>0.50470091414543328</v>
      </c>
    </row>
    <row r="69" spans="1:30" x14ac:dyDescent="0.35">
      <c r="A69" s="140">
        <v>30.547083333333301</v>
      </c>
      <c r="B69" s="140">
        <f t="shared" si="12"/>
        <v>10.691479166666657</v>
      </c>
      <c r="C69" s="140">
        <v>51.578427455581</v>
      </c>
      <c r="D69" s="140">
        <f t="shared" si="13"/>
        <v>68.418427455580996</v>
      </c>
      <c r="E69" s="140">
        <f t="shared" si="14"/>
        <v>2.2593893491700046</v>
      </c>
      <c r="F69" s="140">
        <f t="shared" si="15"/>
        <v>0.2415621415603964</v>
      </c>
      <c r="G69" s="140"/>
      <c r="H69" s="140"/>
      <c r="I69" s="140">
        <v>18.234999999999999</v>
      </c>
      <c r="J69" s="140">
        <f t="shared" si="16"/>
        <v>36.872492943333278</v>
      </c>
      <c r="K69" s="140">
        <v>22.127214047809499</v>
      </c>
      <c r="L69" s="140"/>
      <c r="M69" s="140"/>
      <c r="N69" s="141">
        <v>18.216999999999999</v>
      </c>
      <c r="O69" s="140">
        <f t="shared" si="17"/>
        <v>4.1447318399999995</v>
      </c>
      <c r="P69" s="140">
        <v>71.731937537862194</v>
      </c>
      <c r="Q69" s="140">
        <f t="shared" si="18"/>
        <v>0.37230897519139328</v>
      </c>
      <c r="R69" s="140">
        <f t="shared" si="19"/>
        <v>1.5431208637935376E-2</v>
      </c>
      <c r="S69" s="140"/>
      <c r="T69" s="140"/>
      <c r="U69" s="140">
        <v>18.217083333333299</v>
      </c>
      <c r="V69" s="140">
        <f t="shared" si="20"/>
        <v>2.6152444833333286</v>
      </c>
      <c r="W69" s="140">
        <v>5.5230059083461303</v>
      </c>
      <c r="X69" s="7"/>
      <c r="Y69" s="7"/>
      <c r="Z69" s="141">
        <v>18.216999999999999</v>
      </c>
      <c r="AA69" s="140">
        <f t="shared" si="21"/>
        <v>1.2546047899999997</v>
      </c>
      <c r="AB69" s="140">
        <v>35.552486670472497</v>
      </c>
      <c r="AC69" s="140">
        <f t="shared" si="22"/>
        <v>49.926075112010572</v>
      </c>
      <c r="AD69" s="140">
        <f t="shared" si="23"/>
        <v>0.62637492981428233</v>
      </c>
    </row>
    <row r="70" spans="1:30" x14ac:dyDescent="0.35">
      <c r="A70" s="140">
        <v>30.8251666666667</v>
      </c>
      <c r="B70" s="140">
        <f t="shared" si="12"/>
        <v>10.788808333333346</v>
      </c>
      <c r="C70" s="140">
        <v>51.874232350479303</v>
      </c>
      <c r="D70" s="140">
        <f t="shared" si="13"/>
        <v>68.714232350479307</v>
      </c>
      <c r="E70" s="140">
        <f t="shared" si="14"/>
        <v>1.8368109278867006</v>
      </c>
      <c r="F70" s="140">
        <f t="shared" si="15"/>
        <v>0.19817001045541791</v>
      </c>
      <c r="G70" s="140"/>
      <c r="H70" s="140"/>
      <c r="I70" s="140">
        <v>18.513166666666699</v>
      </c>
      <c r="J70" s="140">
        <f t="shared" si="16"/>
        <v>36.944538109999954</v>
      </c>
      <c r="K70" s="140">
        <v>22.297395061784702</v>
      </c>
      <c r="L70" s="140"/>
      <c r="M70" s="140"/>
      <c r="N70" s="141">
        <v>18.495166666666702</v>
      </c>
      <c r="O70" s="140">
        <f t="shared" si="17"/>
        <v>4.2080203200000081</v>
      </c>
      <c r="P70" s="140">
        <v>71.652443740353206</v>
      </c>
      <c r="Q70" s="140">
        <f t="shared" si="18"/>
        <v>0.4827170272872161</v>
      </c>
      <c r="R70" s="140">
        <f t="shared" si="19"/>
        <v>2.0312830596346039E-2</v>
      </c>
      <c r="S70" s="140"/>
      <c r="T70" s="140"/>
      <c r="U70" s="140">
        <v>18.495083333333302</v>
      </c>
      <c r="V70" s="140">
        <f t="shared" si="20"/>
        <v>2.6551541633333287</v>
      </c>
      <c r="W70" s="140">
        <v>5.2772728693823803</v>
      </c>
      <c r="X70" s="7"/>
      <c r="Y70" s="7"/>
      <c r="Z70" s="141">
        <v>18.495083333333302</v>
      </c>
      <c r="AA70" s="140">
        <f t="shared" si="21"/>
        <v>1.2737563891666643</v>
      </c>
      <c r="AB70" s="140">
        <v>35.185790707562703</v>
      </c>
      <c r="AC70" s="140">
        <f t="shared" si="22"/>
        <v>50.442548299207466</v>
      </c>
      <c r="AD70" s="140">
        <f t="shared" si="23"/>
        <v>0.64251518181963574</v>
      </c>
    </row>
    <row r="71" spans="1:30" x14ac:dyDescent="0.35">
      <c r="A71" s="140">
        <v>31.103249999999999</v>
      </c>
      <c r="B71" s="140">
        <f t="shared" si="12"/>
        <v>10.8861375</v>
      </c>
      <c r="C71" s="140">
        <v>51.8623910148711</v>
      </c>
      <c r="D71" s="140">
        <f t="shared" si="13"/>
        <v>68.702391014871097</v>
      </c>
      <c r="E71" s="140">
        <f t="shared" si="14"/>
        <v>1.8537271216127138</v>
      </c>
      <c r="F71" s="140">
        <f t="shared" si="15"/>
        <v>0.20179928333355224</v>
      </c>
      <c r="G71" s="140"/>
      <c r="H71" s="140"/>
      <c r="I71" s="140">
        <v>18.7925</v>
      </c>
      <c r="J71" s="140">
        <f t="shared" si="16"/>
        <v>37.01688544333328</v>
      </c>
      <c r="K71" s="140">
        <v>22.167241816333501</v>
      </c>
      <c r="L71" s="140"/>
      <c r="M71" s="140"/>
      <c r="N71" s="141">
        <v>18.773250000000001</v>
      </c>
      <c r="O71" s="140">
        <f t="shared" si="17"/>
        <v>4.2712898400000006</v>
      </c>
      <c r="P71" s="140">
        <v>71.944096160142607</v>
      </c>
      <c r="Q71" s="140">
        <f t="shared" si="18"/>
        <v>7.7644222024153553E-2</v>
      </c>
      <c r="R71" s="140">
        <f t="shared" si="19"/>
        <v>3.3164097666647137E-3</v>
      </c>
      <c r="S71" s="140"/>
      <c r="T71" s="140"/>
      <c r="U71" s="140">
        <v>18.773250000000001</v>
      </c>
      <c r="V71" s="140">
        <f t="shared" si="20"/>
        <v>2.6950877699999998</v>
      </c>
      <c r="W71" s="140">
        <v>4.8231071493689699</v>
      </c>
      <c r="X71" s="7"/>
      <c r="Y71" s="7"/>
      <c r="Z71" s="141">
        <v>18.7731666666667</v>
      </c>
      <c r="AA71" s="140">
        <f t="shared" si="21"/>
        <v>1.2929079883333356</v>
      </c>
      <c r="AB71" s="140">
        <v>33.299681039761403</v>
      </c>
      <c r="AC71" s="140">
        <f t="shared" si="22"/>
        <v>53.099040789068439</v>
      </c>
      <c r="AD71" s="140">
        <f t="shared" si="23"/>
        <v>0.68652174009024214</v>
      </c>
    </row>
    <row r="72" spans="1:30" x14ac:dyDescent="0.35">
      <c r="A72" s="140">
        <v>31.381416666666698</v>
      </c>
      <c r="B72" s="140">
        <f t="shared" si="12"/>
        <v>10.983495833333347</v>
      </c>
      <c r="C72" s="140">
        <v>51.732183954199698</v>
      </c>
      <c r="D72" s="140">
        <f t="shared" si="13"/>
        <v>68.572183954199701</v>
      </c>
      <c r="E72" s="140">
        <f t="shared" si="14"/>
        <v>2.0397372082861409</v>
      </c>
      <c r="F72" s="140">
        <f t="shared" si="15"/>
        <v>0.22403445128305821</v>
      </c>
      <c r="G72" s="140"/>
      <c r="H72" s="140"/>
      <c r="I72" s="140">
        <v>19.0721666666667</v>
      </c>
      <c r="J72" s="140">
        <f t="shared" si="16"/>
        <v>37.089319109999956</v>
      </c>
      <c r="K72" s="140">
        <v>22.4075992017498</v>
      </c>
      <c r="L72" s="140"/>
      <c r="M72" s="140"/>
      <c r="N72" s="141">
        <v>19.0514166666667</v>
      </c>
      <c r="O72" s="140">
        <f t="shared" si="17"/>
        <v>4.3345783200000074</v>
      </c>
      <c r="P72" s="140">
        <v>71.652443740353206</v>
      </c>
      <c r="Q72" s="140">
        <f t="shared" si="18"/>
        <v>0.4827170272872161</v>
      </c>
      <c r="R72" s="140">
        <f t="shared" si="19"/>
        <v>2.0923747611740189E-2</v>
      </c>
      <c r="S72" s="140"/>
      <c r="T72" s="140"/>
      <c r="U72" s="140">
        <v>19.05125</v>
      </c>
      <c r="V72" s="140">
        <f t="shared" si="20"/>
        <v>2.7349974499999994</v>
      </c>
      <c r="W72" s="140">
        <v>9.5299595463317708</v>
      </c>
      <c r="X72" s="7"/>
      <c r="Y72" s="7"/>
      <c r="Z72" s="141">
        <v>19.05125</v>
      </c>
      <c r="AA72" s="140">
        <f t="shared" si="21"/>
        <v>1.3120595874999998</v>
      </c>
      <c r="AB72" s="140">
        <v>32.470192564746299</v>
      </c>
      <c r="AC72" s="140">
        <f t="shared" si="22"/>
        <v>54.267334415850279</v>
      </c>
      <c r="AD72" s="140">
        <f t="shared" si="23"/>
        <v>0.71201976408385059</v>
      </c>
    </row>
    <row r="73" spans="1:30" x14ac:dyDescent="0.35">
      <c r="A73" s="140">
        <v>31.659416666666701</v>
      </c>
      <c r="B73" s="140">
        <f t="shared" si="12"/>
        <v>11.080795833333346</v>
      </c>
      <c r="C73" s="140">
        <v>52.301064593552503</v>
      </c>
      <c r="D73" s="140">
        <f t="shared" si="13"/>
        <v>69.1410645935525</v>
      </c>
      <c r="E73" s="140">
        <f t="shared" si="14"/>
        <v>1.2270505806392884</v>
      </c>
      <c r="F73" s="140">
        <f t="shared" si="15"/>
        <v>0.1359669696123709</v>
      </c>
      <c r="G73" s="140"/>
      <c r="H73" s="140"/>
      <c r="I73" s="140">
        <v>19.350249999999999</v>
      </c>
      <c r="J73" s="140">
        <f t="shared" si="16"/>
        <v>37.161342693333282</v>
      </c>
      <c r="K73" s="140">
        <v>22.3675169056716</v>
      </c>
      <c r="L73" s="140"/>
      <c r="M73" s="140"/>
      <c r="N73" s="141">
        <v>19.3295833333333</v>
      </c>
      <c r="O73" s="140">
        <f t="shared" si="17"/>
        <v>4.3978667999999921</v>
      </c>
      <c r="P73" s="140">
        <v>71.997175677174496</v>
      </c>
      <c r="Q73" s="140">
        <f t="shared" si="18"/>
        <v>3.9226705909722881E-3</v>
      </c>
      <c r="R73" s="140">
        <f t="shared" si="19"/>
        <v>1.7251382759373376E-4</v>
      </c>
      <c r="S73" s="140"/>
      <c r="T73" s="140"/>
      <c r="U73" s="140">
        <v>19.329416666666699</v>
      </c>
      <c r="V73" s="140">
        <f t="shared" si="20"/>
        <v>2.7749310566666714</v>
      </c>
      <c r="W73" s="140">
        <v>4.42440900533175</v>
      </c>
      <c r="X73" s="7"/>
      <c r="Y73" s="7"/>
      <c r="Z73" s="141">
        <v>19.329499999999999</v>
      </c>
      <c r="AA73" s="140">
        <f t="shared" si="21"/>
        <v>1.3312226649999999</v>
      </c>
      <c r="AB73" s="140">
        <v>31.5284614951123</v>
      </c>
      <c r="AC73" s="140">
        <f t="shared" si="22"/>
        <v>55.593716204067192</v>
      </c>
      <c r="AD73" s="140">
        <f t="shared" si="23"/>
        <v>0.74007615042431996</v>
      </c>
    </row>
    <row r="74" spans="1:30" x14ac:dyDescent="0.35">
      <c r="A74" s="140">
        <v>31.939203703703701</v>
      </c>
      <c r="B74" s="140">
        <f t="shared" si="12"/>
        <v>11.178721296296297</v>
      </c>
      <c r="C74" s="140">
        <v>53.217490715186401</v>
      </c>
      <c r="D74" s="140">
        <f t="shared" si="13"/>
        <v>70.057490715186404</v>
      </c>
      <c r="E74" s="140">
        <f t="shared" si="14"/>
        <v>-8.2129593123436706E-2</v>
      </c>
      <c r="F74" s="140">
        <f t="shared" si="15"/>
        <v>-9.1810383170511187E-3</v>
      </c>
      <c r="G74" s="140"/>
      <c r="H74" s="140"/>
      <c r="I74" s="140">
        <v>19.628416666666698</v>
      </c>
      <c r="J74" s="140">
        <f t="shared" si="16"/>
        <v>37.233387859999951</v>
      </c>
      <c r="K74" s="140">
        <v>22.447690600200399</v>
      </c>
      <c r="L74" s="140"/>
      <c r="M74" s="140"/>
      <c r="N74" s="141">
        <v>19.607583333333299</v>
      </c>
      <c r="O74" s="140">
        <f t="shared" si="17"/>
        <v>4.4611173599999923</v>
      </c>
      <c r="P74" s="140">
        <v>72.076824887782706</v>
      </c>
      <c r="Q74" s="140">
        <f t="shared" si="18"/>
        <v>-0.10670123303153645</v>
      </c>
      <c r="R74" s="140">
        <f t="shared" si="19"/>
        <v>-4.7600672301039183E-3</v>
      </c>
      <c r="S74" s="140"/>
      <c r="T74" s="140"/>
      <c r="U74" s="140">
        <v>19.607500000000002</v>
      </c>
      <c r="V74" s="140">
        <f t="shared" si="20"/>
        <v>2.8148526999999999</v>
      </c>
      <c r="W74" s="140">
        <v>5.6141396624239803</v>
      </c>
      <c r="X74" s="7"/>
      <c r="Y74" s="7"/>
      <c r="Z74" s="141">
        <v>19.607416666666701</v>
      </c>
      <c r="AA74" s="140">
        <f t="shared" si="21"/>
        <v>1.3503627858333356</v>
      </c>
      <c r="AB74" s="140">
        <v>31.1700209037948</v>
      </c>
      <c r="AC74" s="140">
        <f t="shared" si="22"/>
        <v>56.098562107331261</v>
      </c>
      <c r="AD74" s="140">
        <f t="shared" si="23"/>
        <v>0.75753410608500238</v>
      </c>
    </row>
    <row r="75" spans="1:30" x14ac:dyDescent="0.35">
      <c r="A75" s="140">
        <v>32.220685185185197</v>
      </c>
      <c r="B75" s="140">
        <f t="shared" si="12"/>
        <v>11.27723981481482</v>
      </c>
      <c r="C75" s="140">
        <v>53.324916179871003</v>
      </c>
      <c r="D75" s="140">
        <f t="shared" si="13"/>
        <v>70.164916179871</v>
      </c>
      <c r="E75" s="140">
        <f t="shared" si="14"/>
        <v>-0.23559454267285673</v>
      </c>
      <c r="F75" s="140">
        <f t="shared" si="15"/>
        <v>-2.6568561567834291E-2</v>
      </c>
      <c r="G75" s="140"/>
      <c r="H75" s="140"/>
      <c r="I75" s="140">
        <v>19.906583333333302</v>
      </c>
      <c r="J75" s="140">
        <f t="shared" si="16"/>
        <v>37.305433026666606</v>
      </c>
      <c r="K75" s="140">
        <v>22.487791105158401</v>
      </c>
      <c r="L75" s="140"/>
      <c r="M75" s="140"/>
      <c r="N75" s="141">
        <v>19.885666666666701</v>
      </c>
      <c r="O75" s="140">
        <f t="shared" si="17"/>
        <v>4.5243868800000078</v>
      </c>
      <c r="P75" s="140">
        <v>72.129944332239006</v>
      </c>
      <c r="Q75" s="140">
        <f t="shared" si="18"/>
        <v>-0.18047823922084927</v>
      </c>
      <c r="R75" s="140">
        <f t="shared" si="19"/>
        <v>-8.1655337765631324E-3</v>
      </c>
      <c r="S75" s="140"/>
      <c r="T75" s="140"/>
      <c r="U75" s="140">
        <v>19.885750000000002</v>
      </c>
      <c r="V75" s="140">
        <f t="shared" si="20"/>
        <v>2.8547982699999999</v>
      </c>
      <c r="W75" s="140">
        <v>3.7649071107571999</v>
      </c>
      <c r="X75" s="7"/>
      <c r="Y75" s="7"/>
      <c r="Z75" s="141">
        <v>19.885666666666701</v>
      </c>
      <c r="AA75" s="140">
        <f t="shared" si="21"/>
        <v>1.3695258633333356</v>
      </c>
      <c r="AB75" s="140">
        <v>30.4028774747953</v>
      </c>
      <c r="AC75" s="140">
        <f t="shared" si="22"/>
        <v>57.179045810147464</v>
      </c>
      <c r="AD75" s="140">
        <f t="shared" si="23"/>
        <v>0.78308182077718558</v>
      </c>
    </row>
    <row r="76" spans="1:30" x14ac:dyDescent="0.35">
      <c r="A76" s="140">
        <v>32.502166666666703</v>
      </c>
      <c r="B76" s="140">
        <f t="shared" si="12"/>
        <v>11.375758333333348</v>
      </c>
      <c r="C76" s="140">
        <v>53.5997467099887</v>
      </c>
      <c r="D76" s="140">
        <f t="shared" si="13"/>
        <v>70.439746709988697</v>
      </c>
      <c r="E76" s="140">
        <f t="shared" si="14"/>
        <v>-0.62820958569813623</v>
      </c>
      <c r="F76" s="140">
        <f t="shared" si="15"/>
        <v>-7.1463604295854632E-2</v>
      </c>
      <c r="G76" s="140"/>
      <c r="H76" s="140"/>
      <c r="I76" s="140">
        <v>20.184666666666701</v>
      </c>
      <c r="J76" s="140">
        <f t="shared" si="16"/>
        <v>37.377456609999953</v>
      </c>
      <c r="K76" s="140">
        <v>22.347479169730601</v>
      </c>
      <c r="L76" s="140"/>
      <c r="M76" s="140"/>
      <c r="N76" s="141">
        <v>20.163833333333301</v>
      </c>
      <c r="O76" s="140">
        <f t="shared" si="17"/>
        <v>4.5876753599999924</v>
      </c>
      <c r="P76" s="140">
        <v>72.183079764489094</v>
      </c>
      <c r="Q76" s="140">
        <f t="shared" si="18"/>
        <v>-0.25427745067929663</v>
      </c>
      <c r="R76" s="140">
        <f t="shared" si="19"/>
        <v>-1.1665423950850224E-2</v>
      </c>
      <c r="S76" s="140"/>
      <c r="T76" s="140"/>
      <c r="U76" s="140">
        <v>20.16375</v>
      </c>
      <c r="V76" s="140">
        <f t="shared" si="20"/>
        <v>2.8947079499999999</v>
      </c>
      <c r="W76" s="140">
        <v>3.9814572419485099</v>
      </c>
      <c r="X76" s="7"/>
      <c r="Y76" s="7"/>
      <c r="Z76" s="141">
        <v>20.16375</v>
      </c>
      <c r="AA76" s="140">
        <f t="shared" si="21"/>
        <v>1.3886774624999998</v>
      </c>
      <c r="AB76" s="140">
        <v>29.607734024646401</v>
      </c>
      <c r="AC76" s="140">
        <f t="shared" si="22"/>
        <v>58.298966162469853</v>
      </c>
      <c r="AD76" s="140">
        <f t="shared" si="23"/>
        <v>0.8095846039687199</v>
      </c>
    </row>
    <row r="77" spans="1:30" x14ac:dyDescent="0.35">
      <c r="A77" s="140">
        <v>32.783648148148103</v>
      </c>
      <c r="B77" s="140">
        <f t="shared" si="12"/>
        <v>11.474276851851837</v>
      </c>
      <c r="C77" s="140">
        <v>53.504105088835701</v>
      </c>
      <c r="D77" s="140">
        <f t="shared" si="13"/>
        <v>70.344105088835704</v>
      </c>
      <c r="E77" s="140">
        <f t="shared" si="14"/>
        <v>-0.4915786983367143</v>
      </c>
      <c r="F77" s="140">
        <f t="shared" si="15"/>
        <v>-5.6405100791884183E-2</v>
      </c>
      <c r="G77" s="140"/>
      <c r="H77" s="140"/>
      <c r="I77" s="140">
        <v>20.46275</v>
      </c>
      <c r="J77" s="140">
        <f t="shared" si="16"/>
        <v>37.449480193333279</v>
      </c>
      <c r="K77" s="140">
        <v>22.507844773870598</v>
      </c>
      <c r="L77" s="140"/>
      <c r="M77" s="140"/>
      <c r="N77" s="141">
        <v>20.4419166666667</v>
      </c>
      <c r="O77" s="140">
        <f t="shared" si="17"/>
        <v>4.6509448800000071</v>
      </c>
      <c r="P77" s="140">
        <v>71.731937537862194</v>
      </c>
      <c r="Q77" s="140">
        <f t="shared" si="18"/>
        <v>0.37230897519139328</v>
      </c>
      <c r="R77" s="140">
        <f t="shared" si="19"/>
        <v>1.7315885219444601E-2</v>
      </c>
      <c r="S77" s="140"/>
      <c r="T77" s="140"/>
      <c r="U77" s="140">
        <v>20.4418333333333</v>
      </c>
      <c r="V77" s="140">
        <f t="shared" si="20"/>
        <v>2.9346295933333284</v>
      </c>
      <c r="W77" s="140">
        <v>3.60266865027979</v>
      </c>
      <c r="X77" s="7"/>
      <c r="Y77" s="7"/>
      <c r="Z77" s="141">
        <v>20.4418333333333</v>
      </c>
      <c r="AA77" s="140">
        <f t="shared" si="21"/>
        <v>1.4078290616666642</v>
      </c>
      <c r="AB77" s="140">
        <v>29.2115012702765</v>
      </c>
      <c r="AC77" s="140">
        <f t="shared" si="22"/>
        <v>58.857040464399304</v>
      </c>
      <c r="AD77" s="140">
        <f t="shared" si="23"/>
        <v>0.82860652049472161</v>
      </c>
    </row>
    <row r="78" spans="1:30" x14ac:dyDescent="0.35">
      <c r="A78" s="140">
        <v>33.065129629629602</v>
      </c>
      <c r="B78" s="140">
        <f t="shared" si="12"/>
        <v>11.572795370370363</v>
      </c>
      <c r="C78" s="140">
        <v>53.659548640263701</v>
      </c>
      <c r="D78" s="140">
        <f t="shared" si="13"/>
        <v>70.499548640263697</v>
      </c>
      <c r="E78" s="140">
        <f t="shared" si="14"/>
        <v>-0.71364091466241675</v>
      </c>
      <c r="F78" s="140">
        <f t="shared" si="15"/>
        <v>-8.2588202733120883E-2</v>
      </c>
      <c r="G78" s="140"/>
      <c r="H78" s="140"/>
      <c r="I78" s="140">
        <v>20.740833333333299</v>
      </c>
      <c r="J78" s="140">
        <f t="shared" si="16"/>
        <v>37.521503776666606</v>
      </c>
      <c r="K78" s="140">
        <v>22.447690600200399</v>
      </c>
      <c r="L78" s="140"/>
      <c r="M78" s="140"/>
      <c r="N78" s="141">
        <v>20.72</v>
      </c>
      <c r="O78" s="140">
        <f t="shared" si="17"/>
        <v>4.7142143999999995</v>
      </c>
      <c r="P78" s="140">
        <v>70.530110684257593</v>
      </c>
      <c r="Q78" s="140">
        <f t="shared" si="18"/>
        <v>2.0415129385311204</v>
      </c>
      <c r="R78" s="140">
        <f t="shared" si="19"/>
        <v>9.6241296926097217E-2</v>
      </c>
      <c r="S78" s="140"/>
      <c r="T78" s="140"/>
      <c r="U78" s="140">
        <v>20.719916666666698</v>
      </c>
      <c r="V78" s="140">
        <f t="shared" si="20"/>
        <v>2.9745512366666711</v>
      </c>
      <c r="W78" s="140">
        <v>30.361218556781701</v>
      </c>
      <c r="X78" s="7"/>
      <c r="Y78" s="7"/>
      <c r="Z78" s="141">
        <v>20.719916666666698</v>
      </c>
      <c r="AA78" s="140">
        <f t="shared" si="21"/>
        <v>1.4269806608333355</v>
      </c>
      <c r="AB78" s="140">
        <v>27.656050923507099</v>
      </c>
      <c r="AC78" s="140">
        <f t="shared" si="22"/>
        <v>61.047815600694236</v>
      </c>
      <c r="AD78" s="140">
        <f t="shared" si="23"/>
        <v>0.8711405224831027</v>
      </c>
    </row>
    <row r="79" spans="1:30" x14ac:dyDescent="0.35">
      <c r="A79" s="140">
        <v>33.346611111111102</v>
      </c>
      <c r="B79" s="140">
        <f t="shared" si="12"/>
        <v>11.671313888888886</v>
      </c>
      <c r="C79" s="140">
        <v>53.898960763093001</v>
      </c>
      <c r="D79" s="140">
        <f t="shared" si="13"/>
        <v>70.738960763093004</v>
      </c>
      <c r="E79" s="140">
        <f t="shared" si="14"/>
        <v>-1.0556582329900088</v>
      </c>
      <c r="F79" s="140">
        <f t="shared" si="15"/>
        <v>-0.1232091859661619</v>
      </c>
      <c r="G79" s="140"/>
      <c r="H79" s="140"/>
      <c r="I79" s="140">
        <v>21.018916666666701</v>
      </c>
      <c r="J79" s="140">
        <f t="shared" si="16"/>
        <v>37.593527359999953</v>
      </c>
      <c r="K79" s="140">
        <v>22.628214646023501</v>
      </c>
      <c r="L79" s="140"/>
      <c r="M79" s="140"/>
      <c r="N79" s="141">
        <v>20.998166666666702</v>
      </c>
      <c r="O79" s="140">
        <f t="shared" si="17"/>
        <v>4.7775028800000081</v>
      </c>
      <c r="P79" s="140">
        <v>67.800455169671196</v>
      </c>
      <c r="Q79" s="140">
        <f t="shared" si="18"/>
        <v>5.8327011532344546</v>
      </c>
      <c r="R79" s="140">
        <f t="shared" si="19"/>
        <v>0.27865746557756976</v>
      </c>
      <c r="S79" s="140"/>
      <c r="T79" s="140"/>
      <c r="U79" s="140">
        <v>20.998000000000001</v>
      </c>
      <c r="V79" s="140">
        <f t="shared" si="20"/>
        <v>3.01447288</v>
      </c>
      <c r="W79" s="140">
        <v>2.9372503027010199</v>
      </c>
      <c r="X79" s="7"/>
      <c r="Y79" s="7"/>
      <c r="Z79" s="141">
        <v>20.998000000000001</v>
      </c>
      <c r="AA79" s="140">
        <f t="shared" si="21"/>
        <v>1.4461322599999999</v>
      </c>
      <c r="AB79" s="140">
        <v>27.140598083411401</v>
      </c>
      <c r="AC79" s="140">
        <f t="shared" si="22"/>
        <v>61.773805516321964</v>
      </c>
      <c r="AD79" s="140">
        <f t="shared" si="23"/>
        <v>0.89333092980119144</v>
      </c>
    </row>
    <row r="80" spans="1:30" x14ac:dyDescent="0.35">
      <c r="A80" s="140">
        <v>33.628092592592601</v>
      </c>
      <c r="B80" s="140">
        <f t="shared" si="12"/>
        <v>11.769832407407412</v>
      </c>
      <c r="C80" s="140">
        <v>54.1147096189029</v>
      </c>
      <c r="D80" s="140">
        <f t="shared" si="13"/>
        <v>70.954709618902896</v>
      </c>
      <c r="E80" s="140">
        <f t="shared" si="14"/>
        <v>-1.3638708841470004</v>
      </c>
      <c r="F80" s="140">
        <f t="shared" si="15"/>
        <v>-0.16052531731752764</v>
      </c>
      <c r="G80" s="140"/>
      <c r="H80" s="140"/>
      <c r="I80" s="140">
        <v>21.297166666666701</v>
      </c>
      <c r="J80" s="140">
        <f t="shared" si="16"/>
        <v>37.665594109999958</v>
      </c>
      <c r="K80" s="140">
        <v>22.4075992017498</v>
      </c>
      <c r="L80" s="140"/>
      <c r="M80" s="140"/>
      <c r="N80" s="141">
        <v>21.276250000000001</v>
      </c>
      <c r="O80" s="140">
        <f t="shared" si="17"/>
        <v>4.8407723999999996</v>
      </c>
      <c r="P80" s="140">
        <v>67.140724807167302</v>
      </c>
      <c r="Q80" s="140">
        <f t="shared" si="18"/>
        <v>6.7489933233787491</v>
      </c>
      <c r="R80" s="140">
        <f t="shared" si="19"/>
        <v>0.32670340607596121</v>
      </c>
      <c r="S80" s="140"/>
      <c r="T80" s="140"/>
      <c r="U80" s="140">
        <v>21.2761666666667</v>
      </c>
      <c r="V80" s="140">
        <f t="shared" si="20"/>
        <v>3.0544064866666711</v>
      </c>
      <c r="W80" s="140">
        <v>3.52160736277638</v>
      </c>
      <c r="X80" s="7"/>
      <c r="Y80" s="7"/>
      <c r="Z80" s="141">
        <v>21.2761666666667</v>
      </c>
      <c r="AA80" s="140">
        <f t="shared" si="21"/>
        <v>1.4652895983333354</v>
      </c>
      <c r="AB80" s="140">
        <v>27.831648585889699</v>
      </c>
      <c r="AC80" s="140">
        <f t="shared" si="22"/>
        <v>60.800494949451121</v>
      </c>
      <c r="AD80" s="140">
        <f t="shared" si="23"/>
        <v>0.89090332822949225</v>
      </c>
    </row>
    <row r="81" spans="1:34" x14ac:dyDescent="0.35">
      <c r="A81" s="140">
        <v>33.909574074074001</v>
      </c>
      <c r="B81" s="140">
        <f t="shared" si="12"/>
        <v>11.868350925925901</v>
      </c>
      <c r="C81" s="140">
        <v>53.659548640263701</v>
      </c>
      <c r="D81" s="140">
        <f t="shared" si="13"/>
        <v>70.499548640263697</v>
      </c>
      <c r="E81" s="140">
        <f t="shared" si="14"/>
        <v>-0.71364091466241675</v>
      </c>
      <c r="F81" s="140">
        <f t="shared" si="15"/>
        <v>-8.4697408103123012E-2</v>
      </c>
      <c r="G81" s="140"/>
      <c r="H81" s="140"/>
      <c r="I81" s="140">
        <v>21.57525</v>
      </c>
      <c r="J81" s="140">
        <f t="shared" si="16"/>
        <v>37.737617693333277</v>
      </c>
      <c r="K81" s="140">
        <v>22.568019451150899</v>
      </c>
      <c r="L81" s="140"/>
      <c r="M81" s="140"/>
      <c r="N81" s="141">
        <v>21.5543333333333</v>
      </c>
      <c r="O81" s="140">
        <f t="shared" si="17"/>
        <v>4.9040419199999929</v>
      </c>
      <c r="P81" s="140">
        <v>62.754033913908799</v>
      </c>
      <c r="Q81" s="140">
        <f t="shared" si="18"/>
        <v>12.841619564015561</v>
      </c>
      <c r="R81" s="140">
        <f t="shared" si="19"/>
        <v>0.62975840662624338</v>
      </c>
      <c r="S81" s="140"/>
      <c r="T81" s="140"/>
      <c r="U81" s="140">
        <v>21.5544166666667</v>
      </c>
      <c r="V81" s="140">
        <f t="shared" si="20"/>
        <v>3.0943520566666711</v>
      </c>
      <c r="W81" s="140">
        <v>4.00854492553181</v>
      </c>
      <c r="X81" s="7"/>
      <c r="Y81" s="7"/>
      <c r="Z81" s="141">
        <v>21.55425</v>
      </c>
      <c r="AA81" s="140">
        <f t="shared" si="21"/>
        <v>1.4844411974999998</v>
      </c>
      <c r="AB81" s="140">
        <v>25.705285524413998</v>
      </c>
      <c r="AC81" s="140">
        <f t="shared" si="22"/>
        <v>63.795372500825351</v>
      </c>
      <c r="AD81" s="140">
        <f t="shared" si="23"/>
        <v>0.9470047915008375</v>
      </c>
    </row>
    <row r="82" spans="1:34" x14ac:dyDescent="0.35">
      <c r="A82" s="140">
        <v>34.1910555555557</v>
      </c>
      <c r="B82" s="140">
        <f t="shared" si="12"/>
        <v>11.966869444444496</v>
      </c>
      <c r="C82" s="140">
        <v>51.5193254314119</v>
      </c>
      <c r="D82" s="140">
        <f t="shared" si="13"/>
        <v>68.359325431411904</v>
      </c>
      <c r="E82" s="140">
        <f t="shared" si="14"/>
        <v>2.3438208122687043</v>
      </c>
      <c r="F82" s="140">
        <f t="shared" si="15"/>
        <v>0.2804819766159144</v>
      </c>
      <c r="G82" s="140"/>
      <c r="H82" s="140"/>
      <c r="I82" s="140">
        <v>21.8533333333333</v>
      </c>
      <c r="J82" s="140">
        <f t="shared" si="16"/>
        <v>37.809641276666603</v>
      </c>
      <c r="K82" s="140">
        <v>22.547958946349102</v>
      </c>
      <c r="L82" s="140"/>
      <c r="M82" s="140"/>
      <c r="N82" s="141">
        <v>21.8325</v>
      </c>
      <c r="O82" s="140">
        <f t="shared" si="17"/>
        <v>4.9673303999999998</v>
      </c>
      <c r="P82" s="140">
        <v>59.905508829064097</v>
      </c>
      <c r="Q82" s="140">
        <f t="shared" si="18"/>
        <v>16.797904404077645</v>
      </c>
      <c r="R82" s="140">
        <f t="shared" si="19"/>
        <v>0.83440741202668767</v>
      </c>
      <c r="S82" s="140"/>
      <c r="T82" s="140"/>
      <c r="U82" s="140">
        <v>21.832416666666699</v>
      </c>
      <c r="V82" s="140">
        <f t="shared" si="20"/>
        <v>3.1342617366666707</v>
      </c>
      <c r="W82" s="140">
        <v>2.8834072262957302</v>
      </c>
      <c r="X82" s="7"/>
      <c r="Y82" s="7"/>
      <c r="Z82" s="141">
        <v>21.832416666666699</v>
      </c>
      <c r="AA82" s="140">
        <f t="shared" si="21"/>
        <v>1.5035985358333352</v>
      </c>
      <c r="AB82" s="140">
        <v>25.012321801770199</v>
      </c>
      <c r="AC82" s="140">
        <f t="shared" si="22"/>
        <v>64.771377743985639</v>
      </c>
      <c r="AD82" s="140">
        <f t="shared" si="23"/>
        <v>0.97390148739764681</v>
      </c>
    </row>
    <row r="83" spans="1:34" x14ac:dyDescent="0.35">
      <c r="A83" s="140">
        <v>34.472537037037903</v>
      </c>
      <c r="B83" s="140">
        <f t="shared" si="12"/>
        <v>12.065387962963268</v>
      </c>
      <c r="C83" s="140">
        <v>49.358033308041001</v>
      </c>
      <c r="D83" s="140">
        <f t="shared" si="13"/>
        <v>66.198033308041005</v>
      </c>
      <c r="E83" s="140">
        <f t="shared" si="14"/>
        <v>5.4313809885128457</v>
      </c>
      <c r="F83" s="140">
        <f t="shared" si="15"/>
        <v>0.65531718801070415</v>
      </c>
      <c r="G83" s="140"/>
      <c r="H83" s="140"/>
      <c r="I83" s="140">
        <v>22.131333333333298</v>
      </c>
      <c r="J83" s="140">
        <f t="shared" si="16"/>
        <v>37.881643276666601</v>
      </c>
      <c r="K83" s="140">
        <v>22.6482842728647</v>
      </c>
      <c r="L83" s="140"/>
      <c r="M83" s="140"/>
      <c r="N83" s="141">
        <v>22.110666666666699</v>
      </c>
      <c r="O83" s="140">
        <f t="shared" si="17"/>
        <v>5.0306188800000076</v>
      </c>
      <c r="P83" s="140">
        <v>56.992460373753801</v>
      </c>
      <c r="Q83" s="140">
        <f t="shared" si="18"/>
        <v>20.843805036453055</v>
      </c>
      <c r="R83" s="140">
        <f t="shared" si="19"/>
        <v>1.0485723914741998</v>
      </c>
      <c r="S83" s="140"/>
      <c r="T83" s="140"/>
      <c r="U83" s="140">
        <v>22.110583333333299</v>
      </c>
      <c r="V83" s="140">
        <f t="shared" si="20"/>
        <v>3.1741953433333285</v>
      </c>
      <c r="W83" s="140">
        <v>3.50359650040842</v>
      </c>
      <c r="X83" s="7"/>
      <c r="Y83" s="7"/>
      <c r="Z83" s="141">
        <v>22.110499999999998</v>
      </c>
      <c r="AA83" s="140">
        <f t="shared" si="21"/>
        <v>1.5227501349999997</v>
      </c>
      <c r="AB83" s="140">
        <v>24.768394340071499</v>
      </c>
      <c r="AC83" s="140">
        <f t="shared" si="22"/>
        <v>65.114937549195076</v>
      </c>
      <c r="AD83" s="140">
        <f t="shared" si="23"/>
        <v>0.99153779943553344</v>
      </c>
    </row>
    <row r="84" spans="1:34" x14ac:dyDescent="0.35">
      <c r="A84" s="140">
        <v>34.754018518520098</v>
      </c>
      <c r="B84" s="140">
        <f t="shared" si="12"/>
        <v>12.163906481482035</v>
      </c>
      <c r="C84" s="140">
        <v>45.067660176128499</v>
      </c>
      <c r="D84" s="140">
        <f t="shared" si="13"/>
        <v>61.907660176128502</v>
      </c>
      <c r="E84" s="140">
        <f t="shared" si="14"/>
        <v>11.560485462673565</v>
      </c>
      <c r="F84" s="140">
        <f t="shared" si="15"/>
        <v>1.4062066404849383</v>
      </c>
      <c r="G84" s="140"/>
      <c r="H84" s="140"/>
      <c r="I84" s="140">
        <v>22.409416666666701</v>
      </c>
      <c r="J84" s="140">
        <f t="shared" si="16"/>
        <v>37.953666859999956</v>
      </c>
      <c r="K84" s="140">
        <v>22.5279007207617</v>
      </c>
      <c r="L84" s="140"/>
      <c r="M84" s="140"/>
      <c r="N84" s="141">
        <v>22.388750000000002</v>
      </c>
      <c r="O84" s="140">
        <f t="shared" si="17"/>
        <v>5.0938884</v>
      </c>
      <c r="P84" s="140">
        <v>55.910831982179801</v>
      </c>
      <c r="Q84" s="140">
        <f t="shared" si="18"/>
        <v>22.346066691416944</v>
      </c>
      <c r="R84" s="140">
        <f t="shared" si="19"/>
        <v>1.1382836990503515</v>
      </c>
      <c r="S84" s="140"/>
      <c r="T84" s="140"/>
      <c r="U84" s="140">
        <v>22.388583333333301</v>
      </c>
      <c r="V84" s="140">
        <f t="shared" si="20"/>
        <v>3.2141050233333286</v>
      </c>
      <c r="W84" s="140">
        <v>2.5427818884299298</v>
      </c>
      <c r="X84" s="7"/>
      <c r="Y84" s="7"/>
      <c r="Z84" s="141">
        <v>22.388583333333301</v>
      </c>
      <c r="AA84" s="140">
        <f t="shared" si="21"/>
        <v>1.5419017341666643</v>
      </c>
      <c r="AB84" s="140">
        <v>24.463958202691199</v>
      </c>
      <c r="AC84" s="140">
        <f t="shared" si="22"/>
        <v>65.543720841279992</v>
      </c>
      <c r="AD84" s="140">
        <f t="shared" si="23"/>
        <v>1.0106197682890536</v>
      </c>
    </row>
    <row r="85" spans="1:34" x14ac:dyDescent="0.35">
      <c r="A85" s="140">
        <v>35.035500000002401</v>
      </c>
      <c r="B85" s="140">
        <f t="shared" si="12"/>
        <v>12.262425000000841</v>
      </c>
      <c r="C85" s="140">
        <v>41.112907724621898</v>
      </c>
      <c r="D85" s="140">
        <f t="shared" si="13"/>
        <v>57.952907724621895</v>
      </c>
      <c r="E85" s="140">
        <f t="shared" si="14"/>
        <v>17.210131821968723</v>
      </c>
      <c r="F85" s="140">
        <f t="shared" si="15"/>
        <v>2.1103795070701925</v>
      </c>
      <c r="G85" s="140"/>
      <c r="H85" s="140"/>
      <c r="I85" s="140">
        <v>22.687583333333301</v>
      </c>
      <c r="J85" s="140">
        <f t="shared" si="16"/>
        <v>38.025712026666604</v>
      </c>
      <c r="K85" s="140">
        <v>22.4376671815603</v>
      </c>
      <c r="L85" s="140"/>
      <c r="M85" s="140"/>
      <c r="N85" s="141">
        <v>22.666916666666701</v>
      </c>
      <c r="O85" s="140">
        <f t="shared" si="17"/>
        <v>5.1571768800000077</v>
      </c>
      <c r="P85" s="140">
        <v>53.086282349601802</v>
      </c>
      <c r="Q85" s="140">
        <f t="shared" si="18"/>
        <v>26.269052292219719</v>
      </c>
      <c r="R85" s="140">
        <f t="shared" si="19"/>
        <v>1.3547414914094673</v>
      </c>
      <c r="S85" s="140"/>
      <c r="T85" s="140"/>
      <c r="U85" s="140">
        <v>22.6666666666667</v>
      </c>
      <c r="V85" s="140">
        <f t="shared" si="20"/>
        <v>3.2540266666666708</v>
      </c>
      <c r="W85" s="140">
        <v>2.5248724314205599</v>
      </c>
      <c r="X85" s="7"/>
      <c r="Y85" s="7"/>
      <c r="Z85" s="141">
        <v>22.666833333333301</v>
      </c>
      <c r="AA85" s="140">
        <f t="shared" si="21"/>
        <v>1.5610648116666641</v>
      </c>
      <c r="AB85" s="140">
        <v>23.937509334511599</v>
      </c>
      <c r="AC85" s="140">
        <f t="shared" si="22"/>
        <v>66.285198120406193</v>
      </c>
      <c r="AD85" s="140">
        <f t="shared" si="23"/>
        <v>1.0347549032011942</v>
      </c>
    </row>
    <row r="86" spans="1:34" x14ac:dyDescent="0.35">
      <c r="A86" s="140">
        <v>35.316981481484603</v>
      </c>
      <c r="B86" s="140">
        <f t="shared" si="12"/>
        <v>12.360943518519614</v>
      </c>
      <c r="C86" s="140">
        <v>37.703218340923399</v>
      </c>
      <c r="D86" s="140">
        <f t="shared" si="13"/>
        <v>54.543218340923403</v>
      </c>
      <c r="E86" s="140">
        <f t="shared" si="14"/>
        <v>22.081116655823706</v>
      </c>
      <c r="F86" s="140">
        <f t="shared" si="15"/>
        <v>2.7294343580847955</v>
      </c>
      <c r="G86" s="140"/>
      <c r="H86" s="140"/>
      <c r="I86" s="140">
        <v>22.965666666666699</v>
      </c>
      <c r="J86" s="140">
        <f t="shared" si="16"/>
        <v>38.097735609999951</v>
      </c>
      <c r="K86" s="140">
        <v>22.5880822356851</v>
      </c>
      <c r="L86" s="140"/>
      <c r="M86" s="140"/>
      <c r="N86" s="141">
        <v>22.9449166666667</v>
      </c>
      <c r="O86" s="140">
        <f t="shared" si="17"/>
        <v>5.220427440000007</v>
      </c>
      <c r="P86" s="140">
        <v>50.329689955839299</v>
      </c>
      <c r="Q86" s="140">
        <f t="shared" si="18"/>
        <v>30.097652839112087</v>
      </c>
      <c r="R86" s="140">
        <f t="shared" si="19"/>
        <v>1.5712261276089485</v>
      </c>
      <c r="S86" s="140"/>
      <c r="T86" s="140"/>
      <c r="U86" s="140">
        <v>22.9449166666667</v>
      </c>
      <c r="V86" s="140">
        <f t="shared" si="20"/>
        <v>3.2939722366666708</v>
      </c>
      <c r="W86" s="140">
        <v>3.7558901807571101</v>
      </c>
      <c r="X86" s="7"/>
      <c r="Y86" s="7"/>
      <c r="Z86" s="141">
        <v>22.9448333333333</v>
      </c>
      <c r="AA86" s="140">
        <f t="shared" si="21"/>
        <v>1.5802106716666642</v>
      </c>
      <c r="AB86" s="140">
        <v>23.614319363577501</v>
      </c>
      <c r="AC86" s="140">
        <f t="shared" si="22"/>
        <v>66.740395262566892</v>
      </c>
      <c r="AD86" s="140">
        <f t="shared" si="23"/>
        <v>1.0546388482515947</v>
      </c>
      <c r="AH86" s="4"/>
    </row>
    <row r="87" spans="1:34" x14ac:dyDescent="0.35">
      <c r="A87" s="140">
        <v>35.598462962966899</v>
      </c>
      <c r="B87" s="140">
        <f t="shared" si="12"/>
        <v>12.459462037038415</v>
      </c>
      <c r="C87" s="140">
        <v>34.368861102244402</v>
      </c>
      <c r="D87" s="140">
        <f t="shared" si="13"/>
        <v>51.208861102244398</v>
      </c>
      <c r="E87" s="140">
        <f t="shared" si="14"/>
        <v>26.844484139650859</v>
      </c>
      <c r="F87" s="140">
        <f t="shared" si="15"/>
        <v>3.3446783104185971</v>
      </c>
      <c r="G87" s="140"/>
      <c r="H87" s="140"/>
      <c r="I87" s="140">
        <v>23.243833333333299</v>
      </c>
      <c r="J87" s="140">
        <f t="shared" si="16"/>
        <v>38.169780776666606</v>
      </c>
      <c r="K87" s="140">
        <v>22.507844773870598</v>
      </c>
      <c r="L87" s="140"/>
      <c r="M87" s="140"/>
      <c r="N87" s="141">
        <v>23.222999999999999</v>
      </c>
      <c r="O87" s="140">
        <f t="shared" si="17"/>
        <v>5.2836969599999994</v>
      </c>
      <c r="P87" s="140">
        <v>48.171227798787399</v>
      </c>
      <c r="Q87" s="140">
        <f t="shared" si="18"/>
        <v>33.095516946128612</v>
      </c>
      <c r="R87" s="140">
        <f t="shared" si="19"/>
        <v>1.7486668227788822</v>
      </c>
      <c r="S87" s="140"/>
      <c r="T87" s="140"/>
      <c r="U87" s="140">
        <v>23.222999999999999</v>
      </c>
      <c r="V87" s="140">
        <f t="shared" si="20"/>
        <v>3.3338938799999998</v>
      </c>
      <c r="W87" s="140">
        <v>2.8923801600934702</v>
      </c>
      <c r="X87" s="7"/>
      <c r="Y87" s="7"/>
      <c r="Z87" s="141">
        <v>23.222999999999999</v>
      </c>
      <c r="AA87" s="140">
        <f t="shared" si="21"/>
        <v>1.5993680099999998</v>
      </c>
      <c r="AB87" s="140">
        <v>23.180962714809102</v>
      </c>
      <c r="AC87" s="140">
        <f t="shared" si="22"/>
        <v>67.350756739705503</v>
      </c>
      <c r="AD87" s="140">
        <f t="shared" si="23"/>
        <v>1.0771864577877686</v>
      </c>
    </row>
    <row r="88" spans="1:34" x14ac:dyDescent="0.35">
      <c r="A88" s="140">
        <v>35.879944444449102</v>
      </c>
      <c r="B88" s="140">
        <f t="shared" si="12"/>
        <v>12.557980555557187</v>
      </c>
      <c r="C88" s="140">
        <v>31.908781732330802</v>
      </c>
      <c r="D88" s="140">
        <f t="shared" si="13"/>
        <v>48.748781732330798</v>
      </c>
      <c r="E88" s="140">
        <f t="shared" si="14"/>
        <v>30.358883239527433</v>
      </c>
      <c r="F88" s="140">
        <f t="shared" si="15"/>
        <v>3.8124626541041651</v>
      </c>
      <c r="G88" s="140"/>
      <c r="H88" s="140"/>
      <c r="I88" s="140">
        <v>23.521999999999998</v>
      </c>
      <c r="J88" s="140">
        <f t="shared" si="16"/>
        <v>38.241825943333282</v>
      </c>
      <c r="K88" s="140">
        <v>22.6482842728647</v>
      </c>
      <c r="L88" s="140"/>
      <c r="M88" s="140"/>
      <c r="N88" s="141">
        <v>23.501166666666698</v>
      </c>
      <c r="O88" s="140">
        <f t="shared" si="17"/>
        <v>5.3469854400000072</v>
      </c>
      <c r="P88" s="140">
        <v>46.096132403775499</v>
      </c>
      <c r="Q88" s="140">
        <f t="shared" si="18"/>
        <v>35.977593883645142</v>
      </c>
      <c r="R88" s="140">
        <f t="shared" si="19"/>
        <v>1.9237167066208389</v>
      </c>
      <c r="S88" s="140"/>
      <c r="T88" s="140"/>
      <c r="U88" s="140">
        <v>23.501083333333298</v>
      </c>
      <c r="V88" s="140">
        <f t="shared" si="20"/>
        <v>3.3738155233333282</v>
      </c>
      <c r="W88" s="140">
        <v>2.6323564361521998</v>
      </c>
      <c r="X88" s="7"/>
      <c r="Y88" s="7"/>
      <c r="Z88" s="141">
        <v>23.501083333333298</v>
      </c>
      <c r="AA88" s="140">
        <f t="shared" si="21"/>
        <v>1.6185196091666643</v>
      </c>
      <c r="AB88" s="140">
        <v>22.768749970011399</v>
      </c>
      <c r="AC88" s="140">
        <f t="shared" si="22"/>
        <v>67.931338070406483</v>
      </c>
      <c r="AD88" s="140">
        <f t="shared" si="23"/>
        <v>1.0994820274388284</v>
      </c>
    </row>
    <row r="89" spans="1:34" x14ac:dyDescent="0.35">
      <c r="A89" s="140">
        <v>36.161425925931297</v>
      </c>
      <c r="B89" s="140">
        <f t="shared" si="12"/>
        <v>12.656499074075954</v>
      </c>
      <c r="C89" s="140">
        <v>29.492943893151601</v>
      </c>
      <c r="D89" s="140">
        <f t="shared" si="13"/>
        <v>46.332943893151601</v>
      </c>
      <c r="E89" s="140">
        <f t="shared" si="14"/>
        <v>33.810080152640566</v>
      </c>
      <c r="F89" s="140">
        <f t="shared" si="15"/>
        <v>4.2791724814632914</v>
      </c>
      <c r="G89" s="140"/>
      <c r="H89" s="140"/>
      <c r="I89" s="140">
        <v>23.800083333333301</v>
      </c>
      <c r="J89" s="140">
        <f t="shared" si="16"/>
        <v>38.313849526666601</v>
      </c>
      <c r="K89" s="140">
        <v>22.507844773870598</v>
      </c>
      <c r="L89" s="140"/>
      <c r="M89" s="140"/>
      <c r="N89" s="141">
        <v>23.779250000000001</v>
      </c>
      <c r="O89" s="140">
        <f t="shared" si="17"/>
        <v>5.4102549599999996</v>
      </c>
      <c r="P89" s="140">
        <v>44.090464360746097</v>
      </c>
      <c r="Q89" s="140">
        <f t="shared" si="18"/>
        <v>38.763243943408199</v>
      </c>
      <c r="R89" s="140">
        <f t="shared" si="19"/>
        <v>2.0971903281051416</v>
      </c>
      <c r="S89" s="140"/>
      <c r="T89" s="140"/>
      <c r="U89" s="140">
        <v>23.779250000000001</v>
      </c>
      <c r="V89" s="140">
        <f t="shared" si="20"/>
        <v>3.4137491299999998</v>
      </c>
      <c r="W89" s="140">
        <v>2.3995570779634301</v>
      </c>
      <c r="X89" s="7"/>
      <c r="Y89" s="7"/>
      <c r="Z89" s="141">
        <v>23.7790833333333</v>
      </c>
      <c r="AA89" s="140">
        <f t="shared" si="21"/>
        <v>1.6376654691666643</v>
      </c>
      <c r="AB89" s="140">
        <v>22.3675169056716</v>
      </c>
      <c r="AC89" s="140">
        <f t="shared" si="22"/>
        <v>68.496455062434364</v>
      </c>
      <c r="AD89" s="140">
        <f t="shared" si="23"/>
        <v>1.1217427921607492</v>
      </c>
    </row>
    <row r="90" spans="1:34" x14ac:dyDescent="0.35">
      <c r="A90" s="140">
        <v>36.4429074074136</v>
      </c>
      <c r="B90" s="140">
        <f t="shared" si="12"/>
        <v>12.755017592594761</v>
      </c>
      <c r="C90" s="140">
        <v>28.235150461612001</v>
      </c>
      <c r="D90" s="140">
        <f t="shared" si="13"/>
        <v>45.075150461611997</v>
      </c>
      <c r="E90" s="140">
        <f t="shared" si="14"/>
        <v>35.606927911982865</v>
      </c>
      <c r="F90" s="140">
        <f t="shared" si="15"/>
        <v>4.5416699193559493</v>
      </c>
      <c r="G90" s="140"/>
      <c r="H90" s="140"/>
      <c r="I90" s="140">
        <v>24.0781666666667</v>
      </c>
      <c r="J90" s="140">
        <f t="shared" si="16"/>
        <v>38.385873109999956</v>
      </c>
      <c r="K90" s="140">
        <v>22.457715157153899</v>
      </c>
      <c r="L90" s="140"/>
      <c r="M90" s="140"/>
      <c r="N90" s="141">
        <v>24.0574166666667</v>
      </c>
      <c r="O90" s="140">
        <f t="shared" si="17"/>
        <v>5.4735434400000074</v>
      </c>
      <c r="P90" s="140">
        <v>42.983469736996703</v>
      </c>
      <c r="Q90" s="140">
        <f t="shared" si="18"/>
        <v>40.300736476393475</v>
      </c>
      <c r="R90" s="140">
        <f t="shared" si="19"/>
        <v>2.2058783176753249</v>
      </c>
      <c r="S90" s="140"/>
      <c r="T90" s="140"/>
      <c r="U90" s="140">
        <v>24.0573333333333</v>
      </c>
      <c r="V90" s="140">
        <f t="shared" si="20"/>
        <v>3.4536707733333283</v>
      </c>
      <c r="W90" s="140">
        <v>3.8911966601924601</v>
      </c>
      <c r="X90" s="7"/>
      <c r="Y90" s="7"/>
      <c r="Z90" s="141">
        <v>24.05725</v>
      </c>
      <c r="AA90" s="140">
        <f t="shared" si="21"/>
        <v>1.6568228074999998</v>
      </c>
      <c r="AB90" s="140">
        <v>21.9372062701446</v>
      </c>
      <c r="AC90" s="140">
        <f t="shared" si="22"/>
        <v>69.102526380078032</v>
      </c>
      <c r="AD90" s="140">
        <f t="shared" si="23"/>
        <v>1.1449064176238368</v>
      </c>
    </row>
    <row r="91" spans="1:34" x14ac:dyDescent="0.35">
      <c r="A91" s="140">
        <v>36.724388888895803</v>
      </c>
      <c r="B91" s="140">
        <f t="shared" si="12"/>
        <v>12.853536111113533</v>
      </c>
      <c r="C91" s="140">
        <v>26.729316657288098</v>
      </c>
      <c r="D91" s="140">
        <f t="shared" si="13"/>
        <v>43.569316657288098</v>
      </c>
      <c r="E91" s="140">
        <f t="shared" si="14"/>
        <v>37.758119061017005</v>
      </c>
      <c r="F91" s="140">
        <f t="shared" si="15"/>
        <v>4.8532534683850628</v>
      </c>
      <c r="G91" s="140"/>
      <c r="H91" s="140"/>
      <c r="I91" s="140">
        <v>24.3563333333333</v>
      </c>
      <c r="J91" s="140">
        <f t="shared" si="16"/>
        <v>38.457918276666604</v>
      </c>
      <c r="K91" s="140">
        <v>22.728585603481999</v>
      </c>
      <c r="L91" s="140"/>
      <c r="M91" s="140"/>
      <c r="N91" s="141">
        <v>24.3355</v>
      </c>
      <c r="O91" s="140">
        <f t="shared" si="17"/>
        <v>5.5368129599999998</v>
      </c>
      <c r="P91" s="140">
        <v>41.771502924648203</v>
      </c>
      <c r="Q91" s="140">
        <f t="shared" si="18"/>
        <v>41.984023715766384</v>
      </c>
      <c r="R91" s="140">
        <f t="shared" si="19"/>
        <v>2.3245768662240267</v>
      </c>
      <c r="S91" s="140"/>
      <c r="T91" s="140"/>
      <c r="U91" s="140">
        <v>24.335333333333299</v>
      </c>
      <c r="V91" s="140">
        <f t="shared" si="20"/>
        <v>3.4935804533333283</v>
      </c>
      <c r="W91" s="140">
        <v>2.2743306141600201</v>
      </c>
      <c r="X91" s="7"/>
      <c r="Y91" s="7"/>
      <c r="Z91" s="141">
        <v>24.335333333333299</v>
      </c>
      <c r="AA91" s="140">
        <f t="shared" si="21"/>
        <v>1.6759744066666642</v>
      </c>
      <c r="AB91" s="140">
        <v>21.647587384721501</v>
      </c>
      <c r="AC91" s="140">
        <f t="shared" si="22"/>
        <v>69.510440303209151</v>
      </c>
      <c r="AD91" s="140">
        <f t="shared" si="23"/>
        <v>1.1649771894430954</v>
      </c>
    </row>
    <row r="92" spans="1:34" x14ac:dyDescent="0.35">
      <c r="A92" s="140">
        <v>37.005870370377998</v>
      </c>
      <c r="B92" s="140">
        <f t="shared" si="12"/>
        <v>12.9520546296323</v>
      </c>
      <c r="C92" s="140">
        <v>25.746132926798602</v>
      </c>
      <c r="D92" s="140">
        <f t="shared" si="13"/>
        <v>42.586132926798598</v>
      </c>
      <c r="E92" s="140">
        <f t="shared" si="14"/>
        <v>39.162667247430569</v>
      </c>
      <c r="F92" s="140">
        <f t="shared" si="15"/>
        <v>5.0723700563083236</v>
      </c>
      <c r="G92" s="140"/>
      <c r="H92" s="140"/>
      <c r="I92" s="140">
        <v>24.634333333333299</v>
      </c>
      <c r="J92" s="140">
        <f t="shared" si="16"/>
        <v>38.529920276666601</v>
      </c>
      <c r="K92" s="140">
        <v>22.748666644545398</v>
      </c>
      <c r="L92" s="140"/>
      <c r="M92" s="140"/>
      <c r="N92" s="141">
        <v>24.613499999999998</v>
      </c>
      <c r="O92" s="140">
        <f t="shared" si="17"/>
        <v>5.60006352</v>
      </c>
      <c r="P92" s="140">
        <v>40.856830838157897</v>
      </c>
      <c r="Q92" s="140">
        <f t="shared" si="18"/>
        <v>43.254401613669593</v>
      </c>
      <c r="R92" s="140">
        <f t="shared" si="19"/>
        <v>2.4222739655614021</v>
      </c>
      <c r="S92" s="140"/>
      <c r="T92" s="140"/>
      <c r="U92" s="140">
        <v>24.613583333333299</v>
      </c>
      <c r="V92" s="140">
        <f t="shared" si="20"/>
        <v>3.5335260233333279</v>
      </c>
      <c r="W92" s="140">
        <v>3.6927836415274</v>
      </c>
      <c r="X92" s="7"/>
      <c r="Y92" s="7"/>
      <c r="Z92" s="141">
        <v>24.613499999999998</v>
      </c>
      <c r="AA92" s="140">
        <f t="shared" si="21"/>
        <v>1.6951317449999996</v>
      </c>
      <c r="AB92" s="140">
        <v>21.448126881842899</v>
      </c>
      <c r="AC92" s="140">
        <f t="shared" si="22"/>
        <v>69.791370588953654</v>
      </c>
      <c r="AD92" s="140">
        <f t="shared" si="23"/>
        <v>1.1830556781239465</v>
      </c>
    </row>
    <row r="93" spans="1:34" x14ac:dyDescent="0.35">
      <c r="A93" s="140">
        <v>37.287351851860301</v>
      </c>
      <c r="B93" s="140">
        <f t="shared" si="12"/>
        <v>13.050573148151107</v>
      </c>
      <c r="C93" s="140">
        <v>25.175127551469298</v>
      </c>
      <c r="D93" s="140">
        <f t="shared" si="13"/>
        <v>42.015127551469298</v>
      </c>
      <c r="E93" s="140">
        <f t="shared" si="14"/>
        <v>39.978389212186713</v>
      </c>
      <c r="F93" s="140">
        <f t="shared" si="15"/>
        <v>5.2174089275889779</v>
      </c>
      <c r="G93" s="140"/>
      <c r="H93" s="140"/>
      <c r="I93" s="140">
        <v>24.912500000000001</v>
      </c>
      <c r="J93" s="140">
        <f t="shared" si="16"/>
        <v>38.601965443333278</v>
      </c>
      <c r="K93" s="140">
        <v>22.778792775205599</v>
      </c>
      <c r="L93" s="140"/>
      <c r="M93" s="140"/>
      <c r="N93" s="141">
        <v>24.891749999999998</v>
      </c>
      <c r="O93" s="140">
        <f t="shared" si="17"/>
        <v>5.6633709599999991</v>
      </c>
      <c r="P93" s="140">
        <v>40.790089306652199</v>
      </c>
      <c r="Q93" s="140">
        <f t="shared" si="18"/>
        <v>43.347098185205283</v>
      </c>
      <c r="R93" s="140">
        <f t="shared" si="19"/>
        <v>2.4549069706236026</v>
      </c>
      <c r="S93" s="140"/>
      <c r="T93" s="140"/>
      <c r="U93" s="140">
        <v>24.891583333333301</v>
      </c>
      <c r="V93" s="140">
        <f t="shared" si="20"/>
        <v>3.5734357033333284</v>
      </c>
      <c r="W93" s="140">
        <v>2.1491929139958699</v>
      </c>
      <c r="X93" s="7"/>
      <c r="Y93" s="7"/>
      <c r="Z93" s="141">
        <v>24.891666666666701</v>
      </c>
      <c r="AA93" s="140">
        <f t="shared" si="21"/>
        <v>1.7142890833333355</v>
      </c>
      <c r="AB93" s="140">
        <v>21.129458072722102</v>
      </c>
      <c r="AC93" s="140">
        <f t="shared" si="22"/>
        <v>70.240199897574513</v>
      </c>
      <c r="AD93" s="140">
        <f t="shared" si="23"/>
        <v>1.2041200789556328</v>
      </c>
    </row>
    <row r="94" spans="1:34" x14ac:dyDescent="0.35">
      <c r="A94" s="140">
        <v>37.568833333342504</v>
      </c>
      <c r="B94" s="140">
        <f t="shared" si="12"/>
        <v>13.149091666669877</v>
      </c>
      <c r="C94" s="140">
        <v>24.0183993576075</v>
      </c>
      <c r="D94" s="140">
        <f t="shared" si="13"/>
        <v>40.858399357607496</v>
      </c>
      <c r="E94" s="140">
        <f t="shared" si="14"/>
        <v>41.630858060560719</v>
      </c>
      <c r="F94" s="140">
        <f t="shared" si="15"/>
        <v>5.4740796880043545</v>
      </c>
      <c r="G94" s="140"/>
      <c r="H94" s="140"/>
      <c r="I94" s="140">
        <v>25.190583333333301</v>
      </c>
      <c r="J94" s="140">
        <f t="shared" si="16"/>
        <v>38.673989026666604</v>
      </c>
      <c r="K94" s="140">
        <v>22.708506846301699</v>
      </c>
      <c r="L94" s="140"/>
      <c r="M94" s="140"/>
      <c r="N94" s="141">
        <v>25.169750000000001</v>
      </c>
      <c r="O94" s="140">
        <f t="shared" si="17"/>
        <v>5.7266215200000001</v>
      </c>
      <c r="P94" s="140">
        <v>38.513801321767801</v>
      </c>
      <c r="Q94" s="140">
        <f t="shared" si="18"/>
        <v>46.508609275322499</v>
      </c>
      <c r="R94" s="140">
        <f t="shared" si="19"/>
        <v>2.6633720274133341</v>
      </c>
      <c r="S94" s="140"/>
      <c r="T94" s="140"/>
      <c r="U94" s="140">
        <v>25.1696666666667</v>
      </c>
      <c r="V94" s="140">
        <f t="shared" si="20"/>
        <v>3.6133573466666711</v>
      </c>
      <c r="W94" s="140">
        <v>2.45325276621185</v>
      </c>
      <c r="X94" s="7"/>
      <c r="Y94" s="7"/>
      <c r="Z94" s="141">
        <v>25.1696666666667</v>
      </c>
      <c r="AA94" s="140">
        <f t="shared" si="21"/>
        <v>1.7334349433333354</v>
      </c>
      <c r="AB94" s="140">
        <v>20.593005377846598</v>
      </c>
      <c r="AC94" s="140">
        <f t="shared" si="22"/>
        <v>70.995767073455497</v>
      </c>
      <c r="AD94" s="140">
        <f t="shared" si="23"/>
        <v>1.23066543473882</v>
      </c>
    </row>
    <row r="95" spans="1:34" x14ac:dyDescent="0.35">
      <c r="A95" s="140">
        <v>37.850314814824699</v>
      </c>
      <c r="B95" s="140">
        <f t="shared" si="12"/>
        <v>13.247610185188645</v>
      </c>
      <c r="C95" s="140">
        <v>23.321938915575501</v>
      </c>
      <c r="D95" s="140">
        <f t="shared" si="13"/>
        <v>40.161938915575504</v>
      </c>
      <c r="E95" s="140">
        <f t="shared" si="14"/>
        <v>42.625801549177858</v>
      </c>
      <c r="F95" s="140">
        <f t="shared" si="15"/>
        <v>5.6469000275471846</v>
      </c>
      <c r="G95" s="140"/>
      <c r="H95" s="140"/>
      <c r="I95" s="140">
        <v>25.46875</v>
      </c>
      <c r="J95" s="140">
        <f t="shared" si="16"/>
        <v>38.74603419333328</v>
      </c>
      <c r="K95" s="140">
        <v>22.5279007207617</v>
      </c>
      <c r="L95" s="140"/>
      <c r="M95" s="140"/>
      <c r="N95" s="141">
        <v>25.448</v>
      </c>
      <c r="O95" s="140">
        <f t="shared" si="17"/>
        <v>5.7899289600000001</v>
      </c>
      <c r="P95" s="140">
        <v>38.26146486607</v>
      </c>
      <c r="Q95" s="140">
        <f t="shared" si="18"/>
        <v>46.85907657490278</v>
      </c>
      <c r="R95" s="140">
        <f t="shared" si="19"/>
        <v>2.7131072449988722</v>
      </c>
      <c r="S95" s="140"/>
      <c r="T95" s="140"/>
      <c r="U95" s="140">
        <v>25.4478333333333</v>
      </c>
      <c r="V95" s="140">
        <f t="shared" si="20"/>
        <v>3.653290953333328</v>
      </c>
      <c r="W95" s="140">
        <v>2.34587771638276</v>
      </c>
      <c r="X95" s="7"/>
      <c r="Y95" s="7"/>
      <c r="Z95" s="141">
        <v>25.4478333333333</v>
      </c>
      <c r="AA95" s="140">
        <f t="shared" si="21"/>
        <v>1.7525922816666641</v>
      </c>
      <c r="AB95" s="140">
        <v>20.216476417240401</v>
      </c>
      <c r="AC95" s="140">
        <f t="shared" si="22"/>
        <v>71.526089553182544</v>
      </c>
      <c r="AD95" s="140">
        <f t="shared" si="23"/>
        <v>1.2535607248870635</v>
      </c>
    </row>
    <row r="96" spans="1:34" x14ac:dyDescent="0.35">
      <c r="A96" s="140">
        <v>38.131796296307002</v>
      </c>
      <c r="B96" s="140">
        <f t="shared" si="12"/>
        <v>13.346128703707453</v>
      </c>
      <c r="C96" s="140">
        <v>22.949602783148599</v>
      </c>
      <c r="D96" s="140">
        <f t="shared" si="13"/>
        <v>39.789602783148595</v>
      </c>
      <c r="E96" s="140">
        <f t="shared" si="14"/>
        <v>43.157710309787724</v>
      </c>
      <c r="F96" s="140">
        <f t="shared" si="15"/>
        <v>5.7598835635174899</v>
      </c>
      <c r="G96" s="140"/>
      <c r="H96" s="140"/>
      <c r="I96" s="140">
        <v>25.746916666666699</v>
      </c>
      <c r="J96" s="140">
        <f t="shared" si="16"/>
        <v>38.818079359999956</v>
      </c>
      <c r="K96" s="140">
        <v>22.608147300469899</v>
      </c>
      <c r="L96" s="140"/>
      <c r="M96" s="140"/>
      <c r="N96" s="141">
        <v>25.7260833333333</v>
      </c>
      <c r="O96" s="140">
        <f t="shared" si="17"/>
        <v>5.8531984799999917</v>
      </c>
      <c r="P96" s="140">
        <v>37.572122439613501</v>
      </c>
      <c r="Q96" s="140">
        <f t="shared" si="18"/>
        <v>47.816496611647921</v>
      </c>
      <c r="R96" s="140">
        <f t="shared" si="19"/>
        <v>2.7987944528622233</v>
      </c>
      <c r="S96" s="140"/>
      <c r="T96" s="140"/>
      <c r="U96" s="140">
        <v>25.725999999999999</v>
      </c>
      <c r="V96" s="140">
        <f t="shared" si="20"/>
        <v>3.6932245599999995</v>
      </c>
      <c r="W96" s="140">
        <v>2.1670642985652799</v>
      </c>
      <c r="X96" s="7"/>
      <c r="Y96" s="7"/>
      <c r="Z96" s="141">
        <v>25.725916666666699</v>
      </c>
      <c r="AA96" s="140">
        <f t="shared" si="21"/>
        <v>1.7717438808333352</v>
      </c>
      <c r="AB96" s="140">
        <v>20.3253893591504</v>
      </c>
      <c r="AC96" s="140">
        <f t="shared" si="22"/>
        <v>71.372691043450146</v>
      </c>
      <c r="AD96" s="140">
        <f t="shared" si="23"/>
        <v>1.2645412861484098</v>
      </c>
    </row>
    <row r="97" spans="1:30" x14ac:dyDescent="0.35">
      <c r="A97" s="140">
        <v>38.413277777789197</v>
      </c>
      <c r="B97" s="140">
        <f t="shared" si="12"/>
        <v>13.444647222226221</v>
      </c>
      <c r="C97" s="140">
        <v>22.057187566863</v>
      </c>
      <c r="D97" s="140">
        <f t="shared" si="13"/>
        <v>38.897187566862996</v>
      </c>
      <c r="E97" s="140">
        <f t="shared" si="14"/>
        <v>44.432589190195714</v>
      </c>
      <c r="F97" s="140">
        <f t="shared" si="15"/>
        <v>5.9738048683228362</v>
      </c>
      <c r="G97" s="140"/>
      <c r="H97" s="140"/>
      <c r="I97" s="140">
        <v>26.024916666666702</v>
      </c>
      <c r="J97" s="140">
        <f t="shared" si="16"/>
        <v>38.890081359999954</v>
      </c>
      <c r="K97" s="140">
        <v>22.698468609393199</v>
      </c>
      <c r="L97" s="140"/>
      <c r="M97" s="140"/>
      <c r="N97" s="141">
        <v>26.004083333333298</v>
      </c>
      <c r="O97" s="140">
        <f t="shared" si="17"/>
        <v>5.9164490399999918</v>
      </c>
      <c r="P97" s="140">
        <v>37.114051889339898</v>
      </c>
      <c r="Q97" s="140">
        <f t="shared" si="18"/>
        <v>48.452705709250147</v>
      </c>
      <c r="R97" s="140">
        <f t="shared" si="19"/>
        <v>2.8666796417889517</v>
      </c>
      <c r="S97" s="140"/>
      <c r="T97" s="140"/>
      <c r="U97" s="140">
        <v>26.004083333333298</v>
      </c>
      <c r="V97" s="140">
        <f t="shared" si="20"/>
        <v>3.733146203333328</v>
      </c>
      <c r="W97" s="140">
        <v>2.47115495882653</v>
      </c>
      <c r="X97" s="7"/>
      <c r="Y97" s="7"/>
      <c r="Z97" s="141">
        <v>26.004083333333298</v>
      </c>
      <c r="AA97" s="140">
        <f t="shared" si="21"/>
        <v>1.790901219166664</v>
      </c>
      <c r="AB97" s="140">
        <v>20.1175231764241</v>
      </c>
      <c r="AC97" s="140">
        <f t="shared" si="22"/>
        <v>71.66546031489564</v>
      </c>
      <c r="AD97" s="140">
        <f t="shared" si="23"/>
        <v>1.2834576025008677</v>
      </c>
    </row>
    <row r="98" spans="1:30" x14ac:dyDescent="0.35">
      <c r="A98" s="140">
        <v>38.6947592592714</v>
      </c>
      <c r="B98" s="140">
        <f t="shared" si="12"/>
        <v>13.543165740744991</v>
      </c>
      <c r="C98" s="140">
        <v>21.787343943473701</v>
      </c>
      <c r="D98" s="140">
        <f t="shared" si="13"/>
        <v>38.627343943473704</v>
      </c>
      <c r="E98" s="140">
        <f t="shared" si="14"/>
        <v>44.818080080751855</v>
      </c>
      <c r="F98" s="140">
        <f t="shared" si="15"/>
        <v>6.06978686715604</v>
      </c>
      <c r="G98" s="140"/>
      <c r="H98" s="140"/>
      <c r="I98" s="140">
        <v>26.303083333333301</v>
      </c>
      <c r="J98" s="140">
        <f t="shared" si="16"/>
        <v>38.962126526666601</v>
      </c>
      <c r="K98" s="140">
        <v>22.628214646023501</v>
      </c>
      <c r="L98" s="140"/>
      <c r="M98" s="140"/>
      <c r="N98" s="141">
        <v>26.282250000000001</v>
      </c>
      <c r="O98" s="140">
        <f t="shared" si="17"/>
        <v>5.9797375199999996</v>
      </c>
      <c r="P98" s="140">
        <v>36.353232324691596</v>
      </c>
      <c r="Q98" s="140">
        <f t="shared" si="18"/>
        <v>49.509399549039443</v>
      </c>
      <c r="R98" s="140">
        <f t="shared" si="19"/>
        <v>2.9605321407606224</v>
      </c>
      <c r="S98" s="140"/>
      <c r="T98" s="140"/>
      <c r="U98" s="140">
        <v>26.282166666666701</v>
      </c>
      <c r="V98" s="140">
        <f t="shared" si="20"/>
        <v>3.7730678466666712</v>
      </c>
      <c r="W98" s="140">
        <v>2.6323564361521998</v>
      </c>
      <c r="X98" s="7"/>
      <c r="Y98" s="7"/>
      <c r="Z98" s="141">
        <v>26.282166666666701</v>
      </c>
      <c r="AA98" s="140">
        <f t="shared" si="21"/>
        <v>1.8100528183333355</v>
      </c>
      <c r="AB98" s="140">
        <v>20.038400498430398</v>
      </c>
      <c r="AC98" s="140">
        <f t="shared" si="22"/>
        <v>71.776900706436052</v>
      </c>
      <c r="AD98" s="140">
        <f t="shared" si="23"/>
        <v>1.2991998141491656</v>
      </c>
    </row>
    <row r="99" spans="1:30" x14ac:dyDescent="0.35">
      <c r="A99" s="140">
        <v>38.976240740753703</v>
      </c>
      <c r="B99" s="140">
        <f t="shared" si="12"/>
        <v>13.641684259263796</v>
      </c>
      <c r="C99" s="140">
        <v>21.149358030170699</v>
      </c>
      <c r="D99" s="140">
        <f t="shared" si="13"/>
        <v>37.989358030170699</v>
      </c>
      <c r="E99" s="140">
        <f t="shared" si="14"/>
        <v>45.729488528327579</v>
      </c>
      <c r="F99" s="140">
        <f t="shared" si="15"/>
        <v>6.2382724384107062</v>
      </c>
      <c r="G99" s="140"/>
      <c r="H99" s="140"/>
      <c r="I99" s="140">
        <v>26.5811666666667</v>
      </c>
      <c r="J99" s="140">
        <f t="shared" si="16"/>
        <v>39.034150109999956</v>
      </c>
      <c r="K99" s="140">
        <v>22.568019451150899</v>
      </c>
      <c r="L99" s="140"/>
      <c r="M99" s="140"/>
      <c r="N99" s="141">
        <v>26.5603333333333</v>
      </c>
      <c r="O99" s="140">
        <f t="shared" si="17"/>
        <v>6.0430070399999929</v>
      </c>
      <c r="P99" s="140">
        <v>35.746928622560098</v>
      </c>
      <c r="Q99" s="140">
        <f t="shared" si="18"/>
        <v>50.351488024222093</v>
      </c>
      <c r="R99" s="140">
        <f t="shared" si="19"/>
        <v>3.0427439660484943</v>
      </c>
      <c r="S99" s="140"/>
      <c r="T99" s="140"/>
      <c r="U99" s="140">
        <v>26.56025</v>
      </c>
      <c r="V99" s="140">
        <f t="shared" si="20"/>
        <v>3.8129894899999996</v>
      </c>
      <c r="W99" s="140">
        <v>2.7399059200256501</v>
      </c>
      <c r="X99" s="7"/>
      <c r="Y99" s="7"/>
      <c r="Z99" s="141">
        <v>26.56025</v>
      </c>
      <c r="AA99" s="140">
        <f t="shared" si="21"/>
        <v>1.8292044174999997</v>
      </c>
      <c r="AB99" s="140">
        <v>19.643318153129901</v>
      </c>
      <c r="AC99" s="140">
        <f t="shared" si="22"/>
        <v>72.333354713901542</v>
      </c>
      <c r="AD99" s="140">
        <f t="shared" si="23"/>
        <v>1.3231249197526314</v>
      </c>
    </row>
    <row r="100" spans="1:30" x14ac:dyDescent="0.35">
      <c r="A100" s="140">
        <v>39.257722222235898</v>
      </c>
      <c r="B100" s="140">
        <f t="shared" si="12"/>
        <v>13.740202777782565</v>
      </c>
      <c r="C100" s="140">
        <v>20.970339114389901</v>
      </c>
      <c r="D100" s="140">
        <f t="shared" si="13"/>
        <v>37.810339114389905</v>
      </c>
      <c r="E100" s="140">
        <f t="shared" si="14"/>
        <v>45.985229836585852</v>
      </c>
      <c r="F100" s="140">
        <f t="shared" si="15"/>
        <v>6.3184638273762657</v>
      </c>
      <c r="G100" s="140"/>
      <c r="H100" s="140"/>
      <c r="I100" s="140">
        <v>26.8593333333333</v>
      </c>
      <c r="J100" s="140">
        <f t="shared" si="16"/>
        <v>39.106195276666604</v>
      </c>
      <c r="K100" s="140">
        <v>22.5880822356851</v>
      </c>
      <c r="L100" s="140"/>
      <c r="M100" s="140"/>
      <c r="N100" s="141">
        <v>26.838416666666699</v>
      </c>
      <c r="O100" s="140">
        <f t="shared" si="17"/>
        <v>6.1062765600000066</v>
      </c>
      <c r="P100" s="140">
        <v>35.293563418509002</v>
      </c>
      <c r="Q100" s="140">
        <f t="shared" si="18"/>
        <v>50.981161918737492</v>
      </c>
      <c r="R100" s="140">
        <f t="shared" si="19"/>
        <v>3.1130507402595171</v>
      </c>
      <c r="S100" s="140"/>
      <c r="T100" s="140"/>
      <c r="U100" s="140">
        <v>26.838333333333299</v>
      </c>
      <c r="V100" s="140">
        <f t="shared" si="20"/>
        <v>3.8529111333333281</v>
      </c>
      <c r="W100" s="140">
        <v>1.7832278760359299</v>
      </c>
      <c r="X100" s="7"/>
      <c r="Y100" s="7"/>
      <c r="Z100" s="141">
        <v>26.838416666666699</v>
      </c>
      <c r="AA100" s="140">
        <f t="shared" si="21"/>
        <v>1.8483617558333354</v>
      </c>
      <c r="AB100" s="140">
        <v>19.7814964244237</v>
      </c>
      <c r="AC100" s="140">
        <f t="shared" si="22"/>
        <v>72.138737430389156</v>
      </c>
      <c r="AD100" s="140">
        <f t="shared" si="23"/>
        <v>1.3333848338043406</v>
      </c>
    </row>
    <row r="101" spans="1:30" x14ac:dyDescent="0.35">
      <c r="A101" s="140">
        <v>39.539203703718201</v>
      </c>
      <c r="B101" s="140">
        <f t="shared" si="12"/>
        <v>13.838721296301372</v>
      </c>
      <c r="C101" s="140">
        <v>20.612844954461099</v>
      </c>
      <c r="D101" s="140">
        <f t="shared" si="13"/>
        <v>37.452844954461099</v>
      </c>
      <c r="E101" s="140">
        <f t="shared" si="14"/>
        <v>46.495935779341288</v>
      </c>
      <c r="F101" s="140">
        <f t="shared" si="15"/>
        <v>6.4344429666103116</v>
      </c>
      <c r="G101" s="140"/>
      <c r="H101" s="140"/>
      <c r="I101" s="140">
        <v>27.137333333333299</v>
      </c>
      <c r="J101" s="140">
        <f t="shared" si="16"/>
        <v>39.178197276666602</v>
      </c>
      <c r="K101" s="140">
        <v>22.5279007207617</v>
      </c>
      <c r="L101" s="140"/>
      <c r="M101" s="140"/>
      <c r="N101" s="141">
        <v>27.116583333333299</v>
      </c>
      <c r="O101" s="140">
        <f t="shared" si="17"/>
        <v>6.1695650399999922</v>
      </c>
      <c r="P101" s="140">
        <v>34.916646743901303</v>
      </c>
      <c r="Q101" s="140">
        <f t="shared" si="18"/>
        <v>51.504657300137083</v>
      </c>
      <c r="R101" s="140">
        <f t="shared" si="19"/>
        <v>3.1776133307610612</v>
      </c>
      <c r="S101" s="140"/>
      <c r="T101" s="140"/>
      <c r="U101" s="140">
        <v>27.117916666666702</v>
      </c>
      <c r="V101" s="140">
        <f t="shared" si="20"/>
        <v>3.8930481166666713</v>
      </c>
      <c r="W101" s="140">
        <v>1.97950515524502</v>
      </c>
      <c r="X101" s="7"/>
      <c r="Y101" s="7"/>
      <c r="Z101" s="141">
        <v>27.116499999999998</v>
      </c>
      <c r="AA101" s="140">
        <f t="shared" si="21"/>
        <v>1.8675133549999998</v>
      </c>
      <c r="AB101" s="140">
        <v>30.434450770733299</v>
      </c>
      <c r="AC101" s="140">
        <f t="shared" si="22"/>
        <v>57.134576379248884</v>
      </c>
      <c r="AD101" s="140">
        <f t="shared" si="23"/>
        <v>1.0669958442051481</v>
      </c>
    </row>
    <row r="102" spans="1:30" x14ac:dyDescent="0.35">
      <c r="A102" s="140">
        <v>39.820685185200396</v>
      </c>
      <c r="B102" s="140">
        <f t="shared" si="12"/>
        <v>13.93723981482014</v>
      </c>
      <c r="C102" s="140">
        <v>20.355104200035701</v>
      </c>
      <c r="D102" s="140">
        <f t="shared" si="13"/>
        <v>37.195104200035701</v>
      </c>
      <c r="E102" s="140">
        <f t="shared" si="14"/>
        <v>46.86413685709185</v>
      </c>
      <c r="F102" s="140">
        <f t="shared" si="15"/>
        <v>6.5315671409184048</v>
      </c>
      <c r="G102" s="140"/>
      <c r="H102" s="140"/>
      <c r="I102" s="140">
        <v>27.415500000000002</v>
      </c>
      <c r="J102" s="140">
        <f t="shared" si="16"/>
        <v>39.250242443333278</v>
      </c>
      <c r="K102" s="140">
        <v>22.397578058961098</v>
      </c>
      <c r="L102" s="140"/>
      <c r="M102" s="140"/>
      <c r="N102" s="141">
        <v>27.394749999999998</v>
      </c>
      <c r="O102" s="140">
        <f t="shared" si="17"/>
        <v>6.232853519999999</v>
      </c>
      <c r="P102" s="140">
        <v>34.540533720420399</v>
      </c>
      <c r="Q102" s="140">
        <f t="shared" si="18"/>
        <v>52.027036499416113</v>
      </c>
      <c r="R102" s="140">
        <f t="shared" si="19"/>
        <v>3.2427689758055416</v>
      </c>
      <c r="S102" s="140"/>
      <c r="T102" s="140"/>
      <c r="U102" s="140">
        <v>27.396000000000001</v>
      </c>
      <c r="V102" s="140">
        <f t="shared" si="20"/>
        <v>3.9329697599999998</v>
      </c>
      <c r="W102" s="140">
        <v>2.1581286062805698</v>
      </c>
      <c r="X102" s="7"/>
      <c r="Y102" s="7"/>
      <c r="Z102" s="141">
        <v>27.394583333333301</v>
      </c>
      <c r="AA102" s="140">
        <f t="shared" si="21"/>
        <v>1.8866649541666642</v>
      </c>
      <c r="AB102" s="140">
        <v>18.620222839080299</v>
      </c>
      <c r="AC102" s="140">
        <f t="shared" si="22"/>
        <v>73.774334029464356</v>
      </c>
      <c r="AD102" s="140">
        <f t="shared" si="23"/>
        <v>1.3918745053037556</v>
      </c>
    </row>
    <row r="103" spans="1:30" x14ac:dyDescent="0.35">
      <c r="A103" s="140">
        <v>40.102166666682599</v>
      </c>
      <c r="B103" s="140">
        <f t="shared" si="12"/>
        <v>14.03575833333891</v>
      </c>
      <c r="C103" s="140">
        <v>20.018625368494501</v>
      </c>
      <c r="D103" s="140">
        <f t="shared" si="13"/>
        <v>36.858625368494501</v>
      </c>
      <c r="E103" s="140">
        <f t="shared" si="14"/>
        <v>47.344820902150708</v>
      </c>
      <c r="F103" s="140">
        <f t="shared" si="15"/>
        <v>6.6452046451780005</v>
      </c>
      <c r="G103" s="140"/>
      <c r="H103" s="140"/>
      <c r="I103" s="140">
        <v>27.693583333333301</v>
      </c>
      <c r="J103" s="140">
        <f t="shared" si="16"/>
        <v>39.322266026666604</v>
      </c>
      <c r="K103" s="140">
        <v>22.447690600200399</v>
      </c>
      <c r="L103" s="140"/>
      <c r="M103" s="140"/>
      <c r="N103" s="141">
        <v>27.672750000000001</v>
      </c>
      <c r="O103" s="140">
        <f t="shared" si="17"/>
        <v>6.2961040800000001</v>
      </c>
      <c r="P103" s="140">
        <v>33.897623939290298</v>
      </c>
      <c r="Q103" s="140">
        <f t="shared" si="18"/>
        <v>52.919966750985694</v>
      </c>
      <c r="R103" s="140">
        <f t="shared" si="19"/>
        <v>3.3318961857434535</v>
      </c>
      <c r="S103" s="140"/>
      <c r="T103" s="140"/>
      <c r="U103" s="140">
        <v>27.6740833333333</v>
      </c>
      <c r="V103" s="140">
        <f t="shared" si="20"/>
        <v>3.9728914033333278</v>
      </c>
      <c r="W103" s="140">
        <v>1.9705784994090001</v>
      </c>
      <c r="X103" s="7"/>
      <c r="Y103" s="7"/>
      <c r="Z103" s="141">
        <v>27.6726666666667</v>
      </c>
      <c r="AA103" s="140">
        <f t="shared" si="21"/>
        <v>1.9058165533333353</v>
      </c>
      <c r="AB103" s="140">
        <v>18.482950151660901</v>
      </c>
      <c r="AC103" s="140">
        <f t="shared" si="22"/>
        <v>73.967675842731111</v>
      </c>
      <c r="AD103" s="140">
        <f t="shared" si="23"/>
        <v>1.4096882103267121</v>
      </c>
    </row>
    <row r="104" spans="1:30" x14ac:dyDescent="0.35">
      <c r="A104" s="140">
        <v>40.383648148164902</v>
      </c>
      <c r="B104" s="140">
        <f t="shared" si="12"/>
        <v>14.134276851857717</v>
      </c>
      <c r="C104" s="140">
        <v>19.840748807030099</v>
      </c>
      <c r="D104" s="140">
        <f t="shared" si="13"/>
        <v>36.680748807030099</v>
      </c>
      <c r="E104" s="140">
        <f t="shared" si="14"/>
        <v>47.598930275671293</v>
      </c>
      <c r="F104" s="140">
        <f t="shared" si="15"/>
        <v>6.7277645836861018</v>
      </c>
      <c r="G104" s="140"/>
      <c r="H104" s="140"/>
      <c r="I104" s="140">
        <v>27.9716666666667</v>
      </c>
      <c r="J104" s="140">
        <f t="shared" si="16"/>
        <v>39.394289609999952</v>
      </c>
      <c r="K104" s="140">
        <v>22.537929833555399</v>
      </c>
      <c r="L104" s="140"/>
      <c r="M104" s="140"/>
      <c r="N104" s="141">
        <v>27.9509166666667</v>
      </c>
      <c r="O104" s="140">
        <f t="shared" si="17"/>
        <v>6.359392560000007</v>
      </c>
      <c r="P104" s="140">
        <v>33.150511219041597</v>
      </c>
      <c r="Q104" s="140">
        <f t="shared" si="18"/>
        <v>53.957623306886674</v>
      </c>
      <c r="R104" s="140">
        <f t="shared" si="19"/>
        <v>3.4313770821309806</v>
      </c>
      <c r="S104" s="140"/>
      <c r="T104" s="140"/>
      <c r="U104" s="140">
        <v>27.952166666666699</v>
      </c>
      <c r="V104" s="140">
        <f t="shared" si="20"/>
        <v>4.0128130466666709</v>
      </c>
      <c r="W104" s="140">
        <v>2.0687942896438201</v>
      </c>
      <c r="X104" s="7"/>
      <c r="Y104" s="7"/>
      <c r="Z104" s="141">
        <v>27.9508333333333</v>
      </c>
      <c r="AA104" s="140">
        <f t="shared" si="21"/>
        <v>1.9249738916666641</v>
      </c>
      <c r="AB104" s="140">
        <v>17.9935600497293</v>
      </c>
      <c r="AC104" s="140">
        <f t="shared" si="22"/>
        <v>74.656957676437614</v>
      </c>
      <c r="AD104" s="140">
        <f t="shared" si="23"/>
        <v>1.4371269435840555</v>
      </c>
    </row>
    <row r="105" spans="1:30" x14ac:dyDescent="0.35">
      <c r="A105" s="140">
        <v>40.665129629647097</v>
      </c>
      <c r="B105" s="140">
        <f t="shared" si="12"/>
        <v>14.232795370376484</v>
      </c>
      <c r="C105" s="140">
        <v>19.682786624637501</v>
      </c>
      <c r="D105" s="140">
        <f t="shared" si="13"/>
        <v>36.522786624637504</v>
      </c>
      <c r="E105" s="140">
        <f t="shared" si="14"/>
        <v>47.824590536232137</v>
      </c>
      <c r="F105" s="140">
        <f t="shared" si="15"/>
        <v>6.8067761077423583</v>
      </c>
      <c r="G105" s="140"/>
      <c r="H105" s="140"/>
      <c r="I105" s="140">
        <v>28.249833333333299</v>
      </c>
      <c r="J105" s="140">
        <f t="shared" si="16"/>
        <v>39.466334776666599</v>
      </c>
      <c r="K105" s="140">
        <v>22.3875569161725</v>
      </c>
      <c r="L105" s="140"/>
      <c r="M105" s="140"/>
      <c r="N105" s="141">
        <v>28.228999999999999</v>
      </c>
      <c r="O105" s="140">
        <f t="shared" si="17"/>
        <v>6.4226620800000003</v>
      </c>
      <c r="P105" s="140">
        <v>33.107914410457902</v>
      </c>
      <c r="Q105" s="140">
        <f t="shared" si="18"/>
        <v>54.016785541030686</v>
      </c>
      <c r="R105" s="140">
        <f t="shared" si="19"/>
        <v>3.469315601778701</v>
      </c>
      <c r="S105" s="140"/>
      <c r="T105" s="140"/>
      <c r="U105" s="140">
        <v>28.230333333333299</v>
      </c>
      <c r="V105" s="140">
        <f t="shared" si="20"/>
        <v>4.0527466533333278</v>
      </c>
      <c r="W105" s="140">
        <v>2.1760008955012302</v>
      </c>
      <c r="X105" s="7"/>
      <c r="Y105" s="7"/>
      <c r="Z105" s="141">
        <v>28.228999999999999</v>
      </c>
      <c r="AA105" s="140">
        <f t="shared" si="21"/>
        <v>1.9441312299999998</v>
      </c>
      <c r="AB105" s="140">
        <v>17.827476246263601</v>
      </c>
      <c r="AC105" s="140">
        <f t="shared" si="22"/>
        <v>74.890878526389287</v>
      </c>
      <c r="AD105" s="140">
        <f t="shared" si="23"/>
        <v>1.4559769578528976</v>
      </c>
    </row>
    <row r="106" spans="1:30" x14ac:dyDescent="0.35">
      <c r="A106" s="140">
        <v>40.9466111111293</v>
      </c>
      <c r="B106" s="140">
        <f t="shared" si="12"/>
        <v>14.331313888895256</v>
      </c>
      <c r="C106" s="140">
        <v>19.386987942225499</v>
      </c>
      <c r="D106" s="140">
        <f t="shared" si="13"/>
        <v>36.226987942225499</v>
      </c>
      <c r="E106" s="140">
        <f t="shared" si="14"/>
        <v>48.247160082535004</v>
      </c>
      <c r="F106" s="140">
        <f t="shared" si="15"/>
        <v>6.914451953905866</v>
      </c>
      <c r="G106" s="140"/>
      <c r="H106" s="140"/>
      <c r="I106" s="140">
        <v>28.527999999999999</v>
      </c>
      <c r="J106" s="140">
        <f t="shared" si="16"/>
        <v>39.538379943333275</v>
      </c>
      <c r="K106" s="140">
        <v>22.5279007207617</v>
      </c>
      <c r="L106" s="140"/>
      <c r="M106" s="140"/>
      <c r="N106" s="141">
        <v>28.507166666666699</v>
      </c>
      <c r="O106" s="140">
        <f t="shared" si="17"/>
        <v>6.4859505600000071</v>
      </c>
      <c r="P106" s="140">
        <v>32.2793243557689</v>
      </c>
      <c r="Q106" s="140">
        <f t="shared" si="18"/>
        <v>55.167605061432077</v>
      </c>
      <c r="R106" s="140">
        <f t="shared" si="19"/>
        <v>3.578143589420546</v>
      </c>
      <c r="S106" s="140"/>
      <c r="T106" s="140"/>
      <c r="U106" s="140">
        <v>28.508500000000002</v>
      </c>
      <c r="V106" s="140">
        <f t="shared" si="20"/>
        <v>4.0926802599999998</v>
      </c>
      <c r="W106" s="140">
        <v>2.0420025814263298</v>
      </c>
      <c r="X106" s="7"/>
      <c r="Y106" s="7"/>
      <c r="Z106" s="141">
        <v>28.507083333333298</v>
      </c>
      <c r="AA106" s="140">
        <f t="shared" si="21"/>
        <v>1.963282829166664</v>
      </c>
      <c r="AB106" s="140">
        <v>17.642037311716798</v>
      </c>
      <c r="AC106" s="140">
        <f t="shared" si="22"/>
        <v>75.15206012434254</v>
      </c>
      <c r="AD106" s="140">
        <f t="shared" si="23"/>
        <v>1.4754474921862246</v>
      </c>
    </row>
    <row r="107" spans="1:30" x14ac:dyDescent="0.35">
      <c r="A107" s="140">
        <v>41.228092592611603</v>
      </c>
      <c r="B107" s="140">
        <f t="shared" si="12"/>
        <v>14.429832407414063</v>
      </c>
      <c r="C107" s="140">
        <v>19.318039779256701</v>
      </c>
      <c r="D107" s="140">
        <f t="shared" si="13"/>
        <v>36.158039779256697</v>
      </c>
      <c r="E107" s="140">
        <f t="shared" si="14"/>
        <v>48.345657458204712</v>
      </c>
      <c r="F107" s="140">
        <f t="shared" si="15"/>
        <v>6.976197347481417</v>
      </c>
      <c r="G107" s="140"/>
      <c r="H107" s="140"/>
      <c r="I107" s="140">
        <v>28.806083333333302</v>
      </c>
      <c r="J107" s="140">
        <f t="shared" si="16"/>
        <v>39.610403526666602</v>
      </c>
      <c r="K107" s="140">
        <v>22.3274437078333</v>
      </c>
      <c r="L107" s="140"/>
      <c r="M107" s="140"/>
      <c r="N107" s="141">
        <v>28.785250000000001</v>
      </c>
      <c r="O107" s="140">
        <f t="shared" si="17"/>
        <v>6.5492200800000004</v>
      </c>
      <c r="P107" s="140">
        <v>31.803055011628899</v>
      </c>
      <c r="Q107" s="140">
        <f t="shared" si="18"/>
        <v>55.829090261626526</v>
      </c>
      <c r="R107" s="140">
        <f t="shared" si="19"/>
        <v>3.6563699898957691</v>
      </c>
      <c r="S107" s="140"/>
      <c r="T107" s="140"/>
      <c r="U107" s="140">
        <v>28.786583333333301</v>
      </c>
      <c r="V107" s="140">
        <f t="shared" si="20"/>
        <v>4.1326019033333283</v>
      </c>
      <c r="W107" s="140">
        <v>2.03307321657537</v>
      </c>
      <c r="X107" s="7"/>
      <c r="Y107" s="7"/>
      <c r="Z107" s="141">
        <v>28.785166666666701</v>
      </c>
      <c r="AA107" s="140">
        <f t="shared" si="21"/>
        <v>1.9824344283333355</v>
      </c>
      <c r="AB107" s="140">
        <v>17.096611607559101</v>
      </c>
      <c r="AC107" s="140">
        <f t="shared" si="22"/>
        <v>75.920265341466049</v>
      </c>
      <c r="AD107" s="140">
        <f t="shared" si="23"/>
        <v>1.5050694782112439</v>
      </c>
    </row>
    <row r="108" spans="1:30" x14ac:dyDescent="0.35">
      <c r="A108" s="140">
        <v>41.509574074093798</v>
      </c>
      <c r="B108" s="140">
        <f t="shared" si="12"/>
        <v>14.528350925932831</v>
      </c>
      <c r="C108" s="140">
        <v>19.2097463354072</v>
      </c>
      <c r="D108" s="140">
        <f t="shared" si="13"/>
        <v>36.0497463354072</v>
      </c>
      <c r="E108" s="140">
        <f t="shared" si="14"/>
        <v>48.500362377989717</v>
      </c>
      <c r="F108" s="140">
        <f t="shared" si="15"/>
        <v>7.0463028466234467</v>
      </c>
      <c r="G108" s="140"/>
      <c r="H108" s="140"/>
      <c r="I108" s="140">
        <v>29.0841666666667</v>
      </c>
      <c r="J108" s="140">
        <f t="shared" si="16"/>
        <v>39.682427109999956</v>
      </c>
      <c r="K108" s="140">
        <v>22.3875569161725</v>
      </c>
      <c r="L108" s="140"/>
      <c r="M108" s="140"/>
      <c r="N108" s="141">
        <v>29.063333333333301</v>
      </c>
      <c r="O108" s="140">
        <f t="shared" si="17"/>
        <v>6.612489599999992</v>
      </c>
      <c r="P108" s="140">
        <v>31.560123258215398</v>
      </c>
      <c r="Q108" s="140">
        <f t="shared" si="18"/>
        <v>56.166495474700831</v>
      </c>
      <c r="R108" s="140">
        <f t="shared" si="19"/>
        <v>3.7140036719490586</v>
      </c>
      <c r="S108" s="140"/>
      <c r="T108" s="140"/>
      <c r="U108" s="140">
        <v>29.0646666666667</v>
      </c>
      <c r="V108" s="140">
        <f t="shared" si="20"/>
        <v>4.172523546666671</v>
      </c>
      <c r="W108" s="140">
        <v>1.6851707826968001</v>
      </c>
      <c r="X108" s="7"/>
      <c r="Y108" s="7"/>
      <c r="Z108" s="141">
        <v>29.06325</v>
      </c>
      <c r="AA108" s="140">
        <f t="shared" si="21"/>
        <v>2.0015860274999997</v>
      </c>
      <c r="AB108" s="140">
        <v>17.252275651431098</v>
      </c>
      <c r="AC108" s="140">
        <f t="shared" si="22"/>
        <v>75.701020209251979</v>
      </c>
      <c r="AD108" s="140">
        <f t="shared" si="23"/>
        <v>1.5152210431833386</v>
      </c>
    </row>
    <row r="109" spans="1:30" x14ac:dyDescent="0.35">
      <c r="A109" s="140">
        <v>41.791055555576001</v>
      </c>
      <c r="B109" s="140">
        <f t="shared" si="12"/>
        <v>14.626869444451602</v>
      </c>
      <c r="C109" s="140">
        <v>19.0326824936447</v>
      </c>
      <c r="D109" s="140">
        <f t="shared" si="13"/>
        <v>35.872682493644703</v>
      </c>
      <c r="E109" s="140">
        <f t="shared" si="14"/>
        <v>48.753310723364706</v>
      </c>
      <c r="F109" s="140">
        <f t="shared" si="15"/>
        <v>7.1310831093543783</v>
      </c>
      <c r="G109" s="140"/>
      <c r="H109" s="140"/>
      <c r="I109" s="140">
        <v>29.36225</v>
      </c>
      <c r="J109" s="140">
        <f t="shared" si="16"/>
        <v>39.754450693333283</v>
      </c>
      <c r="K109" s="140">
        <v>22.227300490945101</v>
      </c>
      <c r="L109" s="140"/>
      <c r="M109" s="140"/>
      <c r="N109" s="141">
        <v>29.3415</v>
      </c>
      <c r="O109" s="140">
        <f t="shared" si="17"/>
        <v>6.6757780800000006</v>
      </c>
      <c r="P109" s="140">
        <v>31.180552579063502</v>
      </c>
      <c r="Q109" s="140">
        <f t="shared" si="18"/>
        <v>56.693676973522919</v>
      </c>
      <c r="R109" s="140">
        <f t="shared" si="19"/>
        <v>3.7847440601444511</v>
      </c>
      <c r="S109" s="140"/>
      <c r="T109" s="140"/>
      <c r="U109" s="140">
        <v>29.342833333333299</v>
      </c>
      <c r="V109" s="140">
        <f t="shared" si="20"/>
        <v>4.2124571533333279</v>
      </c>
      <c r="W109" s="140">
        <v>3.4945961205751699</v>
      </c>
      <c r="X109" s="7"/>
      <c r="Y109" s="7"/>
      <c r="Z109" s="141">
        <v>29.341333333333299</v>
      </c>
      <c r="AA109" s="140">
        <f t="shared" si="21"/>
        <v>2.0207376266666639</v>
      </c>
      <c r="AB109" s="140">
        <v>16.659541188735901</v>
      </c>
      <c r="AC109" s="140">
        <f t="shared" si="22"/>
        <v>76.535857480653661</v>
      </c>
      <c r="AD109" s="140">
        <f t="shared" si="23"/>
        <v>1.5465888700035411</v>
      </c>
    </row>
    <row r="110" spans="1:30" x14ac:dyDescent="0.35">
      <c r="A110" s="140">
        <v>42.072537037058297</v>
      </c>
      <c r="B110" s="140">
        <f t="shared" si="12"/>
        <v>14.725387962970403</v>
      </c>
      <c r="C110" s="140">
        <v>19.111355610953101</v>
      </c>
      <c r="D110" s="140">
        <f t="shared" si="13"/>
        <v>35.951355610953101</v>
      </c>
      <c r="E110" s="140">
        <f t="shared" si="14"/>
        <v>48.640920555781285</v>
      </c>
      <c r="F110" s="140">
        <f t="shared" si="15"/>
        <v>7.1625642605990141</v>
      </c>
      <c r="G110" s="140"/>
      <c r="H110" s="140"/>
      <c r="I110" s="140">
        <v>29.640499999999999</v>
      </c>
      <c r="J110" s="140">
        <f t="shared" si="16"/>
        <v>39.82651744333328</v>
      </c>
      <c r="K110" s="140">
        <v>22.347479169730601</v>
      </c>
      <c r="L110" s="140"/>
      <c r="M110" s="140"/>
      <c r="N110" s="141">
        <v>29.619499999999999</v>
      </c>
      <c r="O110" s="140">
        <f t="shared" si="17"/>
        <v>6.7390286399999999</v>
      </c>
      <c r="P110" s="140">
        <v>30.570733415482898</v>
      </c>
      <c r="Q110" s="140">
        <f t="shared" si="18"/>
        <v>57.540648034051522</v>
      </c>
      <c r="R110" s="140">
        <f t="shared" si="19"/>
        <v>3.8776807506563289</v>
      </c>
      <c r="S110" s="140"/>
      <c r="T110" s="140"/>
      <c r="U110" s="140">
        <v>29.620916666666702</v>
      </c>
      <c r="V110" s="140">
        <f t="shared" si="20"/>
        <v>4.2523787966666715</v>
      </c>
      <c r="W110" s="140">
        <v>1.5426397649087999</v>
      </c>
      <c r="X110" s="7"/>
      <c r="Y110" s="7"/>
      <c r="Z110" s="141">
        <v>29.619499999999999</v>
      </c>
      <c r="AA110" s="140">
        <f t="shared" si="21"/>
        <v>2.0398949649999998</v>
      </c>
      <c r="AB110" s="140">
        <v>16.572256483335</v>
      </c>
      <c r="AC110" s="140">
        <f t="shared" si="22"/>
        <v>76.658793685443655</v>
      </c>
      <c r="AD110" s="140">
        <f t="shared" si="23"/>
        <v>1.563758872619103</v>
      </c>
    </row>
    <row r="111" spans="1:30" x14ac:dyDescent="0.35">
      <c r="A111" s="140">
        <v>42.354018518540499</v>
      </c>
      <c r="B111" s="140">
        <f t="shared" si="12"/>
        <v>14.823906481489177</v>
      </c>
      <c r="C111" s="140">
        <v>18.8950888434989</v>
      </c>
      <c r="D111" s="140">
        <f t="shared" si="13"/>
        <v>35.7350888434989</v>
      </c>
      <c r="E111" s="140">
        <f t="shared" si="14"/>
        <v>48.949873080715854</v>
      </c>
      <c r="F111" s="140">
        <f t="shared" si="15"/>
        <v>7.2562834082929637</v>
      </c>
      <c r="G111" s="140"/>
      <c r="H111" s="140"/>
      <c r="I111" s="140">
        <v>29.918500000000002</v>
      </c>
      <c r="J111" s="140">
        <f t="shared" si="16"/>
        <v>39.898519443333278</v>
      </c>
      <c r="K111" s="140">
        <v>22.2573377758027</v>
      </c>
      <c r="L111" s="140"/>
      <c r="M111" s="140"/>
      <c r="N111" s="141">
        <v>29.897749999999998</v>
      </c>
      <c r="O111" s="140">
        <f t="shared" si="17"/>
        <v>6.802336079999999</v>
      </c>
      <c r="P111" s="140">
        <v>30.4028774747953</v>
      </c>
      <c r="Q111" s="140">
        <f t="shared" si="18"/>
        <v>57.773781285006521</v>
      </c>
      <c r="R111" s="140">
        <f t="shared" si="19"/>
        <v>3.9299667691302855</v>
      </c>
      <c r="S111" s="140"/>
      <c r="T111" s="140"/>
      <c r="U111" s="140">
        <v>29.899000000000001</v>
      </c>
      <c r="V111" s="140">
        <f t="shared" si="20"/>
        <v>4.29230044</v>
      </c>
      <c r="W111" s="140">
        <v>2.00628692839777</v>
      </c>
      <c r="X111" s="7"/>
      <c r="Y111" s="7"/>
      <c r="Z111" s="141">
        <v>29.897666666666701</v>
      </c>
      <c r="AA111" s="140">
        <f t="shared" si="21"/>
        <v>2.0590523033333357</v>
      </c>
      <c r="AB111" s="140">
        <v>16.339708736447999</v>
      </c>
      <c r="AC111" s="140">
        <f t="shared" si="22"/>
        <v>76.986325723312675</v>
      </c>
      <c r="AD111" s="140">
        <f t="shared" si="23"/>
        <v>1.5851887130575739</v>
      </c>
    </row>
    <row r="112" spans="1:30" x14ac:dyDescent="0.35">
      <c r="A112" s="140">
        <v>42.635500000022802</v>
      </c>
      <c r="B112" s="140">
        <f t="shared" si="12"/>
        <v>14.922425000007982</v>
      </c>
      <c r="C112" s="140">
        <v>18.8557960607152</v>
      </c>
      <c r="D112" s="140">
        <f t="shared" si="13"/>
        <v>35.695796060715196</v>
      </c>
      <c r="E112" s="140">
        <f t="shared" si="14"/>
        <v>49.006005627549719</v>
      </c>
      <c r="F112" s="140">
        <f t="shared" si="15"/>
        <v>7.3128844352707976</v>
      </c>
      <c r="G112" s="140"/>
      <c r="H112" s="140"/>
      <c r="I112" s="140">
        <v>30.196583333333301</v>
      </c>
      <c r="J112" s="140">
        <f t="shared" si="16"/>
        <v>39.970543026666604</v>
      </c>
      <c r="K112" s="140">
        <v>22.3274437078333</v>
      </c>
      <c r="L112" s="140"/>
      <c r="M112" s="140"/>
      <c r="N112" s="141">
        <v>30.175833333333301</v>
      </c>
      <c r="O112" s="140">
        <f t="shared" si="17"/>
        <v>6.8656055999999923</v>
      </c>
      <c r="P112" s="140">
        <v>30.130451503454999</v>
      </c>
      <c r="Q112" s="140">
        <f t="shared" si="18"/>
        <v>58.152150689645829</v>
      </c>
      <c r="R112" s="140">
        <f t="shared" si="19"/>
        <v>3.9924973142687583</v>
      </c>
      <c r="S112" s="140"/>
      <c r="T112" s="140"/>
      <c r="U112" s="140">
        <v>30.1770833333333</v>
      </c>
      <c r="V112" s="140">
        <f t="shared" si="20"/>
        <v>4.3322220833333285</v>
      </c>
      <c r="W112" s="140">
        <v>1.82781696544457</v>
      </c>
      <c r="X112" s="7"/>
      <c r="Y112" s="7"/>
      <c r="Z112" s="141">
        <v>30.1756666666667</v>
      </c>
      <c r="AA112" s="140">
        <f t="shared" si="21"/>
        <v>2.0781981633333353</v>
      </c>
      <c r="AB112" s="140">
        <v>16.0301208056107</v>
      </c>
      <c r="AC112" s="140">
        <f t="shared" si="22"/>
        <v>77.422365062520143</v>
      </c>
      <c r="AD112" s="140">
        <f t="shared" si="23"/>
        <v>1.6089901687385233</v>
      </c>
    </row>
    <row r="113" spans="1:30" x14ac:dyDescent="0.35">
      <c r="A113" s="140">
        <v>42.916981481504997</v>
      </c>
      <c r="B113" s="140">
        <f t="shared" si="12"/>
        <v>15.020943518526749</v>
      </c>
      <c r="C113" s="140">
        <v>18.993360172959498</v>
      </c>
      <c r="D113" s="140">
        <f t="shared" si="13"/>
        <v>35.833360172959502</v>
      </c>
      <c r="E113" s="140">
        <f t="shared" si="14"/>
        <v>48.809485467200709</v>
      </c>
      <c r="F113" s="140">
        <f t="shared" si="15"/>
        <v>7.3316452437117405</v>
      </c>
      <c r="G113" s="140"/>
      <c r="H113" s="140"/>
      <c r="I113" s="140">
        <v>30.474833333333301</v>
      </c>
      <c r="J113" s="140">
        <f t="shared" si="16"/>
        <v>40.042609776666602</v>
      </c>
      <c r="K113" s="140">
        <v>22.267350961243601</v>
      </c>
      <c r="L113" s="140"/>
      <c r="M113" s="140"/>
      <c r="N113" s="141">
        <v>30.4539166666667</v>
      </c>
      <c r="O113" s="140">
        <f t="shared" si="17"/>
        <v>6.9288751200000069</v>
      </c>
      <c r="P113" s="140">
        <v>30.7282512525668</v>
      </c>
      <c r="Q113" s="140">
        <f t="shared" si="18"/>
        <v>57.321873260323898</v>
      </c>
      <c r="R113" s="140">
        <f t="shared" si="19"/>
        <v>3.9717610146525191</v>
      </c>
      <c r="S113" s="140"/>
      <c r="T113" s="140"/>
      <c r="U113" s="140">
        <v>30.455249999999999</v>
      </c>
      <c r="V113" s="140">
        <f t="shared" si="20"/>
        <v>4.3721556899999996</v>
      </c>
      <c r="W113" s="140">
        <v>1.47141738479263</v>
      </c>
      <c r="X113" s="7"/>
      <c r="Y113" s="7"/>
      <c r="Z113" s="141">
        <v>30.4538333333333</v>
      </c>
      <c r="AA113" s="140">
        <f t="shared" si="21"/>
        <v>2.0973555016666641</v>
      </c>
      <c r="AB113" s="140">
        <v>15.7596759981045</v>
      </c>
      <c r="AC113" s="140">
        <f t="shared" si="22"/>
        <v>77.803273242106343</v>
      </c>
      <c r="AD113" s="140">
        <f t="shared" si="23"/>
        <v>1.6318112318200648</v>
      </c>
    </row>
    <row r="114" spans="1:30" x14ac:dyDescent="0.35">
      <c r="A114" s="140">
        <v>43.1984629629872</v>
      </c>
      <c r="B114" s="140">
        <f t="shared" si="12"/>
        <v>15.119462037045523</v>
      </c>
      <c r="C114" s="140">
        <v>18.698712324564902</v>
      </c>
      <c r="D114" s="140">
        <f t="shared" si="13"/>
        <v>35.538712324564898</v>
      </c>
      <c r="E114" s="140">
        <f t="shared" si="14"/>
        <v>49.230410964907293</v>
      </c>
      <c r="F114" s="140">
        <f t="shared" si="15"/>
        <v>7.4433732965206545</v>
      </c>
      <c r="G114" s="140"/>
      <c r="H114" s="140"/>
      <c r="I114" s="140">
        <v>30.7529166666667</v>
      </c>
      <c r="J114" s="140">
        <f t="shared" si="16"/>
        <v>40.114633359999956</v>
      </c>
      <c r="K114" s="140">
        <v>22.187259104445801</v>
      </c>
      <c r="L114" s="140"/>
      <c r="M114" s="140"/>
      <c r="N114" s="141">
        <v>30.7320833333333</v>
      </c>
      <c r="O114" s="140">
        <f t="shared" si="17"/>
        <v>6.9921635999999925</v>
      </c>
      <c r="P114" s="140">
        <v>29.639053775048598</v>
      </c>
      <c r="Q114" s="140">
        <f t="shared" si="18"/>
        <v>58.834647534654728</v>
      </c>
      <c r="R114" s="140">
        <f t="shared" si="19"/>
        <v>4.1138148091064206</v>
      </c>
      <c r="S114" s="140"/>
      <c r="T114" s="140"/>
      <c r="U114" s="140">
        <v>30.733416666666699</v>
      </c>
      <c r="V114" s="140">
        <f t="shared" si="20"/>
        <v>4.4120892966666707</v>
      </c>
      <c r="W114" s="140">
        <v>1.4803188355296999</v>
      </c>
      <c r="X114" s="7"/>
      <c r="Y114" s="7"/>
      <c r="Z114" s="141">
        <v>30.731833333333299</v>
      </c>
      <c r="AA114" s="140">
        <f t="shared" si="21"/>
        <v>2.1165013616666641</v>
      </c>
      <c r="AB114" s="140">
        <v>16.223549632146501</v>
      </c>
      <c r="AC114" s="140">
        <f t="shared" si="22"/>
        <v>77.149930095568308</v>
      </c>
      <c r="AD114" s="140">
        <f t="shared" si="23"/>
        <v>1.6328793209975827</v>
      </c>
    </row>
    <row r="115" spans="1:30" x14ac:dyDescent="0.35">
      <c r="A115" s="140">
        <v>43.479944444469503</v>
      </c>
      <c r="B115" s="140">
        <f t="shared" si="12"/>
        <v>15.217980555564328</v>
      </c>
      <c r="C115" s="140">
        <v>18.561378616886099</v>
      </c>
      <c r="D115" s="140">
        <f t="shared" si="13"/>
        <v>35.401378616886099</v>
      </c>
      <c r="E115" s="140">
        <f t="shared" si="14"/>
        <v>49.426601975877006</v>
      </c>
      <c r="F115" s="140">
        <f t="shared" si="15"/>
        <v>7.5217306779651363</v>
      </c>
      <c r="G115" s="140"/>
      <c r="H115" s="140"/>
      <c r="I115" s="140">
        <v>31.030916666666698</v>
      </c>
      <c r="J115" s="140">
        <f t="shared" si="16"/>
        <v>40.186635359999954</v>
      </c>
      <c r="K115" s="140">
        <v>22.127214047809499</v>
      </c>
      <c r="L115" s="140"/>
      <c r="M115" s="140"/>
      <c r="N115" s="141">
        <v>31.010166666666699</v>
      </c>
      <c r="O115" s="140">
        <f t="shared" si="17"/>
        <v>7.0554331200000071</v>
      </c>
      <c r="P115" s="140">
        <v>29.294844820658799</v>
      </c>
      <c r="Q115" s="140">
        <f t="shared" si="18"/>
        <v>59.312715526862782</v>
      </c>
      <c r="R115" s="140">
        <f t="shared" si="19"/>
        <v>4.1847689756536637</v>
      </c>
      <c r="S115" s="140"/>
      <c r="T115" s="140"/>
      <c r="U115" s="140">
        <v>31.011416666666701</v>
      </c>
      <c r="V115" s="140">
        <f t="shared" si="20"/>
        <v>4.4519989766666717</v>
      </c>
      <c r="W115" s="140">
        <v>1.6762594469505601</v>
      </c>
      <c r="X115" s="7"/>
      <c r="Y115" s="7"/>
      <c r="Z115" s="141">
        <v>31.010083333333299</v>
      </c>
      <c r="AA115" s="140">
        <f t="shared" si="21"/>
        <v>2.1356644391666642</v>
      </c>
      <c r="AB115" s="140">
        <v>15.3836743481701</v>
      </c>
      <c r="AC115" s="140">
        <f t="shared" si="22"/>
        <v>78.332853030746335</v>
      </c>
      <c r="AD115" s="140">
        <f t="shared" si="23"/>
        <v>1.6729268863623359</v>
      </c>
    </row>
    <row r="116" spans="1:30" x14ac:dyDescent="0.35">
      <c r="A116" s="140">
        <v>43.761425925951698</v>
      </c>
      <c r="B116" s="140">
        <f t="shared" si="12"/>
        <v>15.316499074083096</v>
      </c>
      <c r="C116" s="140">
        <v>18.649652579524901</v>
      </c>
      <c r="D116" s="140">
        <f t="shared" si="13"/>
        <v>35.4896525795249</v>
      </c>
      <c r="E116" s="140">
        <f t="shared" si="14"/>
        <v>49.300496314964427</v>
      </c>
      <c r="F116" s="140">
        <f t="shared" si="15"/>
        <v>7.5511100615998972</v>
      </c>
      <c r="G116" s="140"/>
      <c r="H116" s="140"/>
      <c r="I116" s="140">
        <v>31.309083333333302</v>
      </c>
      <c r="J116" s="140">
        <f t="shared" si="16"/>
        <v>40.258680526666602</v>
      </c>
      <c r="K116" s="140">
        <v>22.167241816333501</v>
      </c>
      <c r="L116" s="140"/>
      <c r="M116" s="140"/>
      <c r="N116" s="141">
        <v>31.288166666666701</v>
      </c>
      <c r="O116" s="140">
        <f t="shared" si="17"/>
        <v>7.1186836800000073</v>
      </c>
      <c r="P116" s="140">
        <v>29.253168127283399</v>
      </c>
      <c r="Q116" s="140">
        <f t="shared" si="18"/>
        <v>59.370599823217503</v>
      </c>
      <c r="R116" s="140">
        <f t="shared" si="19"/>
        <v>4.226405200333498</v>
      </c>
      <c r="S116" s="140"/>
      <c r="T116" s="140"/>
      <c r="U116" s="140">
        <v>31.289583333333301</v>
      </c>
      <c r="V116" s="140">
        <f t="shared" si="20"/>
        <v>4.4919325833333286</v>
      </c>
      <c r="W116" s="140">
        <v>1.9438021422774501</v>
      </c>
      <c r="X116" s="7"/>
      <c r="Y116" s="7"/>
      <c r="Z116" s="141">
        <v>31.288166666666701</v>
      </c>
      <c r="AA116" s="140">
        <f t="shared" si="21"/>
        <v>2.1548160383333355</v>
      </c>
      <c r="AB116" s="140">
        <v>15.316271248136401</v>
      </c>
      <c r="AC116" s="140">
        <f t="shared" si="22"/>
        <v>78.427786974455771</v>
      </c>
      <c r="AD116" s="140">
        <f t="shared" si="23"/>
        <v>1.6899745322354756</v>
      </c>
    </row>
    <row r="117" spans="1:30" x14ac:dyDescent="0.35">
      <c r="A117" s="140">
        <v>44.042907407433901</v>
      </c>
      <c r="B117" s="140">
        <f t="shared" si="12"/>
        <v>15.415017592601869</v>
      </c>
      <c r="C117" s="140">
        <v>18.620222839080299</v>
      </c>
      <c r="D117" s="140">
        <f t="shared" si="13"/>
        <v>35.460222839080302</v>
      </c>
      <c r="E117" s="140">
        <f t="shared" si="14"/>
        <v>49.34253880131385</v>
      </c>
      <c r="F117" s="140">
        <f t="shared" si="15"/>
        <v>7.606161036858933</v>
      </c>
      <c r="G117" s="140"/>
      <c r="H117" s="140"/>
      <c r="I117" s="140">
        <v>31.5871666666667</v>
      </c>
      <c r="J117" s="140">
        <f t="shared" si="16"/>
        <v>40.330704109999957</v>
      </c>
      <c r="K117" s="140">
        <v>22.137220422717899</v>
      </c>
      <c r="L117" s="140"/>
      <c r="M117" s="140"/>
      <c r="N117" s="141">
        <v>31.566333333333301</v>
      </c>
      <c r="O117" s="140">
        <f t="shared" si="17"/>
        <v>7.1819721599999919</v>
      </c>
      <c r="P117" s="140">
        <v>29.065744665166299</v>
      </c>
      <c r="Q117" s="140">
        <f t="shared" si="18"/>
        <v>59.630910187269023</v>
      </c>
      <c r="R117" s="140">
        <f t="shared" si="19"/>
        <v>4.2826753684042602</v>
      </c>
      <c r="S117" s="140"/>
      <c r="T117" s="140"/>
      <c r="U117" s="140">
        <v>31.56775</v>
      </c>
      <c r="V117" s="140">
        <f t="shared" si="20"/>
        <v>4.5318661899999997</v>
      </c>
      <c r="W117" s="140">
        <v>2.36376993011771</v>
      </c>
      <c r="X117" s="7"/>
      <c r="Y117" s="7"/>
      <c r="Z117" s="141">
        <v>31.566333333333301</v>
      </c>
      <c r="AA117" s="140">
        <f t="shared" si="21"/>
        <v>2.1739733766666642</v>
      </c>
      <c r="AB117" s="140">
        <v>15.0469169443101</v>
      </c>
      <c r="AC117" s="140">
        <f t="shared" si="22"/>
        <v>78.80715923336605</v>
      </c>
      <c r="AD117" s="140">
        <f t="shared" si="23"/>
        <v>1.7132466606406829</v>
      </c>
    </row>
    <row r="118" spans="1:30" x14ac:dyDescent="0.35">
      <c r="A118" s="140">
        <v>44.324388888916197</v>
      </c>
      <c r="B118" s="140">
        <f t="shared" si="12"/>
        <v>15.51353611112067</v>
      </c>
      <c r="C118" s="140">
        <v>18.571184897644901</v>
      </c>
      <c r="D118" s="140">
        <f t="shared" si="13"/>
        <v>35.411184897644901</v>
      </c>
      <c r="E118" s="140">
        <f t="shared" si="14"/>
        <v>49.412593003364421</v>
      </c>
      <c r="F118" s="140">
        <f t="shared" si="15"/>
        <v>7.6656404590180252</v>
      </c>
      <c r="G118" s="140"/>
      <c r="H118" s="140"/>
      <c r="I118" s="140">
        <v>31.86525</v>
      </c>
      <c r="J118" s="140">
        <f t="shared" si="16"/>
        <v>40.402727693333276</v>
      </c>
      <c r="K118" s="140">
        <v>22.087195352790999</v>
      </c>
      <c r="L118" s="140"/>
      <c r="M118" s="140"/>
      <c r="N118" s="141">
        <v>31.844416666666699</v>
      </c>
      <c r="O118" s="140">
        <f t="shared" si="17"/>
        <v>7.2452416800000075</v>
      </c>
      <c r="P118" s="140">
        <v>28.982509174554099</v>
      </c>
      <c r="Q118" s="140">
        <f t="shared" si="18"/>
        <v>59.746515035341531</v>
      </c>
      <c r="R118" s="140">
        <f t="shared" si="19"/>
        <v>4.3287794096880354</v>
      </c>
      <c r="S118" s="140"/>
      <c r="T118" s="140"/>
      <c r="U118" s="140">
        <v>31.845833333333299</v>
      </c>
      <c r="V118" s="140">
        <f t="shared" si="20"/>
        <v>4.5717878333333282</v>
      </c>
      <c r="W118" s="140">
        <v>1.6762594469505601</v>
      </c>
      <c r="X118" s="7"/>
      <c r="Y118" s="7"/>
      <c r="Z118" s="141">
        <v>31.844416666666699</v>
      </c>
      <c r="AA118" s="140">
        <f t="shared" si="21"/>
        <v>2.1931249758333355</v>
      </c>
      <c r="AB118" s="140">
        <v>14.7779729736409</v>
      </c>
      <c r="AC118" s="140">
        <f t="shared" si="22"/>
        <v>79.185953558252251</v>
      </c>
      <c r="AD118" s="140">
        <f t="shared" si="23"/>
        <v>1.736646924837816</v>
      </c>
    </row>
    <row r="119" spans="1:30" x14ac:dyDescent="0.35">
      <c r="A119" s="140">
        <v>44.605870370398399</v>
      </c>
      <c r="B119" s="140">
        <f t="shared" si="12"/>
        <v>15.612054629639442</v>
      </c>
      <c r="C119" s="140">
        <v>18.482950151660901</v>
      </c>
      <c r="D119" s="140">
        <f t="shared" si="13"/>
        <v>35.322950151660905</v>
      </c>
      <c r="E119" s="140">
        <f t="shared" si="14"/>
        <v>49.538642640484419</v>
      </c>
      <c r="F119" s="140">
        <f t="shared" si="15"/>
        <v>7.7339999518142868</v>
      </c>
      <c r="G119" s="140"/>
      <c r="H119" s="140"/>
      <c r="I119" s="140">
        <v>32.143500000000003</v>
      </c>
      <c r="J119" s="140">
        <f t="shared" si="16"/>
        <v>40.47479444333328</v>
      </c>
      <c r="K119" s="140">
        <v>21.967193667655099</v>
      </c>
      <c r="L119" s="140"/>
      <c r="M119" s="140"/>
      <c r="N119" s="141">
        <v>32.122666666666703</v>
      </c>
      <c r="O119" s="140">
        <f t="shared" si="17"/>
        <v>7.3085491200000074</v>
      </c>
      <c r="P119" s="140">
        <v>28.463174587189101</v>
      </c>
      <c r="Q119" s="140">
        <f t="shared" si="18"/>
        <v>60.467813073348474</v>
      </c>
      <c r="R119" s="140">
        <f t="shared" si="19"/>
        <v>4.4193198202554598</v>
      </c>
      <c r="S119" s="140"/>
      <c r="T119" s="140"/>
      <c r="U119" s="140">
        <v>32.123833333333302</v>
      </c>
      <c r="V119" s="140">
        <f t="shared" si="20"/>
        <v>4.6116975133333282</v>
      </c>
      <c r="W119" s="140">
        <v>1.6138908898062301</v>
      </c>
      <c r="X119" s="7"/>
      <c r="Y119" s="7"/>
      <c r="Z119" s="141">
        <v>32.122500000000002</v>
      </c>
      <c r="AA119" s="140">
        <f t="shared" si="21"/>
        <v>2.2122765749999997</v>
      </c>
      <c r="AB119" s="140">
        <v>14.471109283442599</v>
      </c>
      <c r="AC119" s="140">
        <f t="shared" si="22"/>
        <v>79.618155938813246</v>
      </c>
      <c r="AD119" s="140">
        <f t="shared" si="23"/>
        <v>1.7613738132813366</v>
      </c>
    </row>
    <row r="120" spans="1:30" x14ac:dyDescent="0.35">
      <c r="A120" s="140">
        <v>44.887351851880602</v>
      </c>
      <c r="B120" s="140">
        <f t="shared" si="12"/>
        <v>15.710573148158211</v>
      </c>
      <c r="C120" s="140">
        <v>18.473149314904202</v>
      </c>
      <c r="D120" s="140">
        <f t="shared" si="13"/>
        <v>35.313149314904202</v>
      </c>
      <c r="E120" s="140">
        <f t="shared" si="14"/>
        <v>49.552643835851143</v>
      </c>
      <c r="F120" s="140">
        <f t="shared" si="15"/>
        <v>7.7850043566777041</v>
      </c>
      <c r="G120" s="140"/>
      <c r="H120" s="140"/>
      <c r="I120" s="140">
        <v>32.421583333333302</v>
      </c>
      <c r="J120" s="140">
        <f t="shared" si="16"/>
        <v>40.5468180266666</v>
      </c>
      <c r="K120" s="140">
        <v>22.157234306979799</v>
      </c>
      <c r="L120" s="140"/>
      <c r="M120" s="140"/>
      <c r="N120" s="141">
        <v>32.400750000000002</v>
      </c>
      <c r="O120" s="140">
        <f t="shared" si="17"/>
        <v>7.3718186400000008</v>
      </c>
      <c r="P120" s="140">
        <v>28.193723153591701</v>
      </c>
      <c r="Q120" s="140">
        <f t="shared" si="18"/>
        <v>60.842051175567079</v>
      </c>
      <c r="R120" s="140">
        <f t="shared" si="19"/>
        <v>4.4851656695187936</v>
      </c>
      <c r="S120" s="140"/>
      <c r="T120" s="140"/>
      <c r="U120" s="140">
        <v>32.402000000000001</v>
      </c>
      <c r="V120" s="140">
        <f t="shared" si="20"/>
        <v>4.6516311199999993</v>
      </c>
      <c r="W120" s="140">
        <v>1.89026115740407</v>
      </c>
      <c r="X120" s="7"/>
      <c r="Y120" s="7"/>
      <c r="Z120" s="141">
        <v>32.400583333333302</v>
      </c>
      <c r="AA120" s="140">
        <f t="shared" si="21"/>
        <v>2.2314281741666644</v>
      </c>
      <c r="AB120" s="140">
        <v>14.461528642399999</v>
      </c>
      <c r="AC120" s="140">
        <f t="shared" si="22"/>
        <v>79.631649799436616</v>
      </c>
      <c r="AD120" s="140">
        <f t="shared" si="23"/>
        <v>1.7769230691783608</v>
      </c>
    </row>
    <row r="121" spans="1:30" x14ac:dyDescent="0.35">
      <c r="A121" s="140">
        <v>45.168833333362898</v>
      </c>
      <c r="B121" s="140">
        <f t="shared" si="12"/>
        <v>15.809091666677016</v>
      </c>
      <c r="C121" s="140">
        <v>18.463348478147399</v>
      </c>
      <c r="D121" s="140">
        <f t="shared" si="13"/>
        <v>35.303348478147399</v>
      </c>
      <c r="E121" s="140">
        <f t="shared" si="14"/>
        <v>49.566645031218002</v>
      </c>
      <c r="F121" s="140">
        <f t="shared" si="15"/>
        <v>7.8360363490816631</v>
      </c>
      <c r="G121" s="140"/>
      <c r="H121" s="140"/>
      <c r="I121" s="140">
        <v>32.699666666666701</v>
      </c>
      <c r="J121" s="140">
        <f t="shared" si="16"/>
        <v>40.618841609999954</v>
      </c>
      <c r="K121" s="140">
        <v>22.0271843140901</v>
      </c>
      <c r="L121" s="140"/>
      <c r="M121" s="140"/>
      <c r="N121" s="141">
        <v>32.678750000000001</v>
      </c>
      <c r="O121" s="140">
        <f t="shared" si="17"/>
        <v>7.4350692</v>
      </c>
      <c r="P121" s="140">
        <v>28.152305564588101</v>
      </c>
      <c r="Q121" s="140">
        <f t="shared" si="18"/>
        <v>60.899575604738757</v>
      </c>
      <c r="R121" s="140">
        <f t="shared" si="19"/>
        <v>4.5279255887186451</v>
      </c>
      <c r="S121" s="140"/>
      <c r="T121" s="140"/>
      <c r="U121" s="140">
        <v>32.6800833333333</v>
      </c>
      <c r="V121" s="140">
        <f t="shared" si="20"/>
        <v>4.6915527633333278</v>
      </c>
      <c r="W121" s="140">
        <v>1.83673640527019</v>
      </c>
      <c r="X121" s="7"/>
      <c r="Y121" s="7"/>
      <c r="Z121" s="141">
        <v>32.6786666666667</v>
      </c>
      <c r="AA121" s="140">
        <f t="shared" si="21"/>
        <v>2.2505797733333353</v>
      </c>
      <c r="AB121" s="140">
        <v>14.720395387985601</v>
      </c>
      <c r="AC121" s="140">
        <f t="shared" si="22"/>
        <v>79.267048749316046</v>
      </c>
      <c r="AD121" s="140">
        <f t="shared" si="23"/>
        <v>1.7839681660703814</v>
      </c>
    </row>
    <row r="122" spans="1:30" x14ac:dyDescent="0.35">
      <c r="A122" s="140">
        <v>45.4503148148451</v>
      </c>
      <c r="B122" s="140">
        <f t="shared" si="12"/>
        <v>15.907610185195788</v>
      </c>
      <c r="C122" s="140">
        <v>18.345784119317798</v>
      </c>
      <c r="D122" s="140">
        <f t="shared" si="13"/>
        <v>35.185784119317802</v>
      </c>
      <c r="E122" s="140">
        <f t="shared" si="14"/>
        <v>49.734594115260279</v>
      </c>
      <c r="F122" s="140">
        <f t="shared" si="15"/>
        <v>7.9115853590449285</v>
      </c>
      <c r="G122" s="140"/>
      <c r="H122" s="140"/>
      <c r="I122" s="140">
        <v>32.97775</v>
      </c>
      <c r="J122" s="140">
        <f t="shared" si="16"/>
        <v>40.690865193333281</v>
      </c>
      <c r="K122" s="140">
        <v>22.087195352790999</v>
      </c>
      <c r="L122" s="140"/>
      <c r="M122" s="140"/>
      <c r="N122" s="141">
        <v>32.9569166666667</v>
      </c>
      <c r="O122" s="140">
        <f t="shared" si="17"/>
        <v>7.4983576800000078</v>
      </c>
      <c r="P122" s="140">
        <v>27.738663219033398</v>
      </c>
      <c r="Q122" s="140">
        <f t="shared" si="18"/>
        <v>61.474078862453617</v>
      </c>
      <c r="R122" s="140">
        <f t="shared" si="19"/>
        <v>4.6095463135920527</v>
      </c>
      <c r="S122" s="140"/>
      <c r="T122" s="140"/>
      <c r="U122" s="140">
        <v>32.95825</v>
      </c>
      <c r="V122" s="140">
        <f t="shared" si="20"/>
        <v>4.7314863699999989</v>
      </c>
      <c r="W122" s="140">
        <v>1.79214461286451</v>
      </c>
      <c r="X122" s="7"/>
      <c r="Y122" s="7"/>
      <c r="Z122" s="141">
        <v>32.9568333333333</v>
      </c>
      <c r="AA122" s="140">
        <f t="shared" si="21"/>
        <v>2.269737111666664</v>
      </c>
      <c r="AB122" s="140">
        <v>14.1456499894666</v>
      </c>
      <c r="AC122" s="140">
        <f t="shared" si="22"/>
        <v>80.076549310610417</v>
      </c>
      <c r="AD122" s="140">
        <f t="shared" si="23"/>
        <v>1.8175271574449807</v>
      </c>
    </row>
    <row r="123" spans="1:30" x14ac:dyDescent="0.35">
      <c r="A123" s="140">
        <v>45.731796296327403</v>
      </c>
      <c r="B123" s="140">
        <f t="shared" si="12"/>
        <v>16.006128703714591</v>
      </c>
      <c r="C123" s="140">
        <v>18.335990894016899</v>
      </c>
      <c r="D123" s="140">
        <f t="shared" si="13"/>
        <v>35.175990894016898</v>
      </c>
      <c r="E123" s="140">
        <f t="shared" si="14"/>
        <v>49.748584437118716</v>
      </c>
      <c r="F123" s="140">
        <f t="shared" si="15"/>
        <v>7.9628224532813485</v>
      </c>
      <c r="G123" s="140"/>
      <c r="H123" s="140"/>
      <c r="I123" s="140">
        <v>33.2558333333333</v>
      </c>
      <c r="J123" s="140">
        <f t="shared" si="16"/>
        <v>40.7628887766666</v>
      </c>
      <c r="K123" s="140">
        <v>21.887237836434</v>
      </c>
      <c r="L123" s="140"/>
      <c r="M123" s="140"/>
      <c r="N123" s="141">
        <v>33.234999999999999</v>
      </c>
      <c r="O123" s="140">
        <f t="shared" si="17"/>
        <v>7.5616271999999993</v>
      </c>
      <c r="P123" s="140">
        <v>27.862654191461299</v>
      </c>
      <c r="Q123" s="140">
        <f t="shared" si="18"/>
        <v>61.301869178525983</v>
      </c>
      <c r="R123" s="140">
        <f t="shared" si="19"/>
        <v>4.6354188139118371</v>
      </c>
      <c r="S123" s="140"/>
      <c r="T123" s="140"/>
      <c r="U123" s="140">
        <v>33.236333333333299</v>
      </c>
      <c r="V123" s="140">
        <f t="shared" si="20"/>
        <v>4.7714080133333283</v>
      </c>
      <c r="W123" s="140">
        <v>1.88133901294207</v>
      </c>
      <c r="X123" s="7"/>
      <c r="Y123" s="7"/>
      <c r="Z123" s="141">
        <v>33.234916666666699</v>
      </c>
      <c r="AA123" s="140">
        <f t="shared" si="21"/>
        <v>2.2888887108333353</v>
      </c>
      <c r="AB123" s="140">
        <v>14.0882782273894</v>
      </c>
      <c r="AC123" s="140">
        <f t="shared" si="22"/>
        <v>80.157354609310701</v>
      </c>
      <c r="AD123" s="140">
        <f t="shared" si="23"/>
        <v>1.8347126405551568</v>
      </c>
    </row>
    <row r="124" spans="1:30" x14ac:dyDescent="0.35">
      <c r="A124" s="140">
        <v>46.013277777809598</v>
      </c>
      <c r="B124" s="140">
        <f t="shared" si="12"/>
        <v>16.104647222233361</v>
      </c>
      <c r="C124" s="140">
        <v>18.335990894016899</v>
      </c>
      <c r="D124" s="140">
        <f t="shared" si="13"/>
        <v>35.175990894016898</v>
      </c>
      <c r="E124" s="140">
        <f t="shared" si="14"/>
        <v>49.748584437118716</v>
      </c>
      <c r="F124" s="140">
        <f t="shared" si="15"/>
        <v>8.0118340216528576</v>
      </c>
      <c r="G124" s="140"/>
      <c r="H124" s="140"/>
      <c r="I124" s="140">
        <v>33.533916666666698</v>
      </c>
      <c r="J124" s="140">
        <f t="shared" si="16"/>
        <v>40.834912359999954</v>
      </c>
      <c r="K124" s="140">
        <v>21.9472013147297</v>
      </c>
      <c r="L124" s="140"/>
      <c r="M124" s="140"/>
      <c r="N124" s="141">
        <v>33.513166666666699</v>
      </c>
      <c r="O124" s="140">
        <f t="shared" si="17"/>
        <v>7.624915680000008</v>
      </c>
      <c r="P124" s="140">
        <v>27.6147592679993</v>
      </c>
      <c r="Q124" s="140">
        <f t="shared" si="18"/>
        <v>61.646167683334305</v>
      </c>
      <c r="R124" s="140">
        <f t="shared" si="19"/>
        <v>4.7004683058056553</v>
      </c>
      <c r="S124" s="140"/>
      <c r="T124" s="140"/>
      <c r="U124" s="140">
        <v>33.514499999999998</v>
      </c>
      <c r="V124" s="140">
        <f t="shared" si="20"/>
        <v>4.8113416199999994</v>
      </c>
      <c r="W124" s="140">
        <v>1.6851707826968001</v>
      </c>
      <c r="X124" s="7"/>
      <c r="Y124" s="7"/>
      <c r="Z124" s="141">
        <v>33.513083333333299</v>
      </c>
      <c r="AA124" s="140">
        <f t="shared" si="21"/>
        <v>2.3080460491666641</v>
      </c>
      <c r="AB124" s="140">
        <v>13.944930596681401</v>
      </c>
      <c r="AC124" s="140">
        <f t="shared" si="22"/>
        <v>80.359252680730421</v>
      </c>
      <c r="AD124" s="140">
        <f t="shared" si="23"/>
        <v>1.8547285566374552</v>
      </c>
    </row>
    <row r="125" spans="1:30" x14ac:dyDescent="0.35">
      <c r="A125" s="140">
        <v>46.294759259291801</v>
      </c>
      <c r="B125" s="140">
        <f t="shared" si="12"/>
        <v>16.20316574075213</v>
      </c>
      <c r="C125" s="140">
        <v>18.394760026670699</v>
      </c>
      <c r="D125" s="140">
        <f t="shared" si="13"/>
        <v>35.234760026670699</v>
      </c>
      <c r="E125" s="140">
        <f t="shared" si="14"/>
        <v>49.664628533327573</v>
      </c>
      <c r="F125" s="140">
        <f t="shared" si="15"/>
        <v>8.0472420757839398</v>
      </c>
      <c r="G125" s="140"/>
      <c r="H125" s="140"/>
      <c r="I125" s="140">
        <v>33.812166666666698</v>
      </c>
      <c r="J125" s="140">
        <f t="shared" si="16"/>
        <v>40.906979109999952</v>
      </c>
      <c r="K125" s="140">
        <v>21.987188284848202</v>
      </c>
      <c r="L125" s="140"/>
      <c r="M125" s="140"/>
      <c r="N125" s="141">
        <v>33.791249999999998</v>
      </c>
      <c r="O125" s="140">
        <f t="shared" si="17"/>
        <v>7.6881851999999995</v>
      </c>
      <c r="P125" s="140">
        <v>27.4703144810005</v>
      </c>
      <c r="Q125" s="140">
        <f t="shared" si="18"/>
        <v>61.846785443054863</v>
      </c>
      <c r="R125" s="140">
        <f t="shared" si="19"/>
        <v>4.754895405108698</v>
      </c>
      <c r="S125" s="140"/>
      <c r="T125" s="140"/>
      <c r="U125" s="140">
        <v>33.792666666666697</v>
      </c>
      <c r="V125" s="140">
        <f t="shared" si="20"/>
        <v>4.8512752266666705</v>
      </c>
      <c r="W125" s="140">
        <v>3.1168495734155299</v>
      </c>
      <c r="X125" s="7"/>
      <c r="Y125" s="7"/>
      <c r="Z125" s="141">
        <v>33.791166666666697</v>
      </c>
      <c r="AA125" s="140">
        <f t="shared" si="21"/>
        <v>2.327197648333335</v>
      </c>
      <c r="AB125" s="140">
        <v>13.725356057487</v>
      </c>
      <c r="AC125" s="140">
        <f t="shared" si="22"/>
        <v>80.668512595088743</v>
      </c>
      <c r="AD125" s="140">
        <f t="shared" si="23"/>
        <v>1.8773157280583852</v>
      </c>
    </row>
    <row r="126" spans="1:30" x14ac:dyDescent="0.35">
      <c r="A126" s="140">
        <v>46.576240740774097</v>
      </c>
      <c r="B126" s="140">
        <f t="shared" si="12"/>
        <v>16.301684259270935</v>
      </c>
      <c r="C126" s="140">
        <v>18.463348478147399</v>
      </c>
      <c r="D126" s="140">
        <f t="shared" si="13"/>
        <v>35.303348478147399</v>
      </c>
      <c r="E126" s="140">
        <f t="shared" si="14"/>
        <v>49.566645031218002</v>
      </c>
      <c r="F126" s="140">
        <f t="shared" si="15"/>
        <v>8.0801979709027645</v>
      </c>
      <c r="G126" s="140"/>
      <c r="H126" s="140"/>
      <c r="I126" s="140">
        <v>34.090249999999997</v>
      </c>
      <c r="J126" s="140">
        <f t="shared" si="16"/>
        <v>40.979002693333278</v>
      </c>
      <c r="K126" s="140">
        <v>21.877246185944099</v>
      </c>
      <c r="L126" s="140"/>
      <c r="M126" s="140"/>
      <c r="N126" s="141">
        <v>34.069416666666697</v>
      </c>
      <c r="O126" s="140">
        <f t="shared" si="17"/>
        <v>7.7514736800000064</v>
      </c>
      <c r="P126" s="140">
        <v>27.3465986579149</v>
      </c>
      <c r="Q126" s="140">
        <f t="shared" si="18"/>
        <v>62.018612975118195</v>
      </c>
      <c r="R126" s="140">
        <f t="shared" si="19"/>
        <v>4.8073564614673554</v>
      </c>
      <c r="S126" s="140"/>
      <c r="T126" s="140"/>
      <c r="U126" s="140">
        <v>34.070666666666703</v>
      </c>
      <c r="V126" s="140">
        <f t="shared" si="20"/>
        <v>4.8911849066666715</v>
      </c>
      <c r="W126" s="140">
        <v>1.96165274621274</v>
      </c>
      <c r="X126" s="7"/>
      <c r="Y126" s="7"/>
      <c r="Z126" s="141">
        <v>34.069249999999997</v>
      </c>
      <c r="AA126" s="140">
        <f t="shared" si="21"/>
        <v>2.3463492474999996</v>
      </c>
      <c r="AB126" s="140">
        <v>13.773066629023701</v>
      </c>
      <c r="AC126" s="140">
        <f t="shared" si="22"/>
        <v>80.601314607008874</v>
      </c>
      <c r="AD126" s="140">
        <f t="shared" si="23"/>
        <v>1.8911883387566601</v>
      </c>
    </row>
    <row r="127" spans="1:30" x14ac:dyDescent="0.35">
      <c r="A127" s="140">
        <v>46.857722222256299</v>
      </c>
      <c r="B127" s="140">
        <f t="shared" si="12"/>
        <v>16.400202777789708</v>
      </c>
      <c r="C127" s="140">
        <v>18.345784119317798</v>
      </c>
      <c r="D127" s="140">
        <f t="shared" si="13"/>
        <v>35.185784119317802</v>
      </c>
      <c r="E127" s="140">
        <f t="shared" si="14"/>
        <v>49.734594115260279</v>
      </c>
      <c r="F127" s="140">
        <f t="shared" si="15"/>
        <v>8.1565742856133525</v>
      </c>
      <c r="G127" s="140"/>
      <c r="H127" s="140"/>
      <c r="I127" s="140">
        <v>34.368250000000003</v>
      </c>
      <c r="J127" s="140">
        <f t="shared" si="16"/>
        <v>41.051004693333283</v>
      </c>
      <c r="K127" s="140">
        <v>22.0671894065609</v>
      </c>
      <c r="L127" s="140"/>
      <c r="M127" s="140"/>
      <c r="N127" s="141">
        <v>34.347499999999997</v>
      </c>
      <c r="O127" s="140">
        <f t="shared" si="17"/>
        <v>7.8147431999999997</v>
      </c>
      <c r="P127" s="140">
        <v>27.3465986579149</v>
      </c>
      <c r="Q127" s="140">
        <f t="shared" si="18"/>
        <v>62.018612975118195</v>
      </c>
      <c r="R127" s="140">
        <f t="shared" si="19"/>
        <v>4.846595340207366</v>
      </c>
      <c r="S127" s="140"/>
      <c r="T127" s="140"/>
      <c r="U127" s="140">
        <v>34.348833333333303</v>
      </c>
      <c r="V127" s="140">
        <f t="shared" si="20"/>
        <v>4.9311185133333284</v>
      </c>
      <c r="W127" s="140">
        <v>1.5960754124897201</v>
      </c>
      <c r="X127" s="7"/>
      <c r="Y127" s="7"/>
      <c r="Z127" s="141">
        <v>34.347416666666703</v>
      </c>
      <c r="AA127" s="140">
        <f t="shared" si="21"/>
        <v>2.3655065858333355</v>
      </c>
      <c r="AB127" s="140">
        <v>13.0302500794289</v>
      </c>
      <c r="AC127" s="140">
        <f t="shared" si="22"/>
        <v>81.647535099395924</v>
      </c>
      <c r="AD127" s="140">
        <f t="shared" si="23"/>
        <v>1.9313778199467948</v>
      </c>
    </row>
    <row r="128" spans="1:30" x14ac:dyDescent="0.35">
      <c r="A128" s="140">
        <v>47.139203703738502</v>
      </c>
      <c r="B128" s="140">
        <f t="shared" si="12"/>
        <v>16.498721296308478</v>
      </c>
      <c r="C128" s="140">
        <v>18.326197668715899</v>
      </c>
      <c r="D128" s="140">
        <f t="shared" si="13"/>
        <v>35.166197668715895</v>
      </c>
      <c r="E128" s="140">
        <f t="shared" si="14"/>
        <v>49.762574758977294</v>
      </c>
      <c r="F128" s="140">
        <f t="shared" si="15"/>
        <v>8.2101885193508135</v>
      </c>
      <c r="G128" s="140"/>
      <c r="H128" s="140"/>
      <c r="I128" s="140">
        <v>34.646333333333303</v>
      </c>
      <c r="J128" s="140">
        <f t="shared" si="16"/>
        <v>41.123028276666602</v>
      </c>
      <c r="K128" s="140">
        <v>21.827294718099601</v>
      </c>
      <c r="L128" s="140"/>
      <c r="M128" s="140"/>
      <c r="N128" s="141">
        <v>34.625500000000002</v>
      </c>
      <c r="O128" s="140">
        <f t="shared" si="17"/>
        <v>7.8779937599999998</v>
      </c>
      <c r="P128" s="140">
        <v>27.140598083411401</v>
      </c>
      <c r="Q128" s="140">
        <f t="shared" si="18"/>
        <v>62.304724884150829</v>
      </c>
      <c r="R128" s="140">
        <f t="shared" si="19"/>
        <v>4.90836233855857</v>
      </c>
      <c r="S128" s="140"/>
      <c r="T128" s="140"/>
      <c r="U128" s="140">
        <v>34.626916666666702</v>
      </c>
      <c r="V128" s="140">
        <f t="shared" si="20"/>
        <v>4.9710401566666711</v>
      </c>
      <c r="W128" s="140">
        <v>1.91702939460984</v>
      </c>
      <c r="X128" s="7"/>
      <c r="Y128" s="7"/>
      <c r="Z128" s="141">
        <v>34.625500000000002</v>
      </c>
      <c r="AA128" s="140">
        <f t="shared" si="21"/>
        <v>2.3846581850000002</v>
      </c>
      <c r="AB128" s="140">
        <v>13.077772630018201</v>
      </c>
      <c r="AC128" s="140">
        <f t="shared" si="22"/>
        <v>81.580601929551833</v>
      </c>
      <c r="AD128" s="140">
        <f t="shared" si="23"/>
        <v>1.9454185012853258</v>
      </c>
    </row>
    <row r="129" spans="1:30" x14ac:dyDescent="0.35">
      <c r="A129" s="140">
        <v>47.420685185220798</v>
      </c>
      <c r="B129" s="140">
        <f t="shared" si="12"/>
        <v>16.59723981482728</v>
      </c>
      <c r="C129" s="140">
        <v>18.267451351613001</v>
      </c>
      <c r="D129" s="140">
        <f t="shared" si="13"/>
        <v>35.107451351613001</v>
      </c>
      <c r="E129" s="140">
        <f t="shared" si="14"/>
        <v>49.84649806912428</v>
      </c>
      <c r="F129" s="140">
        <f t="shared" si="15"/>
        <v>8.2731428238258058</v>
      </c>
      <c r="G129" s="140"/>
      <c r="H129" s="140"/>
      <c r="I129" s="140">
        <v>34.924500000000002</v>
      </c>
      <c r="J129" s="140">
        <f t="shared" si="16"/>
        <v>41.195073443333278</v>
      </c>
      <c r="K129" s="140">
        <v>21.7673719459052</v>
      </c>
      <c r="L129" s="140"/>
      <c r="M129" s="140"/>
      <c r="N129" s="141">
        <v>34.903750000000002</v>
      </c>
      <c r="O129" s="140">
        <f t="shared" si="17"/>
        <v>7.9413012000000007</v>
      </c>
      <c r="P129" s="140">
        <v>26.9656866904838</v>
      </c>
      <c r="Q129" s="140">
        <f t="shared" si="18"/>
        <v>62.547657374328061</v>
      </c>
      <c r="R129" s="140">
        <f t="shared" si="19"/>
        <v>4.9670978656394027</v>
      </c>
      <c r="S129" s="140"/>
      <c r="T129" s="140"/>
      <c r="U129" s="140">
        <v>34.905000000000001</v>
      </c>
      <c r="V129" s="140">
        <f t="shared" si="20"/>
        <v>5.0109617999999996</v>
      </c>
      <c r="W129" s="140">
        <v>1.6584376750024299</v>
      </c>
      <c r="X129" s="7"/>
      <c r="Y129" s="7"/>
      <c r="Z129" s="141">
        <v>34.903666666666702</v>
      </c>
      <c r="AA129" s="140">
        <f t="shared" si="21"/>
        <v>2.4038155233333351</v>
      </c>
      <c r="AB129" s="140">
        <v>12.8497797369641</v>
      </c>
      <c r="AC129" s="140">
        <f t="shared" si="22"/>
        <v>81.901718680332252</v>
      </c>
      <c r="AD129" s="140">
        <f t="shared" si="23"/>
        <v>1.9687662275146245</v>
      </c>
    </row>
    <row r="130" spans="1:30" x14ac:dyDescent="0.35">
      <c r="A130" s="140">
        <v>47.702166666703</v>
      </c>
      <c r="B130" s="140">
        <f t="shared" si="12"/>
        <v>16.695758333346053</v>
      </c>
      <c r="C130" s="140">
        <v>18.2087245764464</v>
      </c>
      <c r="D130" s="140">
        <f t="shared" si="13"/>
        <v>35.048724576446403</v>
      </c>
      <c r="E130" s="140">
        <f t="shared" si="14"/>
        <v>49.930393462219428</v>
      </c>
      <c r="F130" s="140">
        <f t="shared" si="15"/>
        <v>8.3362578273409724</v>
      </c>
      <c r="G130" s="140"/>
      <c r="H130" s="140"/>
      <c r="I130" s="140">
        <v>35.202666666666701</v>
      </c>
      <c r="J130" s="140">
        <f t="shared" si="16"/>
        <v>41.267118609999955</v>
      </c>
      <c r="K130" s="140">
        <v>21.9072233996317</v>
      </c>
      <c r="L130" s="140"/>
      <c r="M130" s="140"/>
      <c r="N130" s="141">
        <v>35.181833333333302</v>
      </c>
      <c r="O130" s="140">
        <f t="shared" si="17"/>
        <v>8.0045707199999931</v>
      </c>
      <c r="P130" s="140">
        <v>26.8731561934101</v>
      </c>
      <c r="Q130" s="140">
        <f t="shared" si="18"/>
        <v>62.676171953597084</v>
      </c>
      <c r="R130" s="140">
        <f t="shared" si="19"/>
        <v>5.0169585086144801</v>
      </c>
      <c r="S130" s="140"/>
      <c r="T130" s="140"/>
      <c r="U130" s="140">
        <v>35.1831666666667</v>
      </c>
      <c r="V130" s="140">
        <f t="shared" si="20"/>
        <v>5.0508954066666716</v>
      </c>
      <c r="W130" s="140">
        <v>1.9081063482379499</v>
      </c>
      <c r="X130" s="7"/>
      <c r="Y130" s="7"/>
      <c r="Z130" s="141">
        <v>35.1816666666667</v>
      </c>
      <c r="AA130" s="140">
        <f t="shared" si="21"/>
        <v>2.4229613833333357</v>
      </c>
      <c r="AB130" s="140">
        <v>12.935242826662501</v>
      </c>
      <c r="AC130" s="140">
        <f t="shared" si="22"/>
        <v>81.781348131461272</v>
      </c>
      <c r="AD130" s="140">
        <f t="shared" si="23"/>
        <v>1.9815304839947052</v>
      </c>
    </row>
    <row r="131" spans="1:30" x14ac:dyDescent="0.35">
      <c r="A131" s="140">
        <v>47.983648148185203</v>
      </c>
      <c r="B131" s="140">
        <f t="shared" si="12"/>
        <v>16.794276851864822</v>
      </c>
      <c r="C131" s="140">
        <v>18.003334839192799</v>
      </c>
      <c r="D131" s="140">
        <f t="shared" si="13"/>
        <v>34.843334839192799</v>
      </c>
      <c r="E131" s="140">
        <f t="shared" si="14"/>
        <v>50.223807372581717</v>
      </c>
      <c r="F131" s="140">
        <f t="shared" si="15"/>
        <v>8.4347252556986696</v>
      </c>
      <c r="G131" s="140"/>
      <c r="H131" s="140"/>
      <c r="I131" s="140">
        <v>35.48075</v>
      </c>
      <c r="J131" s="140">
        <f t="shared" si="16"/>
        <v>41.339142193333281</v>
      </c>
      <c r="K131" s="140">
        <v>21.9072233996317</v>
      </c>
      <c r="L131" s="140"/>
      <c r="M131" s="140"/>
      <c r="N131" s="141">
        <v>35.4598333333333</v>
      </c>
      <c r="O131" s="140">
        <f t="shared" si="17"/>
        <v>8.0678212799999915</v>
      </c>
      <c r="P131" s="140">
        <v>27.037687866379901</v>
      </c>
      <c r="Q131" s="140">
        <f t="shared" si="18"/>
        <v>62.447655741139016</v>
      </c>
      <c r="R131" s="140">
        <f t="shared" si="19"/>
        <v>5.0381652587447503</v>
      </c>
      <c r="S131" s="140"/>
      <c r="T131" s="140"/>
      <c r="U131" s="140">
        <v>35.46125</v>
      </c>
      <c r="V131" s="140">
        <f t="shared" si="20"/>
        <v>5.0908170500000001</v>
      </c>
      <c r="W131" s="140">
        <v>1.82781696544457</v>
      </c>
      <c r="X131" s="7"/>
      <c r="Y131" s="7"/>
      <c r="Z131" s="141">
        <v>35.4598333333333</v>
      </c>
      <c r="AA131" s="140">
        <f t="shared" si="21"/>
        <v>2.442118721666664</v>
      </c>
      <c r="AB131" s="140">
        <v>12.7169197289489</v>
      </c>
      <c r="AC131" s="140">
        <f t="shared" si="22"/>
        <v>82.088845452184643</v>
      </c>
      <c r="AD131" s="140">
        <f t="shared" si="23"/>
        <v>2.0047070631878152</v>
      </c>
    </row>
    <row r="132" spans="1:30" x14ac:dyDescent="0.35">
      <c r="A132" s="140">
        <v>48.265129629667499</v>
      </c>
      <c r="B132" s="140">
        <f t="shared" ref="B132:B195" si="24">A132*$B$1*($B$2/1000)</f>
        <v>16.892795370383627</v>
      </c>
      <c r="C132" s="140">
        <v>18.247873589206499</v>
      </c>
      <c r="D132" s="140">
        <f t="shared" ref="D132:D195" si="25">C132+16.84</f>
        <v>35.087873589206495</v>
      </c>
      <c r="E132" s="140">
        <f t="shared" ref="E132:E195" si="26">(1-(D132/$B$2))*100</f>
        <v>49.87446630113358</v>
      </c>
      <c r="F132" s="140">
        <f t="shared" ref="F132:F195" si="27">B132*(E132/100)</f>
        <v>8.425191534321435</v>
      </c>
      <c r="G132" s="140"/>
      <c r="H132" s="140"/>
      <c r="I132" s="140">
        <v>35.7589166666667</v>
      </c>
      <c r="J132" s="140">
        <f t="shared" ref="J132:J195" si="28">(I132*$K$1*($K$2/1000))+$V$809</f>
        <v>41.411187359999957</v>
      </c>
      <c r="K132" s="140">
        <v>21.647587384721501</v>
      </c>
      <c r="L132" s="140"/>
      <c r="M132" s="140"/>
      <c r="N132" s="141">
        <v>35.7380833333333</v>
      </c>
      <c r="O132" s="140">
        <f t="shared" ref="O132:O195" si="29">N132*$O$1*($O$2/1000)</f>
        <v>8.1311287199999924</v>
      </c>
      <c r="P132" s="140">
        <v>26.667706999598298</v>
      </c>
      <c r="Q132" s="140">
        <f t="shared" ref="Q132:Q195" si="30">(1-(P132/$O$2))*100</f>
        <v>62.961518056113476</v>
      </c>
      <c r="R132" s="140">
        <f t="shared" ref="R132:R195" si="31">O132*(Q132/100)</f>
        <v>5.119482077208624</v>
      </c>
      <c r="S132" s="140"/>
      <c r="T132" s="140"/>
      <c r="U132" s="140">
        <v>35.739333333333299</v>
      </c>
      <c r="V132" s="140">
        <f t="shared" ref="V132:V195" si="32">U132*$V$1*($V$2/1000)</f>
        <v>5.1307386933333277</v>
      </c>
      <c r="W132" s="140">
        <v>2.0687942896438201</v>
      </c>
      <c r="X132" s="7"/>
      <c r="Y132" s="7"/>
      <c r="Z132" s="141">
        <v>35.737916666666699</v>
      </c>
      <c r="AA132" s="140">
        <f t="shared" ref="AA132:AA195" si="33">Z132*$AA$1*($AA$2/1000)</f>
        <v>2.4612703208333353</v>
      </c>
      <c r="AB132" s="140">
        <v>12.5083415192508</v>
      </c>
      <c r="AC132" s="140">
        <f t="shared" ref="AC132:AC195" si="34">(1-(AB132/$AA$2))*100</f>
        <v>82.382617578519998</v>
      </c>
      <c r="AD132" s="140">
        <f t="shared" ref="AD132:AD195" si="35">AA132*(AC132/100)</f>
        <v>2.027658915985739</v>
      </c>
    </row>
    <row r="133" spans="1:30" x14ac:dyDescent="0.35">
      <c r="A133" s="140">
        <v>48.546611111149701</v>
      </c>
      <c r="B133" s="140">
        <f t="shared" si="24"/>
        <v>16.991313888902397</v>
      </c>
      <c r="C133" s="140">
        <v>18.101109804507601</v>
      </c>
      <c r="D133" s="140">
        <f t="shared" si="25"/>
        <v>34.941109804507605</v>
      </c>
      <c r="E133" s="140">
        <f t="shared" si="26"/>
        <v>50.084128850703422</v>
      </c>
      <c r="F133" s="140">
        <f t="shared" si="27"/>
        <v>8.5099515415453428</v>
      </c>
      <c r="G133" s="140"/>
      <c r="H133" s="140"/>
      <c r="I133" s="140">
        <v>36.036916666666698</v>
      </c>
      <c r="J133" s="140">
        <f t="shared" si="28"/>
        <v>41.483189359999955</v>
      </c>
      <c r="K133" s="140">
        <v>21.827294718099601</v>
      </c>
      <c r="L133" s="140"/>
      <c r="M133" s="140"/>
      <c r="N133" s="141">
        <v>36.016166666666699</v>
      </c>
      <c r="O133" s="140">
        <f t="shared" si="29"/>
        <v>8.194398240000007</v>
      </c>
      <c r="P133" s="140">
        <v>26.677974081454501</v>
      </c>
      <c r="Q133" s="140">
        <f t="shared" si="30"/>
        <v>62.947258220202087</v>
      </c>
      <c r="R133" s="140">
        <f t="shared" si="31"/>
        <v>5.1581490197244992</v>
      </c>
      <c r="S133" s="140"/>
      <c r="T133" s="140"/>
      <c r="U133" s="140">
        <v>36.017499999999998</v>
      </c>
      <c r="V133" s="140">
        <f t="shared" si="32"/>
        <v>5.1706722999999997</v>
      </c>
      <c r="W133" s="140">
        <v>1.82781696544457</v>
      </c>
      <c r="X133" s="7"/>
      <c r="Y133" s="7"/>
      <c r="Z133" s="141">
        <v>36.016083333333299</v>
      </c>
      <c r="AA133" s="140">
        <f t="shared" si="33"/>
        <v>2.4804276591666636</v>
      </c>
      <c r="AB133" s="140">
        <v>12.224313240603299</v>
      </c>
      <c r="AC133" s="140">
        <f t="shared" si="34"/>
        <v>82.782657407600993</v>
      </c>
      <c r="AD133" s="140">
        <f t="shared" si="35"/>
        <v>2.0533639313313161</v>
      </c>
    </row>
    <row r="134" spans="1:30" x14ac:dyDescent="0.35">
      <c r="A134" s="140">
        <v>48.828092592631997</v>
      </c>
      <c r="B134" s="140">
        <f t="shared" si="24"/>
        <v>17.089832407421202</v>
      </c>
      <c r="C134" s="140">
        <v>17.9153833752233</v>
      </c>
      <c r="D134" s="140">
        <f t="shared" si="25"/>
        <v>34.755383375223303</v>
      </c>
      <c r="E134" s="140">
        <f t="shared" si="26"/>
        <v>50.349452321109567</v>
      </c>
      <c r="F134" s="140">
        <f t="shared" si="27"/>
        <v>8.6046370197320687</v>
      </c>
      <c r="G134" s="140"/>
      <c r="H134" s="140"/>
      <c r="I134" s="140">
        <v>36.315083333333298</v>
      </c>
      <c r="J134" s="140">
        <f t="shared" si="28"/>
        <v>41.555234526666602</v>
      </c>
      <c r="K134" s="140">
        <v>21.5677761390954</v>
      </c>
      <c r="L134" s="140"/>
      <c r="M134" s="140"/>
      <c r="N134" s="141">
        <v>36.294249999999998</v>
      </c>
      <c r="O134" s="140">
        <f t="shared" si="29"/>
        <v>8.2576677599999986</v>
      </c>
      <c r="P134" s="140">
        <v>26.5137771524155</v>
      </c>
      <c r="Q134" s="140">
        <f t="shared" si="30"/>
        <v>63.175309510534028</v>
      </c>
      <c r="R134" s="140">
        <f t="shared" si="31"/>
        <v>5.2168071657315815</v>
      </c>
      <c r="S134" s="140"/>
      <c r="T134" s="140"/>
      <c r="U134" s="140">
        <v>36.295499999999997</v>
      </c>
      <c r="V134" s="140">
        <f t="shared" si="32"/>
        <v>5.2105819799999997</v>
      </c>
      <c r="W134" s="140">
        <v>1.73864959533931</v>
      </c>
      <c r="X134" s="7"/>
      <c r="Y134" s="7"/>
      <c r="Z134" s="141">
        <v>36.294166666666698</v>
      </c>
      <c r="AA134" s="140">
        <f t="shared" si="33"/>
        <v>2.4995792583333354</v>
      </c>
      <c r="AB134" s="140">
        <v>11.7708163268176</v>
      </c>
      <c r="AC134" s="140">
        <f t="shared" si="34"/>
        <v>83.421385455186481</v>
      </c>
      <c r="AD134" s="140">
        <f t="shared" si="35"/>
        <v>2.0851836478521433</v>
      </c>
    </row>
    <row r="135" spans="1:30" x14ac:dyDescent="0.35">
      <c r="A135" s="140">
        <v>49.1095740741142</v>
      </c>
      <c r="B135" s="140">
        <f t="shared" si="24"/>
        <v>17.188350925939972</v>
      </c>
      <c r="C135" s="140">
        <v>18.013109628656199</v>
      </c>
      <c r="D135" s="140">
        <f t="shared" si="25"/>
        <v>34.853109628656199</v>
      </c>
      <c r="E135" s="140">
        <f t="shared" si="26"/>
        <v>50.209843387634002</v>
      </c>
      <c r="F135" s="140">
        <f t="shared" si="27"/>
        <v>8.6302440808313978</v>
      </c>
      <c r="G135" s="140"/>
      <c r="H135" s="140"/>
      <c r="I135" s="140">
        <v>36.593166666666697</v>
      </c>
      <c r="J135" s="140">
        <f t="shared" si="28"/>
        <v>41.62725810999995</v>
      </c>
      <c r="K135" s="140">
        <v>21.787343943473701</v>
      </c>
      <c r="L135" s="140"/>
      <c r="M135" s="140"/>
      <c r="N135" s="141">
        <v>36.572416666666697</v>
      </c>
      <c r="O135" s="140">
        <f t="shared" si="29"/>
        <v>8.3209562400000063</v>
      </c>
      <c r="P135" s="140">
        <v>26.298499882144299</v>
      </c>
      <c r="Q135" s="140">
        <f t="shared" si="30"/>
        <v>63.474305719244029</v>
      </c>
      <c r="R135" s="140">
        <f t="shared" si="31"/>
        <v>5.2816692025421172</v>
      </c>
      <c r="S135" s="140"/>
      <c r="T135" s="140"/>
      <c r="U135" s="140">
        <v>36.573749999999997</v>
      </c>
      <c r="V135" s="140">
        <f t="shared" si="32"/>
        <v>5.2505275499999993</v>
      </c>
      <c r="W135" s="140">
        <v>1.8099798881554801</v>
      </c>
      <c r="X135" s="7"/>
      <c r="Y135" s="7"/>
      <c r="Z135" s="141">
        <v>36.572249999999997</v>
      </c>
      <c r="AA135" s="140">
        <f t="shared" si="33"/>
        <v>2.5187308574999996</v>
      </c>
      <c r="AB135" s="140">
        <v>11.978524484420999</v>
      </c>
      <c r="AC135" s="140">
        <f t="shared" si="34"/>
        <v>83.128838754336627</v>
      </c>
      <c r="AD135" s="140">
        <f t="shared" si="35"/>
        <v>2.0937917131868948</v>
      </c>
    </row>
    <row r="136" spans="1:30" x14ac:dyDescent="0.35">
      <c r="A136" s="140">
        <v>49.391055555596402</v>
      </c>
      <c r="B136" s="140">
        <f t="shared" si="24"/>
        <v>17.286869444458745</v>
      </c>
      <c r="C136" s="140">
        <v>18.326197668715899</v>
      </c>
      <c r="D136" s="140">
        <f t="shared" si="25"/>
        <v>35.166197668715895</v>
      </c>
      <c r="E136" s="140">
        <f t="shared" si="26"/>
        <v>49.762574758977294</v>
      </c>
      <c r="F136" s="140">
        <f t="shared" si="27"/>
        <v>8.6023913307855864</v>
      </c>
      <c r="G136" s="140"/>
      <c r="H136" s="140"/>
      <c r="I136" s="140">
        <v>36.871333333333297</v>
      </c>
      <c r="J136" s="140">
        <f t="shared" si="28"/>
        <v>41.699303276666605</v>
      </c>
      <c r="K136" s="140">
        <v>21.757387076695</v>
      </c>
      <c r="L136" s="140"/>
      <c r="M136" s="140"/>
      <c r="N136" s="141">
        <v>36.850499999999997</v>
      </c>
      <c r="O136" s="140">
        <f t="shared" si="29"/>
        <v>8.3842257599999979</v>
      </c>
      <c r="P136" s="140">
        <v>26.575333105938199</v>
      </c>
      <c r="Q136" s="140">
        <f t="shared" si="30"/>
        <v>63.089815130641391</v>
      </c>
      <c r="R136" s="140">
        <f t="shared" si="31"/>
        <v>5.2895925321196122</v>
      </c>
      <c r="S136" s="140"/>
      <c r="T136" s="140"/>
      <c r="U136" s="140">
        <v>36.851916666666703</v>
      </c>
      <c r="V136" s="140">
        <f t="shared" si="32"/>
        <v>5.2904611566666713</v>
      </c>
      <c r="W136" s="140">
        <v>1.98843181108103</v>
      </c>
      <c r="X136" s="7"/>
      <c r="Y136" s="7"/>
      <c r="Z136" s="141">
        <v>36.850416666666703</v>
      </c>
      <c r="AA136" s="140">
        <f t="shared" si="33"/>
        <v>2.5378881958333355</v>
      </c>
      <c r="AB136" s="140">
        <v>11.751945879221299</v>
      </c>
      <c r="AC136" s="140">
        <f t="shared" si="34"/>
        <v>83.447963550392529</v>
      </c>
      <c r="AD136" s="140">
        <f t="shared" si="35"/>
        <v>2.1178160166087165</v>
      </c>
    </row>
    <row r="137" spans="1:30" x14ac:dyDescent="0.35">
      <c r="A137" s="140">
        <v>49.672537037078698</v>
      </c>
      <c r="B137" s="140">
        <f t="shared" si="24"/>
        <v>17.385387962977546</v>
      </c>
      <c r="C137" s="140">
        <v>18.277241318479302</v>
      </c>
      <c r="D137" s="140">
        <f t="shared" si="25"/>
        <v>35.117241318479302</v>
      </c>
      <c r="E137" s="140">
        <f t="shared" si="26"/>
        <v>49.832512402172426</v>
      </c>
      <c r="F137" s="140">
        <f t="shared" si="27"/>
        <v>8.6635756128165777</v>
      </c>
      <c r="G137" s="140"/>
      <c r="H137" s="140"/>
      <c r="I137" s="140">
        <v>37.149333333333303</v>
      </c>
      <c r="J137" s="140">
        <f t="shared" si="28"/>
        <v>41.771305276666602</v>
      </c>
      <c r="K137" s="140">
        <v>21.537856503334801</v>
      </c>
      <c r="L137" s="140"/>
      <c r="M137" s="140"/>
      <c r="N137" s="141">
        <v>37.128500000000003</v>
      </c>
      <c r="O137" s="140">
        <f t="shared" si="29"/>
        <v>8.4474763199999998</v>
      </c>
      <c r="P137" s="140">
        <v>26.4214831489208</v>
      </c>
      <c r="Q137" s="140">
        <f t="shared" si="30"/>
        <v>63.303495626498886</v>
      </c>
      <c r="R137" s="140">
        <f t="shared" si="31"/>
        <v>5.3475478027807286</v>
      </c>
      <c r="S137" s="140"/>
      <c r="T137" s="140"/>
      <c r="U137" s="140">
        <v>37.129833333333302</v>
      </c>
      <c r="V137" s="140">
        <f t="shared" si="32"/>
        <v>5.3303588733333287</v>
      </c>
      <c r="W137" s="140">
        <v>1.8456558450958001</v>
      </c>
      <c r="X137" s="7"/>
      <c r="Y137" s="7"/>
      <c r="Z137" s="141">
        <v>37.128583333333303</v>
      </c>
      <c r="AA137" s="140">
        <f t="shared" si="33"/>
        <v>2.5570455341666642</v>
      </c>
      <c r="AB137" s="140">
        <v>11.6199091930914</v>
      </c>
      <c r="AC137" s="140">
        <f t="shared" si="34"/>
        <v>83.633930713955777</v>
      </c>
      <c r="AD137" s="140">
        <f t="shared" si="35"/>
        <v>2.1385576903692485</v>
      </c>
    </row>
    <row r="138" spans="1:30" x14ac:dyDescent="0.35">
      <c r="A138" s="140">
        <v>49.9540185185609</v>
      </c>
      <c r="B138" s="140">
        <f t="shared" si="24"/>
        <v>17.483906481496316</v>
      </c>
      <c r="C138" s="140">
        <v>18.287031285345499</v>
      </c>
      <c r="D138" s="140">
        <f t="shared" si="25"/>
        <v>35.127031285345495</v>
      </c>
      <c r="E138" s="140">
        <f t="shared" si="26"/>
        <v>49.818526735220722</v>
      </c>
      <c r="F138" s="140">
        <f t="shared" si="27"/>
        <v>8.71022462484523</v>
      </c>
      <c r="G138" s="140"/>
      <c r="H138" s="140"/>
      <c r="I138" s="140">
        <v>37.427500000000002</v>
      </c>
      <c r="J138" s="140">
        <f t="shared" si="28"/>
        <v>41.843350443333279</v>
      </c>
      <c r="K138" s="140">
        <v>21.807318200701399</v>
      </c>
      <c r="L138" s="140"/>
      <c r="M138" s="140"/>
      <c r="N138" s="141">
        <v>37.406750000000002</v>
      </c>
      <c r="O138" s="140">
        <f t="shared" si="29"/>
        <v>8.5107837600000007</v>
      </c>
      <c r="P138" s="140">
        <v>26.052790068899402</v>
      </c>
      <c r="Q138" s="140">
        <f t="shared" si="30"/>
        <v>63.815569348750834</v>
      </c>
      <c r="R138" s="140">
        <f t="shared" si="31"/>
        <v>5.4312051124850242</v>
      </c>
      <c r="S138" s="140"/>
      <c r="T138" s="140"/>
      <c r="U138" s="140">
        <v>37.408083333333302</v>
      </c>
      <c r="V138" s="140">
        <f t="shared" si="32"/>
        <v>5.3703044433333282</v>
      </c>
      <c r="W138" s="140">
        <v>1.8545761862846899</v>
      </c>
      <c r="X138" s="7"/>
      <c r="Y138" s="7"/>
      <c r="Z138" s="141">
        <v>37.406666666666702</v>
      </c>
      <c r="AA138" s="140">
        <f t="shared" si="33"/>
        <v>2.5761971333333356</v>
      </c>
      <c r="AB138" s="140">
        <v>11.6010548680542</v>
      </c>
      <c r="AC138" s="140">
        <f t="shared" si="34"/>
        <v>83.660486101332111</v>
      </c>
      <c r="AD138" s="140">
        <f t="shared" si="35"/>
        <v>2.1552590446752515</v>
      </c>
    </row>
    <row r="139" spans="1:30" x14ac:dyDescent="0.35">
      <c r="A139" s="140">
        <v>50.235500000043103</v>
      </c>
      <c r="B139" s="140">
        <f t="shared" si="24"/>
        <v>17.582425000015085</v>
      </c>
      <c r="C139" s="140">
        <v>18.404556512576001</v>
      </c>
      <c r="D139" s="140">
        <f t="shared" si="25"/>
        <v>35.244556512575997</v>
      </c>
      <c r="E139" s="140">
        <f t="shared" si="26"/>
        <v>49.650633553462868</v>
      </c>
      <c r="F139" s="140">
        <f t="shared" si="27"/>
        <v>8.7297854065699347</v>
      </c>
      <c r="G139" s="140"/>
      <c r="H139" s="140"/>
      <c r="I139" s="140">
        <v>37.705583333333301</v>
      </c>
      <c r="J139" s="140">
        <f t="shared" si="28"/>
        <v>41.915374026666605</v>
      </c>
      <c r="K139" s="140">
        <v>21.747402207484701</v>
      </c>
      <c r="L139" s="140"/>
      <c r="M139" s="140"/>
      <c r="N139" s="141">
        <v>37.684833333333302</v>
      </c>
      <c r="O139" s="140">
        <f t="shared" si="29"/>
        <v>8.5740532799999922</v>
      </c>
      <c r="P139" s="140">
        <v>26.175602228508399</v>
      </c>
      <c r="Q139" s="140">
        <f t="shared" si="30"/>
        <v>63.644996904849435</v>
      </c>
      <c r="R139" s="140">
        <f t="shared" si="31"/>
        <v>5.4569559446761371</v>
      </c>
      <c r="S139" s="140"/>
      <c r="T139" s="140"/>
      <c r="U139" s="140">
        <v>37.686166666666701</v>
      </c>
      <c r="V139" s="140">
        <f t="shared" si="32"/>
        <v>5.4102260866666709</v>
      </c>
      <c r="W139" s="140">
        <v>1.5782617328097699</v>
      </c>
      <c r="X139" s="7"/>
      <c r="Y139" s="7"/>
      <c r="Z139" s="141">
        <v>37.684666666666701</v>
      </c>
      <c r="AA139" s="140">
        <f t="shared" si="33"/>
        <v>2.5953429933333352</v>
      </c>
      <c r="AB139" s="140">
        <v>11.309070276715801</v>
      </c>
      <c r="AC139" s="140">
        <f t="shared" si="34"/>
        <v>84.07173200462563</v>
      </c>
      <c r="AD139" s="140">
        <f t="shared" si="35"/>
        <v>2.1819498059560303</v>
      </c>
    </row>
    <row r="140" spans="1:30" x14ac:dyDescent="0.35">
      <c r="A140" s="140">
        <v>50.516981481525399</v>
      </c>
      <c r="B140" s="140">
        <f t="shared" si="24"/>
        <v>17.680943518533891</v>
      </c>
      <c r="C140" s="140">
        <v>18.1891533251301</v>
      </c>
      <c r="D140" s="140">
        <f t="shared" si="25"/>
        <v>35.029153325130096</v>
      </c>
      <c r="E140" s="140">
        <f t="shared" si="26"/>
        <v>49.958352392671287</v>
      </c>
      <c r="F140" s="140">
        <f t="shared" si="27"/>
        <v>8.8331080693383335</v>
      </c>
      <c r="G140" s="140"/>
      <c r="H140" s="140"/>
      <c r="I140" s="140">
        <v>37.983833333333301</v>
      </c>
      <c r="J140" s="140">
        <f t="shared" si="28"/>
        <v>41.987440776666602</v>
      </c>
      <c r="K140" s="140">
        <v>21.6675458350642</v>
      </c>
      <c r="L140" s="140"/>
      <c r="M140" s="140"/>
      <c r="N140" s="141">
        <v>37.9629166666667</v>
      </c>
      <c r="O140" s="140">
        <f t="shared" si="29"/>
        <v>8.6373228000000069</v>
      </c>
      <c r="P140" s="140">
        <v>26.216558607840302</v>
      </c>
      <c r="Q140" s="140">
        <f t="shared" si="30"/>
        <v>63.588113044666251</v>
      </c>
      <c r="R140" s="140">
        <f t="shared" si="31"/>
        <v>5.4923105860967363</v>
      </c>
      <c r="S140" s="140"/>
      <c r="T140" s="140"/>
      <c r="U140" s="140">
        <v>37.96425</v>
      </c>
      <c r="V140" s="140">
        <f t="shared" si="32"/>
        <v>5.4501477299999994</v>
      </c>
      <c r="W140" s="140">
        <v>3.3596087359797999</v>
      </c>
      <c r="X140" s="7"/>
      <c r="Y140" s="7"/>
      <c r="Z140" s="141">
        <v>37.9628333333333</v>
      </c>
      <c r="AA140" s="140">
        <f t="shared" si="33"/>
        <v>2.614500331666664</v>
      </c>
      <c r="AB140" s="140">
        <v>11.327893442617</v>
      </c>
      <c r="AC140" s="140">
        <f t="shared" si="34"/>
        <v>84.045220503356347</v>
      </c>
      <c r="AD140" s="140">
        <f t="shared" si="35"/>
        <v>2.1973625688102305</v>
      </c>
    </row>
    <row r="141" spans="1:30" x14ac:dyDescent="0.35">
      <c r="A141" s="140">
        <v>50.798462963007601</v>
      </c>
      <c r="B141" s="140">
        <f t="shared" si="24"/>
        <v>17.779462037052664</v>
      </c>
      <c r="C141" s="140">
        <v>18.3066133908859</v>
      </c>
      <c r="D141" s="140">
        <f t="shared" si="25"/>
        <v>35.146613390885904</v>
      </c>
      <c r="E141" s="140">
        <f t="shared" si="26"/>
        <v>49.790552298734426</v>
      </c>
      <c r="F141" s="140">
        <f t="shared" si="27"/>
        <v>8.8524923439923402</v>
      </c>
      <c r="G141" s="140"/>
      <c r="H141" s="140"/>
      <c r="I141" s="140">
        <v>38.2633333333333</v>
      </c>
      <c r="J141" s="140">
        <f t="shared" si="28"/>
        <v>42.0598312766666</v>
      </c>
      <c r="K141" s="140">
        <v>21.6675458350642</v>
      </c>
      <c r="L141" s="140"/>
      <c r="M141" s="140"/>
      <c r="N141" s="141">
        <v>38.2410833333333</v>
      </c>
      <c r="O141" s="140">
        <f t="shared" si="29"/>
        <v>8.7006112799999933</v>
      </c>
      <c r="P141" s="140">
        <v>26.1141854693855</v>
      </c>
      <c r="Q141" s="140">
        <f t="shared" si="30"/>
        <v>63.730297959186814</v>
      </c>
      <c r="R141" s="140">
        <f t="shared" si="31"/>
        <v>5.5449254930146132</v>
      </c>
      <c r="S141" s="140"/>
      <c r="T141" s="140"/>
      <c r="U141" s="140">
        <v>38.242416666666699</v>
      </c>
      <c r="V141" s="140">
        <f t="shared" si="32"/>
        <v>5.4900813366666714</v>
      </c>
      <c r="W141" s="140">
        <v>1.86349652747357</v>
      </c>
      <c r="X141" s="7"/>
      <c r="Y141" s="7"/>
      <c r="Z141" s="141">
        <v>38.240833333333299</v>
      </c>
      <c r="AA141" s="140">
        <f t="shared" si="33"/>
        <v>2.633646191666664</v>
      </c>
      <c r="AB141" s="140">
        <v>13.1823681116358</v>
      </c>
      <c r="AC141" s="140">
        <f t="shared" si="34"/>
        <v>81.43328434980873</v>
      </c>
      <c r="AD141" s="140">
        <f t="shared" si="35"/>
        <v>2.1446645920278233</v>
      </c>
    </row>
    <row r="142" spans="1:30" x14ac:dyDescent="0.35">
      <c r="A142" s="140">
        <v>51.079944444489797</v>
      </c>
      <c r="B142" s="140">
        <f t="shared" si="24"/>
        <v>17.87798055557143</v>
      </c>
      <c r="C142" s="140">
        <v>18.120671297365401</v>
      </c>
      <c r="D142" s="140">
        <f t="shared" si="25"/>
        <v>34.960671297365401</v>
      </c>
      <c r="E142" s="140">
        <f t="shared" si="26"/>
        <v>50.056183860906579</v>
      </c>
      <c r="F142" s="140">
        <f t="shared" si="27"/>
        <v>8.9490348175139616</v>
      </c>
      <c r="G142" s="140"/>
      <c r="H142" s="140"/>
      <c r="I142" s="140">
        <v>38.541333333333299</v>
      </c>
      <c r="J142" s="140">
        <f t="shared" si="28"/>
        <v>42.131833276666605</v>
      </c>
      <c r="K142" s="140">
        <v>21.527884042593399</v>
      </c>
      <c r="L142" s="140"/>
      <c r="M142" s="140"/>
      <c r="N142" s="141">
        <v>38.519166666666699</v>
      </c>
      <c r="O142" s="140">
        <f t="shared" si="29"/>
        <v>8.7638808000000061</v>
      </c>
      <c r="P142" s="140">
        <v>26.134655348510801</v>
      </c>
      <c r="Q142" s="140">
        <f t="shared" si="30"/>
        <v>63.701867571512771</v>
      </c>
      <c r="R142" s="140">
        <f t="shared" si="31"/>
        <v>5.5827557413412379</v>
      </c>
      <c r="S142" s="140"/>
      <c r="T142" s="140"/>
      <c r="U142" s="140">
        <v>38.520499999999998</v>
      </c>
      <c r="V142" s="140">
        <f t="shared" si="32"/>
        <v>5.530002979999999</v>
      </c>
      <c r="W142" s="140">
        <v>2.1938768040594998</v>
      </c>
      <c r="X142" s="7"/>
      <c r="Y142" s="7"/>
      <c r="Z142" s="141">
        <v>38.518999999999998</v>
      </c>
      <c r="AA142" s="140">
        <f t="shared" si="33"/>
        <v>2.6528035299999995</v>
      </c>
      <c r="AB142" s="140">
        <v>11.130349975762901</v>
      </c>
      <c r="AC142" s="140">
        <f t="shared" si="34"/>
        <v>84.323450738362112</v>
      </c>
      <c r="AD142" s="140">
        <f t="shared" si="35"/>
        <v>2.2369354778050807</v>
      </c>
    </row>
    <row r="143" spans="1:30" x14ac:dyDescent="0.35">
      <c r="A143" s="140">
        <v>51.3614259259721</v>
      </c>
      <c r="B143" s="140">
        <f t="shared" si="24"/>
        <v>17.976499074090235</v>
      </c>
      <c r="C143" s="140">
        <v>18.150017330219502</v>
      </c>
      <c r="D143" s="140">
        <f t="shared" si="25"/>
        <v>34.990017330219501</v>
      </c>
      <c r="E143" s="140">
        <f t="shared" si="26"/>
        <v>50.014260956829283</v>
      </c>
      <c r="F143" s="140">
        <f t="shared" si="27"/>
        <v>8.9908131578174899</v>
      </c>
      <c r="G143" s="140"/>
      <c r="H143" s="140"/>
      <c r="I143" s="140">
        <v>38.819416666666697</v>
      </c>
      <c r="J143" s="140">
        <f t="shared" si="28"/>
        <v>42.203856859999952</v>
      </c>
      <c r="K143" s="140">
        <v>21.587725568159801</v>
      </c>
      <c r="L143" s="140"/>
      <c r="M143" s="140"/>
      <c r="N143" s="141">
        <v>38.797166666666698</v>
      </c>
      <c r="O143" s="140">
        <f t="shared" si="29"/>
        <v>8.8271313600000063</v>
      </c>
      <c r="P143" s="140">
        <v>25.940287554592199</v>
      </c>
      <c r="Q143" s="140">
        <f t="shared" si="30"/>
        <v>63.971822840844169</v>
      </c>
      <c r="R143" s="140">
        <f t="shared" si="31"/>
        <v>5.6468768355478032</v>
      </c>
      <c r="S143" s="140"/>
      <c r="T143" s="140"/>
      <c r="U143" s="140">
        <v>38.798499999999997</v>
      </c>
      <c r="V143" s="140">
        <f t="shared" si="32"/>
        <v>5.5699126599999991</v>
      </c>
      <c r="W143" s="140">
        <v>3.7378590835318599</v>
      </c>
      <c r="X143" s="7"/>
      <c r="Y143" s="7"/>
      <c r="Z143" s="141">
        <v>38.797166666666698</v>
      </c>
      <c r="AA143" s="140">
        <f t="shared" si="33"/>
        <v>2.6719608683333349</v>
      </c>
      <c r="AB143" s="140">
        <v>11.3467186156804</v>
      </c>
      <c r="AC143" s="140">
        <f t="shared" si="34"/>
        <v>84.018706175098032</v>
      </c>
      <c r="AD143" s="140">
        <f t="shared" si="35"/>
        <v>2.2449469510785827</v>
      </c>
    </row>
    <row r="144" spans="1:30" x14ac:dyDescent="0.35">
      <c r="A144" s="140">
        <v>51.642907407454302</v>
      </c>
      <c r="B144" s="140">
        <f t="shared" si="24"/>
        <v>18.075017592609008</v>
      </c>
      <c r="C144" s="140">
        <v>18.384963540765401</v>
      </c>
      <c r="D144" s="140">
        <f t="shared" si="25"/>
        <v>35.224963540765401</v>
      </c>
      <c r="E144" s="140">
        <f t="shared" si="26"/>
        <v>49.678623513192285</v>
      </c>
      <c r="F144" s="140">
        <f t="shared" si="27"/>
        <v>8.9794199397755001</v>
      </c>
      <c r="G144" s="140"/>
      <c r="H144" s="140"/>
      <c r="I144" s="140">
        <v>39.097499999999997</v>
      </c>
      <c r="J144" s="140">
        <f t="shared" si="28"/>
        <v>42.275880443333278</v>
      </c>
      <c r="K144" s="140">
        <v>21.787343943473701</v>
      </c>
      <c r="L144" s="140"/>
      <c r="M144" s="140"/>
      <c r="N144" s="141">
        <v>39.075416666666698</v>
      </c>
      <c r="O144" s="140">
        <f t="shared" si="29"/>
        <v>8.8904388000000072</v>
      </c>
      <c r="P144" s="140">
        <v>26.0937179634419</v>
      </c>
      <c r="Q144" s="140">
        <f t="shared" si="30"/>
        <v>63.758725050775134</v>
      </c>
      <c r="R144" s="140">
        <f t="shared" si="31"/>
        <v>5.6684304302994368</v>
      </c>
      <c r="S144" s="140"/>
      <c r="T144" s="140"/>
      <c r="U144" s="140">
        <v>39.076666666666704</v>
      </c>
      <c r="V144" s="140">
        <f t="shared" si="32"/>
        <v>5.609846266666672</v>
      </c>
      <c r="W144" s="140">
        <v>7.5567075097454</v>
      </c>
      <c r="X144" s="7"/>
      <c r="Y144" s="7"/>
      <c r="Z144" s="141">
        <v>39.075249999999997</v>
      </c>
      <c r="AA144" s="140">
        <f t="shared" si="33"/>
        <v>2.6911124674999995</v>
      </c>
      <c r="AB144" s="140">
        <v>11.1679602171318</v>
      </c>
      <c r="AC144" s="140">
        <f t="shared" si="34"/>
        <v>84.27047856742</v>
      </c>
      <c r="AD144" s="140">
        <f t="shared" si="35"/>
        <v>2.2678133551497548</v>
      </c>
    </row>
    <row r="145" spans="1:30" x14ac:dyDescent="0.35">
      <c r="A145" s="140">
        <v>51.924388888936498</v>
      </c>
      <c r="B145" s="140">
        <f t="shared" si="24"/>
        <v>18.173536111127774</v>
      </c>
      <c r="C145" s="140">
        <v>18.326197668715899</v>
      </c>
      <c r="D145" s="140">
        <f t="shared" si="25"/>
        <v>35.166197668715895</v>
      </c>
      <c r="E145" s="140">
        <f t="shared" si="26"/>
        <v>49.762574758977294</v>
      </c>
      <c r="F145" s="140">
        <f t="shared" si="27"/>
        <v>9.0436194936496932</v>
      </c>
      <c r="G145" s="140"/>
      <c r="H145" s="140"/>
      <c r="I145" s="140">
        <v>39.375749999999996</v>
      </c>
      <c r="J145" s="140">
        <f t="shared" si="28"/>
        <v>42.347947193333276</v>
      </c>
      <c r="K145" s="140">
        <v>21.488000958199599</v>
      </c>
      <c r="L145" s="140"/>
      <c r="M145" s="140"/>
      <c r="N145" s="141">
        <v>39.353416666666703</v>
      </c>
      <c r="O145" s="140">
        <f t="shared" si="29"/>
        <v>8.9536893600000074</v>
      </c>
      <c r="P145" s="140">
        <v>25.991416012199799</v>
      </c>
      <c r="Q145" s="140">
        <f t="shared" si="30"/>
        <v>63.90081109416694</v>
      </c>
      <c r="R145" s="140">
        <f t="shared" si="31"/>
        <v>5.72148012389213</v>
      </c>
      <c r="S145" s="140"/>
      <c r="T145" s="140"/>
      <c r="U145" s="140">
        <v>39.354750000000003</v>
      </c>
      <c r="V145" s="140">
        <f t="shared" si="32"/>
        <v>5.6497679100000004</v>
      </c>
      <c r="W145" s="140">
        <v>3.8551271065089598</v>
      </c>
      <c r="X145" s="7"/>
      <c r="Y145" s="7"/>
      <c r="Z145" s="141">
        <v>39.353333333333303</v>
      </c>
      <c r="AA145" s="140">
        <f t="shared" si="33"/>
        <v>2.7102640666666642</v>
      </c>
      <c r="AB145" s="140">
        <v>10.9612029727914</v>
      </c>
      <c r="AC145" s="140">
        <f t="shared" si="34"/>
        <v>84.56168595381493</v>
      </c>
      <c r="AD145" s="140">
        <f t="shared" si="35"/>
        <v>2.2918449885737577</v>
      </c>
    </row>
    <row r="146" spans="1:30" x14ac:dyDescent="0.35">
      <c r="A146" s="140">
        <v>52.205870370418801</v>
      </c>
      <c r="B146" s="140">
        <f t="shared" si="24"/>
        <v>18.272054629646583</v>
      </c>
      <c r="C146" s="140">
        <v>18.2968223381157</v>
      </c>
      <c r="D146" s="140">
        <f t="shared" si="25"/>
        <v>35.136822338115699</v>
      </c>
      <c r="E146" s="140">
        <f t="shared" si="26"/>
        <v>49.804539516977577</v>
      </c>
      <c r="F146" s="140">
        <f t="shared" si="27"/>
        <v>9.1003126685860636</v>
      </c>
      <c r="G146" s="140"/>
      <c r="H146" s="140"/>
      <c r="I146" s="140">
        <v>39.653750000000002</v>
      </c>
      <c r="J146" s="140">
        <f t="shared" si="28"/>
        <v>42.419949193333281</v>
      </c>
      <c r="K146" s="140">
        <v>21.5677761390954</v>
      </c>
      <c r="L146" s="140"/>
      <c r="M146" s="140"/>
      <c r="N146" s="141">
        <v>39.631583333333303</v>
      </c>
      <c r="O146" s="140">
        <f t="shared" si="29"/>
        <v>9.016977839999992</v>
      </c>
      <c r="P146" s="140">
        <v>25.684865366815899</v>
      </c>
      <c r="Q146" s="140">
        <f t="shared" si="30"/>
        <v>64.326575879422364</v>
      </c>
      <c r="R146" s="140">
        <f t="shared" si="31"/>
        <v>5.8003130922782944</v>
      </c>
      <c r="S146" s="140"/>
      <c r="T146" s="140"/>
      <c r="U146" s="140">
        <v>39.632916666666702</v>
      </c>
      <c r="V146" s="140">
        <f t="shared" si="32"/>
        <v>5.6897015166666716</v>
      </c>
      <c r="W146" s="140">
        <v>1.7564794668202699</v>
      </c>
      <c r="X146" s="7"/>
      <c r="Y146" s="7"/>
      <c r="Z146" s="141">
        <v>39.631500000000003</v>
      </c>
      <c r="AA146" s="140">
        <f t="shared" si="33"/>
        <v>2.7294214049999996</v>
      </c>
      <c r="AB146" s="140">
        <v>11.055153521716401</v>
      </c>
      <c r="AC146" s="140">
        <f t="shared" si="34"/>
        <v>84.429361237019151</v>
      </c>
      <c r="AD146" s="140">
        <f t="shared" si="35"/>
        <v>2.304433057707973</v>
      </c>
    </row>
    <row r="147" spans="1:30" x14ac:dyDescent="0.35">
      <c r="A147" s="140">
        <v>52.487351851901003</v>
      </c>
      <c r="B147" s="140">
        <f t="shared" si="24"/>
        <v>18.370573148165356</v>
      </c>
      <c r="C147" s="140">
        <v>18.5025540018081</v>
      </c>
      <c r="D147" s="140">
        <f t="shared" si="25"/>
        <v>35.342554001808097</v>
      </c>
      <c r="E147" s="140">
        <f t="shared" si="26"/>
        <v>49.510637140274149</v>
      </c>
      <c r="F147" s="140">
        <f t="shared" si="27"/>
        <v>9.0953878119767868</v>
      </c>
      <c r="G147" s="140"/>
      <c r="H147" s="140"/>
      <c r="I147" s="140">
        <v>39.931916666666702</v>
      </c>
      <c r="J147" s="140">
        <f t="shared" si="28"/>
        <v>42.49199435999995</v>
      </c>
      <c r="K147" s="140">
        <v>21.527884042593399</v>
      </c>
      <c r="L147" s="140"/>
      <c r="M147" s="140"/>
      <c r="N147" s="141">
        <v>39.909666666666702</v>
      </c>
      <c r="O147" s="140">
        <f t="shared" si="29"/>
        <v>9.0802473600000084</v>
      </c>
      <c r="P147" s="140">
        <v>25.6746564688505</v>
      </c>
      <c r="Q147" s="140">
        <f t="shared" si="30"/>
        <v>64.340754904374293</v>
      </c>
      <c r="R147" s="140">
        <f t="shared" si="31"/>
        <v>5.8422996986085227</v>
      </c>
      <c r="S147" s="140"/>
      <c r="T147" s="140"/>
      <c r="U147" s="140">
        <v>39.911000000000001</v>
      </c>
      <c r="V147" s="140">
        <f t="shared" si="32"/>
        <v>5.72962316</v>
      </c>
      <c r="W147" s="140">
        <v>1.7743111392073601</v>
      </c>
      <c r="X147" s="7"/>
      <c r="Y147" s="7"/>
      <c r="Z147" s="141">
        <v>39.909666666666702</v>
      </c>
      <c r="AA147" s="140">
        <f t="shared" si="33"/>
        <v>2.7485787433333355</v>
      </c>
      <c r="AB147" s="140">
        <v>10.998777192858499</v>
      </c>
      <c r="AC147" s="140">
        <f t="shared" si="34"/>
        <v>84.508764517100701</v>
      </c>
      <c r="AD147" s="140">
        <f t="shared" si="35"/>
        <v>2.3227899377706542</v>
      </c>
    </row>
    <row r="148" spans="1:30" x14ac:dyDescent="0.35">
      <c r="A148" s="140">
        <v>52.768833333383299</v>
      </c>
      <c r="B148" s="140">
        <f t="shared" si="24"/>
        <v>18.469091666684157</v>
      </c>
      <c r="C148" s="140">
        <v>18.326197668715899</v>
      </c>
      <c r="D148" s="140">
        <f t="shared" si="25"/>
        <v>35.166197668715895</v>
      </c>
      <c r="E148" s="140">
        <f t="shared" si="26"/>
        <v>49.762574758977294</v>
      </c>
      <c r="F148" s="140">
        <f t="shared" si="27"/>
        <v>9.1906955479377501</v>
      </c>
      <c r="G148" s="140"/>
      <c r="H148" s="140"/>
      <c r="I148" s="140">
        <v>40.21</v>
      </c>
      <c r="J148" s="140">
        <f t="shared" si="28"/>
        <v>42.564017943333283</v>
      </c>
      <c r="K148" s="140">
        <v>21.448126881842899</v>
      </c>
      <c r="L148" s="140"/>
      <c r="M148" s="140"/>
      <c r="N148" s="141">
        <v>40.187833333333302</v>
      </c>
      <c r="O148" s="140">
        <f t="shared" si="29"/>
        <v>9.1435358399999931</v>
      </c>
      <c r="P148" s="140">
        <v>25.725708044226199</v>
      </c>
      <c r="Q148" s="140">
        <f t="shared" si="30"/>
        <v>64.269849938574723</v>
      </c>
      <c r="R148" s="140">
        <f t="shared" si="31"/>
        <v>5.8765367634477927</v>
      </c>
      <c r="S148" s="140"/>
      <c r="T148" s="140"/>
      <c r="U148" s="140">
        <v>40.189166666666701</v>
      </c>
      <c r="V148" s="140">
        <f t="shared" si="32"/>
        <v>5.7695567666666712</v>
      </c>
      <c r="W148" s="140">
        <v>1.91702939460984</v>
      </c>
      <c r="X148" s="7"/>
      <c r="Y148" s="7"/>
      <c r="Z148" s="141">
        <v>40.187750000000001</v>
      </c>
      <c r="AA148" s="140">
        <f t="shared" si="33"/>
        <v>2.7677303424999997</v>
      </c>
      <c r="AB148" s="140">
        <v>10.998777192858499</v>
      </c>
      <c r="AC148" s="140">
        <f t="shared" si="34"/>
        <v>84.508764517100701</v>
      </c>
      <c r="AD148" s="140">
        <f t="shared" si="35"/>
        <v>2.3389747176116695</v>
      </c>
    </row>
    <row r="149" spans="1:30" x14ac:dyDescent="0.35">
      <c r="A149" s="140">
        <v>53.050314814865501</v>
      </c>
      <c r="B149" s="140">
        <f t="shared" si="24"/>
        <v>18.567610185202927</v>
      </c>
      <c r="C149" s="140">
        <v>18.541768233936999</v>
      </c>
      <c r="D149" s="140">
        <f t="shared" si="25"/>
        <v>35.381768233936995</v>
      </c>
      <c r="E149" s="140">
        <f t="shared" si="26"/>
        <v>49.454616808661434</v>
      </c>
      <c r="F149" s="140">
        <f t="shared" si="27"/>
        <v>9.1825404676180984</v>
      </c>
      <c r="G149" s="140"/>
      <c r="H149" s="140"/>
      <c r="I149" s="140">
        <v>40.4880833333333</v>
      </c>
      <c r="J149" s="140">
        <f t="shared" si="28"/>
        <v>42.636041526666602</v>
      </c>
      <c r="K149" s="140">
        <v>21.737418467592899</v>
      </c>
      <c r="L149" s="140"/>
      <c r="M149" s="140"/>
      <c r="N149" s="141">
        <v>40.465916666666701</v>
      </c>
      <c r="O149" s="140">
        <f t="shared" si="29"/>
        <v>9.2068053600000077</v>
      </c>
      <c r="P149" s="140">
        <v>25.562393997132599</v>
      </c>
      <c r="Q149" s="140">
        <f t="shared" si="30"/>
        <v>64.496675003982503</v>
      </c>
      <c r="R149" s="140">
        <f t="shared" si="31"/>
        <v>5.9380833312884462</v>
      </c>
      <c r="S149" s="140"/>
      <c r="T149" s="140"/>
      <c r="U149" s="140">
        <v>40.46725</v>
      </c>
      <c r="V149" s="140">
        <f t="shared" si="32"/>
        <v>5.8094784099999988</v>
      </c>
      <c r="W149" s="140">
        <v>1.96165274621274</v>
      </c>
      <c r="X149" s="7"/>
      <c r="Y149" s="7"/>
      <c r="Z149" s="141">
        <v>40.4658333333333</v>
      </c>
      <c r="AA149" s="140">
        <f t="shared" si="33"/>
        <v>2.7868819416666644</v>
      </c>
      <c r="AB149" s="140">
        <v>11.9974191676218</v>
      </c>
      <c r="AC149" s="140">
        <f t="shared" si="34"/>
        <v>83.102226524476336</v>
      </c>
      <c r="AD149" s="140">
        <f t="shared" si="35"/>
        <v>2.3159609441335562</v>
      </c>
    </row>
    <row r="150" spans="1:30" x14ac:dyDescent="0.35">
      <c r="A150" s="140">
        <v>53.331796296347697</v>
      </c>
      <c r="B150" s="140">
        <f t="shared" si="24"/>
        <v>18.666128703721693</v>
      </c>
      <c r="C150" s="140">
        <v>18.561378616886099</v>
      </c>
      <c r="D150" s="140">
        <f t="shared" si="25"/>
        <v>35.401378616886099</v>
      </c>
      <c r="E150" s="140">
        <f t="shared" si="26"/>
        <v>49.426601975877006</v>
      </c>
      <c r="F150" s="140">
        <f t="shared" si="27"/>
        <v>9.2260331386934507</v>
      </c>
      <c r="G150" s="140"/>
      <c r="H150" s="140"/>
      <c r="I150" s="140">
        <v>40.766249999999999</v>
      </c>
      <c r="J150" s="140">
        <f t="shared" si="28"/>
        <v>42.708086693333279</v>
      </c>
      <c r="K150" s="140">
        <v>21.687506542001501</v>
      </c>
      <c r="L150" s="140"/>
      <c r="M150" s="140"/>
      <c r="N150" s="141">
        <v>40.744</v>
      </c>
      <c r="O150" s="140">
        <f t="shared" si="29"/>
        <v>9.270074880000001</v>
      </c>
      <c r="P150" s="140">
        <v>25.358463661047399</v>
      </c>
      <c r="Q150" s="140">
        <f t="shared" si="30"/>
        <v>64.779911581878608</v>
      </c>
      <c r="R150" s="140">
        <f t="shared" si="31"/>
        <v>6.005146310837941</v>
      </c>
      <c r="S150" s="140"/>
      <c r="T150" s="140"/>
      <c r="U150" s="140">
        <v>40.745333333333299</v>
      </c>
      <c r="V150" s="140">
        <f t="shared" si="32"/>
        <v>5.8494000533333281</v>
      </c>
      <c r="W150" s="140">
        <v>1.82781696544457</v>
      </c>
      <c r="X150" s="7"/>
      <c r="Y150" s="7"/>
      <c r="Z150" s="141">
        <v>40.744</v>
      </c>
      <c r="AA150" s="140">
        <f t="shared" si="33"/>
        <v>2.8060392799999994</v>
      </c>
      <c r="AB150" s="140">
        <v>10.801601944106601</v>
      </c>
      <c r="AC150" s="140">
        <f t="shared" si="34"/>
        <v>84.786476135061122</v>
      </c>
      <c r="AD150" s="140">
        <f t="shared" si="35"/>
        <v>2.3791418244776401</v>
      </c>
    </row>
    <row r="151" spans="1:30" x14ac:dyDescent="0.35">
      <c r="A151" s="140">
        <v>53.61327777783</v>
      </c>
      <c r="B151" s="140">
        <f t="shared" si="24"/>
        <v>18.764647222240502</v>
      </c>
      <c r="C151" s="140">
        <v>18.1989389507882</v>
      </c>
      <c r="D151" s="140">
        <f t="shared" si="25"/>
        <v>35.0389389507882</v>
      </c>
      <c r="E151" s="140">
        <f t="shared" si="26"/>
        <v>49.944372927445421</v>
      </c>
      <c r="F151" s="140">
        <f t="shared" si="27"/>
        <v>9.3718853871953254</v>
      </c>
      <c r="G151" s="140"/>
      <c r="H151" s="140"/>
      <c r="I151" s="140">
        <v>41.044416666666699</v>
      </c>
      <c r="J151" s="140">
        <f t="shared" si="28"/>
        <v>42.780131859999955</v>
      </c>
      <c r="K151" s="140">
        <v>21.707469506043601</v>
      </c>
      <c r="L151" s="140"/>
      <c r="M151" s="140"/>
      <c r="N151" s="141">
        <v>41.022083333333299</v>
      </c>
      <c r="O151" s="140">
        <f t="shared" si="29"/>
        <v>9.3333443999999908</v>
      </c>
      <c r="P151" s="140">
        <v>25.358463661047399</v>
      </c>
      <c r="Q151" s="140">
        <f t="shared" si="30"/>
        <v>64.779911581878608</v>
      </c>
      <c r="R151" s="140">
        <f t="shared" si="31"/>
        <v>6.0461322499522128</v>
      </c>
      <c r="S151" s="140"/>
      <c r="T151" s="140"/>
      <c r="U151" s="140">
        <v>41.023499999999999</v>
      </c>
      <c r="V151" s="140">
        <f t="shared" si="32"/>
        <v>5.8893336599999992</v>
      </c>
      <c r="W151" s="140">
        <v>2.0509328496477601</v>
      </c>
      <c r="X151" s="7"/>
      <c r="Y151" s="7"/>
      <c r="Z151" s="141">
        <v>41.021999999999998</v>
      </c>
      <c r="AA151" s="140">
        <f t="shared" si="33"/>
        <v>2.8251851399999994</v>
      </c>
      <c r="AB151" s="140">
        <v>10.585899956624599</v>
      </c>
      <c r="AC151" s="140">
        <f t="shared" si="34"/>
        <v>85.090281751232951</v>
      </c>
      <c r="AD151" s="140">
        <f t="shared" si="35"/>
        <v>2.4039579956199648</v>
      </c>
    </row>
    <row r="152" spans="1:30" x14ac:dyDescent="0.35">
      <c r="A152" s="140">
        <v>53.894759259312202</v>
      </c>
      <c r="B152" s="140">
        <f t="shared" si="24"/>
        <v>18.863165740759275</v>
      </c>
      <c r="C152" s="140">
        <v>18.071771357828101</v>
      </c>
      <c r="D152" s="140">
        <f t="shared" si="25"/>
        <v>34.911771357828101</v>
      </c>
      <c r="E152" s="140">
        <f t="shared" si="26"/>
        <v>50.126040917388423</v>
      </c>
      <c r="F152" s="140">
        <f t="shared" si="27"/>
        <v>9.4553581775277902</v>
      </c>
      <c r="G152" s="140"/>
      <c r="H152" s="140"/>
      <c r="I152" s="140">
        <v>41.322499999999998</v>
      </c>
      <c r="J152" s="140">
        <f t="shared" si="28"/>
        <v>42.852155443333274</v>
      </c>
      <c r="K152" s="140">
        <v>21.717452116872401</v>
      </c>
      <c r="L152" s="140"/>
      <c r="M152" s="140"/>
      <c r="N152" s="141">
        <v>41.300333333333299</v>
      </c>
      <c r="O152" s="140">
        <f t="shared" si="29"/>
        <v>9.3966518399999934</v>
      </c>
      <c r="P152" s="140">
        <v>25.429812780383099</v>
      </c>
      <c r="Q152" s="140">
        <f t="shared" si="30"/>
        <v>64.680815582801259</v>
      </c>
      <c r="R152" s="140">
        <f t="shared" si="31"/>
        <v>6.0778310475882966</v>
      </c>
      <c r="S152" s="140"/>
      <c r="T152" s="140"/>
      <c r="U152" s="140">
        <v>41.301666666666698</v>
      </c>
      <c r="V152" s="140">
        <f t="shared" si="32"/>
        <v>5.9292672666666713</v>
      </c>
      <c r="W152" s="140">
        <v>1.91702939460984</v>
      </c>
      <c r="X152" s="7"/>
      <c r="Y152" s="7"/>
      <c r="Z152" s="141">
        <v>41.300166666666698</v>
      </c>
      <c r="AA152" s="140">
        <f t="shared" si="33"/>
        <v>2.8443424783333353</v>
      </c>
      <c r="AB152" s="140">
        <v>10.6233943758625</v>
      </c>
      <c r="AC152" s="140">
        <f t="shared" si="34"/>
        <v>85.037472710052825</v>
      </c>
      <c r="AD152" s="140">
        <f t="shared" si="35"/>
        <v>2.4187569587931499</v>
      </c>
    </row>
    <row r="153" spans="1:30" x14ac:dyDescent="0.35">
      <c r="A153" s="140">
        <v>54.176240740794398</v>
      </c>
      <c r="B153" s="140">
        <f t="shared" si="24"/>
        <v>18.961684259278041</v>
      </c>
      <c r="C153" s="140">
        <v>18.630032389144201</v>
      </c>
      <c r="D153" s="140">
        <f t="shared" si="25"/>
        <v>35.470032389144201</v>
      </c>
      <c r="E153" s="140">
        <f t="shared" si="26"/>
        <v>49.328525158365423</v>
      </c>
      <c r="F153" s="140">
        <f t="shared" si="27"/>
        <v>9.3535191902877841</v>
      </c>
      <c r="G153" s="140"/>
      <c r="H153" s="140"/>
      <c r="I153" s="140">
        <v>41.600499999999997</v>
      </c>
      <c r="J153" s="140">
        <f t="shared" si="28"/>
        <v>42.924157443333279</v>
      </c>
      <c r="K153" s="140">
        <v>21.527884042593399</v>
      </c>
      <c r="L153" s="140"/>
      <c r="M153" s="140"/>
      <c r="N153" s="141">
        <v>41.578333333333298</v>
      </c>
      <c r="O153" s="140">
        <f t="shared" si="29"/>
        <v>9.4599023999999918</v>
      </c>
      <c r="P153" s="140">
        <v>25.236218435861701</v>
      </c>
      <c r="Q153" s="140">
        <f t="shared" si="30"/>
        <v>64.949696616858745</v>
      </c>
      <c r="R153" s="140">
        <f t="shared" si="31"/>
        <v>6.1441779090509341</v>
      </c>
      <c r="S153" s="140"/>
      <c r="T153" s="140"/>
      <c r="U153" s="140">
        <v>41.579749999999997</v>
      </c>
      <c r="V153" s="140">
        <f t="shared" si="32"/>
        <v>5.9691889099999988</v>
      </c>
      <c r="W153" s="140">
        <v>1.63170816512225</v>
      </c>
      <c r="X153" s="7"/>
      <c r="Y153" s="7"/>
      <c r="Z153" s="141">
        <v>41.578333333333298</v>
      </c>
      <c r="AA153" s="140">
        <f t="shared" si="33"/>
        <v>2.8634998166666641</v>
      </c>
      <c r="AB153" s="140">
        <v>10.8485282711782</v>
      </c>
      <c r="AC153" s="140">
        <f t="shared" si="34"/>
        <v>84.72038271665042</v>
      </c>
      <c r="AD153" s="140">
        <f t="shared" si="35"/>
        <v>2.4259680037705809</v>
      </c>
    </row>
    <row r="154" spans="1:30" x14ac:dyDescent="0.35">
      <c r="A154" s="140">
        <v>54.457722222276701</v>
      </c>
      <c r="B154" s="140">
        <f t="shared" si="24"/>
        <v>19.060202777796846</v>
      </c>
      <c r="C154" s="140">
        <v>18.463348478147399</v>
      </c>
      <c r="D154" s="140">
        <f t="shared" si="25"/>
        <v>35.303348478147399</v>
      </c>
      <c r="E154" s="140">
        <f t="shared" si="26"/>
        <v>49.566645031218002</v>
      </c>
      <c r="F154" s="140">
        <f t="shared" si="27"/>
        <v>9.4475030531009168</v>
      </c>
      <c r="G154" s="140"/>
      <c r="H154" s="140"/>
      <c r="I154" s="140">
        <v>41.878666666666703</v>
      </c>
      <c r="J154" s="140">
        <f t="shared" si="28"/>
        <v>42.996202609999955</v>
      </c>
      <c r="K154" s="140">
        <v>21.687506542001501</v>
      </c>
      <c r="L154" s="140"/>
      <c r="M154" s="140"/>
      <c r="N154" s="141">
        <v>41.856499999999997</v>
      </c>
      <c r="O154" s="140">
        <f t="shared" si="29"/>
        <v>9.5231908799999996</v>
      </c>
      <c r="P154" s="140">
        <v>25.297330467505802</v>
      </c>
      <c r="Q154" s="140">
        <f t="shared" si="30"/>
        <v>64.86481879513083</v>
      </c>
      <c r="R154" s="140">
        <f t="shared" si="31"/>
        <v>6.1772005078264245</v>
      </c>
      <c r="S154" s="140"/>
      <c r="T154" s="140"/>
      <c r="U154" s="140">
        <v>41.857750000000003</v>
      </c>
      <c r="V154" s="140">
        <f t="shared" si="32"/>
        <v>6.0090985899999998</v>
      </c>
      <c r="W154" s="140">
        <v>1.73864959533931</v>
      </c>
      <c r="X154" s="7"/>
      <c r="Y154" s="7"/>
      <c r="Z154" s="141">
        <v>41.856416666666703</v>
      </c>
      <c r="AA154" s="140">
        <f t="shared" si="33"/>
        <v>2.8826514158333354</v>
      </c>
      <c r="AB154" s="140">
        <v>10.867302394907099</v>
      </c>
      <c r="AC154" s="140">
        <f t="shared" si="34"/>
        <v>84.693940288863232</v>
      </c>
      <c r="AD154" s="140">
        <f t="shared" si="35"/>
        <v>2.4414310688619558</v>
      </c>
    </row>
    <row r="155" spans="1:30" x14ac:dyDescent="0.35">
      <c r="A155" s="140">
        <v>54.739203703758903</v>
      </c>
      <c r="B155" s="140">
        <f t="shared" si="24"/>
        <v>19.158721296315619</v>
      </c>
      <c r="C155" s="140">
        <v>18.5025540018081</v>
      </c>
      <c r="D155" s="140">
        <f t="shared" si="25"/>
        <v>35.342554001808097</v>
      </c>
      <c r="E155" s="140">
        <f t="shared" si="26"/>
        <v>49.510637140274149</v>
      </c>
      <c r="F155" s="140">
        <f t="shared" si="27"/>
        <v>9.4856049817352535</v>
      </c>
      <c r="G155" s="140"/>
      <c r="H155" s="140"/>
      <c r="I155" s="140">
        <v>42.156750000000002</v>
      </c>
      <c r="J155" s="140">
        <f t="shared" si="28"/>
        <v>43.068226193333281</v>
      </c>
      <c r="K155" s="140">
        <v>21.537856503334801</v>
      </c>
      <c r="L155" s="140"/>
      <c r="M155" s="140"/>
      <c r="N155" s="141">
        <v>42.134583333333303</v>
      </c>
      <c r="O155" s="140">
        <f t="shared" si="29"/>
        <v>9.5864603999999929</v>
      </c>
      <c r="P155" s="140">
        <v>25.236218435861701</v>
      </c>
      <c r="Q155" s="140">
        <f t="shared" si="30"/>
        <v>64.949696616858745</v>
      </c>
      <c r="R155" s="140">
        <f t="shared" si="31"/>
        <v>6.2263769460952982</v>
      </c>
      <c r="S155" s="140"/>
      <c r="T155" s="140"/>
      <c r="U155" s="140">
        <v>42.135916666666702</v>
      </c>
      <c r="V155" s="140">
        <f t="shared" si="32"/>
        <v>6.0490321966666718</v>
      </c>
      <c r="W155" s="140">
        <v>2.0241438517244101</v>
      </c>
      <c r="X155" s="7"/>
      <c r="Y155" s="7"/>
      <c r="Z155" s="141">
        <v>42.134500000000003</v>
      </c>
      <c r="AA155" s="140">
        <f t="shared" si="33"/>
        <v>2.901803015</v>
      </c>
      <c r="AB155" s="140">
        <v>10.2675184955487</v>
      </c>
      <c r="AC155" s="140">
        <f t="shared" si="34"/>
        <v>85.538706344297609</v>
      </c>
      <c r="AD155" s="140">
        <f t="shared" si="35"/>
        <v>2.4821647596908245</v>
      </c>
    </row>
    <row r="156" spans="1:30" x14ac:dyDescent="0.35">
      <c r="A156" s="140">
        <v>55.020685185241099</v>
      </c>
      <c r="B156" s="140">
        <f t="shared" si="24"/>
        <v>19.257239814834385</v>
      </c>
      <c r="C156" s="140">
        <v>18.659463219841602</v>
      </c>
      <c r="D156" s="140">
        <f t="shared" si="25"/>
        <v>35.499463219841601</v>
      </c>
      <c r="E156" s="140">
        <f t="shared" si="26"/>
        <v>49.286481114511993</v>
      </c>
      <c r="F156" s="140">
        <f t="shared" si="27"/>
        <v>9.4912158645146327</v>
      </c>
      <c r="G156" s="140"/>
      <c r="H156" s="140"/>
      <c r="I156" s="140">
        <v>42.434916666666702</v>
      </c>
      <c r="J156" s="140">
        <f t="shared" si="28"/>
        <v>43.140271359999957</v>
      </c>
      <c r="K156" s="140">
        <v>21.587725568159801</v>
      </c>
      <c r="L156" s="140"/>
      <c r="M156" s="140"/>
      <c r="N156" s="141">
        <v>42.412666666666702</v>
      </c>
      <c r="O156" s="140">
        <f t="shared" si="29"/>
        <v>9.6497299200000075</v>
      </c>
      <c r="P156" s="140">
        <v>25.460399383215599</v>
      </c>
      <c r="Q156" s="140">
        <f t="shared" si="30"/>
        <v>64.638334189978337</v>
      </c>
      <c r="R156" s="140">
        <f t="shared" si="31"/>
        <v>6.2374246741199348</v>
      </c>
      <c r="S156" s="140"/>
      <c r="T156" s="140"/>
      <c r="U156" s="140">
        <v>42.414000000000001</v>
      </c>
      <c r="V156" s="140">
        <f t="shared" si="32"/>
        <v>6.0889538399999994</v>
      </c>
      <c r="W156" s="140">
        <v>2.1223894548309201</v>
      </c>
      <c r="X156" s="7"/>
      <c r="Y156" s="7"/>
      <c r="Z156" s="141">
        <v>42.412583333333302</v>
      </c>
      <c r="AA156" s="140">
        <f t="shared" si="33"/>
        <v>2.9209546141666642</v>
      </c>
      <c r="AB156" s="140">
        <v>10.2207463301889</v>
      </c>
      <c r="AC156" s="140">
        <f t="shared" si="34"/>
        <v>85.604582633536765</v>
      </c>
      <c r="AD156" s="140">
        <f t="shared" si="35"/>
        <v>2.5004710063724072</v>
      </c>
    </row>
    <row r="157" spans="1:30" x14ac:dyDescent="0.35">
      <c r="A157" s="140">
        <v>55.302166666723402</v>
      </c>
      <c r="B157" s="140">
        <f t="shared" si="24"/>
        <v>19.355758333353194</v>
      </c>
      <c r="C157" s="140">
        <v>18.7772367214199</v>
      </c>
      <c r="D157" s="140">
        <f t="shared" si="25"/>
        <v>35.6172367214199</v>
      </c>
      <c r="E157" s="140">
        <f t="shared" si="26"/>
        <v>49.118233255114433</v>
      </c>
      <c r="F157" s="140">
        <f t="shared" si="27"/>
        <v>9.5072065264726717</v>
      </c>
      <c r="G157" s="140"/>
      <c r="H157" s="140"/>
      <c r="I157" s="140">
        <v>42.713000000000001</v>
      </c>
      <c r="J157" s="140">
        <f t="shared" si="28"/>
        <v>43.212294943333276</v>
      </c>
      <c r="K157" s="140">
        <v>21.607677251779201</v>
      </c>
      <c r="L157" s="140"/>
      <c r="M157" s="140"/>
      <c r="N157" s="141">
        <v>42.690833333333302</v>
      </c>
      <c r="O157" s="140">
        <f t="shared" si="29"/>
        <v>9.7130183999999922</v>
      </c>
      <c r="P157" s="140">
        <v>25.399230887257499</v>
      </c>
      <c r="Q157" s="140">
        <f t="shared" si="30"/>
        <v>64.723290434364571</v>
      </c>
      <c r="R157" s="140">
        <f t="shared" si="31"/>
        <v>6.2865851089752649</v>
      </c>
      <c r="S157" s="140"/>
      <c r="T157" s="140"/>
      <c r="U157" s="140">
        <v>42.692250000000001</v>
      </c>
      <c r="V157" s="140">
        <f t="shared" si="32"/>
        <v>6.1288994099999998</v>
      </c>
      <c r="W157" s="140">
        <v>1.88133901294207</v>
      </c>
      <c r="X157" s="7"/>
      <c r="Y157" s="7"/>
      <c r="Z157" s="141">
        <v>42.690666666666701</v>
      </c>
      <c r="AA157" s="140">
        <f t="shared" si="33"/>
        <v>2.9401062133333351</v>
      </c>
      <c r="AB157" s="140">
        <v>10.099195769638399</v>
      </c>
      <c r="AC157" s="140">
        <f t="shared" si="34"/>
        <v>85.775780606143101</v>
      </c>
      <c r="AD157" s="140">
        <f t="shared" si="35"/>
        <v>2.5218990551363833</v>
      </c>
    </row>
    <row r="158" spans="1:30" x14ac:dyDescent="0.35">
      <c r="A158" s="140">
        <v>55.583648148205597</v>
      </c>
      <c r="B158" s="140">
        <f t="shared" si="24"/>
        <v>19.454276851871963</v>
      </c>
      <c r="C158" s="140">
        <v>18.463348478147399</v>
      </c>
      <c r="D158" s="140">
        <f t="shared" si="25"/>
        <v>35.303348478147399</v>
      </c>
      <c r="E158" s="140">
        <f t="shared" si="26"/>
        <v>49.566645031218002</v>
      </c>
      <c r="F158" s="140">
        <f t="shared" si="27"/>
        <v>9.6428323505577893</v>
      </c>
      <c r="G158" s="140"/>
      <c r="H158" s="140"/>
      <c r="I158" s="140">
        <v>42.9910833333333</v>
      </c>
      <c r="J158" s="140">
        <f t="shared" si="28"/>
        <v>43.284318526666603</v>
      </c>
      <c r="K158" s="140">
        <v>21.7673719459052</v>
      </c>
      <c r="L158" s="140"/>
      <c r="M158" s="140"/>
      <c r="N158" s="141">
        <v>42.969000000000001</v>
      </c>
      <c r="O158" s="140">
        <f t="shared" si="29"/>
        <v>9.7763068800000017</v>
      </c>
      <c r="P158" s="140">
        <v>25.287143953599202</v>
      </c>
      <c r="Q158" s="140">
        <f t="shared" si="30"/>
        <v>64.878966731112214</v>
      </c>
      <c r="R158" s="140">
        <f t="shared" si="31"/>
        <v>6.3427668882066364</v>
      </c>
      <c r="S158" s="140"/>
      <c r="T158" s="140"/>
      <c r="U158" s="140">
        <v>42.970166666666699</v>
      </c>
      <c r="V158" s="140">
        <f t="shared" si="32"/>
        <v>6.1687971266666715</v>
      </c>
      <c r="W158" s="140">
        <v>6.5643570871184602</v>
      </c>
      <c r="X158" s="7"/>
      <c r="Y158" s="7"/>
      <c r="Z158" s="141">
        <v>42.968833333333301</v>
      </c>
      <c r="AA158" s="140">
        <f t="shared" si="33"/>
        <v>2.9592635516666639</v>
      </c>
      <c r="AB158" s="140">
        <v>10.7359254360744</v>
      </c>
      <c r="AC158" s="140">
        <f t="shared" si="34"/>
        <v>84.878978259050143</v>
      </c>
      <c r="AD158" s="140">
        <f t="shared" si="35"/>
        <v>2.5117926666471426</v>
      </c>
    </row>
    <row r="159" spans="1:30" x14ac:dyDescent="0.35">
      <c r="A159" s="140">
        <v>55.8651296296878</v>
      </c>
      <c r="B159" s="140">
        <f t="shared" si="24"/>
        <v>19.552795370390729</v>
      </c>
      <c r="C159" s="140">
        <v>18.659463219841602</v>
      </c>
      <c r="D159" s="140">
        <f t="shared" si="25"/>
        <v>35.499463219841601</v>
      </c>
      <c r="E159" s="140">
        <f t="shared" si="26"/>
        <v>49.286481114511993</v>
      </c>
      <c r="F159" s="140">
        <f t="shared" si="27"/>
        <v>9.6368847975868022</v>
      </c>
      <c r="G159" s="140"/>
      <c r="H159" s="140"/>
      <c r="I159" s="140">
        <v>43.269166666666699</v>
      </c>
      <c r="J159" s="140">
        <f t="shared" si="28"/>
        <v>43.356342109999957</v>
      </c>
      <c r="K159" s="140">
        <v>21.687506542001501</v>
      </c>
      <c r="L159" s="140"/>
      <c r="M159" s="140"/>
      <c r="N159" s="141">
        <v>43.247</v>
      </c>
      <c r="O159" s="140">
        <f t="shared" si="29"/>
        <v>9.8395574400000001</v>
      </c>
      <c r="P159" s="140">
        <v>25.531789719971901</v>
      </c>
      <c r="Q159" s="140">
        <f t="shared" si="30"/>
        <v>64.539180944483476</v>
      </c>
      <c r="R159" s="140">
        <f t="shared" si="31"/>
        <v>6.3503697803379859</v>
      </c>
      <c r="S159" s="140"/>
      <c r="T159" s="140"/>
      <c r="U159" s="140">
        <v>43.248416666666699</v>
      </c>
      <c r="V159" s="140">
        <f t="shared" si="32"/>
        <v>6.2087426966666701</v>
      </c>
      <c r="W159" s="140">
        <v>2.10452259186957</v>
      </c>
      <c r="X159" s="7"/>
      <c r="Y159" s="7"/>
      <c r="Z159" s="141">
        <v>43.247</v>
      </c>
      <c r="AA159" s="140">
        <f t="shared" si="33"/>
        <v>2.9784208899999998</v>
      </c>
      <c r="AB159" s="140">
        <v>10.473464454054399</v>
      </c>
      <c r="AC159" s="140">
        <f t="shared" si="34"/>
        <v>85.248641614007894</v>
      </c>
      <c r="AD159" s="140">
        <f t="shared" si="35"/>
        <v>2.5390633502728441</v>
      </c>
    </row>
    <row r="160" spans="1:30" x14ac:dyDescent="0.35">
      <c r="A160" s="140">
        <v>56.146611111170103</v>
      </c>
      <c r="B160" s="140">
        <f t="shared" si="24"/>
        <v>19.651313888909538</v>
      </c>
      <c r="C160" s="140">
        <v>18.718340149624801</v>
      </c>
      <c r="D160" s="140">
        <f t="shared" si="25"/>
        <v>35.558340149624797</v>
      </c>
      <c r="E160" s="140">
        <f t="shared" si="26"/>
        <v>49.202371214821717</v>
      </c>
      <c r="F160" s="140">
        <f t="shared" si="27"/>
        <v>9.6689124082110887</v>
      </c>
      <c r="G160" s="140"/>
      <c r="H160" s="140"/>
      <c r="I160" s="140">
        <v>43.547333333333299</v>
      </c>
      <c r="J160" s="140">
        <f t="shared" si="28"/>
        <v>43.428387276666598</v>
      </c>
      <c r="K160" s="140">
        <v>21.647587384721501</v>
      </c>
      <c r="L160" s="140"/>
      <c r="M160" s="140"/>
      <c r="N160" s="141">
        <v>43.525166666666699</v>
      </c>
      <c r="O160" s="140">
        <f t="shared" si="29"/>
        <v>9.9028459200000061</v>
      </c>
      <c r="P160" s="140">
        <v>25.399230887257499</v>
      </c>
      <c r="Q160" s="140">
        <f t="shared" si="30"/>
        <v>64.723290434364571</v>
      </c>
      <c r="R160" s="140">
        <f t="shared" si="31"/>
        <v>6.4094477260692253</v>
      </c>
      <c r="S160" s="140"/>
      <c r="T160" s="140"/>
      <c r="U160" s="140">
        <v>43.526416666666698</v>
      </c>
      <c r="V160" s="140">
        <f t="shared" si="32"/>
        <v>6.2486523766666711</v>
      </c>
      <c r="W160" s="140">
        <v>1.9438021422774501</v>
      </c>
      <c r="X160" s="7"/>
      <c r="Y160" s="7"/>
      <c r="Z160" s="141">
        <v>43.525083333333299</v>
      </c>
      <c r="AA160" s="140">
        <f t="shared" si="33"/>
        <v>2.997572489166664</v>
      </c>
      <c r="AB160" s="140">
        <v>10.529673254418199</v>
      </c>
      <c r="AC160" s="140">
        <f t="shared" si="34"/>
        <v>85.169474289551843</v>
      </c>
      <c r="AD160" s="140">
        <f t="shared" si="35"/>
        <v>2.553016730471481</v>
      </c>
    </row>
    <row r="161" spans="1:30" x14ac:dyDescent="0.35">
      <c r="A161" s="140">
        <v>56.428092592652298</v>
      </c>
      <c r="B161" s="140">
        <f t="shared" si="24"/>
        <v>19.749832407428304</v>
      </c>
      <c r="C161" s="140">
        <v>18.561378616886099</v>
      </c>
      <c r="D161" s="140">
        <f t="shared" si="25"/>
        <v>35.401378616886099</v>
      </c>
      <c r="E161" s="140">
        <f t="shared" si="26"/>
        <v>49.426601975877006</v>
      </c>
      <c r="F161" s="140">
        <f t="shared" si="27"/>
        <v>9.7616710549223544</v>
      </c>
      <c r="G161" s="140"/>
      <c r="H161" s="140"/>
      <c r="I161" s="140">
        <v>43.825416666666698</v>
      </c>
      <c r="J161" s="140">
        <f t="shared" si="28"/>
        <v>43.500410859999953</v>
      </c>
      <c r="K161" s="140">
        <v>21.677526188532902</v>
      </c>
      <c r="L161" s="140"/>
      <c r="M161" s="140"/>
      <c r="N161" s="141">
        <v>43.803249999999998</v>
      </c>
      <c r="O161" s="140">
        <f t="shared" si="29"/>
        <v>9.9661154399999994</v>
      </c>
      <c r="P161" s="140">
        <v>25.4400075296188</v>
      </c>
      <c r="Q161" s="140">
        <f t="shared" si="30"/>
        <v>64.666656208862776</v>
      </c>
      <c r="R161" s="140">
        <f t="shared" si="31"/>
        <v>6.4447536089631905</v>
      </c>
      <c r="S161" s="140"/>
      <c r="T161" s="140"/>
      <c r="U161" s="140">
        <v>43.804666666666698</v>
      </c>
      <c r="V161" s="140">
        <f t="shared" si="32"/>
        <v>6.2885979466666706</v>
      </c>
      <c r="W161" s="140">
        <v>1.7743111392073601</v>
      </c>
      <c r="X161" s="7"/>
      <c r="Y161" s="7"/>
      <c r="Z161" s="141">
        <v>43.803083333333298</v>
      </c>
      <c r="AA161" s="140">
        <f t="shared" si="33"/>
        <v>3.0167183491666636</v>
      </c>
      <c r="AB161" s="140">
        <v>10.436001860318299</v>
      </c>
      <c r="AC161" s="140">
        <f t="shared" si="34"/>
        <v>85.301405830537604</v>
      </c>
      <c r="AD161" s="140">
        <f t="shared" si="35"/>
        <v>2.5733031617869502</v>
      </c>
    </row>
    <row r="162" spans="1:30" x14ac:dyDescent="0.35">
      <c r="A162" s="140">
        <v>56.709574074134601</v>
      </c>
      <c r="B162" s="140">
        <f t="shared" si="24"/>
        <v>19.848350925947113</v>
      </c>
      <c r="C162" s="140">
        <v>18.6398419392081</v>
      </c>
      <c r="D162" s="140">
        <f t="shared" si="25"/>
        <v>35.4798419392081</v>
      </c>
      <c r="E162" s="140">
        <f t="shared" si="26"/>
        <v>49.314511515417003</v>
      </c>
      <c r="F162" s="140">
        <f t="shared" si="27"/>
        <v>9.7881173029965662</v>
      </c>
      <c r="G162" s="140"/>
      <c r="H162" s="140"/>
      <c r="I162" s="140">
        <v>44.103583333333297</v>
      </c>
      <c r="J162" s="140">
        <f t="shared" si="28"/>
        <v>43.5724560266666</v>
      </c>
      <c r="K162" s="140">
        <v>21.747402207484701</v>
      </c>
      <c r="L162" s="140"/>
      <c r="M162" s="140"/>
      <c r="N162" s="141">
        <v>44.081333333333298</v>
      </c>
      <c r="O162" s="140">
        <f t="shared" si="29"/>
        <v>10.029384959999993</v>
      </c>
      <c r="P162" s="140">
        <v>25.358463661047399</v>
      </c>
      <c r="Q162" s="140">
        <f t="shared" si="30"/>
        <v>64.779911581878608</v>
      </c>
      <c r="R162" s="140">
        <f t="shared" si="31"/>
        <v>6.4970267092942269</v>
      </c>
      <c r="S162" s="140"/>
      <c r="T162" s="140"/>
      <c r="U162" s="140">
        <v>44.082666666666697</v>
      </c>
      <c r="V162" s="140">
        <f t="shared" si="32"/>
        <v>6.3285076266666707</v>
      </c>
      <c r="W162" s="140">
        <v>1.89918330186606</v>
      </c>
      <c r="X162" s="7"/>
      <c r="Y162" s="7"/>
      <c r="Z162" s="141">
        <v>44.081333333333298</v>
      </c>
      <c r="AA162" s="140">
        <f t="shared" si="33"/>
        <v>3.0358814266666641</v>
      </c>
      <c r="AB162" s="140">
        <v>10.7546875884188</v>
      </c>
      <c r="AC162" s="140">
        <f t="shared" si="34"/>
        <v>84.852552692367894</v>
      </c>
      <c r="AD162" s="140">
        <f t="shared" si="35"/>
        <v>2.5760228872401409</v>
      </c>
    </row>
    <row r="163" spans="1:30" x14ac:dyDescent="0.35">
      <c r="A163" s="140">
        <v>56.991055555616803</v>
      </c>
      <c r="B163" s="140">
        <f t="shared" si="24"/>
        <v>19.946869444465882</v>
      </c>
      <c r="C163" s="140">
        <v>18.718340149624801</v>
      </c>
      <c r="D163" s="140">
        <f t="shared" si="25"/>
        <v>35.558340149624797</v>
      </c>
      <c r="E163" s="140">
        <f t="shared" si="26"/>
        <v>49.202371214821717</v>
      </c>
      <c r="F163" s="140">
        <f t="shared" si="27"/>
        <v>9.8143327498019488</v>
      </c>
      <c r="G163" s="140"/>
      <c r="H163" s="140"/>
      <c r="I163" s="140">
        <v>44.381749999999997</v>
      </c>
      <c r="J163" s="140">
        <f t="shared" si="28"/>
        <v>43.644501193333276</v>
      </c>
      <c r="K163" s="140">
        <v>21.7673719459052</v>
      </c>
      <c r="L163" s="140"/>
      <c r="M163" s="140"/>
      <c r="N163" s="141">
        <v>44.359499999999997</v>
      </c>
      <c r="O163" s="140">
        <f t="shared" si="29"/>
        <v>10.092673439999999</v>
      </c>
      <c r="P163" s="140">
        <v>25.521589080201</v>
      </c>
      <c r="Q163" s="140">
        <f t="shared" si="30"/>
        <v>64.553348499720826</v>
      </c>
      <c r="R163" s="140">
        <f t="shared" si="31"/>
        <v>6.5151586586619619</v>
      </c>
      <c r="S163" s="140"/>
      <c r="T163" s="140"/>
      <c r="U163" s="140">
        <v>44.360833333333296</v>
      </c>
      <c r="V163" s="140">
        <f t="shared" si="32"/>
        <v>6.3684412333333276</v>
      </c>
      <c r="W163" s="140">
        <v>1.5604498504036299</v>
      </c>
      <c r="X163" s="7"/>
      <c r="Y163" s="7"/>
      <c r="Z163" s="141">
        <v>44.360833333333296</v>
      </c>
      <c r="AA163" s="140">
        <f t="shared" si="33"/>
        <v>3.0551305916666638</v>
      </c>
      <c r="AB163" s="140">
        <v>10.5109349990996</v>
      </c>
      <c r="AC163" s="140">
        <f t="shared" si="34"/>
        <v>85.19586619845127</v>
      </c>
      <c r="AD163" s="140">
        <f t="shared" si="35"/>
        <v>2.6028449710642838</v>
      </c>
    </row>
    <row r="164" spans="1:30" x14ac:dyDescent="0.35">
      <c r="A164" s="140">
        <v>57.272537037098999</v>
      </c>
      <c r="B164" s="140">
        <f t="shared" si="24"/>
        <v>20.045387962984652</v>
      </c>
      <c r="C164" s="140">
        <v>18.6398419392081</v>
      </c>
      <c r="D164" s="140">
        <f t="shared" si="25"/>
        <v>35.4798419392081</v>
      </c>
      <c r="E164" s="140">
        <f t="shared" si="26"/>
        <v>49.314511515417003</v>
      </c>
      <c r="F164" s="140">
        <f t="shared" si="27"/>
        <v>9.8852851553160797</v>
      </c>
      <c r="G164" s="142">
        <f>B164-$B$164+0.00001</f>
        <v>1.0000000000000001E-5</v>
      </c>
      <c r="H164" s="142">
        <f>F164-$F$164+0.00001</f>
        <v>1.0000000000000001E-5</v>
      </c>
      <c r="I164" s="140">
        <v>44.659750000000003</v>
      </c>
      <c r="J164" s="140">
        <f t="shared" si="28"/>
        <v>43.716503193333281</v>
      </c>
      <c r="K164" s="140">
        <v>21.687506542001501</v>
      </c>
      <c r="L164" s="142"/>
      <c r="M164" s="142"/>
      <c r="N164" s="141">
        <v>44.637583333333303</v>
      </c>
      <c r="O164" s="140">
        <f t="shared" si="29"/>
        <v>10.155942959999994</v>
      </c>
      <c r="P164" s="140">
        <v>25.521589080201</v>
      </c>
      <c r="Q164" s="140">
        <f t="shared" si="30"/>
        <v>64.553348499720826</v>
      </c>
      <c r="R164" s="140">
        <f t="shared" si="31"/>
        <v>6.5560012524016589</v>
      </c>
      <c r="S164" s="140"/>
      <c r="T164" s="140"/>
      <c r="U164" s="140">
        <v>44.638916666666702</v>
      </c>
      <c r="V164" s="140">
        <f t="shared" si="32"/>
        <v>6.4083628766666711</v>
      </c>
      <c r="W164" s="140">
        <v>1.9705784994090001</v>
      </c>
      <c r="X164" s="7"/>
      <c r="Y164" s="7"/>
      <c r="Z164" s="141">
        <v>44.638833333333302</v>
      </c>
      <c r="AA164" s="140">
        <f t="shared" si="33"/>
        <v>3.0742764516666643</v>
      </c>
      <c r="AB164" s="140">
        <v>10.8297561437408</v>
      </c>
      <c r="AC164" s="140">
        <f t="shared" si="34"/>
        <v>84.746822332759436</v>
      </c>
      <c r="AD164" s="140">
        <f t="shared" si="35"/>
        <v>2.6053516025118086</v>
      </c>
    </row>
    <row r="165" spans="1:30" x14ac:dyDescent="0.35">
      <c r="A165" s="140">
        <v>57.554018518581302</v>
      </c>
      <c r="B165" s="140">
        <f t="shared" si="24"/>
        <v>20.143906481503457</v>
      </c>
      <c r="C165" s="140">
        <v>18.541768233936999</v>
      </c>
      <c r="D165" s="140">
        <f t="shared" si="25"/>
        <v>35.381768233936995</v>
      </c>
      <c r="E165" s="140">
        <f t="shared" si="26"/>
        <v>49.454616808661434</v>
      </c>
      <c r="F165" s="140">
        <f t="shared" si="27"/>
        <v>9.9620917607226485</v>
      </c>
      <c r="G165" s="142">
        <f t="shared" ref="G165:G228" si="36">B165-$B$164</f>
        <v>9.8518518518805109E-2</v>
      </c>
      <c r="H165" s="142">
        <f t="shared" ref="H165:H228" si="37">F165-$F$164</f>
        <v>7.6806605406568806E-2</v>
      </c>
      <c r="I165" s="140">
        <v>44.937916666666702</v>
      </c>
      <c r="J165" s="140">
        <f t="shared" si="28"/>
        <v>43.78854835999995</v>
      </c>
      <c r="K165" s="140">
        <v>21.7673719459052</v>
      </c>
      <c r="L165" s="142"/>
      <c r="M165" s="142"/>
      <c r="N165" s="141">
        <v>44.915750000000003</v>
      </c>
      <c r="O165" s="140">
        <f t="shared" si="29"/>
        <v>10.21923144</v>
      </c>
      <c r="P165" s="140">
        <v>25.746132926798602</v>
      </c>
      <c r="Q165" s="140">
        <f t="shared" si="30"/>
        <v>64.241482046113049</v>
      </c>
      <c r="R165" s="140">
        <f t="shared" si="31"/>
        <v>6.5649857307783401</v>
      </c>
      <c r="S165" s="140"/>
      <c r="T165" s="140"/>
      <c r="U165" s="140">
        <v>44.917083333333302</v>
      </c>
      <c r="V165" s="140">
        <f t="shared" si="32"/>
        <v>6.4482964833333281</v>
      </c>
      <c r="W165" s="140">
        <v>1.88133901294207</v>
      </c>
      <c r="X165" s="7"/>
      <c r="Y165" s="7"/>
      <c r="Z165" s="141">
        <v>44.916916666666701</v>
      </c>
      <c r="AA165" s="140">
        <f t="shared" si="33"/>
        <v>3.0934280508333356</v>
      </c>
      <c r="AB165" s="140">
        <v>10.585899956624599</v>
      </c>
      <c r="AC165" s="140">
        <f t="shared" si="34"/>
        <v>85.090281751232951</v>
      </c>
      <c r="AD165" s="140">
        <f t="shared" si="35"/>
        <v>2.632206644225759</v>
      </c>
    </row>
    <row r="166" spans="1:30" x14ac:dyDescent="0.35">
      <c r="A166" s="140">
        <v>57.835500000063497</v>
      </c>
      <c r="B166" s="140">
        <f t="shared" si="24"/>
        <v>20.242425000022227</v>
      </c>
      <c r="C166" s="140">
        <v>18.747786252348501</v>
      </c>
      <c r="D166" s="140">
        <f t="shared" si="25"/>
        <v>35.587786252348501</v>
      </c>
      <c r="E166" s="140">
        <f t="shared" si="26"/>
        <v>49.160305353787862</v>
      </c>
      <c r="F166" s="140">
        <f t="shared" si="27"/>
        <v>9.9512379410224199</v>
      </c>
      <c r="G166" s="142">
        <f t="shared" si="36"/>
        <v>0.19703703703757469</v>
      </c>
      <c r="H166" s="142">
        <f t="shared" si="37"/>
        <v>6.5952785706340222E-2</v>
      </c>
      <c r="I166" s="140">
        <v>45.216083333333302</v>
      </c>
      <c r="J166" s="140">
        <f t="shared" si="28"/>
        <v>43.860593526666605</v>
      </c>
      <c r="K166" s="140">
        <v>21.557802551585802</v>
      </c>
      <c r="L166" s="142"/>
      <c r="M166" s="142"/>
      <c r="N166" s="141">
        <v>45.193833333333302</v>
      </c>
      <c r="O166" s="140">
        <f t="shared" si="29"/>
        <v>10.282500959999993</v>
      </c>
      <c r="P166" s="140">
        <v>25.480793592482001</v>
      </c>
      <c r="Q166" s="140">
        <f t="shared" si="30"/>
        <v>64.610008899330552</v>
      </c>
      <c r="R166" s="140">
        <f t="shared" si="31"/>
        <v>6.6435247853297446</v>
      </c>
      <c r="S166" s="142">
        <f>O166-$O$166+0.00001</f>
        <v>1.0000000000000001E-5</v>
      </c>
      <c r="T166" s="142">
        <f>R166-$R$166+0.00001</f>
        <v>1.0000000000000001E-5</v>
      </c>
      <c r="U166" s="140">
        <v>45.195166666666701</v>
      </c>
      <c r="V166" s="140">
        <f t="shared" si="32"/>
        <v>6.4882181266666707</v>
      </c>
      <c r="W166" s="140">
        <v>2.00628692839777</v>
      </c>
      <c r="X166" s="7"/>
      <c r="Y166" s="7"/>
      <c r="Z166" s="141">
        <v>45.195166666666701</v>
      </c>
      <c r="AA166" s="140">
        <f t="shared" si="33"/>
        <v>3.1125911283333352</v>
      </c>
      <c r="AB166" s="140">
        <v>10.539043376624299</v>
      </c>
      <c r="AC166" s="140">
        <f t="shared" si="34"/>
        <v>85.15627693433197</v>
      </c>
      <c r="AD166" s="140">
        <f t="shared" si="35"/>
        <v>2.650566721076983</v>
      </c>
    </row>
    <row r="167" spans="1:30" x14ac:dyDescent="0.35">
      <c r="A167" s="140">
        <v>58.1169814815457</v>
      </c>
      <c r="B167" s="140">
        <f t="shared" si="24"/>
        <v>20.340943518540996</v>
      </c>
      <c r="C167" s="140">
        <v>18.659463219841602</v>
      </c>
      <c r="D167" s="140">
        <f t="shared" si="25"/>
        <v>35.499463219841601</v>
      </c>
      <c r="E167" s="140">
        <f t="shared" si="26"/>
        <v>49.286481114511993</v>
      </c>
      <c r="F167" s="140">
        <f t="shared" si="27"/>
        <v>10.02533528577926</v>
      </c>
      <c r="G167" s="142">
        <f t="shared" si="36"/>
        <v>0.29555555555634427</v>
      </c>
      <c r="H167" s="142">
        <f t="shared" si="37"/>
        <v>0.14005013046318027</v>
      </c>
      <c r="I167" s="140">
        <v>45.4940833333333</v>
      </c>
      <c r="J167" s="140">
        <f t="shared" si="28"/>
        <v>43.932595526666603</v>
      </c>
      <c r="K167" s="140">
        <v>21.687506542001501</v>
      </c>
      <c r="L167" s="142"/>
      <c r="M167" s="142"/>
      <c r="N167" s="141">
        <v>45.471916666666701</v>
      </c>
      <c r="O167" s="140">
        <f t="shared" si="29"/>
        <v>10.345770480000008</v>
      </c>
      <c r="P167" s="140">
        <v>25.593004170276</v>
      </c>
      <c r="Q167" s="140">
        <f t="shared" si="30"/>
        <v>64.454160874616662</v>
      </c>
      <c r="R167" s="140">
        <f t="shared" si="31"/>
        <v>6.6682795488978055</v>
      </c>
      <c r="S167" s="142">
        <f t="shared" ref="S167:S230" si="38">O167-$O$166</f>
        <v>6.3269520000014623E-2</v>
      </c>
      <c r="T167" s="142">
        <f t="shared" ref="T167:T230" si="39">R167-$R$166</f>
        <v>2.4754763568060945E-2</v>
      </c>
      <c r="U167" s="140">
        <v>45.473333333333301</v>
      </c>
      <c r="V167" s="140">
        <f t="shared" si="32"/>
        <v>6.5281517333333285</v>
      </c>
      <c r="W167" s="140">
        <v>1.5960754124897201</v>
      </c>
      <c r="X167" s="7"/>
      <c r="Y167" s="7"/>
      <c r="Z167" s="141">
        <v>45.4731666666667</v>
      </c>
      <c r="AA167" s="140">
        <f t="shared" si="33"/>
        <v>3.1317369883333352</v>
      </c>
      <c r="AB167" s="140">
        <v>10.5203041267589</v>
      </c>
      <c r="AC167" s="140">
        <f t="shared" si="34"/>
        <v>85.182670244001542</v>
      </c>
      <c r="AD167" s="140">
        <f t="shared" si="35"/>
        <v>2.6676971916814103</v>
      </c>
    </row>
    <row r="168" spans="1:30" x14ac:dyDescent="0.35">
      <c r="A168" s="140">
        <v>58.398462963028003</v>
      </c>
      <c r="B168" s="140">
        <f t="shared" si="24"/>
        <v>20.439462037059801</v>
      </c>
      <c r="C168" s="140">
        <v>18.8754413589404</v>
      </c>
      <c r="D168" s="140">
        <f t="shared" si="25"/>
        <v>35.715441358940396</v>
      </c>
      <c r="E168" s="140">
        <f t="shared" si="26"/>
        <v>48.977940915799437</v>
      </c>
      <c r="F168" s="140">
        <f t="shared" si="27"/>
        <v>10.010827640018405</v>
      </c>
      <c r="G168" s="142">
        <f t="shared" si="36"/>
        <v>0.39407407407514938</v>
      </c>
      <c r="H168" s="142">
        <f t="shared" si="37"/>
        <v>0.12554248470232565</v>
      </c>
      <c r="I168" s="140">
        <v>45.772166666666699</v>
      </c>
      <c r="J168" s="140">
        <f t="shared" si="28"/>
        <v>44.00461910999995</v>
      </c>
      <c r="K168" s="140">
        <v>21.607677251779201</v>
      </c>
      <c r="L168" s="142"/>
      <c r="M168" s="142"/>
      <c r="N168" s="141">
        <v>45.750083333333301</v>
      </c>
      <c r="O168" s="140">
        <f t="shared" si="29"/>
        <v>10.409058959999992</v>
      </c>
      <c r="P168" s="140">
        <v>25.4909918752222</v>
      </c>
      <c r="Q168" s="140">
        <f t="shared" si="30"/>
        <v>64.595844617746948</v>
      </c>
      <c r="R168" s="140">
        <f t="shared" si="31"/>
        <v>6.7238195519712614</v>
      </c>
      <c r="S168" s="142">
        <f t="shared" si="38"/>
        <v>0.12655799999999928</v>
      </c>
      <c r="T168" s="142">
        <f t="shared" si="39"/>
        <v>8.0294766641516802E-2</v>
      </c>
      <c r="U168" s="140">
        <v>45.751333333333299</v>
      </c>
      <c r="V168" s="140">
        <f t="shared" si="32"/>
        <v>6.5680614133333277</v>
      </c>
      <c r="W168" s="140">
        <v>2.10452259186957</v>
      </c>
      <c r="X168" s="7"/>
      <c r="Y168" s="7"/>
      <c r="Z168" s="141">
        <v>45.751416666666699</v>
      </c>
      <c r="AA168" s="140">
        <f t="shared" si="33"/>
        <v>3.1509000658333353</v>
      </c>
      <c r="AB168" s="140">
        <v>10.005752443305999</v>
      </c>
      <c r="AC168" s="140">
        <f t="shared" si="34"/>
        <v>85.907390924921117</v>
      </c>
      <c r="AD168" s="140">
        <f t="shared" si="35"/>
        <v>2.70685603720904</v>
      </c>
    </row>
    <row r="169" spans="1:30" x14ac:dyDescent="0.35">
      <c r="A169" s="140">
        <v>58.679944444510198</v>
      </c>
      <c r="B169" s="140">
        <f t="shared" si="24"/>
        <v>20.537980555578571</v>
      </c>
      <c r="C169" s="140">
        <v>18.718340149624801</v>
      </c>
      <c r="D169" s="140">
        <f t="shared" si="25"/>
        <v>35.558340149624797</v>
      </c>
      <c r="E169" s="140">
        <f t="shared" si="26"/>
        <v>49.202371214821717</v>
      </c>
      <c r="F169" s="140">
        <f t="shared" si="27"/>
        <v>10.105173432983673</v>
      </c>
      <c r="G169" s="142">
        <f t="shared" si="36"/>
        <v>0.49259259259391897</v>
      </c>
      <c r="H169" s="142">
        <f t="shared" si="37"/>
        <v>0.219888277667593</v>
      </c>
      <c r="I169" s="140">
        <v>46.050333333333299</v>
      </c>
      <c r="J169" s="140">
        <f t="shared" si="28"/>
        <v>44.076664276666605</v>
      </c>
      <c r="K169" s="140">
        <v>21.687506542001501</v>
      </c>
      <c r="L169" s="142"/>
      <c r="M169" s="142"/>
      <c r="N169" s="141">
        <v>46.028166666666699</v>
      </c>
      <c r="O169" s="140">
        <f t="shared" si="29"/>
        <v>10.472328480000007</v>
      </c>
      <c r="P169" s="140">
        <v>25.501190157962299</v>
      </c>
      <c r="Q169" s="140">
        <f t="shared" si="30"/>
        <v>64.581680336163473</v>
      </c>
      <c r="R169" s="140">
        <f t="shared" si="31"/>
        <v>6.7632057027066113</v>
      </c>
      <c r="S169" s="142">
        <f t="shared" si="38"/>
        <v>0.18982752000001391</v>
      </c>
      <c r="T169" s="142">
        <f t="shared" si="39"/>
        <v>0.1196809173768667</v>
      </c>
      <c r="U169" s="140">
        <v>46.029499999999999</v>
      </c>
      <c r="V169" s="140">
        <f t="shared" si="32"/>
        <v>6.6079950199999997</v>
      </c>
      <c r="W169" s="140">
        <v>1.66734811120432</v>
      </c>
      <c r="X169" s="7"/>
      <c r="Y169" s="7"/>
      <c r="Z169" s="141">
        <v>46.029416666666698</v>
      </c>
      <c r="AA169" s="140">
        <f t="shared" si="33"/>
        <v>3.1700459258333349</v>
      </c>
      <c r="AB169" s="140">
        <v>10.1552855150883</v>
      </c>
      <c r="AC169" s="140">
        <f t="shared" si="34"/>
        <v>85.69678096466437</v>
      </c>
      <c r="AD169" s="140">
        <f t="shared" si="35"/>
        <v>2.7166273135406596</v>
      </c>
    </row>
    <row r="170" spans="1:30" x14ac:dyDescent="0.35">
      <c r="A170" s="140">
        <v>58.961425925992401</v>
      </c>
      <c r="B170" s="140">
        <f t="shared" si="24"/>
        <v>20.63649907409734</v>
      </c>
      <c r="C170" s="140">
        <v>18.737970157130299</v>
      </c>
      <c r="D170" s="140">
        <f t="shared" si="25"/>
        <v>35.577970157130295</v>
      </c>
      <c r="E170" s="140">
        <f t="shared" si="26"/>
        <v>49.17432834695672</v>
      </c>
      <c r="F170" s="140">
        <f t="shared" si="27"/>
        <v>10.147859814013309</v>
      </c>
      <c r="G170" s="142">
        <f t="shared" si="36"/>
        <v>0.59111111111268855</v>
      </c>
      <c r="H170" s="142">
        <f t="shared" si="37"/>
        <v>0.26257465869722907</v>
      </c>
      <c r="I170" s="140">
        <v>46.328416666666698</v>
      </c>
      <c r="J170" s="140">
        <f t="shared" si="28"/>
        <v>44.148687859999953</v>
      </c>
      <c r="K170" s="140">
        <v>21.627631190463301</v>
      </c>
      <c r="L170" s="142"/>
      <c r="M170" s="142"/>
      <c r="N170" s="141">
        <v>46.306333333333299</v>
      </c>
      <c r="O170" s="140">
        <f t="shared" si="29"/>
        <v>10.535616959999993</v>
      </c>
      <c r="P170" s="140">
        <v>25.429812780383099</v>
      </c>
      <c r="Q170" s="140">
        <f t="shared" si="30"/>
        <v>64.680815582801259</v>
      </c>
      <c r="R170" s="140">
        <f t="shared" si="31"/>
        <v>6.8145229764079271</v>
      </c>
      <c r="S170" s="142">
        <f t="shared" si="38"/>
        <v>0.25311600000000034</v>
      </c>
      <c r="T170" s="142">
        <f t="shared" si="39"/>
        <v>0.17099819107818259</v>
      </c>
      <c r="U170" s="140">
        <v>46.307666666666698</v>
      </c>
      <c r="V170" s="140">
        <f t="shared" si="32"/>
        <v>6.6479286266666699</v>
      </c>
      <c r="W170" s="140">
        <v>2.0241438517244101</v>
      </c>
      <c r="X170" s="7"/>
      <c r="Y170" s="7"/>
      <c r="Z170" s="141">
        <v>46.307499999999997</v>
      </c>
      <c r="AA170" s="140">
        <f t="shared" si="33"/>
        <v>3.1891975249999991</v>
      </c>
      <c r="AB170" s="140">
        <v>10.099195769638399</v>
      </c>
      <c r="AC170" s="140">
        <f t="shared" si="34"/>
        <v>85.775780606143101</v>
      </c>
      <c r="AD170" s="140">
        <f t="shared" si="35"/>
        <v>2.7355590721405449</v>
      </c>
    </row>
    <row r="171" spans="1:30" x14ac:dyDescent="0.35">
      <c r="A171" s="140">
        <v>59.242907407474704</v>
      </c>
      <c r="B171" s="140">
        <f t="shared" si="24"/>
        <v>20.735017592616149</v>
      </c>
      <c r="C171" s="140">
        <v>18.8950888434989</v>
      </c>
      <c r="D171" s="140">
        <f t="shared" si="25"/>
        <v>35.7350888434989</v>
      </c>
      <c r="E171" s="140">
        <f t="shared" si="26"/>
        <v>48.949873080715854</v>
      </c>
      <c r="F171" s="140">
        <f t="shared" si="27"/>
        <v>10.149764794849709</v>
      </c>
      <c r="G171" s="142">
        <f t="shared" si="36"/>
        <v>0.68962962963149721</v>
      </c>
      <c r="H171" s="142">
        <f t="shared" si="37"/>
        <v>0.2644796395336293</v>
      </c>
      <c r="I171" s="140">
        <v>46.606583333333298</v>
      </c>
      <c r="J171" s="140">
        <f t="shared" si="28"/>
        <v>44.220733026666601</v>
      </c>
      <c r="K171" s="140">
        <v>21.727434727701102</v>
      </c>
      <c r="L171" s="142"/>
      <c r="M171" s="142"/>
      <c r="N171" s="141">
        <v>46.584333333333298</v>
      </c>
      <c r="O171" s="140">
        <f t="shared" si="29"/>
        <v>10.598867519999992</v>
      </c>
      <c r="P171" s="140">
        <v>25.399230887257499</v>
      </c>
      <c r="Q171" s="140">
        <f t="shared" si="30"/>
        <v>64.723290434364571</v>
      </c>
      <c r="R171" s="140">
        <f t="shared" si="31"/>
        <v>6.8599358077231276</v>
      </c>
      <c r="S171" s="142">
        <f t="shared" si="38"/>
        <v>0.31636655999999874</v>
      </c>
      <c r="T171" s="142">
        <f t="shared" si="39"/>
        <v>0.21641102239338306</v>
      </c>
      <c r="U171" s="140">
        <v>46.585749999999997</v>
      </c>
      <c r="V171" s="140">
        <f t="shared" si="32"/>
        <v>6.6878502699999993</v>
      </c>
      <c r="W171" s="140">
        <v>1.83673640527019</v>
      </c>
      <c r="X171" s="7"/>
      <c r="Y171" s="7"/>
      <c r="Z171" s="141">
        <v>46.587166666666697</v>
      </c>
      <c r="AA171" s="140">
        <f t="shared" si="33"/>
        <v>3.2084581683333351</v>
      </c>
      <c r="AB171" s="140">
        <v>10.4547321634835</v>
      </c>
      <c r="AC171" s="140">
        <f t="shared" si="34"/>
        <v>85.275025121854227</v>
      </c>
      <c r="AD171" s="140">
        <f t="shared" si="35"/>
        <v>2.7360135090704354</v>
      </c>
    </row>
    <row r="172" spans="1:30" x14ac:dyDescent="0.35">
      <c r="A172" s="140">
        <v>59.524388888956899</v>
      </c>
      <c r="B172" s="140">
        <f t="shared" si="24"/>
        <v>20.833536111134919</v>
      </c>
      <c r="C172" s="140">
        <v>18.983529866567199</v>
      </c>
      <c r="D172" s="140">
        <f t="shared" si="25"/>
        <v>35.823529866567199</v>
      </c>
      <c r="E172" s="140">
        <f t="shared" si="26"/>
        <v>48.823528762046863</v>
      </c>
      <c r="F172" s="140">
        <f t="shared" si="27"/>
        <v>10.171667495371377</v>
      </c>
      <c r="G172" s="142">
        <f t="shared" si="36"/>
        <v>0.78814814815026679</v>
      </c>
      <c r="H172" s="142">
        <f t="shared" si="37"/>
        <v>0.28638234005529739</v>
      </c>
      <c r="I172" s="140">
        <v>46.884583333333303</v>
      </c>
      <c r="J172" s="140">
        <f t="shared" si="28"/>
        <v>44.292735026666605</v>
      </c>
      <c r="K172" s="140">
        <v>21.7673719459052</v>
      </c>
      <c r="L172" s="142"/>
      <c r="M172" s="142"/>
      <c r="N172" s="141">
        <v>46.862416666666697</v>
      </c>
      <c r="O172" s="140">
        <f t="shared" si="29"/>
        <v>10.662137040000006</v>
      </c>
      <c r="P172" s="140">
        <v>25.501190157962299</v>
      </c>
      <c r="Q172" s="140">
        <f t="shared" si="30"/>
        <v>64.581680336163473</v>
      </c>
      <c r="R172" s="140">
        <f t="shared" si="31"/>
        <v>6.8857872601764862</v>
      </c>
      <c r="S172" s="142">
        <f t="shared" si="38"/>
        <v>0.37963608000001337</v>
      </c>
      <c r="T172" s="142">
        <f t="shared" si="39"/>
        <v>0.24226247484674168</v>
      </c>
      <c r="U172" s="140">
        <v>46.863750000000003</v>
      </c>
      <c r="V172" s="140">
        <f t="shared" si="32"/>
        <v>6.7277599500000003</v>
      </c>
      <c r="W172" s="140">
        <v>2.3727155836504998</v>
      </c>
      <c r="X172" s="7"/>
      <c r="Y172" s="7"/>
      <c r="Z172" s="141">
        <v>46.865166666666703</v>
      </c>
      <c r="AA172" s="140">
        <f t="shared" si="33"/>
        <v>3.2276040283333352</v>
      </c>
      <c r="AB172" s="140">
        <v>10.1178903714793</v>
      </c>
      <c r="AC172" s="140">
        <f t="shared" si="34"/>
        <v>85.749450181015078</v>
      </c>
      <c r="AD172" s="140">
        <f t="shared" si="35"/>
        <v>2.7676527083161289</v>
      </c>
    </row>
    <row r="173" spans="1:30" x14ac:dyDescent="0.35">
      <c r="A173" s="140">
        <v>59.805870370439202</v>
      </c>
      <c r="B173" s="140">
        <f t="shared" si="24"/>
        <v>20.93205462965372</v>
      </c>
      <c r="C173" s="140">
        <v>19.0031893847239</v>
      </c>
      <c r="D173" s="140">
        <f t="shared" si="25"/>
        <v>35.8431893847239</v>
      </c>
      <c r="E173" s="140">
        <f t="shared" si="26"/>
        <v>48.795443736108709</v>
      </c>
      <c r="F173" s="140">
        <f t="shared" si="27"/>
        <v>10.213888939624219</v>
      </c>
      <c r="G173" s="142">
        <f t="shared" si="36"/>
        <v>0.88666666666906835</v>
      </c>
      <c r="H173" s="142">
        <f t="shared" si="37"/>
        <v>0.32860378430813952</v>
      </c>
      <c r="I173" s="140">
        <v>47.162750000000003</v>
      </c>
      <c r="J173" s="140">
        <f t="shared" si="28"/>
        <v>44.364780193333274</v>
      </c>
      <c r="K173" s="140">
        <v>21.747402207484701</v>
      </c>
      <c r="L173" s="142"/>
      <c r="M173" s="142"/>
      <c r="N173" s="141">
        <v>47.140500000000003</v>
      </c>
      <c r="O173" s="140">
        <f t="shared" si="29"/>
        <v>10.725406560000001</v>
      </c>
      <c r="P173" s="140">
        <v>25.256586762658799</v>
      </c>
      <c r="Q173" s="140">
        <f t="shared" si="30"/>
        <v>64.921407274084999</v>
      </c>
      <c r="R173" s="140">
        <f t="shared" si="31"/>
        <v>6.9630848746190308</v>
      </c>
      <c r="S173" s="142">
        <f t="shared" si="38"/>
        <v>0.44290560000000845</v>
      </c>
      <c r="T173" s="142">
        <f t="shared" si="39"/>
        <v>0.31956008928928625</v>
      </c>
      <c r="U173" s="140">
        <v>47.142000000000003</v>
      </c>
      <c r="V173" s="140">
        <f t="shared" si="32"/>
        <v>6.7677055200000007</v>
      </c>
      <c r="W173" s="140">
        <v>2.0777254614184599</v>
      </c>
      <c r="X173" s="7"/>
      <c r="Y173" s="7"/>
      <c r="Z173" s="141">
        <v>47.143250000000002</v>
      </c>
      <c r="AA173" s="140">
        <f t="shared" si="33"/>
        <v>3.2467556274999998</v>
      </c>
      <c r="AB173" s="140">
        <v>9.9310333765601104</v>
      </c>
      <c r="AC173" s="140">
        <f t="shared" si="34"/>
        <v>86.012629047098429</v>
      </c>
      <c r="AD173" s="140">
        <f t="shared" si="35"/>
        <v>2.792619873947368</v>
      </c>
    </row>
    <row r="174" spans="1:30" x14ac:dyDescent="0.35">
      <c r="A174" s="140">
        <v>60.087351851921397</v>
      </c>
      <c r="B174" s="140">
        <f t="shared" si="24"/>
        <v>21.030573148172493</v>
      </c>
      <c r="C174" s="140">
        <v>18.8950888434989</v>
      </c>
      <c r="D174" s="140">
        <f t="shared" si="25"/>
        <v>35.7350888434989</v>
      </c>
      <c r="E174" s="140">
        <f t="shared" si="26"/>
        <v>48.949873080715854</v>
      </c>
      <c r="F174" s="140">
        <f t="shared" si="27"/>
        <v>10.294438864177545</v>
      </c>
      <c r="G174" s="142">
        <f t="shared" si="36"/>
        <v>0.98518518518784148</v>
      </c>
      <c r="H174" s="142">
        <f t="shared" si="37"/>
        <v>0.4091537088614654</v>
      </c>
      <c r="I174" s="140">
        <v>47.440833333333302</v>
      </c>
      <c r="J174" s="140">
        <f t="shared" si="28"/>
        <v>44.436803776666601</v>
      </c>
      <c r="K174" s="140">
        <v>21.647587384721501</v>
      </c>
      <c r="L174" s="142"/>
      <c r="M174" s="142"/>
      <c r="N174" s="141">
        <v>47.418666666666702</v>
      </c>
      <c r="O174" s="140">
        <f t="shared" si="29"/>
        <v>10.788695040000007</v>
      </c>
      <c r="P174" s="140">
        <v>25.501190157962299</v>
      </c>
      <c r="Q174" s="140">
        <f t="shared" si="30"/>
        <v>64.581680336163473</v>
      </c>
      <c r="R174" s="140">
        <f t="shared" si="31"/>
        <v>6.9675205431763283</v>
      </c>
      <c r="S174" s="142">
        <f t="shared" si="38"/>
        <v>0.50619408000001442</v>
      </c>
      <c r="T174" s="142">
        <f t="shared" si="39"/>
        <v>0.32399575784658374</v>
      </c>
      <c r="U174" s="140">
        <v>47.420083333333302</v>
      </c>
      <c r="V174" s="140">
        <f t="shared" si="32"/>
        <v>6.8076271633333283</v>
      </c>
      <c r="W174" s="140">
        <v>2.0509328496477601</v>
      </c>
      <c r="X174" s="7"/>
      <c r="Y174" s="7"/>
      <c r="Z174" s="141">
        <v>47.421333333333301</v>
      </c>
      <c r="AA174" s="140">
        <f t="shared" si="33"/>
        <v>3.265907226666664</v>
      </c>
      <c r="AB174" s="140">
        <v>9.9310333765601104</v>
      </c>
      <c r="AC174" s="140">
        <f t="shared" si="34"/>
        <v>86.012629047098429</v>
      </c>
      <c r="AD174" s="140">
        <f t="shared" si="35"/>
        <v>2.809092667895178</v>
      </c>
    </row>
    <row r="175" spans="1:30" x14ac:dyDescent="0.35">
      <c r="A175" s="140">
        <v>60.3688333334036</v>
      </c>
      <c r="B175" s="140">
        <f t="shared" si="24"/>
        <v>21.129091666691259</v>
      </c>
      <c r="C175" s="140">
        <v>19.0425149900246</v>
      </c>
      <c r="D175" s="140">
        <f t="shared" si="25"/>
        <v>35.882514990024603</v>
      </c>
      <c r="E175" s="140">
        <f t="shared" si="26"/>
        <v>48.739264299964859</v>
      </c>
      <c r="F175" s="140">
        <f t="shared" si="27"/>
        <v>10.298163831610502</v>
      </c>
      <c r="G175" s="142">
        <f t="shared" si="36"/>
        <v>1.0837037037066075</v>
      </c>
      <c r="H175" s="142">
        <f t="shared" si="37"/>
        <v>0.41287867629442232</v>
      </c>
      <c r="I175" s="140">
        <v>47.719000000000001</v>
      </c>
      <c r="J175" s="140">
        <f t="shared" si="28"/>
        <v>44.508848943333277</v>
      </c>
      <c r="K175" s="140">
        <v>21.807318200701399</v>
      </c>
      <c r="L175" s="142"/>
      <c r="M175" s="142"/>
      <c r="N175" s="141">
        <v>47.696833333333302</v>
      </c>
      <c r="O175" s="140">
        <f t="shared" si="29"/>
        <v>10.851983519999992</v>
      </c>
      <c r="P175" s="140">
        <v>25.633825598958499</v>
      </c>
      <c r="Q175" s="140">
        <f t="shared" si="30"/>
        <v>64.397464445890975</v>
      </c>
      <c r="R175" s="140">
        <f t="shared" si="31"/>
        <v>6.9884022289659429</v>
      </c>
      <c r="S175" s="142">
        <f t="shared" si="38"/>
        <v>0.56948255999999908</v>
      </c>
      <c r="T175" s="142">
        <f t="shared" si="39"/>
        <v>0.34487744363619832</v>
      </c>
      <c r="U175" s="140">
        <v>47.698166666666701</v>
      </c>
      <c r="V175" s="140">
        <f t="shared" si="32"/>
        <v>6.847548806666671</v>
      </c>
      <c r="W175" s="140">
        <v>1.9705784994090001</v>
      </c>
      <c r="X175" s="7"/>
      <c r="Y175" s="7"/>
      <c r="Z175" s="141">
        <v>47.6995</v>
      </c>
      <c r="AA175" s="140">
        <f t="shared" si="33"/>
        <v>3.2850645649999999</v>
      </c>
      <c r="AB175" s="140">
        <v>10.080503147214401</v>
      </c>
      <c r="AC175" s="140">
        <f t="shared" si="34"/>
        <v>85.802108243359996</v>
      </c>
      <c r="AD175" s="140">
        <f t="shared" si="35"/>
        <v>2.818654653925563</v>
      </c>
    </row>
    <row r="176" spans="1:30" x14ac:dyDescent="0.35">
      <c r="A176" s="140">
        <v>60.650314814885903</v>
      </c>
      <c r="B176" s="140">
        <f t="shared" si="24"/>
        <v>21.227610185210068</v>
      </c>
      <c r="C176" s="140">
        <v>19.081849357227</v>
      </c>
      <c r="D176" s="140">
        <f t="shared" si="25"/>
        <v>35.921849357227003</v>
      </c>
      <c r="E176" s="140">
        <f t="shared" si="26"/>
        <v>48.68307234681857</v>
      </c>
      <c r="F176" s="140">
        <f t="shared" si="27"/>
        <v>10.334252823966445</v>
      </c>
      <c r="G176" s="142">
        <f t="shared" si="36"/>
        <v>1.1822222222254162</v>
      </c>
      <c r="H176" s="142">
        <f t="shared" si="37"/>
        <v>0.44896766865036497</v>
      </c>
      <c r="I176" s="140">
        <v>47.997166666666701</v>
      </c>
      <c r="J176" s="140">
        <f t="shared" si="28"/>
        <v>44.580894109999953</v>
      </c>
      <c r="K176" s="140">
        <v>21.747402207484701</v>
      </c>
      <c r="L176" s="142"/>
      <c r="M176" s="142"/>
      <c r="N176" s="141">
        <v>47.974916666666701</v>
      </c>
      <c r="O176" s="140">
        <f t="shared" si="29"/>
        <v>10.915253040000009</v>
      </c>
      <c r="P176" s="140">
        <v>25.623619061841399</v>
      </c>
      <c r="Q176" s="140">
        <f t="shared" si="30"/>
        <v>64.411640191886946</v>
      </c>
      <c r="R176" s="140">
        <f t="shared" si="31"/>
        <v>7.0306935141588065</v>
      </c>
      <c r="S176" s="142">
        <f t="shared" si="38"/>
        <v>0.63275208000001548</v>
      </c>
      <c r="T176" s="142">
        <f t="shared" si="39"/>
        <v>0.38716872882906195</v>
      </c>
      <c r="U176" s="140">
        <v>47.97625</v>
      </c>
      <c r="V176" s="140">
        <f t="shared" si="32"/>
        <v>6.8874704499999995</v>
      </c>
      <c r="W176" s="140">
        <v>1.7743111392073601</v>
      </c>
      <c r="X176" s="7"/>
      <c r="Y176" s="7"/>
      <c r="Z176" s="141">
        <v>47.9775833333333</v>
      </c>
      <c r="AA176" s="140">
        <f t="shared" si="33"/>
        <v>3.3042161641666641</v>
      </c>
      <c r="AB176" s="140">
        <v>10.080503147214401</v>
      </c>
      <c r="AC176" s="140">
        <f t="shared" si="34"/>
        <v>85.802108243359996</v>
      </c>
      <c r="AD176" s="140">
        <f t="shared" si="35"/>
        <v>2.8350871297728788</v>
      </c>
    </row>
    <row r="177" spans="1:30" x14ac:dyDescent="0.35">
      <c r="A177" s="140">
        <v>60.931796296368098</v>
      </c>
      <c r="B177" s="140">
        <f t="shared" si="24"/>
        <v>21.326128703728838</v>
      </c>
      <c r="C177" s="140">
        <v>19.0916840445704</v>
      </c>
      <c r="D177" s="140">
        <f t="shared" si="25"/>
        <v>35.931684044570403</v>
      </c>
      <c r="E177" s="140">
        <f t="shared" si="26"/>
        <v>48.669022793470852</v>
      </c>
      <c r="F177" s="140">
        <f t="shared" si="27"/>
        <v>10.379218439782719</v>
      </c>
      <c r="G177" s="142">
        <f t="shared" si="36"/>
        <v>1.2807407407441858</v>
      </c>
      <c r="H177" s="142">
        <f t="shared" si="37"/>
        <v>0.49393328446663887</v>
      </c>
      <c r="I177" s="140">
        <v>48.275166666666699</v>
      </c>
      <c r="J177" s="140">
        <f t="shared" si="28"/>
        <v>44.652896109999958</v>
      </c>
      <c r="K177" s="140">
        <v>21.727434727701102</v>
      </c>
      <c r="L177" s="142"/>
      <c r="M177" s="142"/>
      <c r="N177" s="141">
        <v>48.253</v>
      </c>
      <c r="O177" s="140">
        <f t="shared" si="29"/>
        <v>10.978522559999998</v>
      </c>
      <c r="P177" s="140">
        <v>25.276957439692701</v>
      </c>
      <c r="Q177" s="140">
        <f t="shared" si="30"/>
        <v>64.893114667093471</v>
      </c>
      <c r="R177" s="140">
        <f t="shared" si="31"/>
        <v>7.1243052336135237</v>
      </c>
      <c r="S177" s="142">
        <f t="shared" si="38"/>
        <v>0.69602160000000524</v>
      </c>
      <c r="T177" s="142">
        <f t="shared" si="39"/>
        <v>0.48078044828377919</v>
      </c>
      <c r="U177" s="140">
        <v>48.2543333333333</v>
      </c>
      <c r="V177" s="140">
        <f t="shared" si="32"/>
        <v>6.9273920933333271</v>
      </c>
      <c r="W177" s="140">
        <v>1.91702939460984</v>
      </c>
      <c r="X177" s="7"/>
      <c r="Y177" s="7"/>
      <c r="Z177" s="141">
        <v>48.255749999999999</v>
      </c>
      <c r="AA177" s="140">
        <f t="shared" si="33"/>
        <v>3.3233735024999995</v>
      </c>
      <c r="AB177" s="140">
        <v>10.0898494584264</v>
      </c>
      <c r="AC177" s="140">
        <f t="shared" si="34"/>
        <v>85.788944424751548</v>
      </c>
      <c r="AD177" s="140">
        <f t="shared" si="35"/>
        <v>2.8510870470866436</v>
      </c>
    </row>
    <row r="178" spans="1:30" x14ac:dyDescent="0.35">
      <c r="A178" s="140">
        <v>61.213277777850301</v>
      </c>
      <c r="B178" s="140">
        <f t="shared" si="24"/>
        <v>21.424647222247607</v>
      </c>
      <c r="C178" s="140">
        <v>19.0326824936447</v>
      </c>
      <c r="D178" s="140">
        <f t="shared" si="25"/>
        <v>35.872682493644703</v>
      </c>
      <c r="E178" s="140">
        <f t="shared" si="26"/>
        <v>48.753310723364706</v>
      </c>
      <c r="F178" s="140">
        <f t="shared" si="27"/>
        <v>10.445224831647101</v>
      </c>
      <c r="G178" s="142">
        <f t="shared" si="36"/>
        <v>1.3792592592629553</v>
      </c>
      <c r="H178" s="142">
        <f t="shared" si="37"/>
        <v>0.55993967633102137</v>
      </c>
      <c r="I178" s="140">
        <v>48.553333333333299</v>
      </c>
      <c r="J178" s="140">
        <f t="shared" si="28"/>
        <v>44.724941276666605</v>
      </c>
      <c r="K178" s="140">
        <v>21.607677251779201</v>
      </c>
      <c r="L178" s="142"/>
      <c r="M178" s="142"/>
      <c r="N178" s="141">
        <v>48.531166666666699</v>
      </c>
      <c r="O178" s="140">
        <f t="shared" si="29"/>
        <v>11.041811040000008</v>
      </c>
      <c r="P178" s="140">
        <v>25.358463661047399</v>
      </c>
      <c r="Q178" s="140">
        <f t="shared" si="30"/>
        <v>64.779911581878608</v>
      </c>
      <c r="R178" s="140">
        <f t="shared" si="31"/>
        <v>7.1528754287501162</v>
      </c>
      <c r="S178" s="142">
        <f t="shared" si="38"/>
        <v>0.75931008000001476</v>
      </c>
      <c r="T178" s="142">
        <f t="shared" si="39"/>
        <v>0.50935064342037162</v>
      </c>
      <c r="U178" s="140">
        <v>48.532499999999999</v>
      </c>
      <c r="V178" s="140">
        <f t="shared" si="32"/>
        <v>6.9673256999999991</v>
      </c>
      <c r="W178" s="140">
        <v>2.6502768008144</v>
      </c>
      <c r="X178" s="7"/>
      <c r="Y178" s="7"/>
      <c r="Z178" s="141">
        <v>48.533916666666698</v>
      </c>
      <c r="AA178" s="140">
        <f t="shared" si="33"/>
        <v>3.342530840833335</v>
      </c>
      <c r="AB178" s="140">
        <v>9.9123585500426792</v>
      </c>
      <c r="AC178" s="140">
        <f t="shared" si="34"/>
        <v>86.0389316196582</v>
      </c>
      <c r="AD178" s="140">
        <f t="shared" si="35"/>
        <v>2.8758778245105794</v>
      </c>
    </row>
    <row r="179" spans="1:30" x14ac:dyDescent="0.35">
      <c r="A179" s="140">
        <v>61.494759259332596</v>
      </c>
      <c r="B179" s="140">
        <f t="shared" si="24"/>
        <v>21.523165740766409</v>
      </c>
      <c r="C179" s="140">
        <v>19.268807101718298</v>
      </c>
      <c r="D179" s="140">
        <f t="shared" si="25"/>
        <v>36.108807101718298</v>
      </c>
      <c r="E179" s="140">
        <f t="shared" si="26"/>
        <v>48.415989854688149</v>
      </c>
      <c r="F179" s="140">
        <f t="shared" si="27"/>
        <v>10.42065374145718</v>
      </c>
      <c r="G179" s="142">
        <f t="shared" si="36"/>
        <v>1.4777777777817569</v>
      </c>
      <c r="H179" s="142">
        <f t="shared" si="37"/>
        <v>0.53536858614110017</v>
      </c>
      <c r="I179" s="140">
        <v>48.831416666666698</v>
      </c>
      <c r="J179" s="140">
        <f t="shared" si="28"/>
        <v>44.796964859999953</v>
      </c>
      <c r="K179" s="140">
        <v>22.0471857271651</v>
      </c>
      <c r="L179" s="142"/>
      <c r="M179" s="142"/>
      <c r="N179" s="141">
        <v>48.809333333333299</v>
      </c>
      <c r="O179" s="140">
        <f t="shared" si="29"/>
        <v>11.105099519999991</v>
      </c>
      <c r="P179" s="140">
        <v>25.378846097405301</v>
      </c>
      <c r="Q179" s="140">
        <f t="shared" si="30"/>
        <v>64.751602642492642</v>
      </c>
      <c r="R179" s="140">
        <f t="shared" si="31"/>
        <v>7.190729914243752</v>
      </c>
      <c r="S179" s="142">
        <f t="shared" si="38"/>
        <v>0.82259855999999765</v>
      </c>
      <c r="T179" s="142">
        <f t="shared" si="39"/>
        <v>0.54720512891400741</v>
      </c>
      <c r="U179" s="140">
        <v>48.810583333333298</v>
      </c>
      <c r="V179" s="140">
        <f t="shared" si="32"/>
        <v>7.0072473433333275</v>
      </c>
      <c r="W179" s="140">
        <v>2.7130126335905498</v>
      </c>
      <c r="X179" s="7"/>
      <c r="Y179" s="7"/>
      <c r="Z179" s="141">
        <v>48.811999999999998</v>
      </c>
      <c r="AA179" s="140">
        <f t="shared" si="33"/>
        <v>3.3616824399999996</v>
      </c>
      <c r="AB179" s="140">
        <v>10.2488080432692</v>
      </c>
      <c r="AC179" s="140">
        <f t="shared" si="34"/>
        <v>85.565059093987045</v>
      </c>
      <c r="AD179" s="140">
        <f t="shared" si="35"/>
        <v>2.8764255663381855</v>
      </c>
    </row>
    <row r="180" spans="1:30" x14ac:dyDescent="0.35">
      <c r="A180" s="140">
        <v>61.776240740814799</v>
      </c>
      <c r="B180" s="140">
        <f t="shared" si="24"/>
        <v>21.621684259285182</v>
      </c>
      <c r="C180" s="140">
        <v>19.426399142817399</v>
      </c>
      <c r="D180" s="140">
        <f t="shared" si="25"/>
        <v>36.266399142817399</v>
      </c>
      <c r="E180" s="140">
        <f t="shared" si="26"/>
        <v>48.19085836740372</v>
      </c>
      <c r="F180" s="140">
        <f t="shared" si="27"/>
        <v>10.419675238039346</v>
      </c>
      <c r="G180" s="142">
        <f t="shared" si="36"/>
        <v>1.57629629630053</v>
      </c>
      <c r="H180" s="142">
        <f t="shared" si="37"/>
        <v>0.5343900827232666</v>
      </c>
      <c r="I180" s="140">
        <v>49.109583333333298</v>
      </c>
      <c r="J180" s="140">
        <f t="shared" si="28"/>
        <v>44.869010026666601</v>
      </c>
      <c r="K180" s="140">
        <v>21.637609287592401</v>
      </c>
      <c r="L180" s="142"/>
      <c r="M180" s="142"/>
      <c r="N180" s="141">
        <v>49.087333333333298</v>
      </c>
      <c r="O180" s="140">
        <f t="shared" si="29"/>
        <v>11.168350079999991</v>
      </c>
      <c r="P180" s="140">
        <v>25.297330467505802</v>
      </c>
      <c r="Q180" s="140">
        <f t="shared" si="30"/>
        <v>64.86481879513083</v>
      </c>
      <c r="R180" s="140">
        <f t="shared" si="31"/>
        <v>7.2443300417978431</v>
      </c>
      <c r="S180" s="142">
        <f t="shared" si="38"/>
        <v>0.88584911999999782</v>
      </c>
      <c r="T180" s="142">
        <f t="shared" si="39"/>
        <v>0.60080525646809857</v>
      </c>
      <c r="U180" s="140">
        <v>49.088749999999997</v>
      </c>
      <c r="V180" s="140">
        <f t="shared" si="32"/>
        <v>7.0471809499999996</v>
      </c>
      <c r="W180" s="140">
        <v>2.4801178572891098</v>
      </c>
      <c r="X180" s="7"/>
      <c r="Y180" s="7"/>
      <c r="Z180" s="141">
        <v>49.090083333333297</v>
      </c>
      <c r="AA180" s="140">
        <f t="shared" si="33"/>
        <v>3.3808340391666638</v>
      </c>
      <c r="AB180" s="140">
        <v>9.8563459202083301</v>
      </c>
      <c r="AC180" s="140">
        <f t="shared" si="34"/>
        <v>86.117822647593897</v>
      </c>
      <c r="AD180" s="140">
        <f t="shared" si="35"/>
        <v>2.9115006618590327</v>
      </c>
    </row>
    <row r="181" spans="1:30" x14ac:dyDescent="0.35">
      <c r="A181" s="140">
        <v>62.057722222297002</v>
      </c>
      <c r="B181" s="140">
        <f t="shared" si="24"/>
        <v>21.720202777803951</v>
      </c>
      <c r="C181" s="140">
        <v>19.367285640735499</v>
      </c>
      <c r="D181" s="140">
        <f t="shared" si="25"/>
        <v>36.207285640735499</v>
      </c>
      <c r="E181" s="140">
        <f t="shared" si="26"/>
        <v>48.275306227520723</v>
      </c>
      <c r="F181" s="140">
        <f t="shared" si="27"/>
        <v>10.485494404223319</v>
      </c>
      <c r="G181" s="142">
        <f t="shared" si="36"/>
        <v>1.6748148148192996</v>
      </c>
      <c r="H181" s="142">
        <f t="shared" si="37"/>
        <v>0.60020924890723926</v>
      </c>
      <c r="I181" s="140">
        <v>49.387749999999997</v>
      </c>
      <c r="J181" s="140">
        <f t="shared" si="28"/>
        <v>44.941055193333277</v>
      </c>
      <c r="K181" s="140">
        <v>21.847273496179898</v>
      </c>
      <c r="L181" s="142"/>
      <c r="M181" s="142"/>
      <c r="N181" s="141">
        <v>49.365499999999997</v>
      </c>
      <c r="O181" s="140">
        <f t="shared" si="29"/>
        <v>11.231638559999999</v>
      </c>
      <c r="P181" s="140">
        <v>25.236218435861701</v>
      </c>
      <c r="Q181" s="140">
        <f t="shared" si="30"/>
        <v>64.949696616858745</v>
      </c>
      <c r="R181" s="140">
        <f t="shared" si="31"/>
        <v>7.2949151698221213</v>
      </c>
      <c r="S181" s="142">
        <f t="shared" si="38"/>
        <v>0.94913760000000558</v>
      </c>
      <c r="T181" s="142">
        <f t="shared" si="39"/>
        <v>0.65139038449237674</v>
      </c>
      <c r="U181" s="140">
        <v>49.366750000000003</v>
      </c>
      <c r="V181" s="140">
        <f t="shared" si="32"/>
        <v>7.0870906299999996</v>
      </c>
      <c r="W181" s="140">
        <v>1.98843181108103</v>
      </c>
      <c r="X181" s="7"/>
      <c r="Y181" s="7"/>
      <c r="Z181" s="141">
        <v>49.368166666666703</v>
      </c>
      <c r="AA181" s="140">
        <f t="shared" si="33"/>
        <v>3.3999856383333356</v>
      </c>
      <c r="AB181" s="140">
        <v>9.7816900475159994</v>
      </c>
      <c r="AC181" s="140">
        <f t="shared" si="34"/>
        <v>86.222971764061967</v>
      </c>
      <c r="AD181" s="140">
        <f t="shared" si="35"/>
        <v>2.9315686569223138</v>
      </c>
    </row>
    <row r="182" spans="1:30" x14ac:dyDescent="0.35">
      <c r="A182" s="140">
        <v>62.339203703779297</v>
      </c>
      <c r="B182" s="140">
        <f t="shared" si="24"/>
        <v>21.818721296322757</v>
      </c>
      <c r="C182" s="140">
        <v>19.308191925600202</v>
      </c>
      <c r="D182" s="140">
        <f t="shared" si="25"/>
        <v>36.148191925600202</v>
      </c>
      <c r="E182" s="140">
        <f t="shared" si="26"/>
        <v>48.359725820571143</v>
      </c>
      <c r="F182" s="140">
        <f t="shared" si="27"/>
        <v>10.55147379645625</v>
      </c>
      <c r="G182" s="142">
        <f t="shared" si="36"/>
        <v>1.7733333333381047</v>
      </c>
      <c r="H182" s="142">
        <f t="shared" si="37"/>
        <v>0.66618864114017029</v>
      </c>
      <c r="I182" s="140">
        <v>49.665750000000003</v>
      </c>
      <c r="J182" s="140">
        <f t="shared" si="28"/>
        <v>45.013057193333282</v>
      </c>
      <c r="K182" s="140">
        <v>21.727434727701102</v>
      </c>
      <c r="L182" s="142"/>
      <c r="M182" s="142"/>
      <c r="N182" s="141">
        <v>49.643500000000003</v>
      </c>
      <c r="O182" s="140">
        <f t="shared" si="29"/>
        <v>11.294889120000001</v>
      </c>
      <c r="P182" s="140">
        <v>25.276957439692701</v>
      </c>
      <c r="Q182" s="140">
        <f t="shared" si="30"/>
        <v>64.893114667093471</v>
      </c>
      <c r="R182" s="140">
        <f t="shared" si="31"/>
        <v>7.3296053481626648</v>
      </c>
      <c r="S182" s="142">
        <f t="shared" si="38"/>
        <v>1.0123881600000075</v>
      </c>
      <c r="T182" s="142">
        <f t="shared" si="39"/>
        <v>0.68608056283292029</v>
      </c>
      <c r="U182" s="140">
        <v>49.644916666666703</v>
      </c>
      <c r="V182" s="140">
        <f t="shared" si="32"/>
        <v>7.1270242366666716</v>
      </c>
      <c r="W182" s="140">
        <v>2.7399059200256501</v>
      </c>
      <c r="X182" s="7"/>
      <c r="Y182" s="7"/>
      <c r="Z182" s="141">
        <v>49.646250000000002</v>
      </c>
      <c r="AA182" s="140">
        <f t="shared" si="33"/>
        <v>3.4191372374999998</v>
      </c>
      <c r="AB182" s="140">
        <v>9.6231513099032</v>
      </c>
      <c r="AC182" s="140">
        <f t="shared" si="34"/>
        <v>86.446265760699717</v>
      </c>
      <c r="AD182" s="140">
        <f t="shared" si="35"/>
        <v>2.9557164630522963</v>
      </c>
    </row>
    <row r="183" spans="1:30" x14ac:dyDescent="0.35">
      <c r="A183" s="140">
        <v>62.6206851852615</v>
      </c>
      <c r="B183" s="140">
        <f t="shared" si="24"/>
        <v>21.91723981484153</v>
      </c>
      <c r="C183" s="140">
        <v>19.288498415365201</v>
      </c>
      <c r="D183" s="140">
        <f t="shared" si="25"/>
        <v>36.1284984153652</v>
      </c>
      <c r="E183" s="140">
        <f t="shared" si="26"/>
        <v>48.387859406621146</v>
      </c>
      <c r="F183" s="140">
        <f t="shared" si="27"/>
        <v>10.605283187417513</v>
      </c>
      <c r="G183" s="142">
        <f t="shared" si="36"/>
        <v>1.8718518518568779</v>
      </c>
      <c r="H183" s="142">
        <f t="shared" si="37"/>
        <v>0.71999803210143298</v>
      </c>
      <c r="I183" s="140">
        <v>49.943916666666702</v>
      </c>
      <c r="J183" s="140">
        <f t="shared" si="28"/>
        <v>45.085102359999951</v>
      </c>
      <c r="K183" s="140">
        <v>22.0471857271651</v>
      </c>
      <c r="L183" s="142"/>
      <c r="M183" s="142"/>
      <c r="N183" s="141">
        <v>49.921666666666702</v>
      </c>
      <c r="O183" s="140">
        <f t="shared" si="29"/>
        <v>11.358177600000007</v>
      </c>
      <c r="P183" s="140">
        <v>25.460399383215599</v>
      </c>
      <c r="Q183" s="140">
        <f t="shared" si="30"/>
        <v>64.638334189978337</v>
      </c>
      <c r="R183" s="140">
        <f t="shared" si="31"/>
        <v>7.3417367949792656</v>
      </c>
      <c r="S183" s="142">
        <f t="shared" si="38"/>
        <v>1.0756766400000135</v>
      </c>
      <c r="T183" s="142">
        <f t="shared" si="39"/>
        <v>0.69821200964952101</v>
      </c>
      <c r="U183" s="140">
        <v>49.923000000000002</v>
      </c>
      <c r="V183" s="140">
        <f t="shared" si="32"/>
        <v>7.1669458800000001</v>
      </c>
      <c r="W183" s="140">
        <v>2.2475081509048001</v>
      </c>
      <c r="X183" s="7"/>
      <c r="Y183" s="7"/>
      <c r="Z183" s="141">
        <v>49.924416666666701</v>
      </c>
      <c r="AA183" s="140">
        <f t="shared" si="33"/>
        <v>3.4382945758333352</v>
      </c>
      <c r="AB183" s="140">
        <v>9.8190140375743393</v>
      </c>
      <c r="AC183" s="140">
        <f t="shared" si="34"/>
        <v>86.170402763979808</v>
      </c>
      <c r="AD183" s="140">
        <f t="shared" si="35"/>
        <v>2.9627922842076559</v>
      </c>
    </row>
    <row r="184" spans="1:30" x14ac:dyDescent="0.35">
      <c r="A184" s="140">
        <v>62.902166666743703</v>
      </c>
      <c r="B184" s="140">
        <f t="shared" si="24"/>
        <v>22.015758333360296</v>
      </c>
      <c r="C184" s="140">
        <v>19.2097463354072</v>
      </c>
      <c r="D184" s="140">
        <f t="shared" si="25"/>
        <v>36.0497463354072</v>
      </c>
      <c r="E184" s="140">
        <f t="shared" si="26"/>
        <v>48.500362377989717</v>
      </c>
      <c r="F184" s="140">
        <f t="shared" si="27"/>
        <v>10.677722571942212</v>
      </c>
      <c r="G184" s="142">
        <f t="shared" si="36"/>
        <v>1.9703703703756439</v>
      </c>
      <c r="H184" s="142">
        <f t="shared" si="37"/>
        <v>0.79243741662613232</v>
      </c>
      <c r="I184" s="140">
        <v>50.222000000000001</v>
      </c>
      <c r="J184" s="140">
        <f t="shared" si="28"/>
        <v>45.157125943333277</v>
      </c>
      <c r="K184" s="140">
        <v>21.827294718099601</v>
      </c>
      <c r="L184" s="142"/>
      <c r="M184" s="142"/>
      <c r="N184" s="141">
        <v>50.199833333333302</v>
      </c>
      <c r="O184" s="140">
        <f t="shared" si="29"/>
        <v>11.421466079999993</v>
      </c>
      <c r="P184" s="140">
        <v>25.4909918752222</v>
      </c>
      <c r="Q184" s="140">
        <f t="shared" si="30"/>
        <v>64.595844617746948</v>
      </c>
      <c r="R184" s="140">
        <f t="shared" si="31"/>
        <v>7.3777924821054688</v>
      </c>
      <c r="S184" s="142">
        <f t="shared" si="38"/>
        <v>1.1389651199999999</v>
      </c>
      <c r="T184" s="142">
        <f t="shared" si="39"/>
        <v>0.73426769677572423</v>
      </c>
      <c r="U184" s="140">
        <v>50.201250000000002</v>
      </c>
      <c r="V184" s="140">
        <f t="shared" si="32"/>
        <v>7.2068914500000005</v>
      </c>
      <c r="W184" s="140">
        <v>1.93487729153842</v>
      </c>
      <c r="X184" s="7"/>
      <c r="Y184" s="7"/>
      <c r="Z184" s="141">
        <v>50.202500000000001</v>
      </c>
      <c r="AA184" s="140">
        <f t="shared" si="33"/>
        <v>3.4574461749999994</v>
      </c>
      <c r="AB184" s="140">
        <v>9.5392762634399109</v>
      </c>
      <c r="AC184" s="140">
        <f t="shared" si="34"/>
        <v>86.564399628957872</v>
      </c>
      <c r="AD184" s="140">
        <f t="shared" si="35"/>
        <v>2.9929175238831176</v>
      </c>
    </row>
    <row r="185" spans="1:30" x14ac:dyDescent="0.35">
      <c r="A185" s="140">
        <v>63.183648148225998</v>
      </c>
      <c r="B185" s="140">
        <f t="shared" si="24"/>
        <v>22.114276851879101</v>
      </c>
      <c r="C185" s="140">
        <v>19.308191925600202</v>
      </c>
      <c r="D185" s="140">
        <f t="shared" si="25"/>
        <v>36.148191925600202</v>
      </c>
      <c r="E185" s="140">
        <f t="shared" si="26"/>
        <v>48.359725820571143</v>
      </c>
      <c r="F185" s="140">
        <f t="shared" si="27"/>
        <v>10.694403652770765</v>
      </c>
      <c r="G185" s="142">
        <f t="shared" si="36"/>
        <v>2.068888888894449</v>
      </c>
      <c r="H185" s="142">
        <f t="shared" si="37"/>
        <v>0.80911849745468523</v>
      </c>
      <c r="I185" s="140">
        <v>50.500083333333301</v>
      </c>
      <c r="J185" s="140">
        <f t="shared" si="28"/>
        <v>45.229149526666603</v>
      </c>
      <c r="K185" s="140">
        <v>21.747402207484701</v>
      </c>
      <c r="L185" s="142"/>
      <c r="M185" s="142"/>
      <c r="N185" s="141">
        <v>50.477916666666701</v>
      </c>
      <c r="O185" s="140">
        <f t="shared" si="29"/>
        <v>11.484735600000008</v>
      </c>
      <c r="P185" s="140">
        <v>25.450203456417199</v>
      </c>
      <c r="Q185" s="140">
        <f t="shared" si="30"/>
        <v>64.652495199420557</v>
      </c>
      <c r="R185" s="140">
        <f t="shared" si="31"/>
        <v>7.4251681324561485</v>
      </c>
      <c r="S185" s="142">
        <f t="shared" si="38"/>
        <v>1.2022346400000146</v>
      </c>
      <c r="T185" s="142">
        <f t="shared" si="39"/>
        <v>0.78164334712640393</v>
      </c>
      <c r="U185" s="140">
        <v>50.47925</v>
      </c>
      <c r="V185" s="140">
        <f t="shared" si="32"/>
        <v>7.2468011299999997</v>
      </c>
      <c r="W185" s="140">
        <v>1.9438021422774501</v>
      </c>
      <c r="X185" s="7"/>
      <c r="Y185" s="7"/>
      <c r="Z185" s="141">
        <v>50.4805833333333</v>
      </c>
      <c r="AA185" s="140">
        <f t="shared" si="33"/>
        <v>3.476597774166664</v>
      </c>
      <c r="AB185" s="140">
        <v>9.8376789921107601</v>
      </c>
      <c r="AC185" s="140">
        <f t="shared" si="34"/>
        <v>86.144114095618647</v>
      </c>
      <c r="AD185" s="140">
        <f t="shared" si="35"/>
        <v>2.9948843532238696</v>
      </c>
    </row>
    <row r="186" spans="1:30" x14ac:dyDescent="0.35">
      <c r="A186" s="140">
        <v>63.465129629708201</v>
      </c>
      <c r="B186" s="140">
        <f t="shared" si="24"/>
        <v>22.212795370397874</v>
      </c>
      <c r="C186" s="140">
        <v>19.347585537794899</v>
      </c>
      <c r="D186" s="140">
        <f t="shared" si="25"/>
        <v>36.187585537794902</v>
      </c>
      <c r="E186" s="140">
        <f t="shared" si="26"/>
        <v>48.303449231721572</v>
      </c>
      <c r="F186" s="140">
        <f t="shared" si="27"/>
        <v>10.729546334686336</v>
      </c>
      <c r="G186" s="142">
        <f t="shared" si="36"/>
        <v>2.1674074074132221</v>
      </c>
      <c r="H186" s="142">
        <f t="shared" si="37"/>
        <v>0.8442611793702568</v>
      </c>
      <c r="I186" s="140">
        <v>50.77825</v>
      </c>
      <c r="J186" s="140">
        <f t="shared" si="28"/>
        <v>45.301194693333279</v>
      </c>
      <c r="K186" s="140">
        <v>22.0071851668222</v>
      </c>
      <c r="L186" s="142"/>
      <c r="M186" s="142"/>
      <c r="N186" s="141">
        <v>50.756083333333301</v>
      </c>
      <c r="O186" s="140">
        <f t="shared" si="29"/>
        <v>11.548024079999992</v>
      </c>
      <c r="P186" s="140">
        <v>25.093705909385701</v>
      </c>
      <c r="Q186" s="140">
        <f t="shared" si="30"/>
        <v>65.147630681408742</v>
      </c>
      <c r="R186" s="140">
        <f t="shared" si="31"/>
        <v>7.5232640786385447</v>
      </c>
      <c r="S186" s="142">
        <f t="shared" si="38"/>
        <v>1.2655231199999992</v>
      </c>
      <c r="T186" s="142">
        <f t="shared" si="39"/>
        <v>0.87973929330880019</v>
      </c>
      <c r="U186" s="140">
        <v>50.7573333333333</v>
      </c>
      <c r="V186" s="140">
        <f t="shared" si="32"/>
        <v>7.2867227733333282</v>
      </c>
      <c r="W186" s="140">
        <v>2.2117509027657301</v>
      </c>
      <c r="X186" s="7"/>
      <c r="Y186" s="7"/>
      <c r="Z186" s="141">
        <v>50.758749999999999</v>
      </c>
      <c r="AA186" s="140">
        <f t="shared" si="33"/>
        <v>3.4957551124999995</v>
      </c>
      <c r="AB186" s="140">
        <v>9.5579116645569098</v>
      </c>
      <c r="AC186" s="140">
        <f t="shared" si="34"/>
        <v>86.538152585131115</v>
      </c>
      <c r="AD186" s="140">
        <f t="shared" si="35"/>
        <v>3.0251618932577715</v>
      </c>
    </row>
    <row r="187" spans="1:30" x14ac:dyDescent="0.35">
      <c r="A187" s="140">
        <v>63.746611111190497</v>
      </c>
      <c r="B187" s="140">
        <f t="shared" si="24"/>
        <v>22.311313888916676</v>
      </c>
      <c r="C187" s="140">
        <v>19.298345170482701</v>
      </c>
      <c r="D187" s="140">
        <f t="shared" si="25"/>
        <v>36.138345170482701</v>
      </c>
      <c r="E187" s="140">
        <f t="shared" si="26"/>
        <v>48.373792613596144</v>
      </c>
      <c r="F187" s="140">
        <f t="shared" si="27"/>
        <v>10.792828709993026</v>
      </c>
      <c r="G187" s="142">
        <f t="shared" si="36"/>
        <v>2.2659259259320237</v>
      </c>
      <c r="H187" s="142">
        <f t="shared" si="37"/>
        <v>0.90754355467694658</v>
      </c>
      <c r="I187" s="140">
        <v>51.056333333333299</v>
      </c>
      <c r="J187" s="140">
        <f t="shared" si="28"/>
        <v>45.373218276666606</v>
      </c>
      <c r="K187" s="140">
        <v>21.827294718099601</v>
      </c>
      <c r="L187" s="142"/>
      <c r="M187" s="142"/>
      <c r="N187" s="141">
        <v>51.0341666666667</v>
      </c>
      <c r="O187" s="140">
        <f t="shared" si="29"/>
        <v>11.611293600000007</v>
      </c>
      <c r="P187" s="140">
        <v>25.521589080201</v>
      </c>
      <c r="Q187" s="140">
        <f t="shared" si="30"/>
        <v>64.553348499720826</v>
      </c>
      <c r="R187" s="140">
        <f t="shared" si="31"/>
        <v>7.4954788229337854</v>
      </c>
      <c r="S187" s="142">
        <f t="shared" si="38"/>
        <v>1.3287926400000138</v>
      </c>
      <c r="T187" s="142">
        <f t="shared" si="39"/>
        <v>0.85195403760404087</v>
      </c>
      <c r="U187" s="140">
        <v>51.035499999999999</v>
      </c>
      <c r="V187" s="140">
        <f t="shared" si="32"/>
        <v>7.3266563800000002</v>
      </c>
      <c r="W187" s="140">
        <v>1.6851707826968001</v>
      </c>
      <c r="X187" s="7"/>
      <c r="Y187" s="7"/>
      <c r="Z187" s="141">
        <v>51.036833333333298</v>
      </c>
      <c r="AA187" s="140">
        <f t="shared" si="33"/>
        <v>3.5149067116666637</v>
      </c>
      <c r="AB187" s="140">
        <v>9.5579116645569098</v>
      </c>
      <c r="AC187" s="140">
        <f t="shared" si="34"/>
        <v>86.538152585131115</v>
      </c>
      <c r="AD187" s="140">
        <f t="shared" si="35"/>
        <v>3.0417353333671118</v>
      </c>
    </row>
    <row r="188" spans="1:30" x14ac:dyDescent="0.35">
      <c r="A188" s="140">
        <v>64.028092592672706</v>
      </c>
      <c r="B188" s="140">
        <f t="shared" si="24"/>
        <v>22.409832407435449</v>
      </c>
      <c r="C188" s="140">
        <v>19.564407671396602</v>
      </c>
      <c r="D188" s="140">
        <f t="shared" si="25"/>
        <v>36.404407671396598</v>
      </c>
      <c r="E188" s="140">
        <f t="shared" si="26"/>
        <v>47.993703326576288</v>
      </c>
      <c r="F188" s="140">
        <f t="shared" si="27"/>
        <v>10.755308481607518</v>
      </c>
      <c r="G188" s="142">
        <f t="shared" si="36"/>
        <v>2.3644444444507968</v>
      </c>
      <c r="H188" s="142">
        <f t="shared" si="37"/>
        <v>0.87002332629143808</v>
      </c>
      <c r="I188" s="140">
        <v>51.334416666666698</v>
      </c>
      <c r="J188" s="140">
        <f t="shared" si="28"/>
        <v>45.445241859999953</v>
      </c>
      <c r="K188" s="140">
        <v>21.867254535454101</v>
      </c>
      <c r="L188" s="142"/>
      <c r="M188" s="142"/>
      <c r="N188" s="141">
        <v>51.312333333333299</v>
      </c>
      <c r="O188" s="140">
        <f t="shared" si="29"/>
        <v>11.674582079999992</v>
      </c>
      <c r="P188" s="140">
        <v>25.358463661047399</v>
      </c>
      <c r="Q188" s="140">
        <f t="shared" si="30"/>
        <v>64.779911581878608</v>
      </c>
      <c r="R188" s="140">
        <f t="shared" si="31"/>
        <v>7.5627839489778399</v>
      </c>
      <c r="S188" s="142">
        <f t="shared" si="38"/>
        <v>1.3920811199999985</v>
      </c>
      <c r="T188" s="142">
        <f t="shared" si="39"/>
        <v>0.91925916364809535</v>
      </c>
      <c r="U188" s="140">
        <v>51.313583333333298</v>
      </c>
      <c r="V188" s="140">
        <f t="shared" si="32"/>
        <v>7.3665780233333278</v>
      </c>
      <c r="W188" s="140">
        <v>2.19387499420746</v>
      </c>
      <c r="X188" s="7"/>
      <c r="Y188" s="7"/>
      <c r="Z188" s="141">
        <v>51.314916666666697</v>
      </c>
      <c r="AA188" s="140">
        <f t="shared" si="33"/>
        <v>3.534058310833335</v>
      </c>
      <c r="AB188" s="140">
        <v>9.5765490329900107</v>
      </c>
      <c r="AC188" s="140">
        <f t="shared" si="34"/>
        <v>86.511902770436606</v>
      </c>
      <c r="AD188" s="140">
        <f t="shared" si="35"/>
        <v>3.0573810897186693</v>
      </c>
    </row>
    <row r="189" spans="1:30" x14ac:dyDescent="0.35">
      <c r="A189" s="140">
        <v>64.309574074154895</v>
      </c>
      <c r="B189" s="140">
        <f t="shared" si="24"/>
        <v>22.508350925954215</v>
      </c>
      <c r="C189" s="140">
        <v>19.5348256070723</v>
      </c>
      <c r="D189" s="140">
        <f t="shared" si="25"/>
        <v>36.374825607072296</v>
      </c>
      <c r="E189" s="140">
        <f t="shared" si="26"/>
        <v>48.03596341846815</v>
      </c>
      <c r="F189" s="140">
        <f t="shared" si="27"/>
        <v>10.812103216891803</v>
      </c>
      <c r="G189" s="142">
        <f t="shared" si="36"/>
        <v>2.4629629629695629</v>
      </c>
      <c r="H189" s="142">
        <f t="shared" si="37"/>
        <v>0.92681806157572311</v>
      </c>
      <c r="I189" s="140">
        <v>51.612583333333298</v>
      </c>
      <c r="J189" s="140">
        <f t="shared" si="28"/>
        <v>45.517287026666601</v>
      </c>
      <c r="K189" s="140">
        <v>21.9272112255595</v>
      </c>
      <c r="L189" s="142"/>
      <c r="M189" s="142"/>
      <c r="N189" s="141">
        <v>51.590416666666698</v>
      </c>
      <c r="O189" s="140">
        <f t="shared" si="29"/>
        <v>11.737851600000006</v>
      </c>
      <c r="P189" s="140">
        <v>25.582799992915401</v>
      </c>
      <c r="Q189" s="140">
        <f t="shared" si="30"/>
        <v>64.468333343173057</v>
      </c>
      <c r="R189" s="140">
        <f t="shared" si="31"/>
        <v>7.5671972968149763</v>
      </c>
      <c r="S189" s="142">
        <f t="shared" si="38"/>
        <v>1.4553506400000131</v>
      </c>
      <c r="T189" s="142">
        <f t="shared" si="39"/>
        <v>0.92367251148523177</v>
      </c>
      <c r="U189" s="140">
        <v>51.591749999999998</v>
      </c>
      <c r="V189" s="140">
        <f t="shared" si="32"/>
        <v>7.4065116299999989</v>
      </c>
      <c r="W189" s="140">
        <v>2.32798822228844</v>
      </c>
      <c r="X189" s="7"/>
      <c r="Y189" s="7"/>
      <c r="Z189" s="141">
        <v>51.593000000000004</v>
      </c>
      <c r="AA189" s="140">
        <f t="shared" si="33"/>
        <v>3.5532099100000001</v>
      </c>
      <c r="AB189" s="140">
        <v>9.5765490329900107</v>
      </c>
      <c r="AC189" s="140">
        <f t="shared" si="34"/>
        <v>86.511902770436606</v>
      </c>
      <c r="AD189" s="140">
        <f t="shared" si="35"/>
        <v>3.0739495025687185</v>
      </c>
    </row>
    <row r="190" spans="1:30" x14ac:dyDescent="0.35">
      <c r="A190" s="140">
        <v>64.591055555637197</v>
      </c>
      <c r="B190" s="140">
        <f t="shared" si="24"/>
        <v>22.60686944447302</v>
      </c>
      <c r="C190" s="140">
        <v>19.623587225775601</v>
      </c>
      <c r="D190" s="140">
        <f t="shared" si="25"/>
        <v>36.463587225775598</v>
      </c>
      <c r="E190" s="140">
        <f t="shared" si="26"/>
        <v>47.909161106034858</v>
      </c>
      <c r="F190" s="140">
        <f t="shared" si="27"/>
        <v>10.830761503183547</v>
      </c>
      <c r="G190" s="142">
        <f t="shared" si="36"/>
        <v>2.561481481488368</v>
      </c>
      <c r="H190" s="142">
        <f t="shared" si="37"/>
        <v>0.94547634786746748</v>
      </c>
      <c r="I190" s="140">
        <v>51.890749999999997</v>
      </c>
      <c r="J190" s="140">
        <f t="shared" si="28"/>
        <v>45.589332193333277</v>
      </c>
      <c r="K190" s="140">
        <v>21.9472013147297</v>
      </c>
      <c r="L190" s="142"/>
      <c r="M190" s="142"/>
      <c r="N190" s="141">
        <v>51.868499999999997</v>
      </c>
      <c r="O190" s="140">
        <f t="shared" si="29"/>
        <v>11.801121119999999</v>
      </c>
      <c r="P190" s="140">
        <v>25.4400075296188</v>
      </c>
      <c r="Q190" s="140">
        <f t="shared" si="30"/>
        <v>64.666656208862776</v>
      </c>
      <c r="R190" s="140">
        <f t="shared" si="31"/>
        <v>7.6313904234618954</v>
      </c>
      <c r="S190" s="142">
        <f t="shared" si="38"/>
        <v>1.5186201600000064</v>
      </c>
      <c r="T190" s="142">
        <f t="shared" si="39"/>
        <v>0.98786563813215089</v>
      </c>
      <c r="U190" s="140">
        <v>51.869833333333297</v>
      </c>
      <c r="V190" s="140">
        <f t="shared" si="32"/>
        <v>7.4464332733333274</v>
      </c>
      <c r="W190" s="140">
        <v>2.5965211630526999</v>
      </c>
      <c r="X190" s="7"/>
      <c r="Y190" s="7"/>
      <c r="Z190" s="141">
        <v>51.871166666666703</v>
      </c>
      <c r="AA190" s="140">
        <f t="shared" si="33"/>
        <v>3.5723672483333351</v>
      </c>
      <c r="AB190" s="140">
        <v>9.6511181881930597</v>
      </c>
      <c r="AC190" s="140">
        <f t="shared" si="34"/>
        <v>86.406875791277386</v>
      </c>
      <c r="AD190" s="140">
        <f t="shared" si="35"/>
        <v>3.0867709310756584</v>
      </c>
    </row>
    <row r="191" spans="1:30" x14ac:dyDescent="0.35">
      <c r="A191" s="140">
        <v>64.8725370371194</v>
      </c>
      <c r="B191" s="140">
        <f t="shared" si="24"/>
        <v>22.705387962991793</v>
      </c>
      <c r="C191" s="140">
        <v>19.5348256070723</v>
      </c>
      <c r="D191" s="140">
        <f t="shared" si="25"/>
        <v>36.374825607072296</v>
      </c>
      <c r="E191" s="140">
        <f t="shared" si="26"/>
        <v>48.03596341846815</v>
      </c>
      <c r="F191" s="140">
        <f t="shared" si="27"/>
        <v>10.906751855924007</v>
      </c>
      <c r="G191" s="142">
        <f t="shared" si="36"/>
        <v>2.6600000000071411</v>
      </c>
      <c r="H191" s="142">
        <f t="shared" si="37"/>
        <v>1.0214667006079274</v>
      </c>
      <c r="I191" s="140">
        <v>52.168833333333303</v>
      </c>
      <c r="J191" s="140">
        <f t="shared" si="28"/>
        <v>45.661355776666603</v>
      </c>
      <c r="K191" s="140">
        <v>21.977190976251599</v>
      </c>
      <c r="L191" s="142"/>
      <c r="M191" s="142"/>
      <c r="N191" s="141">
        <v>52.146666666666697</v>
      </c>
      <c r="O191" s="140">
        <f t="shared" si="29"/>
        <v>11.864409600000007</v>
      </c>
      <c r="P191" s="140">
        <v>25.572596995024</v>
      </c>
      <c r="Q191" s="140">
        <f t="shared" si="30"/>
        <v>64.482504173577766</v>
      </c>
      <c r="R191" s="140">
        <f t="shared" si="31"/>
        <v>7.6504684154903666</v>
      </c>
      <c r="S191" s="142">
        <f t="shared" si="38"/>
        <v>1.5819086400000142</v>
      </c>
      <c r="T191" s="142">
        <f t="shared" si="39"/>
        <v>1.006943630160622</v>
      </c>
      <c r="U191" s="140">
        <v>52.147833333333303</v>
      </c>
      <c r="V191" s="140">
        <f t="shared" si="32"/>
        <v>7.4863429533333283</v>
      </c>
      <c r="W191" s="140">
        <v>1.9527269930164699</v>
      </c>
      <c r="X191" s="7"/>
      <c r="Y191" s="7"/>
      <c r="Z191" s="141">
        <v>52.149250000000002</v>
      </c>
      <c r="AA191" s="140">
        <f t="shared" si="33"/>
        <v>3.5915188474999997</v>
      </c>
      <c r="AB191" s="140">
        <v>11.0081722475381</v>
      </c>
      <c r="AC191" s="140">
        <f t="shared" si="34"/>
        <v>84.495532045720992</v>
      </c>
      <c r="AD191" s="140">
        <f t="shared" si="35"/>
        <v>3.0346729587174712</v>
      </c>
    </row>
    <row r="192" spans="1:30" x14ac:dyDescent="0.35">
      <c r="A192" s="140">
        <v>65.154018518601603</v>
      </c>
      <c r="B192" s="140">
        <f t="shared" si="24"/>
        <v>22.803906481510563</v>
      </c>
      <c r="C192" s="140">
        <v>19.702524169777199</v>
      </c>
      <c r="D192" s="140">
        <f t="shared" si="25"/>
        <v>36.542524169777195</v>
      </c>
      <c r="E192" s="140">
        <f t="shared" si="26"/>
        <v>47.796394043175439</v>
      </c>
      <c r="F192" s="140">
        <f t="shared" si="27"/>
        <v>10.899444999140012</v>
      </c>
      <c r="G192" s="142">
        <f t="shared" si="36"/>
        <v>2.7585185185259107</v>
      </c>
      <c r="H192" s="142">
        <f t="shared" si="37"/>
        <v>1.0141598438239328</v>
      </c>
      <c r="I192" s="140">
        <v>52.446916666666702</v>
      </c>
      <c r="J192" s="140">
        <f t="shared" si="28"/>
        <v>45.733379359999958</v>
      </c>
      <c r="K192" s="140">
        <v>21.9072233996317</v>
      </c>
      <c r="L192" s="142"/>
      <c r="M192" s="142"/>
      <c r="N192" s="141">
        <v>52.424666666666702</v>
      </c>
      <c r="O192" s="140">
        <f t="shared" si="29"/>
        <v>11.927660160000007</v>
      </c>
      <c r="P192" s="140">
        <v>25.746132926798602</v>
      </c>
      <c r="Q192" s="140">
        <f t="shared" si="30"/>
        <v>64.241482046113049</v>
      </c>
      <c r="R192" s="140">
        <f t="shared" si="31"/>
        <v>7.6625056602077839</v>
      </c>
      <c r="S192" s="142">
        <f t="shared" si="38"/>
        <v>1.6451592000000144</v>
      </c>
      <c r="T192" s="142">
        <f t="shared" si="39"/>
        <v>1.0189808748780393</v>
      </c>
      <c r="U192" s="140">
        <v>52.428916666666701</v>
      </c>
      <c r="V192" s="140">
        <f t="shared" si="32"/>
        <v>7.526695276666671</v>
      </c>
      <c r="W192" s="140">
        <v>2.20281249597774</v>
      </c>
      <c r="X192" s="7"/>
      <c r="Y192" s="7"/>
      <c r="Z192" s="141">
        <v>52.427333333333301</v>
      </c>
      <c r="AA192" s="140">
        <f t="shared" si="33"/>
        <v>3.6106704466666639</v>
      </c>
      <c r="AB192" s="140">
        <v>9.6884145804978594</v>
      </c>
      <c r="AC192" s="140">
        <f t="shared" si="34"/>
        <v>86.354345661270628</v>
      </c>
      <c r="AD192" s="140">
        <f t="shared" si="35"/>
        <v>3.1179708382038749</v>
      </c>
    </row>
    <row r="193" spans="1:30" x14ac:dyDescent="0.35">
      <c r="A193" s="140">
        <v>65.435500000083906</v>
      </c>
      <c r="B193" s="140">
        <f t="shared" si="24"/>
        <v>22.902425000029368</v>
      </c>
      <c r="C193" s="140">
        <v>19.959313265696199</v>
      </c>
      <c r="D193" s="140">
        <f t="shared" si="25"/>
        <v>36.799313265696199</v>
      </c>
      <c r="E193" s="140">
        <f t="shared" si="26"/>
        <v>47.429552477576863</v>
      </c>
      <c r="F193" s="140">
        <f t="shared" si="27"/>
        <v>10.862517684026612</v>
      </c>
      <c r="G193" s="142">
        <f t="shared" si="36"/>
        <v>2.8570370370447158</v>
      </c>
      <c r="H193" s="142">
        <f t="shared" si="37"/>
        <v>0.97723252871053212</v>
      </c>
      <c r="I193" s="140">
        <v>52.725083333333302</v>
      </c>
      <c r="J193" s="140">
        <f t="shared" si="28"/>
        <v>45.805424526666599</v>
      </c>
      <c r="K193" s="140">
        <v>21.987188284848202</v>
      </c>
      <c r="L193" s="142"/>
      <c r="M193" s="142"/>
      <c r="N193" s="141">
        <v>52.702750000000002</v>
      </c>
      <c r="O193" s="140">
        <f t="shared" si="29"/>
        <v>11.990929680000001</v>
      </c>
      <c r="P193" s="140">
        <v>25.460399383215599</v>
      </c>
      <c r="Q193" s="140">
        <f t="shared" si="30"/>
        <v>64.638334189978337</v>
      </c>
      <c r="R193" s="140">
        <f t="shared" si="31"/>
        <v>7.7507371990437006</v>
      </c>
      <c r="S193" s="142">
        <f t="shared" si="38"/>
        <v>1.7084287200000077</v>
      </c>
      <c r="T193" s="142">
        <f t="shared" si="39"/>
        <v>1.1072124137139561</v>
      </c>
      <c r="U193" s="140">
        <v>52.7068333333333</v>
      </c>
      <c r="V193" s="140">
        <f t="shared" si="32"/>
        <v>7.5665929933333285</v>
      </c>
      <c r="W193" s="140">
        <v>2.13132333836257</v>
      </c>
      <c r="X193" s="7"/>
      <c r="Y193" s="7"/>
      <c r="Z193" s="141">
        <v>52.705500000000001</v>
      </c>
      <c r="AA193" s="140">
        <f t="shared" si="33"/>
        <v>3.6298277849999998</v>
      </c>
      <c r="AB193" s="140">
        <v>11.5727794197875</v>
      </c>
      <c r="AC193" s="140">
        <f t="shared" si="34"/>
        <v>83.700310676355642</v>
      </c>
      <c r="AD193" s="140">
        <f t="shared" si="35"/>
        <v>3.0381771330616782</v>
      </c>
    </row>
    <row r="194" spans="1:30" x14ac:dyDescent="0.35">
      <c r="A194" s="140">
        <v>65.716981481566094</v>
      </c>
      <c r="B194" s="140">
        <f t="shared" si="24"/>
        <v>23.000943518548137</v>
      </c>
      <c r="C194" s="140">
        <v>19.663051285919401</v>
      </c>
      <c r="D194" s="140">
        <f t="shared" si="25"/>
        <v>36.503051285919398</v>
      </c>
      <c r="E194" s="140">
        <f t="shared" si="26"/>
        <v>47.852783877257998</v>
      </c>
      <c r="F194" s="140">
        <f t="shared" si="27"/>
        <v>11.006591791661021</v>
      </c>
      <c r="G194" s="142">
        <f t="shared" si="36"/>
        <v>2.9555555555634854</v>
      </c>
      <c r="H194" s="142">
        <f t="shared" si="37"/>
        <v>1.1213066363449418</v>
      </c>
      <c r="I194" s="140">
        <v>53.003166666666701</v>
      </c>
      <c r="J194" s="140">
        <f t="shared" si="28"/>
        <v>45.877448109999953</v>
      </c>
      <c r="K194" s="140">
        <v>21.887237836434</v>
      </c>
      <c r="L194" s="142"/>
      <c r="M194" s="142"/>
      <c r="N194" s="141">
        <v>52.980833333333301</v>
      </c>
      <c r="O194" s="140">
        <f t="shared" si="29"/>
        <v>12.054199199999992</v>
      </c>
      <c r="P194" s="140">
        <v>25.470596487848798</v>
      </c>
      <c r="Q194" s="140">
        <f t="shared" si="30"/>
        <v>64.624171544654445</v>
      </c>
      <c r="R194" s="140">
        <f t="shared" si="31"/>
        <v>7.7899263693423579</v>
      </c>
      <c r="S194" s="142">
        <f t="shared" si="38"/>
        <v>1.7716982399999992</v>
      </c>
      <c r="T194" s="142">
        <f t="shared" si="39"/>
        <v>1.1464015840126134</v>
      </c>
      <c r="U194" s="140">
        <v>52.9850833333333</v>
      </c>
      <c r="V194" s="140">
        <f t="shared" si="32"/>
        <v>7.6065385633333271</v>
      </c>
      <c r="W194" s="140">
        <v>2.23856793353157</v>
      </c>
      <c r="X194" s="7"/>
      <c r="Y194" s="7"/>
      <c r="Z194" s="141">
        <v>52.9835833333333</v>
      </c>
      <c r="AA194" s="140">
        <f t="shared" si="33"/>
        <v>3.6489793841666636</v>
      </c>
      <c r="AB194" s="140">
        <v>9.4088835056021001</v>
      </c>
      <c r="AC194" s="140">
        <f t="shared" si="34"/>
        <v>86.748051400560428</v>
      </c>
      <c r="AD194" s="140">
        <f t="shared" si="35"/>
        <v>3.1654185117727507</v>
      </c>
    </row>
    <row r="195" spans="1:30" x14ac:dyDescent="0.35">
      <c r="A195" s="140">
        <v>65.998462963048297</v>
      </c>
      <c r="B195" s="140">
        <f t="shared" si="24"/>
        <v>23.099462037066903</v>
      </c>
      <c r="C195" s="140">
        <v>19.702524169777199</v>
      </c>
      <c r="D195" s="140">
        <f t="shared" si="25"/>
        <v>36.542524169777195</v>
      </c>
      <c r="E195" s="140">
        <f t="shared" si="26"/>
        <v>47.796394043175439</v>
      </c>
      <c r="F195" s="140">
        <f t="shared" si="27"/>
        <v>11.040709897090217</v>
      </c>
      <c r="G195" s="142">
        <f t="shared" si="36"/>
        <v>3.0540740740822514</v>
      </c>
      <c r="H195" s="142">
        <f t="shared" si="37"/>
        <v>1.1554247417741372</v>
      </c>
      <c r="I195" s="140">
        <v>53.281166666666699</v>
      </c>
      <c r="J195" s="140">
        <f t="shared" si="28"/>
        <v>45.949450109999951</v>
      </c>
      <c r="K195" s="140">
        <v>21.957197491192399</v>
      </c>
      <c r="L195" s="142"/>
      <c r="M195" s="142"/>
      <c r="N195" s="141">
        <v>53.259</v>
      </c>
      <c r="O195" s="140">
        <f t="shared" si="29"/>
        <v>12.117487679999998</v>
      </c>
      <c r="P195" s="140">
        <v>25.297330467505802</v>
      </c>
      <c r="Q195" s="140">
        <f t="shared" si="30"/>
        <v>64.86481879513083</v>
      </c>
      <c r="R195" s="140">
        <f t="shared" si="31"/>
        <v>7.8599864261543013</v>
      </c>
      <c r="S195" s="142">
        <f t="shared" si="38"/>
        <v>1.8349867200000052</v>
      </c>
      <c r="T195" s="142">
        <f t="shared" si="39"/>
        <v>1.2164616408245568</v>
      </c>
      <c r="U195" s="140">
        <v>53.263166666666699</v>
      </c>
      <c r="V195" s="140">
        <f t="shared" si="32"/>
        <v>7.6464602066666707</v>
      </c>
      <c r="W195" s="140">
        <v>2.0777254614184599</v>
      </c>
      <c r="X195" s="7"/>
      <c r="Y195" s="7"/>
      <c r="Z195" s="141">
        <v>53.261749999999999</v>
      </c>
      <c r="AA195" s="140">
        <f t="shared" si="33"/>
        <v>3.6681367224999994</v>
      </c>
      <c r="AB195" s="140">
        <v>9.3995736668380605</v>
      </c>
      <c r="AC195" s="140">
        <f t="shared" si="34"/>
        <v>86.761163849523854</v>
      </c>
      <c r="AD195" s="140">
        <f t="shared" si="35"/>
        <v>3.182518112032779</v>
      </c>
    </row>
    <row r="196" spans="1:30" x14ac:dyDescent="0.35">
      <c r="A196" s="140">
        <v>66.279944444530599</v>
      </c>
      <c r="B196" s="140">
        <f t="shared" ref="B196:B259" si="40">A196*$B$1*($B$2/1000)</f>
        <v>23.197980555585712</v>
      </c>
      <c r="C196" s="140">
        <v>19.8111204060951</v>
      </c>
      <c r="D196" s="140">
        <f t="shared" ref="D196:D259" si="41">C196+16.84</f>
        <v>36.651120406095103</v>
      </c>
      <c r="E196" s="140">
        <f t="shared" ref="E196:E259" si="42">(1-(D196/$B$2))*100</f>
        <v>47.641256562721281</v>
      </c>
      <c r="F196" s="140">
        <f t="shared" ref="F196:F259" si="43">B196*(E196/100)</f>
        <v>11.051809433856784</v>
      </c>
      <c r="G196" s="142">
        <f t="shared" si="36"/>
        <v>3.1525925926010601</v>
      </c>
      <c r="H196" s="142">
        <f t="shared" si="37"/>
        <v>1.1665242785407042</v>
      </c>
      <c r="I196" s="140">
        <v>53.559333333333299</v>
      </c>
      <c r="J196" s="140">
        <f t="shared" ref="J196:J259" si="44">(I196*$K$1*($K$2/1000))+$V$809</f>
        <v>46.021495276666599</v>
      </c>
      <c r="K196" s="140">
        <v>21.987188284848202</v>
      </c>
      <c r="L196" s="142"/>
      <c r="M196" s="142"/>
      <c r="N196" s="141">
        <v>53.5371666666667</v>
      </c>
      <c r="O196" s="140">
        <f t="shared" ref="O196:O259" si="45">N196*$O$1*($O$2/1000)</f>
        <v>12.180776160000008</v>
      </c>
      <c r="P196" s="140">
        <v>25.480793592482001</v>
      </c>
      <c r="Q196" s="140">
        <f t="shared" ref="Q196:Q259" si="46">(1-(P196/$O$2))*100</f>
        <v>64.610008899330552</v>
      </c>
      <c r="R196" s="140">
        <f t="shared" ref="R196:R259" si="47">O196*(Q196/100)</f>
        <v>7.8700005609835388</v>
      </c>
      <c r="S196" s="142">
        <f t="shared" si="38"/>
        <v>1.8982752000000147</v>
      </c>
      <c r="T196" s="142">
        <f t="shared" si="39"/>
        <v>1.2264757756537943</v>
      </c>
      <c r="U196" s="140">
        <v>53.541249999999998</v>
      </c>
      <c r="V196" s="140">
        <f t="shared" ref="V196:V259" si="48">U196*$V$1*($V$2/1000)</f>
        <v>7.6863818499999992</v>
      </c>
      <c r="W196" s="140">
        <v>2.23856793353157</v>
      </c>
      <c r="X196" s="7"/>
      <c r="Y196" s="7"/>
      <c r="Z196" s="141">
        <v>53.539916666666699</v>
      </c>
      <c r="AA196" s="140">
        <f t="shared" ref="AA196:AA259" si="49">Z196*$AA$1*($AA$2/1000)</f>
        <v>3.6872940608333353</v>
      </c>
      <c r="AB196" s="140">
        <v>9.6790899899690199</v>
      </c>
      <c r="AC196" s="140">
        <f t="shared" ref="AC196:AC259" si="50">(1-(AB196/$AA$2))*100</f>
        <v>86.367478887367582</v>
      </c>
      <c r="AD196" s="140">
        <f t="shared" ref="AD196:AD259" si="51">AA196*(AC196/100)</f>
        <v>3.1846229195053897</v>
      </c>
    </row>
    <row r="197" spans="1:30" x14ac:dyDescent="0.35">
      <c r="A197" s="140">
        <v>66.561425926012802</v>
      </c>
      <c r="B197" s="140">
        <f t="shared" si="40"/>
        <v>23.296499074104485</v>
      </c>
      <c r="C197" s="140">
        <v>19.8605040213201</v>
      </c>
      <c r="D197" s="140">
        <f t="shared" si="41"/>
        <v>36.7005040213201</v>
      </c>
      <c r="E197" s="140">
        <f t="shared" si="42"/>
        <v>47.570708540971282</v>
      </c>
      <c r="F197" s="140">
        <f t="shared" si="43"/>
        <v>11.082309674792317</v>
      </c>
      <c r="G197" s="142">
        <f t="shared" si="36"/>
        <v>3.2511111111198332</v>
      </c>
      <c r="H197" s="142">
        <f t="shared" si="37"/>
        <v>1.197024519476237</v>
      </c>
      <c r="I197" s="140">
        <v>53.841583333333297</v>
      </c>
      <c r="J197" s="140">
        <f t="shared" si="44"/>
        <v>46.094598026666603</v>
      </c>
      <c r="K197" s="140">
        <v>21.867254535454101</v>
      </c>
      <c r="L197" s="142"/>
      <c r="M197" s="142"/>
      <c r="N197" s="141">
        <v>53.815166666666698</v>
      </c>
      <c r="O197" s="140">
        <f t="shared" si="45"/>
        <v>12.244026720000008</v>
      </c>
      <c r="P197" s="140">
        <v>25.776774977545301</v>
      </c>
      <c r="Q197" s="140">
        <f t="shared" si="46"/>
        <v>64.198923642298197</v>
      </c>
      <c r="R197" s="140">
        <f t="shared" si="47"/>
        <v>7.8605333647153941</v>
      </c>
      <c r="S197" s="142">
        <f t="shared" si="38"/>
        <v>1.9615257600000149</v>
      </c>
      <c r="T197" s="142">
        <f t="shared" si="39"/>
        <v>1.2170085793856495</v>
      </c>
      <c r="U197" s="140">
        <v>53.819333333333297</v>
      </c>
      <c r="V197" s="140">
        <f t="shared" si="48"/>
        <v>7.7263034933333268</v>
      </c>
      <c r="W197" s="140">
        <v>2.19387499420746</v>
      </c>
      <c r="X197" s="7"/>
      <c r="Y197" s="7"/>
      <c r="Z197" s="141">
        <v>53.817916666666697</v>
      </c>
      <c r="AA197" s="140">
        <f t="shared" si="49"/>
        <v>3.706439920833335</v>
      </c>
      <c r="AB197" s="140">
        <v>9.7630310111599794</v>
      </c>
      <c r="AC197" s="140">
        <f t="shared" si="50"/>
        <v>86.249252096957775</v>
      </c>
      <c r="AD197" s="140">
        <f t="shared" si="51"/>
        <v>3.1967767111418253</v>
      </c>
    </row>
    <row r="198" spans="1:30" x14ac:dyDescent="0.35">
      <c r="A198" s="140">
        <v>66.842907407495105</v>
      </c>
      <c r="B198" s="140">
        <f t="shared" si="40"/>
        <v>23.395017592623287</v>
      </c>
      <c r="C198" s="140">
        <v>19.9988524533908</v>
      </c>
      <c r="D198" s="140">
        <f t="shared" si="41"/>
        <v>36.8388524533908</v>
      </c>
      <c r="E198" s="140">
        <f t="shared" si="42"/>
        <v>47.373067923727433</v>
      </c>
      <c r="F198" s="140">
        <f t="shared" si="43"/>
        <v>11.082937574921413</v>
      </c>
      <c r="G198" s="142">
        <f t="shared" si="36"/>
        <v>3.3496296296386348</v>
      </c>
      <c r="H198" s="142">
        <f t="shared" si="37"/>
        <v>1.1976524196053333</v>
      </c>
      <c r="I198" s="140">
        <v>54.119833333333297</v>
      </c>
      <c r="J198" s="140">
        <f t="shared" si="44"/>
        <v>46.1666647766666</v>
      </c>
      <c r="K198" s="140">
        <v>22.247324590361799</v>
      </c>
      <c r="L198" s="142"/>
      <c r="M198" s="142"/>
      <c r="N198" s="141">
        <v>54.093416666666698</v>
      </c>
      <c r="O198" s="140">
        <f t="shared" si="45"/>
        <v>12.307334160000007</v>
      </c>
      <c r="P198" s="140">
        <v>25.236218435861701</v>
      </c>
      <c r="Q198" s="140">
        <f t="shared" si="46"/>
        <v>64.949696616858745</v>
      </c>
      <c r="R198" s="140">
        <f t="shared" si="47"/>
        <v>7.9935761985430247</v>
      </c>
      <c r="S198" s="142">
        <f t="shared" si="38"/>
        <v>2.024833200000014</v>
      </c>
      <c r="T198" s="142">
        <f t="shared" si="39"/>
        <v>1.3500514132132801</v>
      </c>
      <c r="U198" s="140">
        <v>54.097499999999997</v>
      </c>
      <c r="V198" s="140">
        <f t="shared" si="48"/>
        <v>7.7662370999999988</v>
      </c>
      <c r="W198" s="140">
        <v>2.1402599349322702</v>
      </c>
      <c r="X198" s="7"/>
      <c r="Y198" s="7"/>
      <c r="Z198" s="141">
        <v>54.096083333333297</v>
      </c>
      <c r="AA198" s="140">
        <f t="shared" si="49"/>
        <v>3.7255972591666637</v>
      </c>
      <c r="AB198" s="140">
        <v>9.6324729463403393</v>
      </c>
      <c r="AC198" s="140">
        <f t="shared" si="50"/>
        <v>86.433136695295303</v>
      </c>
      <c r="AD198" s="140">
        <f t="shared" si="51"/>
        <v>3.2201505717316974</v>
      </c>
    </row>
    <row r="199" spans="1:30" x14ac:dyDescent="0.35">
      <c r="A199" s="140">
        <v>67.124388888977293</v>
      </c>
      <c r="B199" s="140">
        <f t="shared" si="40"/>
        <v>23.493536111142056</v>
      </c>
      <c r="C199" s="140">
        <v>19.900021083000102</v>
      </c>
      <c r="D199" s="140">
        <f t="shared" si="41"/>
        <v>36.740021083000101</v>
      </c>
      <c r="E199" s="140">
        <f t="shared" si="42"/>
        <v>47.51425559571414</v>
      </c>
      <c r="F199" s="140">
        <f t="shared" si="43"/>
        <v>11.162778796319436</v>
      </c>
      <c r="G199" s="142">
        <f t="shared" si="36"/>
        <v>3.4481481481574043</v>
      </c>
      <c r="H199" s="142">
        <f t="shared" si="37"/>
        <v>1.2774936410033568</v>
      </c>
      <c r="I199" s="140">
        <v>54.397833333333303</v>
      </c>
      <c r="J199" s="140">
        <f t="shared" si="44"/>
        <v>46.238666776666605</v>
      </c>
      <c r="K199" s="140">
        <v>22.107203566369201</v>
      </c>
      <c r="L199" s="142"/>
      <c r="M199" s="142"/>
      <c r="N199" s="141">
        <v>54.371499999999997</v>
      </c>
      <c r="O199" s="140">
        <f t="shared" si="45"/>
        <v>12.370603679999999</v>
      </c>
      <c r="P199" s="140">
        <v>25.114057799697999</v>
      </c>
      <c r="Q199" s="140">
        <f t="shared" si="46"/>
        <v>65.119364167086118</v>
      </c>
      <c r="R199" s="140">
        <f t="shared" si="47"/>
        <v>8.0556584600461552</v>
      </c>
      <c r="S199" s="142">
        <f t="shared" si="38"/>
        <v>2.0881027200000055</v>
      </c>
      <c r="T199" s="142">
        <f t="shared" si="39"/>
        <v>1.4121336747164106</v>
      </c>
      <c r="U199" s="140">
        <v>54.375666666666703</v>
      </c>
      <c r="V199" s="140">
        <f t="shared" si="48"/>
        <v>7.8061707066666717</v>
      </c>
      <c r="W199" s="140">
        <v>2.2206893095537201</v>
      </c>
      <c r="X199" s="7"/>
      <c r="Y199" s="7"/>
      <c r="Z199" s="141">
        <v>54.374250000000004</v>
      </c>
      <c r="AA199" s="140">
        <f t="shared" si="49"/>
        <v>3.7447545974999996</v>
      </c>
      <c r="AB199" s="140">
        <v>9.7443739466967898</v>
      </c>
      <c r="AC199" s="140">
        <f t="shared" si="50"/>
        <v>86.275529652539731</v>
      </c>
      <c r="AD199" s="140">
        <f t="shared" si="51"/>
        <v>3.2308068631809568</v>
      </c>
    </row>
    <row r="200" spans="1:30" x14ac:dyDescent="0.35">
      <c r="A200" s="140">
        <v>67.405870370459496</v>
      </c>
      <c r="B200" s="140">
        <f t="shared" si="40"/>
        <v>23.592054629660829</v>
      </c>
      <c r="C200" s="140">
        <v>19.919782931380102</v>
      </c>
      <c r="D200" s="140">
        <f t="shared" si="41"/>
        <v>36.759782931380101</v>
      </c>
      <c r="E200" s="140">
        <f t="shared" si="42"/>
        <v>47.486024383742709</v>
      </c>
      <c r="F200" s="140">
        <f t="shared" si="43"/>
        <v>11.202928814066642</v>
      </c>
      <c r="G200" s="142">
        <f t="shared" si="36"/>
        <v>3.5466666666761775</v>
      </c>
      <c r="H200" s="142">
        <f t="shared" si="37"/>
        <v>1.317643658750562</v>
      </c>
      <c r="I200" s="140">
        <v>54.675916666666701</v>
      </c>
      <c r="J200" s="140">
        <f t="shared" si="44"/>
        <v>46.310690359999953</v>
      </c>
      <c r="K200" s="140">
        <v>22.127214047809499</v>
      </c>
      <c r="L200" s="142"/>
      <c r="M200" s="142"/>
      <c r="N200" s="141">
        <v>54.649583333333297</v>
      </c>
      <c r="O200" s="140">
        <f t="shared" si="45"/>
        <v>12.433873199999992</v>
      </c>
      <c r="P200" s="140">
        <v>25.297330467505802</v>
      </c>
      <c r="Q200" s="140">
        <f t="shared" si="46"/>
        <v>64.86481879513083</v>
      </c>
      <c r="R200" s="140">
        <f t="shared" si="47"/>
        <v>8.0652093203963293</v>
      </c>
      <c r="S200" s="142">
        <f t="shared" si="38"/>
        <v>2.1513722399999988</v>
      </c>
      <c r="T200" s="142">
        <f t="shared" si="39"/>
        <v>1.4216845350665848</v>
      </c>
      <c r="U200" s="140">
        <v>54.653750000000002</v>
      </c>
      <c r="V200" s="140">
        <f t="shared" si="48"/>
        <v>7.8460923500000002</v>
      </c>
      <c r="W200" s="140">
        <v>2.0955896124398699</v>
      </c>
      <c r="X200" s="7"/>
      <c r="Y200" s="7"/>
      <c r="Z200" s="141">
        <v>54.652250000000002</v>
      </c>
      <c r="AA200" s="140">
        <f t="shared" si="49"/>
        <v>3.7639004575000001</v>
      </c>
      <c r="AB200" s="140">
        <v>9.6511181881930597</v>
      </c>
      <c r="AC200" s="140">
        <f t="shared" si="50"/>
        <v>86.406875791277386</v>
      </c>
      <c r="AD200" s="140">
        <f t="shared" si="51"/>
        <v>3.2522687932193461</v>
      </c>
    </row>
    <row r="201" spans="1:30" x14ac:dyDescent="0.35">
      <c r="A201" s="140">
        <v>67.687351851941798</v>
      </c>
      <c r="B201" s="140">
        <f t="shared" si="40"/>
        <v>23.690573148179631</v>
      </c>
      <c r="C201" s="140">
        <v>19.8209958031137</v>
      </c>
      <c r="D201" s="140">
        <f t="shared" si="41"/>
        <v>36.6609958031137</v>
      </c>
      <c r="E201" s="140">
        <f t="shared" si="42"/>
        <v>47.62714885269471</v>
      </c>
      <c r="F201" s="140">
        <f t="shared" si="43"/>
        <v>11.283144537340037</v>
      </c>
      <c r="G201" s="142">
        <f t="shared" si="36"/>
        <v>3.645185185194979</v>
      </c>
      <c r="H201" s="142">
        <f t="shared" si="37"/>
        <v>1.3978593820239578</v>
      </c>
      <c r="I201" s="140">
        <v>54.954083333333301</v>
      </c>
      <c r="J201" s="140">
        <f t="shared" si="44"/>
        <v>46.382735526666607</v>
      </c>
      <c r="K201" s="140">
        <v>21.9472013147297</v>
      </c>
      <c r="L201" s="142"/>
      <c r="M201" s="142"/>
      <c r="N201" s="141">
        <v>54.927750000000003</v>
      </c>
      <c r="O201" s="140">
        <f t="shared" si="45"/>
        <v>12.49716168</v>
      </c>
      <c r="P201" s="140">
        <v>25.572596995024</v>
      </c>
      <c r="Q201" s="140">
        <f t="shared" si="46"/>
        <v>64.482504173577766</v>
      </c>
      <c r="R201" s="140">
        <f t="shared" si="47"/>
        <v>8.058482801884761</v>
      </c>
      <c r="S201" s="142">
        <f t="shared" si="38"/>
        <v>2.2146607200000066</v>
      </c>
      <c r="T201" s="142">
        <f t="shared" si="39"/>
        <v>1.4149580165550164</v>
      </c>
      <c r="U201" s="140">
        <v>54.931916666666702</v>
      </c>
      <c r="V201" s="140">
        <f t="shared" si="48"/>
        <v>7.8860259566666713</v>
      </c>
      <c r="W201" s="140">
        <v>2.1849374924371698</v>
      </c>
      <c r="X201" s="7"/>
      <c r="Y201" s="7"/>
      <c r="Z201" s="141">
        <v>54.930500000000002</v>
      </c>
      <c r="AA201" s="140">
        <f t="shared" si="49"/>
        <v>3.7830635349999997</v>
      </c>
      <c r="AB201" s="140">
        <v>9.5579116645569098</v>
      </c>
      <c r="AC201" s="140">
        <f t="shared" si="50"/>
        <v>86.538152585131115</v>
      </c>
      <c r="AD201" s="140">
        <f t="shared" si="51"/>
        <v>3.2737932943107548</v>
      </c>
    </row>
    <row r="202" spans="1:30" x14ac:dyDescent="0.35">
      <c r="A202" s="140">
        <v>67.968833333424001</v>
      </c>
      <c r="B202" s="140">
        <f t="shared" si="40"/>
        <v>23.789091666698404</v>
      </c>
      <c r="C202" s="140">
        <v>20.0087389109427</v>
      </c>
      <c r="D202" s="140">
        <f t="shared" si="41"/>
        <v>36.8487389109427</v>
      </c>
      <c r="E202" s="140">
        <f t="shared" si="42"/>
        <v>47.358944412938996</v>
      </c>
      <c r="F202" s="140">
        <f t="shared" si="43"/>
        <v>11.266262698774801</v>
      </c>
      <c r="G202" s="142">
        <f t="shared" si="36"/>
        <v>3.7437037037137522</v>
      </c>
      <c r="H202" s="142">
        <f t="shared" si="37"/>
        <v>1.3809775434587213</v>
      </c>
      <c r="I202" s="140">
        <v>55.232250000000001</v>
      </c>
      <c r="J202" s="140">
        <f t="shared" si="44"/>
        <v>46.454780693333277</v>
      </c>
      <c r="K202" s="140">
        <v>21.997186725835199</v>
      </c>
      <c r="L202" s="142"/>
      <c r="M202" s="142"/>
      <c r="N202" s="141">
        <v>55.205833333333302</v>
      </c>
      <c r="O202" s="140">
        <f t="shared" si="45"/>
        <v>12.560431199999993</v>
      </c>
      <c r="P202" s="140">
        <v>25.6032083476365</v>
      </c>
      <c r="Q202" s="140">
        <f t="shared" si="46"/>
        <v>64.439988406060422</v>
      </c>
      <c r="R202" s="140">
        <f t="shared" si="47"/>
        <v>8.0939404090311911</v>
      </c>
      <c r="S202" s="142">
        <f t="shared" si="38"/>
        <v>2.2779302399999999</v>
      </c>
      <c r="T202" s="142">
        <f t="shared" si="39"/>
        <v>1.4504156237014465</v>
      </c>
      <c r="U202" s="140">
        <v>55.21</v>
      </c>
      <c r="V202" s="140">
        <f t="shared" si="48"/>
        <v>7.9259475999999998</v>
      </c>
      <c r="W202" s="140">
        <v>2.2475081509048001</v>
      </c>
      <c r="X202" s="7"/>
      <c r="Y202" s="7"/>
      <c r="Z202" s="141">
        <v>55.208500000000001</v>
      </c>
      <c r="AA202" s="140">
        <f t="shared" si="49"/>
        <v>3.8022093949999998</v>
      </c>
      <c r="AB202" s="140">
        <v>9.66044179381662</v>
      </c>
      <c r="AC202" s="140">
        <f t="shared" si="50"/>
        <v>86.393743952370954</v>
      </c>
      <c r="AD202" s="140">
        <f t="shared" si="51"/>
        <v>3.2848710492492925</v>
      </c>
    </row>
    <row r="203" spans="1:30" x14ac:dyDescent="0.35">
      <c r="A203" s="140">
        <v>68.250314814906204</v>
      </c>
      <c r="B203" s="140">
        <f t="shared" si="40"/>
        <v>23.887610185217177</v>
      </c>
      <c r="C203" s="140">
        <v>20.028512933462501</v>
      </c>
      <c r="D203" s="140">
        <f t="shared" si="41"/>
        <v>36.868512933462497</v>
      </c>
      <c r="E203" s="140">
        <f t="shared" si="42"/>
        <v>47.330695809339282</v>
      </c>
      <c r="F203" s="140">
        <f t="shared" si="43"/>
        <v>11.306172112885891</v>
      </c>
      <c r="G203" s="142">
        <f t="shared" si="36"/>
        <v>3.8422222222325253</v>
      </c>
      <c r="H203" s="142">
        <f t="shared" si="37"/>
        <v>1.4208869575698113</v>
      </c>
      <c r="I203" s="140">
        <v>55.5103333333333</v>
      </c>
      <c r="J203" s="140">
        <f t="shared" si="44"/>
        <v>46.526804276666603</v>
      </c>
      <c r="K203" s="140">
        <v>22.0471857271651</v>
      </c>
      <c r="L203" s="142"/>
      <c r="M203" s="142"/>
      <c r="N203" s="141">
        <v>55.483916666666701</v>
      </c>
      <c r="O203" s="140">
        <f t="shared" si="45"/>
        <v>12.623700720000008</v>
      </c>
      <c r="P203" s="140">
        <v>25.480793592482001</v>
      </c>
      <c r="Q203" s="140">
        <f t="shared" si="46"/>
        <v>64.610008899330552</v>
      </c>
      <c r="R203" s="140">
        <f t="shared" si="47"/>
        <v>8.1561741586168601</v>
      </c>
      <c r="S203" s="142">
        <f t="shared" si="38"/>
        <v>2.3411997600000145</v>
      </c>
      <c r="T203" s="142">
        <f t="shared" si="39"/>
        <v>1.5126493732871156</v>
      </c>
      <c r="U203" s="140">
        <v>55.4880833333333</v>
      </c>
      <c r="V203" s="140">
        <f t="shared" si="48"/>
        <v>7.9658692433333282</v>
      </c>
      <c r="W203" s="140">
        <v>2.1670642985652799</v>
      </c>
      <c r="X203" s="7"/>
      <c r="Y203" s="7"/>
      <c r="Z203" s="141">
        <v>55.4866666666667</v>
      </c>
      <c r="AA203" s="140">
        <f t="shared" si="49"/>
        <v>3.8213667333333352</v>
      </c>
      <c r="AB203" s="140">
        <v>9.7816900475159994</v>
      </c>
      <c r="AC203" s="140">
        <f t="shared" si="50"/>
        <v>86.222971764061967</v>
      </c>
      <c r="AD203" s="140">
        <f t="shared" si="51"/>
        <v>3.2948959594832585</v>
      </c>
    </row>
    <row r="204" spans="1:30" x14ac:dyDescent="0.35">
      <c r="A204" s="140">
        <v>68.531796296388507</v>
      </c>
      <c r="B204" s="140">
        <f t="shared" si="40"/>
        <v>23.986128703735979</v>
      </c>
      <c r="C204" s="140">
        <v>20.137309387968401</v>
      </c>
      <c r="D204" s="140">
        <f t="shared" si="41"/>
        <v>36.977309387968404</v>
      </c>
      <c r="E204" s="140">
        <f t="shared" si="42"/>
        <v>47.175272302902286</v>
      </c>
      <c r="F204" s="140">
        <f t="shared" si="43"/>
        <v>11.315521530912054</v>
      </c>
      <c r="G204" s="142">
        <f t="shared" si="36"/>
        <v>3.9407407407513269</v>
      </c>
      <c r="H204" s="142">
        <f t="shared" si="37"/>
        <v>1.4302363755959746</v>
      </c>
      <c r="I204" s="140">
        <v>55.788333333333298</v>
      </c>
      <c r="J204" s="140">
        <f t="shared" si="44"/>
        <v>46.5988062766666</v>
      </c>
      <c r="K204" s="140">
        <v>22.1472267976262</v>
      </c>
      <c r="L204" s="142"/>
      <c r="M204" s="142"/>
      <c r="N204" s="141">
        <v>55.762</v>
      </c>
      <c r="O204" s="140">
        <f t="shared" si="45"/>
        <v>12.686970239999999</v>
      </c>
      <c r="P204" s="140">
        <v>25.644032136075602</v>
      </c>
      <c r="Q204" s="140">
        <f t="shared" si="46"/>
        <v>64.383288699895004</v>
      </c>
      <c r="R204" s="140">
        <f t="shared" si="47"/>
        <v>8.1682886768889613</v>
      </c>
      <c r="S204" s="142">
        <f t="shared" si="38"/>
        <v>2.404469280000006</v>
      </c>
      <c r="T204" s="142">
        <f t="shared" si="39"/>
        <v>1.5247638915592168</v>
      </c>
      <c r="U204" s="140">
        <v>55.766166666666699</v>
      </c>
      <c r="V204" s="140">
        <f t="shared" si="48"/>
        <v>8.00579088666667</v>
      </c>
      <c r="W204" s="140">
        <v>2.32798822228844</v>
      </c>
      <c r="X204" s="7"/>
      <c r="Y204" s="7"/>
      <c r="Z204" s="141">
        <v>55.764749999999999</v>
      </c>
      <c r="AA204" s="140">
        <f t="shared" si="49"/>
        <v>3.8405183324999994</v>
      </c>
      <c r="AB204" s="140">
        <v>10.173986057695499</v>
      </c>
      <c r="AC204" s="140">
        <f t="shared" si="50"/>
        <v>85.670442172259868</v>
      </c>
      <c r="AD204" s="140">
        <f t="shared" si="51"/>
        <v>3.2901890371594509</v>
      </c>
    </row>
    <row r="205" spans="1:30" x14ac:dyDescent="0.35">
      <c r="A205" s="140">
        <v>68.813277777870695</v>
      </c>
      <c r="B205" s="140">
        <f t="shared" si="40"/>
        <v>24.084647222254745</v>
      </c>
      <c r="C205" s="140">
        <v>20.0779574047842</v>
      </c>
      <c r="D205" s="140">
        <f t="shared" si="41"/>
        <v>36.917957404784204</v>
      </c>
      <c r="E205" s="140">
        <f t="shared" si="42"/>
        <v>47.260060850308285</v>
      </c>
      <c r="F205" s="140">
        <f t="shared" si="43"/>
        <v>11.382418932819675</v>
      </c>
      <c r="G205" s="142">
        <f t="shared" si="36"/>
        <v>4.0392592592700929</v>
      </c>
      <c r="H205" s="142">
        <f t="shared" si="37"/>
        <v>1.4971337775035956</v>
      </c>
      <c r="I205" s="140">
        <v>56.066583333333298</v>
      </c>
      <c r="J205" s="140">
        <f t="shared" si="44"/>
        <v>46.670873026666598</v>
      </c>
      <c r="K205" s="140">
        <v>21.9072233996317</v>
      </c>
      <c r="L205" s="142"/>
      <c r="M205" s="142"/>
      <c r="N205" s="141">
        <v>56.04025</v>
      </c>
      <c r="O205" s="140">
        <f t="shared" si="45"/>
        <v>12.75027768</v>
      </c>
      <c r="P205" s="140">
        <v>25.807421756547399</v>
      </c>
      <c r="Q205" s="140">
        <f t="shared" si="46"/>
        <v>64.156358671461945</v>
      </c>
      <c r="R205" s="140">
        <f t="shared" si="47"/>
        <v>8.1801138799881574</v>
      </c>
      <c r="S205" s="142">
        <f t="shared" si="38"/>
        <v>2.4677767200000069</v>
      </c>
      <c r="T205" s="142">
        <f t="shared" si="39"/>
        <v>1.5365890946584129</v>
      </c>
      <c r="U205" s="140">
        <v>56.044333333333299</v>
      </c>
      <c r="V205" s="140">
        <f t="shared" si="48"/>
        <v>8.0457244933333278</v>
      </c>
      <c r="W205" s="140">
        <v>1.88133901294207</v>
      </c>
      <c r="X205" s="7"/>
      <c r="Y205" s="7"/>
      <c r="Z205" s="141">
        <v>56.042833333333299</v>
      </c>
      <c r="AA205" s="140">
        <f t="shared" si="49"/>
        <v>3.8596699316666636</v>
      </c>
      <c r="AB205" s="140">
        <v>9.6697653994401698</v>
      </c>
      <c r="AC205" s="140">
        <f t="shared" si="50"/>
        <v>86.380612113464551</v>
      </c>
      <c r="AD205" s="140">
        <f t="shared" si="51"/>
        <v>3.3340065125330027</v>
      </c>
    </row>
    <row r="206" spans="1:30" x14ac:dyDescent="0.35">
      <c r="A206" s="140">
        <v>69.094759259352898</v>
      </c>
      <c r="B206" s="140">
        <f t="shared" si="40"/>
        <v>24.183165740773514</v>
      </c>
      <c r="C206" s="140">
        <v>20.1175231764241</v>
      </c>
      <c r="D206" s="140">
        <f t="shared" si="41"/>
        <v>36.957523176424104</v>
      </c>
      <c r="E206" s="140">
        <f t="shared" si="42"/>
        <v>47.203538319394134</v>
      </c>
      <c r="F206" s="140">
        <f t="shared" si="43"/>
        <v>11.41530990728862</v>
      </c>
      <c r="G206" s="142">
        <f t="shared" si="36"/>
        <v>4.1377777777888625</v>
      </c>
      <c r="H206" s="142">
        <f t="shared" si="37"/>
        <v>1.5300247519725403</v>
      </c>
      <c r="I206" s="140">
        <v>56.344666666666697</v>
      </c>
      <c r="J206" s="140">
        <f t="shared" si="44"/>
        <v>46.742896609999953</v>
      </c>
      <c r="K206" s="140">
        <v>22.087195352790999</v>
      </c>
      <c r="L206" s="142"/>
      <c r="M206" s="142"/>
      <c r="N206" s="141">
        <v>56.3183333333333</v>
      </c>
      <c r="O206" s="140">
        <f t="shared" si="45"/>
        <v>12.813547199999991</v>
      </c>
      <c r="P206" s="140">
        <v>25.562393997132599</v>
      </c>
      <c r="Q206" s="140">
        <f t="shared" si="46"/>
        <v>64.496675003982503</v>
      </c>
      <c r="R206" s="140">
        <f t="shared" si="47"/>
        <v>8.2643118940658944</v>
      </c>
      <c r="S206" s="142">
        <f t="shared" si="38"/>
        <v>2.5310462399999984</v>
      </c>
      <c r="T206" s="142">
        <f t="shared" si="39"/>
        <v>1.6207871087361498</v>
      </c>
      <c r="U206" s="140">
        <v>56.322416666666697</v>
      </c>
      <c r="V206" s="140">
        <f t="shared" si="48"/>
        <v>8.0856461366666714</v>
      </c>
      <c r="W206" s="140">
        <v>2.19387499420746</v>
      </c>
      <c r="X206" s="7"/>
      <c r="Y206" s="7"/>
      <c r="Z206" s="141">
        <v>56.320999999999998</v>
      </c>
      <c r="AA206" s="140">
        <f t="shared" si="49"/>
        <v>3.8788272699999995</v>
      </c>
      <c r="AB206" s="140">
        <v>9.4461287530647997</v>
      </c>
      <c r="AC206" s="140">
        <f t="shared" si="50"/>
        <v>86.695593305542531</v>
      </c>
      <c r="AD206" s="140">
        <f t="shared" si="51"/>
        <v>3.3627723150236775</v>
      </c>
    </row>
    <row r="207" spans="1:30" x14ac:dyDescent="0.35">
      <c r="A207" s="140">
        <v>69.3762407408352</v>
      </c>
      <c r="B207" s="140">
        <f t="shared" si="40"/>
        <v>24.281684259292323</v>
      </c>
      <c r="C207" s="140">
        <v>20.038400498430398</v>
      </c>
      <c r="D207" s="140">
        <f t="shared" si="41"/>
        <v>36.878400498430395</v>
      </c>
      <c r="E207" s="140">
        <f t="shared" si="42"/>
        <v>47.316570716528005</v>
      </c>
      <c r="F207" s="140">
        <f t="shared" si="43"/>
        <v>11.489260303712102</v>
      </c>
      <c r="G207" s="142">
        <f t="shared" si="36"/>
        <v>4.2362962963076711</v>
      </c>
      <c r="H207" s="142">
        <f t="shared" si="37"/>
        <v>1.6039751483960227</v>
      </c>
      <c r="I207" s="140">
        <v>56.622750000000003</v>
      </c>
      <c r="J207" s="140">
        <f t="shared" si="44"/>
        <v>46.814920193333279</v>
      </c>
      <c r="K207" s="140">
        <v>21.867254535454101</v>
      </c>
      <c r="L207" s="142"/>
      <c r="M207" s="142"/>
      <c r="N207" s="141">
        <v>56.596499999999999</v>
      </c>
      <c r="O207" s="140">
        <f t="shared" si="45"/>
        <v>12.876835679999999</v>
      </c>
      <c r="P207" s="140">
        <v>25.684865366815899</v>
      </c>
      <c r="Q207" s="140">
        <f t="shared" si="46"/>
        <v>64.326575879422364</v>
      </c>
      <c r="R207" s="140">
        <f t="shared" si="47"/>
        <v>8.2832274745637324</v>
      </c>
      <c r="S207" s="142">
        <f t="shared" si="38"/>
        <v>2.5943347200000062</v>
      </c>
      <c r="T207" s="142">
        <f t="shared" si="39"/>
        <v>1.6397026892339879</v>
      </c>
      <c r="U207" s="140">
        <v>56.600499999999997</v>
      </c>
      <c r="V207" s="140">
        <f t="shared" si="48"/>
        <v>8.125567779999999</v>
      </c>
      <c r="W207" s="140">
        <v>1.5604498504036299</v>
      </c>
      <c r="X207" s="7"/>
      <c r="Y207" s="7"/>
      <c r="Z207" s="141">
        <v>56.598999999999997</v>
      </c>
      <c r="AA207" s="140">
        <f t="shared" si="49"/>
        <v>3.8979731299999996</v>
      </c>
      <c r="AB207" s="140">
        <v>9.5206428292236307</v>
      </c>
      <c r="AC207" s="140">
        <f t="shared" si="50"/>
        <v>86.590643902501924</v>
      </c>
      <c r="AD207" s="140">
        <f t="shared" si="51"/>
        <v>3.3752800324135084</v>
      </c>
    </row>
    <row r="208" spans="1:30" x14ac:dyDescent="0.35">
      <c r="A208" s="140">
        <v>69.657722222317403</v>
      </c>
      <c r="B208" s="140">
        <f t="shared" si="40"/>
        <v>24.380202777811093</v>
      </c>
      <c r="C208" s="140">
        <v>20.176888464990601</v>
      </c>
      <c r="D208" s="140">
        <f t="shared" si="41"/>
        <v>37.0168884649906</v>
      </c>
      <c r="E208" s="140">
        <f t="shared" si="42"/>
        <v>47.118730764299144</v>
      </c>
      <c r="F208" s="140">
        <f t="shared" si="43"/>
        <v>11.487642106666989</v>
      </c>
      <c r="G208" s="142">
        <f t="shared" si="36"/>
        <v>4.3348148148264407</v>
      </c>
      <c r="H208" s="142">
        <f t="shared" si="37"/>
        <v>1.6023569513509095</v>
      </c>
      <c r="I208" s="140">
        <v>56.900833333333303</v>
      </c>
      <c r="J208" s="140">
        <f t="shared" si="44"/>
        <v>46.886943776666605</v>
      </c>
      <c r="K208" s="140">
        <v>21.857264015817002</v>
      </c>
      <c r="L208" s="142"/>
      <c r="M208" s="142"/>
      <c r="N208" s="141">
        <v>56.874499999999998</v>
      </c>
      <c r="O208" s="140">
        <f t="shared" si="45"/>
        <v>12.940086239999999</v>
      </c>
      <c r="P208" s="140">
        <v>25.338083577640202</v>
      </c>
      <c r="Q208" s="140">
        <f t="shared" si="46"/>
        <v>64.808217253277505</v>
      </c>
      <c r="R208" s="140">
        <f t="shared" si="47"/>
        <v>8.3862392031806667</v>
      </c>
      <c r="S208" s="142">
        <f t="shared" si="38"/>
        <v>2.6575852800000064</v>
      </c>
      <c r="T208" s="142">
        <f t="shared" si="39"/>
        <v>1.7427144178509222</v>
      </c>
      <c r="U208" s="140">
        <v>56.878666666666703</v>
      </c>
      <c r="V208" s="140">
        <f t="shared" si="48"/>
        <v>8.165501386666671</v>
      </c>
      <c r="W208" s="140">
        <v>2.31012319375857</v>
      </c>
      <c r="X208" s="7"/>
      <c r="Y208" s="7"/>
      <c r="Z208" s="141">
        <v>56.877166666666703</v>
      </c>
      <c r="AA208" s="140">
        <f t="shared" si="49"/>
        <v>3.9171304683333354</v>
      </c>
      <c r="AB208" s="140">
        <v>9.6045090213102906</v>
      </c>
      <c r="AC208" s="140">
        <f t="shared" si="50"/>
        <v>86.472522505196764</v>
      </c>
      <c r="AD208" s="140">
        <f t="shared" si="51"/>
        <v>3.3872415257874633</v>
      </c>
    </row>
    <row r="209" spans="1:31" x14ac:dyDescent="0.35">
      <c r="A209" s="140">
        <v>69.939203703799706</v>
      </c>
      <c r="B209" s="140">
        <f t="shared" si="40"/>
        <v>24.478721296329898</v>
      </c>
      <c r="C209" s="140">
        <v>20.127416282196201</v>
      </c>
      <c r="D209" s="140">
        <f t="shared" si="41"/>
        <v>36.967416282196197</v>
      </c>
      <c r="E209" s="140">
        <f t="shared" si="42"/>
        <v>47.189405311148292</v>
      </c>
      <c r="F209" s="140">
        <f t="shared" si="43"/>
        <v>11.551363007511489</v>
      </c>
      <c r="G209" s="142">
        <f t="shared" si="36"/>
        <v>4.4333333333452458</v>
      </c>
      <c r="H209" s="142">
        <f t="shared" si="37"/>
        <v>1.6660778521954089</v>
      </c>
      <c r="I209" s="140">
        <v>57.178916666666701</v>
      </c>
      <c r="J209" s="140">
        <f t="shared" si="44"/>
        <v>46.958967359999953</v>
      </c>
      <c r="K209" s="140">
        <v>22.127214047809499</v>
      </c>
      <c r="L209" s="142"/>
      <c r="M209" s="142"/>
      <c r="N209" s="141">
        <v>57.152583333333297</v>
      </c>
      <c r="O209" s="140">
        <f t="shared" si="45"/>
        <v>13.003355759999993</v>
      </c>
      <c r="P209" s="140">
        <v>25.593004170276</v>
      </c>
      <c r="Q209" s="140">
        <f t="shared" si="46"/>
        <v>64.454160874616662</v>
      </c>
      <c r="R209" s="140">
        <f t="shared" si="47"/>
        <v>8.3812038406491265</v>
      </c>
      <c r="S209" s="142">
        <f t="shared" si="38"/>
        <v>2.7208547999999997</v>
      </c>
      <c r="T209" s="142">
        <f t="shared" si="39"/>
        <v>1.7376790553193819</v>
      </c>
      <c r="U209" s="140">
        <v>57.156666666666702</v>
      </c>
      <c r="V209" s="140">
        <f t="shared" si="48"/>
        <v>8.205411066666672</v>
      </c>
      <c r="W209" s="140">
        <v>2.7309411877618901</v>
      </c>
      <c r="X209" s="7"/>
      <c r="Y209" s="7"/>
      <c r="Z209" s="141">
        <v>57.155250000000002</v>
      </c>
      <c r="AA209" s="140">
        <f t="shared" si="49"/>
        <v>3.9362820674999996</v>
      </c>
      <c r="AB209" s="140">
        <v>9.8936856987567001</v>
      </c>
      <c r="AC209" s="140">
        <f t="shared" si="50"/>
        <v>86.065231410201832</v>
      </c>
      <c r="AD209" s="140">
        <f t="shared" si="51"/>
        <v>3.3877702703521519</v>
      </c>
    </row>
    <row r="210" spans="1:31" x14ac:dyDescent="0.35">
      <c r="A210" s="140">
        <v>70.220685185281894</v>
      </c>
      <c r="B210" s="140">
        <f t="shared" si="40"/>
        <v>24.577239814848667</v>
      </c>
      <c r="C210" s="140">
        <v>20.176888464990601</v>
      </c>
      <c r="D210" s="140">
        <f t="shared" si="41"/>
        <v>37.0168884649906</v>
      </c>
      <c r="E210" s="140">
        <f t="shared" si="42"/>
        <v>47.118730764299144</v>
      </c>
      <c r="F210" s="140">
        <f t="shared" si="43"/>
        <v>11.580483457654676</v>
      </c>
      <c r="G210" s="142">
        <f t="shared" si="36"/>
        <v>4.5318518518640154</v>
      </c>
      <c r="H210" s="142">
        <f t="shared" si="37"/>
        <v>1.6951983023385964</v>
      </c>
      <c r="I210" s="140">
        <v>57.457083333333301</v>
      </c>
      <c r="J210" s="140">
        <f t="shared" si="44"/>
        <v>47.031012526666601</v>
      </c>
      <c r="K210" s="140">
        <v>21.967193667655099</v>
      </c>
      <c r="L210" s="142"/>
      <c r="M210" s="142"/>
      <c r="N210" s="141">
        <v>57.430666666666703</v>
      </c>
      <c r="O210" s="140">
        <f t="shared" si="45"/>
        <v>13.066625280000007</v>
      </c>
      <c r="P210" s="140">
        <v>25.623619061841399</v>
      </c>
      <c r="Q210" s="140">
        <f t="shared" si="46"/>
        <v>64.411640191886946</v>
      </c>
      <c r="R210" s="140">
        <f t="shared" si="47"/>
        <v>8.416427660575744</v>
      </c>
      <c r="S210" s="142">
        <f t="shared" si="38"/>
        <v>2.7841243200000143</v>
      </c>
      <c r="T210" s="142">
        <f t="shared" si="39"/>
        <v>1.7729028752459994</v>
      </c>
      <c r="U210" s="140">
        <v>57.434916666666702</v>
      </c>
      <c r="V210" s="140">
        <f t="shared" si="48"/>
        <v>8.2453566366666706</v>
      </c>
      <c r="W210" s="140">
        <v>0.79623399860632604</v>
      </c>
      <c r="X210" s="7"/>
      <c r="Y210" s="7"/>
      <c r="Z210" s="141">
        <v>57.433416666666702</v>
      </c>
      <c r="AA210" s="140">
        <f t="shared" si="49"/>
        <v>3.9554394058333355</v>
      </c>
      <c r="AB210" s="140">
        <v>9.8470124561595505</v>
      </c>
      <c r="AC210" s="140">
        <f t="shared" si="50"/>
        <v>86.130968371606258</v>
      </c>
      <c r="AD210" s="140">
        <f t="shared" si="51"/>
        <v>3.4068582635963605</v>
      </c>
    </row>
    <row r="211" spans="1:31" x14ac:dyDescent="0.35">
      <c r="A211" s="140">
        <v>70.502166666764097</v>
      </c>
      <c r="B211" s="140">
        <f t="shared" si="40"/>
        <v>24.675758333367437</v>
      </c>
      <c r="C211" s="140">
        <v>20.256073248699099</v>
      </c>
      <c r="D211" s="140">
        <f t="shared" si="41"/>
        <v>37.096073248699099</v>
      </c>
      <c r="E211" s="140">
        <f t="shared" si="42"/>
        <v>47.005609644715577</v>
      </c>
      <c r="F211" s="140">
        <f t="shared" si="43"/>
        <v>11.598990639056073</v>
      </c>
      <c r="G211" s="142">
        <f t="shared" si="36"/>
        <v>4.630370370382785</v>
      </c>
      <c r="H211" s="142">
        <f t="shared" si="37"/>
        <v>1.713705483739993</v>
      </c>
      <c r="I211" s="140">
        <v>57.7351666666667</v>
      </c>
      <c r="J211" s="140">
        <f t="shared" si="44"/>
        <v>47.103036109999955</v>
      </c>
      <c r="K211" s="140">
        <v>22.107203566369201</v>
      </c>
      <c r="L211" s="142"/>
      <c r="M211" s="142"/>
      <c r="N211" s="141">
        <v>57.708916666666703</v>
      </c>
      <c r="O211" s="140">
        <f t="shared" si="45"/>
        <v>13.129932720000006</v>
      </c>
      <c r="P211" s="140">
        <v>25.8687318708356</v>
      </c>
      <c r="Q211" s="140">
        <f t="shared" si="46"/>
        <v>64.071205734950553</v>
      </c>
      <c r="R211" s="140">
        <f t="shared" si="47"/>
        <v>8.412506205891793</v>
      </c>
      <c r="S211" s="142">
        <f t="shared" si="38"/>
        <v>2.8474317600000134</v>
      </c>
      <c r="T211" s="142">
        <f t="shared" si="39"/>
        <v>1.7689814205620484</v>
      </c>
      <c r="U211" s="140">
        <v>57.7129166666667</v>
      </c>
      <c r="V211" s="140">
        <f t="shared" si="48"/>
        <v>8.2852663166666698</v>
      </c>
      <c r="W211" s="140">
        <v>0.83170566284429104</v>
      </c>
      <c r="X211" s="7"/>
      <c r="Y211" s="7"/>
      <c r="Z211" s="141">
        <v>57.711500000000001</v>
      </c>
      <c r="AA211" s="140">
        <f t="shared" si="49"/>
        <v>3.9745910049999993</v>
      </c>
      <c r="AB211" s="140">
        <v>9.5020113614928494</v>
      </c>
      <c r="AC211" s="140">
        <f t="shared" si="50"/>
        <v>86.616885406348104</v>
      </c>
      <c r="AD211" s="140">
        <f t="shared" si="51"/>
        <v>3.4426669361718685</v>
      </c>
    </row>
    <row r="212" spans="1:31" x14ac:dyDescent="0.35">
      <c r="A212" s="140">
        <v>70.7836481482464</v>
      </c>
      <c r="B212" s="140">
        <f t="shared" si="40"/>
        <v>24.774276851886242</v>
      </c>
      <c r="C212" s="140">
        <v>20.315485153119301</v>
      </c>
      <c r="D212" s="140">
        <f t="shared" si="41"/>
        <v>37.155485153119301</v>
      </c>
      <c r="E212" s="140">
        <f t="shared" si="42"/>
        <v>46.920735495543852</v>
      </c>
      <c r="F212" s="140">
        <f t="shared" si="43"/>
        <v>11.624272912607292</v>
      </c>
      <c r="G212" s="142">
        <f t="shared" si="36"/>
        <v>4.7288888889015901</v>
      </c>
      <c r="H212" s="142">
        <f t="shared" si="37"/>
        <v>1.7389877572912127</v>
      </c>
      <c r="I212" s="140">
        <v>58.013249999999999</v>
      </c>
      <c r="J212" s="140">
        <f t="shared" si="44"/>
        <v>47.175059693333282</v>
      </c>
      <c r="K212" s="140">
        <v>22.0071851668222</v>
      </c>
      <c r="L212" s="142"/>
      <c r="M212" s="142"/>
      <c r="N212" s="141">
        <v>57.986916666666701</v>
      </c>
      <c r="O212" s="140">
        <f t="shared" si="45"/>
        <v>13.193183280000007</v>
      </c>
      <c r="P212" s="140">
        <v>25.786989782412199</v>
      </c>
      <c r="Q212" s="140">
        <f t="shared" si="46"/>
        <v>64.184736413316386</v>
      </c>
      <c r="R212" s="140">
        <f t="shared" si="47"/>
        <v>8.4680099127937343</v>
      </c>
      <c r="S212" s="142">
        <f t="shared" si="38"/>
        <v>2.9106823200000136</v>
      </c>
      <c r="T212" s="142">
        <f t="shared" si="39"/>
        <v>1.8244851274639897</v>
      </c>
      <c r="U212" s="140">
        <v>57.991</v>
      </c>
      <c r="V212" s="140">
        <f t="shared" si="48"/>
        <v>8.3251879599999992</v>
      </c>
      <c r="W212" s="140">
        <v>0.45960817790883601</v>
      </c>
      <c r="X212" s="7"/>
      <c r="Y212" s="7"/>
      <c r="Z212" s="143">
        <f>AVERAGE(Z211,Z213)</f>
        <v>57.989625000000004</v>
      </c>
      <c r="AA212" s="7">
        <f t="shared" si="49"/>
        <v>3.9937454737499998</v>
      </c>
      <c r="AB212" s="7">
        <v>9.5</v>
      </c>
      <c r="AC212" s="140">
        <f t="shared" si="50"/>
        <v>86.619718309859152</v>
      </c>
      <c r="AD212" s="140">
        <f t="shared" si="51"/>
        <v>3.4593710793749994</v>
      </c>
      <c r="AE212" t="s">
        <v>115</v>
      </c>
    </row>
    <row r="213" spans="1:31" x14ac:dyDescent="0.35">
      <c r="A213" s="140">
        <v>71.065129629728602</v>
      </c>
      <c r="B213" s="140">
        <f t="shared" si="40"/>
        <v>24.872795370405015</v>
      </c>
      <c r="C213" s="140">
        <v>20.305582058234901</v>
      </c>
      <c r="D213" s="140">
        <f t="shared" si="41"/>
        <v>37.145582058234901</v>
      </c>
      <c r="E213" s="140">
        <f t="shared" si="42"/>
        <v>46.934882773950136</v>
      </c>
      <c r="F213" s="140">
        <f t="shared" si="43"/>
        <v>11.674017349704091</v>
      </c>
      <c r="G213" s="142">
        <f t="shared" si="36"/>
        <v>4.8274074074203632</v>
      </c>
      <c r="H213" s="142">
        <f t="shared" si="37"/>
        <v>1.788732194388011</v>
      </c>
      <c r="I213" s="140">
        <v>58.291416666666699</v>
      </c>
      <c r="J213" s="140">
        <f t="shared" si="44"/>
        <v>47.247104859999951</v>
      </c>
      <c r="K213" s="140">
        <v>22.107203566369201</v>
      </c>
      <c r="L213" s="142"/>
      <c r="M213" s="142"/>
      <c r="N213" s="141">
        <v>58.265000000000001</v>
      </c>
      <c r="O213" s="140">
        <f t="shared" si="45"/>
        <v>13.2564528</v>
      </c>
      <c r="P213" s="140">
        <v>25.705285524413998</v>
      </c>
      <c r="Q213" s="140">
        <f t="shared" si="46"/>
        <v>64.298214549424998</v>
      </c>
      <c r="R213" s="140">
        <f t="shared" si="47"/>
        <v>8.5236624629872573</v>
      </c>
      <c r="S213" s="142">
        <f t="shared" si="38"/>
        <v>2.9739518400000069</v>
      </c>
      <c r="T213" s="142">
        <f t="shared" si="39"/>
        <v>1.8801376776575127</v>
      </c>
      <c r="U213" s="140">
        <v>58.269166666666699</v>
      </c>
      <c r="V213" s="140">
        <f t="shared" si="48"/>
        <v>8.3651215666666712</v>
      </c>
      <c r="W213" s="140">
        <v>1.0180509286464099</v>
      </c>
      <c r="X213" s="7"/>
      <c r="Y213" s="7"/>
      <c r="Z213" s="141">
        <v>58.267749999999999</v>
      </c>
      <c r="AA213" s="140">
        <f t="shared" si="49"/>
        <v>4.0128999424999998</v>
      </c>
      <c r="AB213" s="140">
        <v>9.5020113614928494</v>
      </c>
      <c r="AC213" s="140">
        <f t="shared" si="50"/>
        <v>86.616885406348104</v>
      </c>
      <c r="AD213" s="140">
        <f t="shared" si="51"/>
        <v>3.4758489446666334</v>
      </c>
    </row>
    <row r="214" spans="1:31" x14ac:dyDescent="0.35">
      <c r="A214" s="140">
        <v>71.346611111210805</v>
      </c>
      <c r="B214" s="140">
        <f t="shared" si="40"/>
        <v>24.971313888923785</v>
      </c>
      <c r="C214" s="140">
        <v>20.345198882608599</v>
      </c>
      <c r="D214" s="140">
        <f t="shared" si="41"/>
        <v>37.185198882608603</v>
      </c>
      <c r="E214" s="140">
        <f t="shared" si="42"/>
        <v>46.878287310559145</v>
      </c>
      <c r="F214" s="140">
        <f t="shared" si="43"/>
        <v>11.706124270071252</v>
      </c>
      <c r="G214" s="142">
        <f t="shared" si="36"/>
        <v>4.9259259259391328</v>
      </c>
      <c r="H214" s="142">
        <f t="shared" si="37"/>
        <v>1.8208391147551719</v>
      </c>
      <c r="I214" s="140">
        <v>58.569583333333298</v>
      </c>
      <c r="J214" s="140">
        <f t="shared" si="44"/>
        <v>47.319150026666605</v>
      </c>
      <c r="K214" s="140">
        <v>22.137220422717899</v>
      </c>
      <c r="L214" s="142"/>
      <c r="M214" s="142"/>
      <c r="N214" s="141">
        <v>58.5431666666667</v>
      </c>
      <c r="O214" s="140">
        <f t="shared" si="45"/>
        <v>13.319741280000008</v>
      </c>
      <c r="P214" s="140">
        <v>26.011871660483902</v>
      </c>
      <c r="Q214" s="140">
        <f t="shared" si="46"/>
        <v>63.872400471550137</v>
      </c>
      <c r="R214" s="140">
        <f t="shared" si="47"/>
        <v>8.5076384921359836</v>
      </c>
      <c r="S214" s="142">
        <f t="shared" si="38"/>
        <v>3.0372403200000146</v>
      </c>
      <c r="T214" s="142">
        <f t="shared" si="39"/>
        <v>1.864113706806239</v>
      </c>
      <c r="U214" s="140">
        <v>58.547249999999998</v>
      </c>
      <c r="V214" s="140">
        <f t="shared" si="48"/>
        <v>8.4050432099999988</v>
      </c>
      <c r="W214" s="140">
        <v>-4.4129881478870703E-2</v>
      </c>
      <c r="X214" s="7"/>
      <c r="Y214" s="7"/>
      <c r="Z214" s="141">
        <v>58.545833333333299</v>
      </c>
      <c r="AA214" s="140">
        <f t="shared" si="49"/>
        <v>4.0320515416666636</v>
      </c>
      <c r="AB214" s="140">
        <v>9.5113270953582401</v>
      </c>
      <c r="AC214" s="140">
        <f t="shared" si="50"/>
        <v>86.603764654425007</v>
      </c>
      <c r="AD214" s="140">
        <f t="shared" si="51"/>
        <v>3.4919084278901127</v>
      </c>
    </row>
    <row r="215" spans="1:31" x14ac:dyDescent="0.35">
      <c r="A215" s="140">
        <v>71.628092592693093</v>
      </c>
      <c r="B215" s="140">
        <f t="shared" si="40"/>
        <v>25.069832407442583</v>
      </c>
      <c r="C215" s="140">
        <v>20.424459211847999</v>
      </c>
      <c r="D215" s="140">
        <f t="shared" si="41"/>
        <v>37.264459211847999</v>
      </c>
      <c r="E215" s="140">
        <f t="shared" si="42"/>
        <v>46.765058268788572</v>
      </c>
      <c r="F215" s="140">
        <f t="shared" si="43"/>
        <v>11.723921733228165</v>
      </c>
      <c r="G215" s="142">
        <f t="shared" si="36"/>
        <v>5.0244444444579308</v>
      </c>
      <c r="H215" s="142">
        <f t="shared" si="37"/>
        <v>1.8386365779120855</v>
      </c>
      <c r="I215" s="140">
        <v>58.847749999999998</v>
      </c>
      <c r="J215" s="140">
        <f t="shared" si="44"/>
        <v>47.391195193333274</v>
      </c>
      <c r="K215" s="140">
        <v>22.167241816333501</v>
      </c>
      <c r="L215" s="142"/>
      <c r="M215" s="142"/>
      <c r="N215" s="141">
        <v>58.821166666666699</v>
      </c>
      <c r="O215" s="140">
        <f t="shared" si="45"/>
        <v>13.382991840000008</v>
      </c>
      <c r="P215" s="140">
        <v>25.644032136075602</v>
      </c>
      <c r="Q215" s="140">
        <f t="shared" si="46"/>
        <v>64.383288699895004</v>
      </c>
      <c r="R215" s="140">
        <f t="shared" si="47"/>
        <v>8.6164102730305956</v>
      </c>
      <c r="S215" s="142">
        <f t="shared" si="38"/>
        <v>3.1004908800000148</v>
      </c>
      <c r="T215" s="142">
        <f t="shared" si="39"/>
        <v>1.972885487700851</v>
      </c>
      <c r="U215" s="140">
        <v>58.825416666666698</v>
      </c>
      <c r="V215" s="140">
        <f t="shared" si="48"/>
        <v>8.4449768166666708</v>
      </c>
      <c r="W215" s="140">
        <v>-0.308679090961054</v>
      </c>
      <c r="X215" s="7"/>
      <c r="Y215" s="7"/>
      <c r="Z215" s="141">
        <v>58.823999999999998</v>
      </c>
      <c r="AA215" s="140">
        <f t="shared" si="49"/>
        <v>4.051208879999999</v>
      </c>
      <c r="AB215" s="140">
        <v>9.6511181881930597</v>
      </c>
      <c r="AC215" s="140">
        <f t="shared" si="50"/>
        <v>86.406875791277386</v>
      </c>
      <c r="AD215" s="140">
        <f t="shared" si="51"/>
        <v>3.5005230249867987</v>
      </c>
    </row>
    <row r="216" spans="1:31" x14ac:dyDescent="0.35">
      <c r="A216" s="140">
        <v>71.909574074175296</v>
      </c>
      <c r="B216" s="140">
        <f t="shared" si="40"/>
        <v>25.168350925961356</v>
      </c>
      <c r="C216" s="140">
        <v>20.315485153119301</v>
      </c>
      <c r="D216" s="140">
        <f t="shared" si="41"/>
        <v>37.155485153119301</v>
      </c>
      <c r="E216" s="140">
        <f t="shared" si="42"/>
        <v>46.920735495543852</v>
      </c>
      <c r="F216" s="140">
        <f t="shared" si="43"/>
        <v>11.80917536656059</v>
      </c>
      <c r="G216" s="142">
        <f t="shared" si="36"/>
        <v>5.1229629629767039</v>
      </c>
      <c r="H216" s="142">
        <f t="shared" si="37"/>
        <v>1.92389021124451</v>
      </c>
      <c r="I216" s="140">
        <v>59.125833333333297</v>
      </c>
      <c r="J216" s="140">
        <f t="shared" si="44"/>
        <v>47.463218776666601</v>
      </c>
      <c r="K216" s="140">
        <v>22.2072786624781</v>
      </c>
      <c r="L216" s="142"/>
      <c r="M216" s="142"/>
      <c r="N216" s="141">
        <v>59.099333333333298</v>
      </c>
      <c r="O216" s="140">
        <f t="shared" si="45"/>
        <v>13.446280319999991</v>
      </c>
      <c r="P216" s="140">
        <v>25.695075445614901</v>
      </c>
      <c r="Q216" s="140">
        <f t="shared" si="46"/>
        <v>64.312395214423759</v>
      </c>
      <c r="R216" s="140">
        <f t="shared" si="47"/>
        <v>8.6476249410376766</v>
      </c>
      <c r="S216" s="142">
        <f t="shared" si="38"/>
        <v>3.1637793599999977</v>
      </c>
      <c r="T216" s="142">
        <f t="shared" si="39"/>
        <v>2.0041001557079321</v>
      </c>
      <c r="U216" s="140">
        <v>59.103583333333297</v>
      </c>
      <c r="V216" s="140">
        <f t="shared" si="48"/>
        <v>8.4849104233333268</v>
      </c>
      <c r="W216" s="140">
        <v>-0.246986610931026</v>
      </c>
      <c r="X216" s="7"/>
      <c r="Y216" s="7"/>
      <c r="Z216" s="141">
        <v>59.101999999999997</v>
      </c>
      <c r="AA216" s="140">
        <f t="shared" si="49"/>
        <v>4.0703547399999991</v>
      </c>
      <c r="AB216" s="140">
        <v>9.5765490329900107</v>
      </c>
      <c r="AC216" s="140">
        <f t="shared" si="50"/>
        <v>86.511902770436606</v>
      </c>
      <c r="AD216" s="140">
        <f t="shared" si="51"/>
        <v>3.5213413350806571</v>
      </c>
    </row>
    <row r="217" spans="1:31" x14ac:dyDescent="0.35">
      <c r="A217" s="140">
        <v>72.191055555657499</v>
      </c>
      <c r="B217" s="140">
        <f t="shared" si="40"/>
        <v>25.266869444480125</v>
      </c>
      <c r="C217" s="140">
        <v>20.414549446341201</v>
      </c>
      <c r="D217" s="140">
        <f t="shared" si="41"/>
        <v>37.254549446341201</v>
      </c>
      <c r="E217" s="140">
        <f t="shared" si="42"/>
        <v>46.779215076655426</v>
      </c>
      <c r="F217" s="140">
        <f t="shared" si="43"/>
        <v>11.81964320057109</v>
      </c>
      <c r="G217" s="142">
        <f t="shared" si="36"/>
        <v>5.2214814814954735</v>
      </c>
      <c r="H217" s="142">
        <f t="shared" si="37"/>
        <v>1.93435804525501</v>
      </c>
      <c r="I217" s="140">
        <v>59.403833333333303</v>
      </c>
      <c r="J217" s="140">
        <f t="shared" si="44"/>
        <v>47.535220776666606</v>
      </c>
      <c r="K217" s="140">
        <v>22.0971994595801</v>
      </c>
      <c r="L217" s="142"/>
      <c r="M217" s="142"/>
      <c r="N217" s="141">
        <v>59.377416666666697</v>
      </c>
      <c r="O217" s="140">
        <f t="shared" si="45"/>
        <v>13.509549840000007</v>
      </c>
      <c r="P217" s="140">
        <v>25.797205769479799</v>
      </c>
      <c r="Q217" s="140">
        <f t="shared" si="46"/>
        <v>64.170547542389173</v>
      </c>
      <c r="R217" s="140">
        <f t="shared" si="47"/>
        <v>8.6691521028399663</v>
      </c>
      <c r="S217" s="142">
        <f t="shared" si="38"/>
        <v>3.2270488800000141</v>
      </c>
      <c r="T217" s="142">
        <f t="shared" si="39"/>
        <v>2.0256273175102217</v>
      </c>
      <c r="U217" s="140">
        <v>59.381666666666703</v>
      </c>
      <c r="V217" s="140">
        <f t="shared" si="48"/>
        <v>8.5248320666666721</v>
      </c>
      <c r="W217" s="140">
        <v>-0.26461529658337701</v>
      </c>
      <c r="X217" s="7"/>
      <c r="Y217" s="7"/>
      <c r="Z217" s="141">
        <v>59.380249999999997</v>
      </c>
      <c r="AA217" s="140">
        <f t="shared" si="49"/>
        <v>4.0895178174999991</v>
      </c>
      <c r="AB217" s="140">
        <v>9.3716461141292502</v>
      </c>
      <c r="AC217" s="140">
        <f t="shared" si="50"/>
        <v>86.80049843080387</v>
      </c>
      <c r="AD217" s="140">
        <f t="shared" si="51"/>
        <v>3.5497218490065316</v>
      </c>
    </row>
    <row r="218" spans="1:31" x14ac:dyDescent="0.35">
      <c r="A218" s="140">
        <v>72.472537037139801</v>
      </c>
      <c r="B218" s="140">
        <f t="shared" si="40"/>
        <v>25.365387962998931</v>
      </c>
      <c r="C218" s="140">
        <v>20.444279855505801</v>
      </c>
      <c r="D218" s="140">
        <f t="shared" si="41"/>
        <v>37.284279855505801</v>
      </c>
      <c r="E218" s="140">
        <f t="shared" si="42"/>
        <v>46.736743063563146</v>
      </c>
      <c r="F218" s="140">
        <f t="shared" si="43"/>
        <v>11.854956199342784</v>
      </c>
      <c r="G218" s="142">
        <f t="shared" si="36"/>
        <v>5.3200000000142786</v>
      </c>
      <c r="H218" s="142">
        <f t="shared" si="37"/>
        <v>1.969671044026704</v>
      </c>
      <c r="I218" s="140">
        <v>59.682000000000002</v>
      </c>
      <c r="J218" s="140">
        <f t="shared" si="44"/>
        <v>47.607265943333275</v>
      </c>
      <c r="K218" s="140">
        <v>22.2072786624781</v>
      </c>
      <c r="L218" s="142"/>
      <c r="M218" s="142"/>
      <c r="N218" s="141">
        <v>59.655500000000004</v>
      </c>
      <c r="O218" s="140">
        <f t="shared" si="45"/>
        <v>13.57281936</v>
      </c>
      <c r="P218" s="140">
        <v>25.715496784320099</v>
      </c>
      <c r="Q218" s="140">
        <f t="shared" si="46"/>
        <v>64.28403224399986</v>
      </c>
      <c r="R218" s="140">
        <f t="shared" si="47"/>
        <v>8.7251555738022546</v>
      </c>
      <c r="S218" s="142">
        <f t="shared" si="38"/>
        <v>3.2903184000000074</v>
      </c>
      <c r="T218" s="142">
        <f t="shared" si="39"/>
        <v>2.08163078847251</v>
      </c>
      <c r="U218" s="140">
        <v>59.659750000000003</v>
      </c>
      <c r="V218" s="140">
        <f t="shared" si="48"/>
        <v>8.5647537099999997</v>
      </c>
      <c r="W218" s="140">
        <v>-0.29986738781829197</v>
      </c>
      <c r="X218" s="7"/>
      <c r="Y218" s="7"/>
      <c r="Z218" s="141">
        <v>59.658333333333303</v>
      </c>
      <c r="AA218" s="140">
        <f t="shared" si="49"/>
        <v>4.1086694166666646</v>
      </c>
      <c r="AB218" s="140">
        <v>9.5113270953582401</v>
      </c>
      <c r="AC218" s="140">
        <f t="shared" si="50"/>
        <v>86.603764654425007</v>
      </c>
      <c r="AD218" s="140">
        <f t="shared" si="51"/>
        <v>3.5582623920383352</v>
      </c>
    </row>
    <row r="219" spans="1:31" x14ac:dyDescent="0.35">
      <c r="A219" s="140">
        <v>72.754018518622004</v>
      </c>
      <c r="B219" s="140">
        <f t="shared" si="40"/>
        <v>25.463906481517704</v>
      </c>
      <c r="C219" s="140">
        <v>20.612844954461099</v>
      </c>
      <c r="D219" s="140">
        <f t="shared" si="41"/>
        <v>37.452844954461099</v>
      </c>
      <c r="E219" s="140">
        <f t="shared" si="42"/>
        <v>46.495935779341288</v>
      </c>
      <c r="F219" s="140">
        <f t="shared" si="43"/>
        <v>11.839681604557995</v>
      </c>
      <c r="G219" s="142">
        <f t="shared" si="36"/>
        <v>5.4185185185330518</v>
      </c>
      <c r="H219" s="142">
        <f t="shared" si="37"/>
        <v>1.9543964492419157</v>
      </c>
      <c r="I219" s="140">
        <v>59.960083333333301</v>
      </c>
      <c r="J219" s="140">
        <f t="shared" si="44"/>
        <v>47.679289526666608</v>
      </c>
      <c r="K219" s="140">
        <v>22.0671894065609</v>
      </c>
      <c r="L219" s="142"/>
      <c r="M219" s="142"/>
      <c r="N219" s="141">
        <v>59.933666666666703</v>
      </c>
      <c r="O219" s="140">
        <f t="shared" si="45"/>
        <v>13.636107840000008</v>
      </c>
      <c r="P219" s="140">
        <v>25.664447570885201</v>
      </c>
      <c r="Q219" s="140">
        <f t="shared" si="46"/>
        <v>64.354933929326108</v>
      </c>
      <c r="R219" s="140">
        <f t="shared" si="47"/>
        <v>8.775508190963663</v>
      </c>
      <c r="S219" s="142">
        <f t="shared" si="38"/>
        <v>3.3536068800000152</v>
      </c>
      <c r="T219" s="142">
        <f t="shared" si="39"/>
        <v>2.1319834056339184</v>
      </c>
      <c r="U219" s="140">
        <v>59.937833333333302</v>
      </c>
      <c r="V219" s="140">
        <f t="shared" si="48"/>
        <v>8.6046753533333273</v>
      </c>
      <c r="W219" s="140">
        <v>-0.44961007505183098</v>
      </c>
      <c r="X219" s="7"/>
      <c r="Y219" s="7"/>
      <c r="Z219" s="141">
        <v>59.936333333333302</v>
      </c>
      <c r="AA219" s="140">
        <f t="shared" si="49"/>
        <v>4.1278152766666638</v>
      </c>
      <c r="AB219" s="140">
        <v>9.5765490329900107</v>
      </c>
      <c r="AC219" s="140">
        <f t="shared" si="50"/>
        <v>86.511902770436606</v>
      </c>
      <c r="AD219" s="140">
        <f t="shared" si="51"/>
        <v>3.571051538693093</v>
      </c>
    </row>
    <row r="220" spans="1:31" x14ac:dyDescent="0.35">
      <c r="A220" s="140">
        <v>73.035500000104307</v>
      </c>
      <c r="B220" s="140">
        <f t="shared" si="40"/>
        <v>25.562425000036512</v>
      </c>
      <c r="C220" s="140">
        <v>20.602925166153899</v>
      </c>
      <c r="D220" s="140">
        <f t="shared" si="41"/>
        <v>37.442925166153898</v>
      </c>
      <c r="E220" s="140">
        <f t="shared" si="42"/>
        <v>46.510106905494432</v>
      </c>
      <c r="F220" s="140">
        <f t="shared" si="43"/>
        <v>11.889111195153816</v>
      </c>
      <c r="G220" s="142">
        <f t="shared" si="36"/>
        <v>5.5170370370518604</v>
      </c>
      <c r="H220" s="142">
        <f t="shared" si="37"/>
        <v>2.0038260398377368</v>
      </c>
      <c r="I220" s="140">
        <v>60.238250000000001</v>
      </c>
      <c r="J220" s="140">
        <f t="shared" si="44"/>
        <v>47.751334693333277</v>
      </c>
      <c r="K220" s="140">
        <v>22.227300490945101</v>
      </c>
      <c r="L220" s="142"/>
      <c r="M220" s="142"/>
      <c r="N220" s="141">
        <v>60.211833333333303</v>
      </c>
      <c r="O220" s="140">
        <f t="shared" si="45"/>
        <v>13.699396319999993</v>
      </c>
      <c r="P220" s="140">
        <v>25.930063284451698</v>
      </c>
      <c r="Q220" s="140">
        <f t="shared" si="46"/>
        <v>63.9860232160393</v>
      </c>
      <c r="R220" s="140">
        <f t="shared" si="47"/>
        <v>8.7656989097724285</v>
      </c>
      <c r="S220" s="142">
        <f t="shared" si="38"/>
        <v>3.4168953599999998</v>
      </c>
      <c r="T220" s="142">
        <f t="shared" si="39"/>
        <v>2.1221741244426839</v>
      </c>
      <c r="U220" s="140">
        <v>60.216000000000001</v>
      </c>
      <c r="V220" s="140">
        <f t="shared" si="48"/>
        <v>8.6446089599999993</v>
      </c>
      <c r="W220" s="140">
        <v>-0.58163099447080602</v>
      </c>
      <c r="X220" s="7"/>
      <c r="Y220" s="7"/>
      <c r="Z220" s="141">
        <v>60.214500000000001</v>
      </c>
      <c r="AA220" s="140">
        <f t="shared" si="49"/>
        <v>4.1469726149999993</v>
      </c>
      <c r="AB220" s="140">
        <v>9.5951883691545099</v>
      </c>
      <c r="AC220" s="140">
        <f t="shared" si="50"/>
        <v>86.485650184289426</v>
      </c>
      <c r="AD220" s="140">
        <f t="shared" si="51"/>
        <v>3.5865362290471792</v>
      </c>
    </row>
    <row r="221" spans="1:31" x14ac:dyDescent="0.35">
      <c r="A221" s="140">
        <v>73.316981481586495</v>
      </c>
      <c r="B221" s="140">
        <f t="shared" si="40"/>
        <v>25.660943518555275</v>
      </c>
      <c r="C221" s="140">
        <v>20.5533329119901</v>
      </c>
      <c r="D221" s="140">
        <f t="shared" si="41"/>
        <v>37.3933329119901</v>
      </c>
      <c r="E221" s="140">
        <f t="shared" si="42"/>
        <v>46.580952982871281</v>
      </c>
      <c r="F221" s="140">
        <f t="shared" si="43"/>
        <v>11.953112035339387</v>
      </c>
      <c r="G221" s="142">
        <f t="shared" si="36"/>
        <v>5.6155555555706229</v>
      </c>
      <c r="H221" s="142">
        <f t="shared" si="37"/>
        <v>2.0678268800233077</v>
      </c>
      <c r="I221" s="140">
        <v>60.516249999999999</v>
      </c>
      <c r="J221" s="140">
        <f t="shared" si="44"/>
        <v>47.823336693333275</v>
      </c>
      <c r="K221" s="140">
        <v>22.127214047809499</v>
      </c>
      <c r="L221" s="142"/>
      <c r="M221" s="142"/>
      <c r="N221" s="141">
        <v>60.489916666666701</v>
      </c>
      <c r="O221" s="140">
        <f t="shared" si="45"/>
        <v>13.762665840000006</v>
      </c>
      <c r="P221" s="140">
        <v>25.8380744479214</v>
      </c>
      <c r="Q221" s="140">
        <f t="shared" si="46"/>
        <v>64.113785488998047</v>
      </c>
      <c r="R221" s="140">
        <f t="shared" si="47"/>
        <v>8.8237660542252137</v>
      </c>
      <c r="S221" s="142">
        <f t="shared" si="38"/>
        <v>3.4801648800000127</v>
      </c>
      <c r="T221" s="142">
        <f t="shared" si="39"/>
        <v>2.1802412688954691</v>
      </c>
      <c r="U221" s="140">
        <v>60.4941666666667</v>
      </c>
      <c r="V221" s="140">
        <f t="shared" si="48"/>
        <v>8.6845425666666696</v>
      </c>
      <c r="W221" s="140">
        <v>-0.56403393765910403</v>
      </c>
      <c r="X221" s="7"/>
      <c r="Y221" s="7"/>
      <c r="Z221" s="141">
        <v>60.4926666666667</v>
      </c>
      <c r="AA221" s="140">
        <f t="shared" si="49"/>
        <v>4.1661299533333347</v>
      </c>
      <c r="AB221" s="140">
        <v>9.6324729463403393</v>
      </c>
      <c r="AC221" s="140">
        <f t="shared" si="50"/>
        <v>86.433136695295303</v>
      </c>
      <c r="AD221" s="140">
        <f t="shared" si="51"/>
        <v>3.6009167974682432</v>
      </c>
    </row>
    <row r="222" spans="1:31" x14ac:dyDescent="0.35">
      <c r="A222" s="140">
        <v>73.598462963068698</v>
      </c>
      <c r="B222" s="140">
        <f t="shared" si="40"/>
        <v>25.759462037074048</v>
      </c>
      <c r="C222" s="140">
        <v>20.682301314459401</v>
      </c>
      <c r="D222" s="140">
        <f t="shared" si="41"/>
        <v>37.522301314459398</v>
      </c>
      <c r="E222" s="140">
        <f t="shared" si="42"/>
        <v>46.396712407915139</v>
      </c>
      <c r="F222" s="140">
        <f t="shared" si="43"/>
        <v>11.951543519167325</v>
      </c>
      <c r="G222" s="142">
        <f t="shared" si="36"/>
        <v>5.714074074089396</v>
      </c>
      <c r="H222" s="142">
        <f t="shared" si="37"/>
        <v>2.0662583638512455</v>
      </c>
      <c r="I222" s="140">
        <v>60.794416666666699</v>
      </c>
      <c r="J222" s="140">
        <f t="shared" si="44"/>
        <v>47.895381859999958</v>
      </c>
      <c r="K222" s="140">
        <v>22.157234306979799</v>
      </c>
      <c r="L222" s="142"/>
      <c r="M222" s="142"/>
      <c r="N222" s="141">
        <v>60.7916666666667</v>
      </c>
      <c r="O222" s="140">
        <f t="shared" si="45"/>
        <v>13.831320000000007</v>
      </c>
      <c r="P222" s="140">
        <v>25.991416012199799</v>
      </c>
      <c r="Q222" s="140">
        <f t="shared" si="46"/>
        <v>63.90081109416694</v>
      </c>
      <c r="R222" s="140">
        <f t="shared" si="47"/>
        <v>8.8383256650297355</v>
      </c>
      <c r="S222" s="142">
        <f t="shared" si="38"/>
        <v>3.5488190400000139</v>
      </c>
      <c r="T222" s="142">
        <f t="shared" si="39"/>
        <v>2.1948008796999909</v>
      </c>
      <c r="U222" s="140">
        <v>60.772166666666699</v>
      </c>
      <c r="V222" s="140">
        <f t="shared" si="48"/>
        <v>8.7244522466666705</v>
      </c>
      <c r="W222" s="140">
        <v>-0.38796683189338399</v>
      </c>
      <c r="X222" s="7"/>
      <c r="Y222" s="7"/>
      <c r="Z222" s="141">
        <v>60.77075</v>
      </c>
      <c r="AA222" s="140">
        <f t="shared" si="49"/>
        <v>4.1852815524999993</v>
      </c>
      <c r="AB222" s="140">
        <v>9.7816900475159994</v>
      </c>
      <c r="AC222" s="140">
        <f t="shared" si="50"/>
        <v>86.222971764061967</v>
      </c>
      <c r="AD222" s="140">
        <f t="shared" si="51"/>
        <v>3.6086741312585686</v>
      </c>
    </row>
    <row r="223" spans="1:31" x14ac:dyDescent="0.35">
      <c r="A223" s="140">
        <v>73.879944444551001</v>
      </c>
      <c r="B223" s="140">
        <f t="shared" si="40"/>
        <v>25.857980555592853</v>
      </c>
      <c r="C223" s="140">
        <v>20.7220027758909</v>
      </c>
      <c r="D223" s="140">
        <f t="shared" si="41"/>
        <v>37.562002775890903</v>
      </c>
      <c r="E223" s="140">
        <f t="shared" si="42"/>
        <v>46.339996034441569</v>
      </c>
      <c r="F223" s="140">
        <f t="shared" si="43"/>
        <v>11.982587164048399</v>
      </c>
      <c r="G223" s="142">
        <f t="shared" si="36"/>
        <v>5.8125925926082012</v>
      </c>
      <c r="H223" s="142">
        <f t="shared" si="37"/>
        <v>2.0973020087323189</v>
      </c>
      <c r="I223" s="140">
        <v>61.072583333333299</v>
      </c>
      <c r="J223" s="140">
        <f t="shared" si="44"/>
        <v>47.967427026666599</v>
      </c>
      <c r="K223" s="140">
        <v>22.267350961243601</v>
      </c>
      <c r="L223" s="142"/>
      <c r="M223" s="142"/>
      <c r="N223" s="141">
        <v>61.0698333333333</v>
      </c>
      <c r="O223" s="140">
        <f t="shared" si="45"/>
        <v>13.894608479999992</v>
      </c>
      <c r="P223" s="140">
        <v>25.9096171124074</v>
      </c>
      <c r="Q223" s="140">
        <f t="shared" si="46"/>
        <v>64.014420677211945</v>
      </c>
      <c r="R223" s="140">
        <f t="shared" si="47"/>
        <v>8.8945531238387598</v>
      </c>
      <c r="S223" s="142">
        <f t="shared" si="38"/>
        <v>3.6121075199999986</v>
      </c>
      <c r="T223" s="142">
        <f t="shared" si="39"/>
        <v>2.2510283385090153</v>
      </c>
      <c r="U223" s="140">
        <v>61.050333333333299</v>
      </c>
      <c r="V223" s="140">
        <f t="shared" si="48"/>
        <v>8.7643858533333283</v>
      </c>
      <c r="W223" s="140">
        <v>-0.29986738781829197</v>
      </c>
      <c r="X223" s="7"/>
      <c r="Y223" s="7"/>
      <c r="Z223" s="141">
        <v>61.048833333333299</v>
      </c>
      <c r="AA223" s="140">
        <f t="shared" si="49"/>
        <v>4.204433151666664</v>
      </c>
      <c r="AB223" s="140">
        <v>9.9310333765601104</v>
      </c>
      <c r="AC223" s="140">
        <f t="shared" si="50"/>
        <v>86.012629047098429</v>
      </c>
      <c r="AD223" s="140">
        <f t="shared" si="51"/>
        <v>3.616343490276277</v>
      </c>
    </row>
    <row r="224" spans="1:31" x14ac:dyDescent="0.35">
      <c r="A224" s="140">
        <v>74.161425926033203</v>
      </c>
      <c r="B224" s="140">
        <f t="shared" si="40"/>
        <v>25.956499074111623</v>
      </c>
      <c r="C224" s="140">
        <v>20.791501544831899</v>
      </c>
      <c r="D224" s="140">
        <f t="shared" si="41"/>
        <v>37.631501544831899</v>
      </c>
      <c r="E224" s="140">
        <f t="shared" si="42"/>
        <v>46.240712078811576</v>
      </c>
      <c r="F224" s="140">
        <f t="shared" si="43"/>
        <v>12.002470002599347</v>
      </c>
      <c r="G224" s="142">
        <f t="shared" si="36"/>
        <v>5.9111111111269707</v>
      </c>
      <c r="H224" s="142">
        <f t="shared" si="37"/>
        <v>2.1171848472832675</v>
      </c>
      <c r="I224" s="140">
        <v>61.350666666666697</v>
      </c>
      <c r="J224" s="140">
        <f t="shared" si="44"/>
        <v>48.039450609999953</v>
      </c>
      <c r="K224" s="140">
        <v>22.347479169730601</v>
      </c>
      <c r="L224" s="142"/>
      <c r="M224" s="142"/>
      <c r="N224" s="141">
        <v>61.347916666666698</v>
      </c>
      <c r="O224" s="140">
        <f t="shared" si="45"/>
        <v>13.957878000000008</v>
      </c>
      <c r="P224" s="140">
        <v>26.001643836341898</v>
      </c>
      <c r="Q224" s="140">
        <f t="shared" si="46"/>
        <v>63.886605782858474</v>
      </c>
      <c r="R224" s="140">
        <f t="shared" si="47"/>
        <v>8.9172144935123363</v>
      </c>
      <c r="S224" s="142">
        <f t="shared" si="38"/>
        <v>3.675377040000015</v>
      </c>
      <c r="T224" s="142">
        <f t="shared" si="39"/>
        <v>2.2736897081825918</v>
      </c>
      <c r="U224" s="140">
        <v>61.328416666666698</v>
      </c>
      <c r="V224" s="140">
        <f t="shared" si="48"/>
        <v>8.8043074966666701</v>
      </c>
      <c r="W224" s="140">
        <v>-0.16763551407087601</v>
      </c>
      <c r="X224" s="7"/>
      <c r="Y224" s="7"/>
      <c r="Z224" s="141">
        <v>61.326999999999998</v>
      </c>
      <c r="AA224" s="140">
        <f t="shared" si="49"/>
        <v>4.2235904899999994</v>
      </c>
      <c r="AB224" s="140">
        <v>9.6697653994401698</v>
      </c>
      <c r="AC224" s="140">
        <f t="shared" si="50"/>
        <v>86.380612113464551</v>
      </c>
      <c r="AD224" s="140">
        <f t="shared" si="51"/>
        <v>3.6483633184280762</v>
      </c>
    </row>
    <row r="225" spans="1:30" x14ac:dyDescent="0.35">
      <c r="A225" s="140">
        <v>74.442907407515406</v>
      </c>
      <c r="B225" s="140">
        <f t="shared" si="40"/>
        <v>26.055017592630396</v>
      </c>
      <c r="C225" s="140">
        <v>20.751784453029199</v>
      </c>
      <c r="D225" s="140">
        <f t="shared" si="41"/>
        <v>37.591784453029199</v>
      </c>
      <c r="E225" s="140">
        <f t="shared" si="42"/>
        <v>46.297450781386864</v>
      </c>
      <c r="F225" s="140">
        <f t="shared" si="43"/>
        <v>12.062808946029746</v>
      </c>
      <c r="G225" s="142">
        <f t="shared" si="36"/>
        <v>6.0096296296457439</v>
      </c>
      <c r="H225" s="142">
        <f t="shared" si="37"/>
        <v>2.177523790713666</v>
      </c>
      <c r="I225" s="140">
        <v>61.628749999999997</v>
      </c>
      <c r="J225" s="140">
        <f t="shared" si="44"/>
        <v>48.111474193333279</v>
      </c>
      <c r="K225" s="140">
        <v>22.307410519463701</v>
      </c>
      <c r="L225" s="142"/>
      <c r="M225" s="142"/>
      <c r="N225" s="141">
        <v>61.625999999999998</v>
      </c>
      <c r="O225" s="140">
        <f t="shared" si="45"/>
        <v>14.021147519999998</v>
      </c>
      <c r="P225" s="140">
        <v>26.339484785942499</v>
      </c>
      <c r="Q225" s="140">
        <f t="shared" si="46"/>
        <v>63.417382241746537</v>
      </c>
      <c r="R225" s="140">
        <f t="shared" si="47"/>
        <v>8.8918447174375626</v>
      </c>
      <c r="S225" s="142">
        <f t="shared" si="38"/>
        <v>3.7386465600000047</v>
      </c>
      <c r="T225" s="142">
        <f t="shared" si="39"/>
        <v>2.248319932107818</v>
      </c>
      <c r="U225" s="140">
        <v>61.606499999999997</v>
      </c>
      <c r="V225" s="140">
        <f t="shared" si="48"/>
        <v>8.8442291399999977</v>
      </c>
      <c r="W225" s="140">
        <v>-8.8266822891408907E-3</v>
      </c>
      <c r="X225" s="7"/>
      <c r="Y225" s="7"/>
      <c r="Z225" s="141">
        <v>61.605083333333297</v>
      </c>
      <c r="AA225" s="140">
        <f t="shared" si="49"/>
        <v>4.2427420891666641</v>
      </c>
      <c r="AB225" s="140">
        <v>9.9964110774938302</v>
      </c>
      <c r="AC225" s="140">
        <f t="shared" si="50"/>
        <v>85.920547778177706</v>
      </c>
      <c r="AD225" s="140">
        <f t="shared" si="51"/>
        <v>3.6453872438272983</v>
      </c>
    </row>
    <row r="226" spans="1:30" x14ac:dyDescent="0.35">
      <c r="A226" s="140">
        <v>74.724388888997694</v>
      </c>
      <c r="B226" s="140">
        <f t="shared" si="40"/>
        <v>26.153536111149194</v>
      </c>
      <c r="C226" s="140">
        <v>20.890833383562502</v>
      </c>
      <c r="D226" s="140">
        <f t="shared" si="41"/>
        <v>37.730833383562498</v>
      </c>
      <c r="E226" s="140">
        <f t="shared" si="42"/>
        <v>46.09880945205358</v>
      </c>
      <c r="F226" s="140">
        <f t="shared" si="43"/>
        <v>12.056468776852691</v>
      </c>
      <c r="G226" s="142">
        <f t="shared" si="36"/>
        <v>6.1081481481645419</v>
      </c>
      <c r="H226" s="142">
        <f t="shared" si="37"/>
        <v>2.1711836215366116</v>
      </c>
      <c r="I226" s="140">
        <v>61.906833333333303</v>
      </c>
      <c r="J226" s="140">
        <f t="shared" si="44"/>
        <v>48.183497776666606</v>
      </c>
      <c r="K226" s="140">
        <v>22.3274437078333</v>
      </c>
      <c r="L226" s="142"/>
      <c r="M226" s="142"/>
      <c r="N226" s="141">
        <v>61.904166666666697</v>
      </c>
      <c r="O226" s="140">
        <f t="shared" si="45"/>
        <v>14.084436000000007</v>
      </c>
      <c r="P226" s="140">
        <v>26.175602228508399</v>
      </c>
      <c r="Q226" s="140">
        <f t="shared" si="46"/>
        <v>63.644996904849435</v>
      </c>
      <c r="R226" s="140">
        <f t="shared" si="47"/>
        <v>8.9640388562655051</v>
      </c>
      <c r="S226" s="142">
        <f t="shared" si="38"/>
        <v>3.8019350400000143</v>
      </c>
      <c r="T226" s="142">
        <f t="shared" si="39"/>
        <v>2.3205140709357606</v>
      </c>
      <c r="U226" s="140">
        <v>61.884583333333303</v>
      </c>
      <c r="V226" s="140">
        <f t="shared" si="48"/>
        <v>8.8841507833333289</v>
      </c>
      <c r="W226" s="140">
        <v>1.76551300030349E-2</v>
      </c>
      <c r="X226" s="7"/>
      <c r="Y226" s="7"/>
      <c r="Z226" s="141">
        <v>61.883166666666703</v>
      </c>
      <c r="AA226" s="140">
        <f t="shared" si="49"/>
        <v>4.2618936883333358</v>
      </c>
      <c r="AB226" s="140">
        <v>9.3251106624930795</v>
      </c>
      <c r="AC226" s="140">
        <f t="shared" si="50"/>
        <v>86.866041320432288</v>
      </c>
      <c r="AD226" s="140">
        <f t="shared" si="51"/>
        <v>3.7021383323405312</v>
      </c>
    </row>
    <row r="227" spans="1:30" x14ac:dyDescent="0.35">
      <c r="A227" s="140">
        <v>75.005870370479897</v>
      </c>
      <c r="B227" s="140">
        <f t="shared" si="40"/>
        <v>26.252054629667967</v>
      </c>
      <c r="C227" s="140">
        <v>20.890833383562502</v>
      </c>
      <c r="D227" s="140">
        <f t="shared" si="41"/>
        <v>37.730833383562498</v>
      </c>
      <c r="E227" s="140">
        <f t="shared" si="42"/>
        <v>46.09880945205358</v>
      </c>
      <c r="F227" s="140">
        <f t="shared" si="43"/>
        <v>12.101884640979646</v>
      </c>
      <c r="G227" s="142">
        <f t="shared" si="36"/>
        <v>6.206666666683315</v>
      </c>
      <c r="H227" s="142">
        <f t="shared" si="37"/>
        <v>2.2165994856635667</v>
      </c>
      <c r="I227" s="140">
        <v>62.185000000000002</v>
      </c>
      <c r="J227" s="140">
        <f t="shared" si="44"/>
        <v>48.255542943333282</v>
      </c>
      <c r="K227" s="140">
        <v>22.287379604105698</v>
      </c>
      <c r="L227" s="142"/>
      <c r="M227" s="142"/>
      <c r="N227" s="141">
        <v>62.182250000000003</v>
      </c>
      <c r="O227" s="140">
        <f t="shared" si="45"/>
        <v>14.147705519999999</v>
      </c>
      <c r="P227" s="140">
        <v>26.0630214495147</v>
      </c>
      <c r="Q227" s="140">
        <f t="shared" si="46"/>
        <v>63.801359097896245</v>
      </c>
      <c r="R227" s="140">
        <f t="shared" si="47"/>
        <v>9.0264284029280883</v>
      </c>
      <c r="S227" s="142">
        <f t="shared" si="38"/>
        <v>3.8652045600000058</v>
      </c>
      <c r="T227" s="142">
        <f t="shared" si="39"/>
        <v>2.3829036175983438</v>
      </c>
      <c r="U227" s="140">
        <v>62.162750000000003</v>
      </c>
      <c r="V227" s="140">
        <f t="shared" si="48"/>
        <v>8.9240843899999991</v>
      </c>
      <c r="W227" s="140">
        <v>-4.4129881478870703E-2</v>
      </c>
      <c r="X227" s="7"/>
      <c r="Y227" s="7"/>
      <c r="Z227" s="141">
        <v>62.161333333333303</v>
      </c>
      <c r="AA227" s="140">
        <f t="shared" si="49"/>
        <v>4.2810510266666641</v>
      </c>
      <c r="AB227" s="140">
        <v>9.6138296734660695</v>
      </c>
      <c r="AC227" s="140">
        <f t="shared" si="50"/>
        <v>86.459394826104131</v>
      </c>
      <c r="AD227" s="140">
        <f t="shared" si="51"/>
        <v>3.7013708098527154</v>
      </c>
    </row>
    <row r="228" spans="1:30" x14ac:dyDescent="0.35">
      <c r="A228" s="140">
        <v>75.2873518519621</v>
      </c>
      <c r="B228" s="140">
        <f t="shared" si="40"/>
        <v>26.35057314818674</v>
      </c>
      <c r="C228" s="140">
        <v>20.890833383562502</v>
      </c>
      <c r="D228" s="140">
        <f t="shared" si="41"/>
        <v>37.730833383562498</v>
      </c>
      <c r="E228" s="140">
        <f t="shared" si="42"/>
        <v>46.09880945205358</v>
      </c>
      <c r="F228" s="140">
        <f t="shared" si="43"/>
        <v>12.147300505106601</v>
      </c>
      <c r="G228" s="142">
        <f t="shared" si="36"/>
        <v>6.3051851852020881</v>
      </c>
      <c r="H228" s="142">
        <f t="shared" si="37"/>
        <v>2.2620153497905218</v>
      </c>
      <c r="I228" s="140">
        <v>62.463083333333302</v>
      </c>
      <c r="J228" s="140">
        <f t="shared" si="44"/>
        <v>48.327566526666601</v>
      </c>
      <c r="K228" s="140">
        <v>22.4075992017498</v>
      </c>
      <c r="L228" s="142"/>
      <c r="M228" s="142"/>
      <c r="N228" s="141">
        <v>62.460500000000003</v>
      </c>
      <c r="O228" s="140">
        <f t="shared" si="45"/>
        <v>14.211012960000001</v>
      </c>
      <c r="P228" s="140">
        <v>25.991416012199799</v>
      </c>
      <c r="Q228" s="140">
        <f t="shared" si="46"/>
        <v>63.90081109416694</v>
      </c>
      <c r="R228" s="140">
        <f t="shared" si="47"/>
        <v>9.0809525461371834</v>
      </c>
      <c r="S228" s="142">
        <f t="shared" si="38"/>
        <v>3.9285120000000084</v>
      </c>
      <c r="T228" s="142">
        <f t="shared" si="39"/>
        <v>2.4374277608074388</v>
      </c>
      <c r="U228" s="140">
        <v>62.440750000000001</v>
      </c>
      <c r="V228" s="140">
        <f t="shared" si="48"/>
        <v>8.9639940699999983</v>
      </c>
      <c r="W228" s="140">
        <v>-3.5304964085005802E-2</v>
      </c>
      <c r="X228" s="7"/>
      <c r="Y228" s="7"/>
      <c r="Z228" s="141">
        <v>62.439333333333302</v>
      </c>
      <c r="AA228" s="140">
        <f t="shared" si="49"/>
        <v>4.3001968866666642</v>
      </c>
      <c r="AB228" s="140">
        <v>9.5951883691545099</v>
      </c>
      <c r="AC228" s="140">
        <f t="shared" si="50"/>
        <v>86.485650184289426</v>
      </c>
      <c r="AD228" s="140">
        <f t="shared" si="51"/>
        <v>3.7190532366382363</v>
      </c>
    </row>
    <row r="229" spans="1:30" x14ac:dyDescent="0.35">
      <c r="A229" s="140">
        <v>75.568833333444402</v>
      </c>
      <c r="B229" s="140">
        <f t="shared" si="40"/>
        <v>26.449091666705542</v>
      </c>
      <c r="C229" s="140">
        <v>20.712076294445598</v>
      </c>
      <c r="D229" s="140">
        <f t="shared" si="41"/>
        <v>37.552076294445598</v>
      </c>
      <c r="E229" s="140">
        <f t="shared" si="42"/>
        <v>46.354176722220572</v>
      </c>
      <c r="F229" s="140">
        <f t="shared" si="43"/>
        <v>12.260258692606802</v>
      </c>
      <c r="G229" s="142">
        <f t="shared" ref="G229:G292" si="52">B229-$B$164</f>
        <v>6.4037037037208897</v>
      </c>
      <c r="H229" s="142">
        <f t="shared" ref="H229:H292" si="53">F229-$F$164</f>
        <v>2.3749735372907228</v>
      </c>
      <c r="I229" s="140">
        <v>62.741250000000001</v>
      </c>
      <c r="J229" s="140">
        <f t="shared" si="44"/>
        <v>48.399611693333284</v>
      </c>
      <c r="K229" s="140">
        <v>22.0471857271651</v>
      </c>
      <c r="L229" s="142"/>
      <c r="M229" s="142"/>
      <c r="N229" s="141">
        <v>62.738500000000002</v>
      </c>
      <c r="O229" s="140">
        <f t="shared" si="45"/>
        <v>14.27426352</v>
      </c>
      <c r="P229" s="140">
        <v>26.278010997734501</v>
      </c>
      <c r="Q229" s="140">
        <f t="shared" si="46"/>
        <v>63.502762503146528</v>
      </c>
      <c r="R229" s="140">
        <f t="shared" si="47"/>
        <v>9.064551662178884</v>
      </c>
      <c r="S229" s="142">
        <f t="shared" si="38"/>
        <v>3.9917625600000068</v>
      </c>
      <c r="T229" s="142">
        <f t="shared" si="39"/>
        <v>2.4210268768491394</v>
      </c>
      <c r="U229" s="140">
        <v>62.719000000000001</v>
      </c>
      <c r="V229" s="140">
        <f t="shared" si="48"/>
        <v>9.0039396399999987</v>
      </c>
      <c r="W229" s="140">
        <v>0.176630802446201</v>
      </c>
      <c r="X229" s="7"/>
      <c r="Y229" s="7"/>
      <c r="Z229" s="141">
        <v>62.717500000000001</v>
      </c>
      <c r="AA229" s="140">
        <f t="shared" si="49"/>
        <v>4.3193542249999997</v>
      </c>
      <c r="AB229" s="140">
        <v>9.7443739466967898</v>
      </c>
      <c r="AC229" s="140">
        <f t="shared" si="50"/>
        <v>86.275529652539731</v>
      </c>
      <c r="AD229" s="140">
        <f t="shared" si="51"/>
        <v>3.7265457351881022</v>
      </c>
    </row>
    <row r="230" spans="1:30" x14ac:dyDescent="0.35">
      <c r="A230" s="140">
        <v>75.850314814926605</v>
      </c>
      <c r="B230" s="140">
        <f t="shared" si="40"/>
        <v>26.547610185224315</v>
      </c>
      <c r="C230" s="140">
        <v>21.129458072722102</v>
      </c>
      <c r="D230" s="140">
        <f t="shared" si="41"/>
        <v>37.969458072722105</v>
      </c>
      <c r="E230" s="140">
        <f t="shared" si="42"/>
        <v>45.757917038968422</v>
      </c>
      <c r="F230" s="140">
        <f t="shared" si="43"/>
        <v>12.147633444383672</v>
      </c>
      <c r="G230" s="142">
        <f t="shared" si="52"/>
        <v>6.5022222222396628</v>
      </c>
      <c r="H230" s="142">
        <f t="shared" si="53"/>
        <v>2.2623482890675923</v>
      </c>
      <c r="I230" s="140">
        <v>63.01925</v>
      </c>
      <c r="J230" s="140">
        <f t="shared" si="44"/>
        <v>48.471613693333282</v>
      </c>
      <c r="K230" s="140">
        <v>22.2573377758027</v>
      </c>
      <c r="L230" s="142"/>
      <c r="M230" s="142"/>
      <c r="N230" s="141">
        <v>63.016500000000001</v>
      </c>
      <c r="O230" s="140">
        <f t="shared" si="45"/>
        <v>14.33751408</v>
      </c>
      <c r="P230" s="140">
        <v>26.001643836341898</v>
      </c>
      <c r="Q230" s="140">
        <f t="shared" si="46"/>
        <v>63.886605782858474</v>
      </c>
      <c r="R230" s="140">
        <f t="shared" si="47"/>
        <v>9.1597510993514284</v>
      </c>
      <c r="S230" s="142">
        <f t="shared" si="38"/>
        <v>4.055013120000007</v>
      </c>
      <c r="T230" s="142">
        <f t="shared" si="39"/>
        <v>2.5162263140216838</v>
      </c>
      <c r="U230" s="140">
        <v>62.9970833333333</v>
      </c>
      <c r="V230" s="140">
        <f t="shared" si="48"/>
        <v>9.0438612833333281</v>
      </c>
      <c r="W230" s="140">
        <v>0.38882129952724998</v>
      </c>
      <c r="X230" s="7"/>
      <c r="Y230" s="7"/>
      <c r="Z230" s="141">
        <v>62.9955833333333</v>
      </c>
      <c r="AA230" s="140">
        <f t="shared" si="49"/>
        <v>4.3385058241666643</v>
      </c>
      <c r="AB230" s="140">
        <v>9.7257188537098003</v>
      </c>
      <c r="AC230" s="140">
        <f t="shared" si="50"/>
        <v>86.301804431394643</v>
      </c>
      <c r="AD230" s="140">
        <f t="shared" si="51"/>
        <v>3.7442088116169812</v>
      </c>
    </row>
    <row r="231" spans="1:30" x14ac:dyDescent="0.35">
      <c r="A231" s="140">
        <v>76.131796296408794</v>
      </c>
      <c r="B231" s="140">
        <f t="shared" si="40"/>
        <v>26.646128703743077</v>
      </c>
      <c r="C231" s="140">
        <v>20.8113634419466</v>
      </c>
      <c r="D231" s="140">
        <f t="shared" si="41"/>
        <v>37.6513634419466</v>
      </c>
      <c r="E231" s="140">
        <f t="shared" si="42"/>
        <v>46.212337940076289</v>
      </c>
      <c r="F231" s="140">
        <f t="shared" si="43"/>
        <v>12.313799044521419</v>
      </c>
      <c r="G231" s="142">
        <f t="shared" si="52"/>
        <v>6.6007407407584253</v>
      </c>
      <c r="H231" s="142">
        <f t="shared" si="53"/>
        <v>2.4285138892053393</v>
      </c>
      <c r="I231" s="140">
        <v>63.297416666666699</v>
      </c>
      <c r="J231" s="140">
        <f t="shared" si="44"/>
        <v>48.543658859999951</v>
      </c>
      <c r="K231" s="140">
        <v>22.287379604105698</v>
      </c>
      <c r="L231" s="142"/>
      <c r="M231" s="142"/>
      <c r="N231" s="141">
        <v>63.2946666666667</v>
      </c>
      <c r="O231" s="140">
        <f t="shared" si="45"/>
        <v>14.400802560000006</v>
      </c>
      <c r="P231" s="140">
        <v>26.1141854693855</v>
      </c>
      <c r="Q231" s="140">
        <f t="shared" si="46"/>
        <v>63.730297959186814</v>
      </c>
      <c r="R231" s="140">
        <f t="shared" si="47"/>
        <v>9.1776743800022054</v>
      </c>
      <c r="S231" s="142">
        <f t="shared" ref="S231:S294" si="54">O231-$O$166</f>
        <v>4.118301600000013</v>
      </c>
      <c r="T231" s="142">
        <f t="shared" ref="T231:T294" si="55">R231-$R$166</f>
        <v>2.5341495946724608</v>
      </c>
      <c r="U231" s="140">
        <v>63.275083333333299</v>
      </c>
      <c r="V231" s="140">
        <f t="shared" si="48"/>
        <v>9.0837709633333272</v>
      </c>
      <c r="W231" s="140">
        <v>0.18546720429144101</v>
      </c>
      <c r="X231" s="7"/>
      <c r="Y231" s="7"/>
      <c r="Z231" s="141">
        <v>63.27375</v>
      </c>
      <c r="AA231" s="140">
        <f t="shared" si="49"/>
        <v>4.3576631624999997</v>
      </c>
      <c r="AB231" s="140">
        <v>9.7816900475159994</v>
      </c>
      <c r="AC231" s="140">
        <f t="shared" si="50"/>
        <v>86.222971764061967</v>
      </c>
      <c r="AD231" s="140">
        <f t="shared" si="51"/>
        <v>3.7573066781753042</v>
      </c>
    </row>
    <row r="232" spans="1:30" x14ac:dyDescent="0.35">
      <c r="A232" s="140">
        <v>76.413277777891096</v>
      </c>
      <c r="B232" s="140">
        <f t="shared" si="40"/>
        <v>26.744647222261886</v>
      </c>
      <c r="C232" s="140">
        <v>21.2289802988868</v>
      </c>
      <c r="D232" s="140">
        <f t="shared" si="41"/>
        <v>38.0689802988868</v>
      </c>
      <c r="E232" s="140">
        <f t="shared" si="42"/>
        <v>45.61574243016171</v>
      </c>
      <c r="F232" s="140">
        <f t="shared" si="43"/>
        <v>12.199769390762381</v>
      </c>
      <c r="G232" s="142">
        <f t="shared" si="52"/>
        <v>6.699259259277234</v>
      </c>
      <c r="H232" s="142">
        <f t="shared" si="53"/>
        <v>2.3144842354463009</v>
      </c>
      <c r="I232" s="140">
        <v>63.575583333333299</v>
      </c>
      <c r="J232" s="140">
        <f t="shared" si="44"/>
        <v>48.615704026666606</v>
      </c>
      <c r="K232" s="140">
        <v>22.447690600200399</v>
      </c>
      <c r="L232" s="142"/>
      <c r="M232" s="142"/>
      <c r="N232" s="141">
        <v>63.5728333333333</v>
      </c>
      <c r="O232" s="140">
        <f t="shared" si="45"/>
        <v>14.464091039999992</v>
      </c>
      <c r="P232" s="140">
        <v>26.278010997734501</v>
      </c>
      <c r="Q232" s="140">
        <f t="shared" si="46"/>
        <v>63.502762503146528</v>
      </c>
      <c r="R232" s="140">
        <f t="shared" si="47"/>
        <v>9.1850973813700918</v>
      </c>
      <c r="S232" s="142">
        <f t="shared" si="54"/>
        <v>4.1815900799999994</v>
      </c>
      <c r="T232" s="142">
        <f t="shared" si="55"/>
        <v>2.5415725960403472</v>
      </c>
      <c r="U232" s="140">
        <v>63.553333333333299</v>
      </c>
      <c r="V232" s="140">
        <f t="shared" si="48"/>
        <v>9.1237165333333277</v>
      </c>
      <c r="W232" s="140">
        <v>0.19430360613668199</v>
      </c>
      <c r="X232" s="7"/>
      <c r="Y232" s="7"/>
      <c r="Z232" s="141">
        <v>63.551833333333299</v>
      </c>
      <c r="AA232" s="140">
        <f t="shared" si="49"/>
        <v>4.3768147616666644</v>
      </c>
      <c r="AB232" s="140">
        <v>9.66044179381662</v>
      </c>
      <c r="AC232" s="140">
        <f t="shared" si="50"/>
        <v>86.393743952370954</v>
      </c>
      <c r="AD232" s="140">
        <f t="shared" si="51"/>
        <v>3.7812941384638727</v>
      </c>
    </row>
    <row r="233" spans="1:30" x14ac:dyDescent="0.35">
      <c r="A233" s="140">
        <v>76.694759259373299</v>
      </c>
      <c r="B233" s="140">
        <f t="shared" si="40"/>
        <v>26.843165740780659</v>
      </c>
      <c r="C233" s="140">
        <v>20.910706459771699</v>
      </c>
      <c r="D233" s="140">
        <f t="shared" si="41"/>
        <v>37.750706459771699</v>
      </c>
      <c r="E233" s="140">
        <f t="shared" si="42"/>
        <v>46.070419343183289</v>
      </c>
      <c r="F233" s="140">
        <f t="shared" si="43"/>
        <v>12.366759021763363</v>
      </c>
      <c r="G233" s="142">
        <f t="shared" si="52"/>
        <v>6.7977777777960071</v>
      </c>
      <c r="H233" s="142">
        <f t="shared" si="53"/>
        <v>2.4814738664472831</v>
      </c>
      <c r="I233" s="140">
        <v>63.853666666666697</v>
      </c>
      <c r="J233" s="140">
        <f t="shared" si="44"/>
        <v>48.687727609999953</v>
      </c>
      <c r="K233" s="140">
        <v>22.457715157153899</v>
      </c>
      <c r="L233" s="142"/>
      <c r="M233" s="142"/>
      <c r="N233" s="141">
        <v>63.850916666666699</v>
      </c>
      <c r="O233" s="140">
        <f t="shared" si="45"/>
        <v>14.527360560000005</v>
      </c>
      <c r="P233" s="140">
        <v>26.175602228508399</v>
      </c>
      <c r="Q233" s="140">
        <f t="shared" si="46"/>
        <v>63.644996904849435</v>
      </c>
      <c r="R233" s="140">
        <f t="shared" si="47"/>
        <v>9.2459381787683217</v>
      </c>
      <c r="S233" s="142">
        <f t="shared" si="54"/>
        <v>4.2448596000000123</v>
      </c>
      <c r="T233" s="142">
        <f t="shared" si="55"/>
        <v>2.6024133934385771</v>
      </c>
      <c r="U233" s="140">
        <v>63.831416666666698</v>
      </c>
      <c r="V233" s="140">
        <f t="shared" si="48"/>
        <v>9.1636381766666712</v>
      </c>
      <c r="W233" s="140">
        <v>0.176630802446201</v>
      </c>
      <c r="X233" s="7"/>
      <c r="Y233" s="7"/>
      <c r="Z233" s="141">
        <v>63.83</v>
      </c>
      <c r="AA233" s="140">
        <f t="shared" si="49"/>
        <v>4.3959720999999989</v>
      </c>
      <c r="AB233" s="140">
        <v>9.5765490329900107</v>
      </c>
      <c r="AC233" s="140">
        <f t="shared" si="50"/>
        <v>86.511902770436606</v>
      </c>
      <c r="AD233" s="140">
        <f t="shared" si="51"/>
        <v>3.8030391089675195</v>
      </c>
    </row>
    <row r="234" spans="1:30" x14ac:dyDescent="0.35">
      <c r="A234" s="140">
        <v>76.976240740855602</v>
      </c>
      <c r="B234" s="140">
        <f t="shared" si="40"/>
        <v>26.941684259299461</v>
      </c>
      <c r="C234" s="140">
        <v>21.169260231005499</v>
      </c>
      <c r="D234" s="140">
        <f t="shared" si="41"/>
        <v>38.009260231005499</v>
      </c>
      <c r="E234" s="140">
        <f t="shared" si="42"/>
        <v>45.701056812849281</v>
      </c>
      <c r="F234" s="140">
        <f t="shared" si="43"/>
        <v>12.312634429680919</v>
      </c>
      <c r="G234" s="142">
        <f t="shared" si="52"/>
        <v>6.8962962963148087</v>
      </c>
      <c r="H234" s="142">
        <f t="shared" si="53"/>
        <v>2.4273492743648397</v>
      </c>
      <c r="I234" s="140">
        <v>64.131749999999997</v>
      </c>
      <c r="J234" s="140">
        <f t="shared" si="44"/>
        <v>48.759751193333273</v>
      </c>
      <c r="K234" s="140">
        <v>22.287379604105698</v>
      </c>
      <c r="L234" s="142"/>
      <c r="M234" s="142"/>
      <c r="N234" s="141">
        <v>64.129000000000005</v>
      </c>
      <c r="O234" s="140">
        <f t="shared" si="45"/>
        <v>14.59063008</v>
      </c>
      <c r="P234" s="140">
        <v>26.052790068899402</v>
      </c>
      <c r="Q234" s="140">
        <f t="shared" si="46"/>
        <v>63.815569348750834</v>
      </c>
      <c r="R234" s="140">
        <f t="shared" si="47"/>
        <v>9.3110936571221004</v>
      </c>
      <c r="S234" s="142">
        <f t="shared" si="54"/>
        <v>4.3081291200000074</v>
      </c>
      <c r="T234" s="142">
        <f t="shared" si="55"/>
        <v>2.6675688717923558</v>
      </c>
      <c r="U234" s="140">
        <v>64.109416666666704</v>
      </c>
      <c r="V234" s="140">
        <f t="shared" si="48"/>
        <v>9.2035478566666704</v>
      </c>
      <c r="W234" s="140">
        <v>0.38882129952724998</v>
      </c>
      <c r="X234" s="7"/>
      <c r="Y234" s="7"/>
      <c r="Z234" s="141">
        <v>64.108083333333298</v>
      </c>
      <c r="AA234" s="140">
        <f t="shared" si="49"/>
        <v>4.4151236991666636</v>
      </c>
      <c r="AB234" s="140">
        <v>9.5206428292236307</v>
      </c>
      <c r="AC234" s="140">
        <f t="shared" si="50"/>
        <v>86.590643902501924</v>
      </c>
      <c r="AD234" s="140">
        <f t="shared" si="51"/>
        <v>3.8230840402003761</v>
      </c>
    </row>
    <row r="235" spans="1:30" x14ac:dyDescent="0.35">
      <c r="A235" s="140">
        <v>77.257722222337804</v>
      </c>
      <c r="B235" s="140">
        <f t="shared" si="40"/>
        <v>27.040202777818234</v>
      </c>
      <c r="C235" s="140">
        <v>21.0101054108342</v>
      </c>
      <c r="D235" s="140">
        <f t="shared" si="41"/>
        <v>37.850105410834203</v>
      </c>
      <c r="E235" s="140">
        <f t="shared" si="42"/>
        <v>45.928420841665428</v>
      </c>
      <c r="F235" s="140">
        <f t="shared" si="43"/>
        <v>12.419138128236064</v>
      </c>
      <c r="G235" s="142">
        <f t="shared" si="52"/>
        <v>6.9948148148335818</v>
      </c>
      <c r="H235" s="142">
        <f t="shared" si="53"/>
        <v>2.5338529729199841</v>
      </c>
      <c r="I235" s="140">
        <v>64.409833333333296</v>
      </c>
      <c r="J235" s="140">
        <f t="shared" si="44"/>
        <v>48.831774776666606</v>
      </c>
      <c r="K235" s="140">
        <v>22.377536910922</v>
      </c>
      <c r="L235" s="142"/>
      <c r="M235" s="142"/>
      <c r="N235" s="141">
        <v>64.407166666666697</v>
      </c>
      <c r="O235" s="140">
        <f t="shared" si="45"/>
        <v>14.653918560000006</v>
      </c>
      <c r="P235" s="140">
        <v>26.155127601368299</v>
      </c>
      <c r="Q235" s="140">
        <f t="shared" si="46"/>
        <v>63.673433886988477</v>
      </c>
      <c r="R235" s="140">
        <f t="shared" si="47"/>
        <v>9.330653146154738</v>
      </c>
      <c r="S235" s="142">
        <f t="shared" si="54"/>
        <v>4.3714176000000133</v>
      </c>
      <c r="T235" s="142">
        <f t="shared" si="55"/>
        <v>2.6871283608249934</v>
      </c>
      <c r="U235" s="140">
        <v>64.387500000000003</v>
      </c>
      <c r="V235" s="140">
        <f t="shared" si="48"/>
        <v>9.2434694999999998</v>
      </c>
      <c r="W235" s="140">
        <v>0.35343850106870001</v>
      </c>
      <c r="X235" s="7"/>
      <c r="Y235" s="7"/>
      <c r="Z235" s="141">
        <v>64.386166666666696</v>
      </c>
      <c r="AA235" s="140">
        <f t="shared" si="49"/>
        <v>4.4342752983333344</v>
      </c>
      <c r="AB235" s="140">
        <v>9.5951883691545099</v>
      </c>
      <c r="AC235" s="140">
        <f t="shared" si="50"/>
        <v>86.485650184289426</v>
      </c>
      <c r="AD235" s="140">
        <f t="shared" si="51"/>
        <v>3.8350118227249244</v>
      </c>
    </row>
    <row r="236" spans="1:30" x14ac:dyDescent="0.35">
      <c r="A236" s="140">
        <v>77.539203703819993</v>
      </c>
      <c r="B236" s="140">
        <f t="shared" si="40"/>
        <v>27.138721296337003</v>
      </c>
      <c r="C236" s="140">
        <v>21.109560358153999</v>
      </c>
      <c r="D236" s="140">
        <f t="shared" si="41"/>
        <v>37.949560358154002</v>
      </c>
      <c r="E236" s="140">
        <f t="shared" si="42"/>
        <v>45.786342345494276</v>
      </c>
      <c r="F236" s="140">
        <f t="shared" si="43"/>
        <v>12.425827840930422</v>
      </c>
      <c r="G236" s="142">
        <f t="shared" si="52"/>
        <v>7.0933333333523514</v>
      </c>
      <c r="H236" s="142">
        <f t="shared" si="53"/>
        <v>2.5405426856143425</v>
      </c>
      <c r="I236" s="140">
        <v>64.687916666666695</v>
      </c>
      <c r="J236" s="140">
        <f t="shared" si="44"/>
        <v>48.903798359999954</v>
      </c>
      <c r="K236" s="140">
        <v>22.307410519463701</v>
      </c>
      <c r="L236" s="142"/>
      <c r="M236" s="142"/>
      <c r="N236" s="141">
        <v>64.685166666666703</v>
      </c>
      <c r="O236" s="140">
        <f t="shared" si="45"/>
        <v>14.717169120000008</v>
      </c>
      <c r="P236" s="140">
        <v>26.073252830129899</v>
      </c>
      <c r="Q236" s="140">
        <f t="shared" si="46"/>
        <v>63.787148847041806</v>
      </c>
      <c r="R236" s="140">
        <f t="shared" si="47"/>
        <v>9.3876625726452776</v>
      </c>
      <c r="S236" s="142">
        <f t="shared" si="54"/>
        <v>4.4346681600000153</v>
      </c>
      <c r="T236" s="142">
        <f t="shared" si="55"/>
        <v>2.744137787315533</v>
      </c>
      <c r="U236" s="140">
        <v>64.665666666666695</v>
      </c>
      <c r="V236" s="140">
        <f t="shared" si="48"/>
        <v>9.28340310666667</v>
      </c>
      <c r="W236" s="140">
        <v>0.29153588385179702</v>
      </c>
      <c r="X236" s="7"/>
      <c r="Y236" s="7"/>
      <c r="Z236" s="141">
        <v>64.664333333333303</v>
      </c>
      <c r="AA236" s="140">
        <f t="shared" si="49"/>
        <v>4.4534326366666637</v>
      </c>
      <c r="AB236" s="140">
        <v>9.7816900475159994</v>
      </c>
      <c r="AC236" s="140">
        <f t="shared" si="50"/>
        <v>86.222971764061967</v>
      </c>
      <c r="AD236" s="140">
        <f t="shared" si="51"/>
        <v>3.8398819648446176</v>
      </c>
    </row>
    <row r="237" spans="1:30" x14ac:dyDescent="0.35">
      <c r="A237" s="140">
        <v>77.820685185302295</v>
      </c>
      <c r="B237" s="140">
        <f t="shared" si="40"/>
        <v>27.237239814855805</v>
      </c>
      <c r="C237" s="140">
        <v>21.089664885961</v>
      </c>
      <c r="D237" s="140">
        <f t="shared" si="41"/>
        <v>37.929664885961003</v>
      </c>
      <c r="E237" s="140">
        <f t="shared" si="42"/>
        <v>45.814764448627145</v>
      </c>
      <c r="F237" s="140">
        <f t="shared" si="43"/>
        <v>12.478677263483874</v>
      </c>
      <c r="G237" s="142">
        <f t="shared" si="52"/>
        <v>7.1918518518711529</v>
      </c>
      <c r="H237" s="142">
        <f t="shared" si="53"/>
        <v>2.5933921081677944</v>
      </c>
      <c r="I237" s="140">
        <v>64.966083333333302</v>
      </c>
      <c r="J237" s="140">
        <f t="shared" si="44"/>
        <v>48.975843526666608</v>
      </c>
      <c r="K237" s="140">
        <v>22.347479169730601</v>
      </c>
      <c r="L237" s="142"/>
      <c r="M237" s="142"/>
      <c r="N237" s="141">
        <v>64.963333333333296</v>
      </c>
      <c r="O237" s="140">
        <f t="shared" si="45"/>
        <v>14.780457599999991</v>
      </c>
      <c r="P237" s="140">
        <v>26.144891474939499</v>
      </c>
      <c r="Q237" s="140">
        <f t="shared" si="46"/>
        <v>63.687650729250691</v>
      </c>
      <c r="R237" s="140">
        <f t="shared" si="47"/>
        <v>9.4133262124729828</v>
      </c>
      <c r="S237" s="142">
        <f t="shared" si="54"/>
        <v>4.4979566399999982</v>
      </c>
      <c r="T237" s="142">
        <f t="shared" si="55"/>
        <v>2.7698014271432383</v>
      </c>
      <c r="U237" s="140">
        <v>64.943916666666695</v>
      </c>
      <c r="V237" s="140">
        <f t="shared" si="48"/>
        <v>9.3233486766666704</v>
      </c>
      <c r="W237" s="140">
        <v>0.61898250548520695</v>
      </c>
      <c r="X237" s="7"/>
      <c r="Y237" s="7"/>
      <c r="Z237" s="141">
        <v>64.942333333333295</v>
      </c>
      <c r="AA237" s="140">
        <f t="shared" si="49"/>
        <v>4.4725784966666637</v>
      </c>
      <c r="AB237" s="140">
        <v>9.7630310111599794</v>
      </c>
      <c r="AC237" s="140">
        <f t="shared" si="50"/>
        <v>86.249252096957775</v>
      </c>
      <c r="AD237" s="140">
        <f t="shared" si="51"/>
        <v>3.8575655028243547</v>
      </c>
    </row>
    <row r="238" spans="1:30" x14ac:dyDescent="0.35">
      <c r="A238" s="140">
        <v>78.102166666784498</v>
      </c>
      <c r="B238" s="140">
        <f t="shared" si="40"/>
        <v>27.335758333374578</v>
      </c>
      <c r="C238" s="140">
        <v>21.129458072722102</v>
      </c>
      <c r="D238" s="140">
        <f t="shared" si="41"/>
        <v>37.969458072722105</v>
      </c>
      <c r="E238" s="140">
        <f t="shared" si="42"/>
        <v>45.757917038968422</v>
      </c>
      <c r="F238" s="140">
        <f t="shared" si="43"/>
        <v>12.508273620158436</v>
      </c>
      <c r="G238" s="142">
        <f t="shared" si="52"/>
        <v>7.2903703703899261</v>
      </c>
      <c r="H238" s="142">
        <f t="shared" si="53"/>
        <v>2.622988464842356</v>
      </c>
      <c r="I238" s="140">
        <v>65.244249999999994</v>
      </c>
      <c r="J238" s="140">
        <f t="shared" si="44"/>
        <v>49.047888693333277</v>
      </c>
      <c r="K238" s="140">
        <v>22.568019451150899</v>
      </c>
      <c r="L238" s="142"/>
      <c r="M238" s="142"/>
      <c r="N238" s="141">
        <v>65.241500000000002</v>
      </c>
      <c r="O238" s="140">
        <f t="shared" si="45"/>
        <v>14.843746080000001</v>
      </c>
      <c r="P238" s="140">
        <v>26.134655348510801</v>
      </c>
      <c r="Q238" s="140">
        <f t="shared" si="46"/>
        <v>63.701867571512771</v>
      </c>
      <c r="R238" s="140">
        <f t="shared" si="47"/>
        <v>9.4557434705332195</v>
      </c>
      <c r="S238" s="142">
        <f t="shared" si="54"/>
        <v>4.5612451200000077</v>
      </c>
      <c r="T238" s="142">
        <f t="shared" si="55"/>
        <v>2.812218685203475</v>
      </c>
      <c r="U238" s="140">
        <v>65.221916666666701</v>
      </c>
      <c r="V238" s="140">
        <f t="shared" si="48"/>
        <v>9.3632583566666696</v>
      </c>
      <c r="W238" s="140">
        <v>0.813968939835643</v>
      </c>
      <c r="X238" s="7"/>
      <c r="Y238" s="7"/>
      <c r="Z238" s="141">
        <v>65.220500000000001</v>
      </c>
      <c r="AA238" s="140">
        <f t="shared" si="49"/>
        <v>4.4917358350000001</v>
      </c>
      <c r="AB238" s="140">
        <v>9.7443739466967898</v>
      </c>
      <c r="AC238" s="140">
        <f t="shared" si="50"/>
        <v>86.275529652539731</v>
      </c>
      <c r="AD238" s="140">
        <f t="shared" si="51"/>
        <v>3.8752688822391779</v>
      </c>
    </row>
    <row r="239" spans="1:30" x14ac:dyDescent="0.35">
      <c r="A239" s="140">
        <v>78.383648148266701</v>
      </c>
      <c r="B239" s="140">
        <f t="shared" si="40"/>
        <v>27.434276851893351</v>
      </c>
      <c r="C239" s="140">
        <v>21.408261809455301</v>
      </c>
      <c r="D239" s="140">
        <f t="shared" si="41"/>
        <v>38.2482618094553</v>
      </c>
      <c r="E239" s="140">
        <f t="shared" si="42"/>
        <v>45.359625986492425</v>
      </c>
      <c r="F239" s="140">
        <f t="shared" si="43"/>
        <v>12.444085372117693</v>
      </c>
      <c r="G239" s="142">
        <f t="shared" si="52"/>
        <v>7.3888888889086992</v>
      </c>
      <c r="H239" s="142">
        <f t="shared" si="53"/>
        <v>2.5588002168016128</v>
      </c>
      <c r="I239" s="140">
        <v>65.52225</v>
      </c>
      <c r="J239" s="140">
        <f t="shared" si="44"/>
        <v>49.119890693333275</v>
      </c>
      <c r="K239" s="140">
        <v>22.3675169056716</v>
      </c>
      <c r="L239" s="142"/>
      <c r="M239" s="142"/>
      <c r="N239" s="141">
        <v>65.519666666666694</v>
      </c>
      <c r="O239" s="140">
        <f t="shared" si="45"/>
        <v>14.907034560000005</v>
      </c>
      <c r="P239" s="140">
        <v>26.339484785942499</v>
      </c>
      <c r="Q239" s="140">
        <f t="shared" si="46"/>
        <v>63.417382241746537</v>
      </c>
      <c r="R239" s="140">
        <f t="shared" si="47"/>
        <v>9.4536510878244613</v>
      </c>
      <c r="S239" s="142">
        <f t="shared" si="54"/>
        <v>4.6245336000000119</v>
      </c>
      <c r="T239" s="142">
        <f t="shared" si="55"/>
        <v>2.8101263024947167</v>
      </c>
      <c r="U239" s="140">
        <v>65.5</v>
      </c>
      <c r="V239" s="140">
        <f t="shared" si="48"/>
        <v>9.403179999999999</v>
      </c>
      <c r="W239" s="140">
        <v>0.84944416799042999</v>
      </c>
      <c r="X239" s="7"/>
      <c r="Y239" s="7"/>
      <c r="Z239" s="141">
        <v>65.498583333333301</v>
      </c>
      <c r="AA239" s="140">
        <f t="shared" si="49"/>
        <v>4.5108874341666638</v>
      </c>
      <c r="AB239" s="140">
        <v>9.7816900475159994</v>
      </c>
      <c r="AC239" s="140">
        <f t="shared" si="50"/>
        <v>86.222971764061967</v>
      </c>
      <c r="AD239" s="140">
        <f t="shared" si="51"/>
        <v>3.8894211986701417</v>
      </c>
    </row>
    <row r="240" spans="1:30" x14ac:dyDescent="0.35">
      <c r="A240" s="140">
        <v>78.665129629749003</v>
      </c>
      <c r="B240" s="140">
        <f t="shared" si="40"/>
        <v>27.532795370412153</v>
      </c>
      <c r="C240" s="140">
        <v>21.2090713648575</v>
      </c>
      <c r="D240" s="140">
        <f t="shared" si="41"/>
        <v>38.049071364857497</v>
      </c>
      <c r="E240" s="140">
        <f t="shared" si="42"/>
        <v>45.644183764489284</v>
      </c>
      <c r="F240" s="140">
        <f t="shared" si="43"/>
        <v>12.567119714371721</v>
      </c>
      <c r="G240" s="142">
        <f t="shared" si="52"/>
        <v>7.4874074074275008</v>
      </c>
      <c r="H240" s="142">
        <f t="shared" si="53"/>
        <v>2.6818345590556412</v>
      </c>
      <c r="I240" s="140">
        <v>65.8005</v>
      </c>
      <c r="J240" s="140">
        <f t="shared" si="44"/>
        <v>49.19195744333328</v>
      </c>
      <c r="K240" s="140">
        <v>22.497817939514501</v>
      </c>
      <c r="L240" s="142"/>
      <c r="M240" s="142"/>
      <c r="N240" s="141">
        <v>65.7976666666667</v>
      </c>
      <c r="O240" s="140">
        <f t="shared" si="45"/>
        <v>14.970285120000007</v>
      </c>
      <c r="P240" s="140">
        <v>26.237040361134198</v>
      </c>
      <c r="Q240" s="140">
        <f t="shared" si="46"/>
        <v>63.559666165091386</v>
      </c>
      <c r="R240" s="140">
        <f t="shared" si="47"/>
        <v>9.5150632462343552</v>
      </c>
      <c r="S240" s="142">
        <f t="shared" si="54"/>
        <v>4.6877841600000139</v>
      </c>
      <c r="T240" s="142">
        <f t="shared" si="55"/>
        <v>2.8715384609046106</v>
      </c>
      <c r="U240" s="140">
        <v>65.778166666666706</v>
      </c>
      <c r="V240" s="140">
        <f t="shared" si="48"/>
        <v>9.443113606666671</v>
      </c>
      <c r="W240" s="140">
        <v>0.68986174856046401</v>
      </c>
      <c r="X240" s="7"/>
      <c r="Y240" s="7"/>
      <c r="Z240" s="141">
        <v>65.776750000000007</v>
      </c>
      <c r="AA240" s="140">
        <f t="shared" si="49"/>
        <v>4.5300447725000001</v>
      </c>
      <c r="AB240" s="140">
        <v>9.5858687010722594</v>
      </c>
      <c r="AC240" s="140">
        <f t="shared" si="50"/>
        <v>86.498776477363009</v>
      </c>
      <c r="AD240" s="140">
        <f t="shared" si="51"/>
        <v>3.9184333020892423</v>
      </c>
    </row>
    <row r="241" spans="1:31" x14ac:dyDescent="0.35">
      <c r="A241" s="140">
        <v>78.946611111231206</v>
      </c>
      <c r="B241" s="140">
        <f t="shared" si="40"/>
        <v>27.631313888930926</v>
      </c>
      <c r="C241" s="140">
        <v>21.258848191005601</v>
      </c>
      <c r="D241" s="140">
        <f t="shared" si="41"/>
        <v>38.098848191005601</v>
      </c>
      <c r="E241" s="140">
        <f t="shared" si="42"/>
        <v>45.573074012849148</v>
      </c>
      <c r="F241" s="140">
        <f t="shared" si="43"/>
        <v>12.592439129325157</v>
      </c>
      <c r="G241" s="142">
        <f t="shared" si="52"/>
        <v>7.5859259259462739</v>
      </c>
      <c r="H241" s="142">
        <f t="shared" si="53"/>
        <v>2.7071539740090778</v>
      </c>
      <c r="I241" s="140">
        <v>66.078500000000005</v>
      </c>
      <c r="J241" s="140">
        <f t="shared" si="44"/>
        <v>49.263959443333277</v>
      </c>
      <c r="K241" s="140">
        <v>22.507844773870598</v>
      </c>
      <c r="L241" s="142"/>
      <c r="M241" s="142"/>
      <c r="N241" s="141">
        <v>66.075749999999999</v>
      </c>
      <c r="O241" s="140">
        <f t="shared" si="45"/>
        <v>15.03355464</v>
      </c>
      <c r="P241" s="140">
        <v>26.216558607840302</v>
      </c>
      <c r="Q241" s="140">
        <f t="shared" si="46"/>
        <v>63.588113044666251</v>
      </c>
      <c r="R241" s="140">
        <f t="shared" si="47"/>
        <v>9.5595537191148683</v>
      </c>
      <c r="S241" s="142">
        <f t="shared" si="54"/>
        <v>4.7510536800000072</v>
      </c>
      <c r="T241" s="142">
        <f t="shared" si="55"/>
        <v>2.9160289337851237</v>
      </c>
      <c r="U241" s="140">
        <v>66.056250000000006</v>
      </c>
      <c r="V241" s="140">
        <f t="shared" si="48"/>
        <v>9.4830352499999986</v>
      </c>
      <c r="W241" s="140">
        <v>0.83170566284429104</v>
      </c>
      <c r="X241" s="7"/>
      <c r="Y241" s="7"/>
      <c r="Z241" s="141">
        <v>66.054833333333306</v>
      </c>
      <c r="AA241" s="140">
        <f t="shared" si="49"/>
        <v>4.5491963716666639</v>
      </c>
      <c r="AB241" s="140">
        <v>9.66044179381662</v>
      </c>
      <c r="AC241" s="140">
        <f t="shared" si="50"/>
        <v>86.393743952370954</v>
      </c>
      <c r="AD241" s="140">
        <f t="shared" si="51"/>
        <v>3.9302210652282472</v>
      </c>
    </row>
    <row r="242" spans="1:31" x14ac:dyDescent="0.35">
      <c r="A242" s="140">
        <v>79.228092592713395</v>
      </c>
      <c r="B242" s="140">
        <f t="shared" si="40"/>
        <v>27.729832407449688</v>
      </c>
      <c r="C242" s="140">
        <v>21.2289802988868</v>
      </c>
      <c r="D242" s="140">
        <f t="shared" si="41"/>
        <v>38.0689802988868</v>
      </c>
      <c r="E242" s="140">
        <f t="shared" si="42"/>
        <v>45.61574243016171</v>
      </c>
      <c r="F242" s="140">
        <f t="shared" si="43"/>
        <v>12.64916892729776</v>
      </c>
      <c r="G242" s="142">
        <f t="shared" si="52"/>
        <v>7.6844444444650364</v>
      </c>
      <c r="H242" s="142">
        <f t="shared" si="53"/>
        <v>2.7638837719816802</v>
      </c>
      <c r="I242" s="140">
        <v>66.356666666666698</v>
      </c>
      <c r="J242" s="140">
        <f t="shared" si="44"/>
        <v>49.336004609999954</v>
      </c>
      <c r="K242" s="140">
        <v>22.427643762920201</v>
      </c>
      <c r="L242" s="142"/>
      <c r="M242" s="142"/>
      <c r="N242" s="141">
        <v>66.353916666666706</v>
      </c>
      <c r="O242" s="140">
        <f t="shared" si="45"/>
        <v>15.096843120000008</v>
      </c>
      <c r="P242" s="140">
        <v>26.6061188348997</v>
      </c>
      <c r="Q242" s="140">
        <f t="shared" si="46"/>
        <v>63.04705717375041</v>
      </c>
      <c r="R242" s="140">
        <f t="shared" si="47"/>
        <v>9.5181153132978107</v>
      </c>
      <c r="S242" s="142">
        <f t="shared" si="54"/>
        <v>4.8143421600000149</v>
      </c>
      <c r="T242" s="142">
        <f t="shared" si="55"/>
        <v>2.8745905279680661</v>
      </c>
      <c r="U242" s="140">
        <v>66.334333333333305</v>
      </c>
      <c r="V242" s="140">
        <f t="shared" si="48"/>
        <v>9.522956893333328</v>
      </c>
      <c r="W242" s="140">
        <v>0.813968939835643</v>
      </c>
      <c r="X242" s="7"/>
      <c r="Y242" s="7"/>
      <c r="Z242" s="141">
        <v>66.332916666666705</v>
      </c>
      <c r="AA242" s="140">
        <f t="shared" si="49"/>
        <v>4.5683479708333357</v>
      </c>
      <c r="AB242" s="140">
        <v>9.6511181881930597</v>
      </c>
      <c r="AC242" s="140">
        <f t="shared" si="50"/>
        <v>86.406875791277386</v>
      </c>
      <c r="AD242" s="140">
        <f t="shared" si="51"/>
        <v>3.9473667568713009</v>
      </c>
    </row>
    <row r="243" spans="1:31" x14ac:dyDescent="0.35">
      <c r="A243" s="140">
        <v>79.509574074195697</v>
      </c>
      <c r="B243" s="140">
        <f t="shared" si="40"/>
        <v>27.828350925968497</v>
      </c>
      <c r="C243" s="140">
        <v>21.507941374137499</v>
      </c>
      <c r="D243" s="140">
        <f t="shared" si="41"/>
        <v>38.347941374137498</v>
      </c>
      <c r="E243" s="140">
        <f t="shared" si="42"/>
        <v>45.217226608375007</v>
      </c>
      <c r="F243" s="140">
        <f t="shared" si="43"/>
        <v>12.583208499568999</v>
      </c>
      <c r="G243" s="142">
        <f t="shared" si="52"/>
        <v>7.782962962983845</v>
      </c>
      <c r="H243" s="142">
        <f t="shared" si="53"/>
        <v>2.6979233442529189</v>
      </c>
      <c r="I243" s="140">
        <v>66.634749999999997</v>
      </c>
      <c r="J243" s="140">
        <f t="shared" si="44"/>
        <v>49.40802819333328</v>
      </c>
      <c r="K243" s="140">
        <v>22.3675169056716</v>
      </c>
      <c r="L243" s="142"/>
      <c r="M243" s="142"/>
      <c r="N243" s="141">
        <v>66.632083333333298</v>
      </c>
      <c r="O243" s="140">
        <f t="shared" si="45"/>
        <v>15.160131599999993</v>
      </c>
      <c r="P243" s="140">
        <v>26.441988691927602</v>
      </c>
      <c r="Q243" s="140">
        <f t="shared" si="46"/>
        <v>63.275015705656102</v>
      </c>
      <c r="R243" s="140">
        <f t="shared" si="47"/>
        <v>9.5925756508981284</v>
      </c>
      <c r="S243" s="142">
        <f t="shared" si="54"/>
        <v>4.8776306399999996</v>
      </c>
      <c r="T243" s="142">
        <f t="shared" si="55"/>
        <v>2.9490508655683838</v>
      </c>
      <c r="U243" s="140">
        <v>66.612416666666704</v>
      </c>
      <c r="V243" s="140">
        <f t="shared" si="48"/>
        <v>9.5628785366666715</v>
      </c>
      <c r="W243" s="140">
        <v>1.0446854481824099</v>
      </c>
      <c r="X243" s="7"/>
      <c r="Y243" s="7"/>
      <c r="Z243" s="141">
        <v>66.611000000000004</v>
      </c>
      <c r="AA243" s="140">
        <f t="shared" si="49"/>
        <v>4.5874995700000003</v>
      </c>
      <c r="AB243" s="140">
        <v>9.7816900475159994</v>
      </c>
      <c r="AC243" s="140">
        <f t="shared" si="50"/>
        <v>86.222971764061967</v>
      </c>
      <c r="AD243" s="140">
        <f t="shared" si="51"/>
        <v>3.9554784589175642</v>
      </c>
    </row>
    <row r="244" spans="1:31" x14ac:dyDescent="0.35">
      <c r="A244" s="140">
        <v>79.7910555556779</v>
      </c>
      <c r="B244" s="140">
        <f t="shared" si="40"/>
        <v>27.926869444487266</v>
      </c>
      <c r="C244" s="140">
        <v>21.547828964076299</v>
      </c>
      <c r="D244" s="140">
        <f t="shared" si="41"/>
        <v>38.387828964076299</v>
      </c>
      <c r="E244" s="140">
        <f t="shared" si="42"/>
        <v>45.160244337033859</v>
      </c>
      <c r="F244" s="140">
        <f t="shared" si="43"/>
        <v>12.6118424768149</v>
      </c>
      <c r="G244" s="142">
        <f t="shared" si="52"/>
        <v>7.8814814815026146</v>
      </c>
      <c r="H244" s="142">
        <f t="shared" si="53"/>
        <v>2.7265573214988201</v>
      </c>
      <c r="I244" s="140">
        <v>66.912833333333296</v>
      </c>
      <c r="J244" s="140">
        <f t="shared" si="44"/>
        <v>49.480051776666599</v>
      </c>
      <c r="K244" s="140">
        <v>22.6482842728647</v>
      </c>
      <c r="L244" s="142"/>
      <c r="M244" s="142"/>
      <c r="N244" s="141">
        <v>66.910083333333304</v>
      </c>
      <c r="O244" s="140">
        <f t="shared" si="45"/>
        <v>15.223382159999993</v>
      </c>
      <c r="P244" s="140">
        <v>26.278010997734501</v>
      </c>
      <c r="Q244" s="140">
        <f t="shared" si="46"/>
        <v>63.502762503146528</v>
      </c>
      <c r="R244" s="140">
        <f t="shared" si="47"/>
        <v>9.6672682180111735</v>
      </c>
      <c r="S244" s="142">
        <f t="shared" si="54"/>
        <v>4.9408811999999998</v>
      </c>
      <c r="T244" s="142">
        <f t="shared" si="55"/>
        <v>3.023743432681429</v>
      </c>
      <c r="U244" s="140">
        <v>66.890500000000003</v>
      </c>
      <c r="V244" s="140">
        <f t="shared" si="48"/>
        <v>9.6028001799999991</v>
      </c>
      <c r="W244" s="140">
        <v>0.90267037983583998</v>
      </c>
      <c r="X244" s="7"/>
      <c r="Y244" s="7"/>
      <c r="Z244" s="141">
        <v>66.889250000000004</v>
      </c>
      <c r="AA244" s="140">
        <f t="shared" si="49"/>
        <v>4.6066626475000003</v>
      </c>
      <c r="AB244" s="140">
        <v>9.7816900475159994</v>
      </c>
      <c r="AC244" s="140">
        <f t="shared" si="50"/>
        <v>86.222971764061967</v>
      </c>
      <c r="AD244" s="140">
        <f t="shared" si="51"/>
        <v>3.9720014338195146</v>
      </c>
    </row>
    <row r="245" spans="1:31" x14ac:dyDescent="0.35">
      <c r="A245" s="140">
        <v>80.072537037160103</v>
      </c>
      <c r="B245" s="140">
        <f t="shared" si="40"/>
        <v>28.025387963006036</v>
      </c>
      <c r="C245" s="140">
        <v>21.557802551585802</v>
      </c>
      <c r="D245" s="140">
        <f t="shared" si="41"/>
        <v>38.397802551585798</v>
      </c>
      <c r="E245" s="140">
        <f t="shared" si="42"/>
        <v>45.145996354877425</v>
      </c>
      <c r="F245" s="140">
        <f t="shared" si="43"/>
        <v>12.652340628218962</v>
      </c>
      <c r="G245" s="142">
        <f t="shared" si="52"/>
        <v>7.9800000000213842</v>
      </c>
      <c r="H245" s="142">
        <f t="shared" si="53"/>
        <v>2.7670554729028822</v>
      </c>
      <c r="I245" s="140">
        <v>67.191000000000003</v>
      </c>
      <c r="J245" s="140">
        <f t="shared" si="44"/>
        <v>49.552096943333282</v>
      </c>
      <c r="K245" s="140">
        <v>22.688430372484799</v>
      </c>
      <c r="L245" s="142"/>
      <c r="M245" s="142"/>
      <c r="N245" s="141">
        <v>67.188249999999996</v>
      </c>
      <c r="O245" s="140">
        <f t="shared" si="45"/>
        <v>15.286670639999997</v>
      </c>
      <c r="P245" s="140">
        <v>26.524034689602001</v>
      </c>
      <c r="Q245" s="140">
        <f t="shared" si="46"/>
        <v>63.161062931108326</v>
      </c>
      <c r="R245" s="140">
        <f t="shared" si="47"/>
        <v>9.6552236630016584</v>
      </c>
      <c r="S245" s="142">
        <f t="shared" si="54"/>
        <v>5.004169680000004</v>
      </c>
      <c r="T245" s="142">
        <f t="shared" si="55"/>
        <v>3.0116988776719138</v>
      </c>
      <c r="U245" s="140">
        <v>67.168666666666695</v>
      </c>
      <c r="V245" s="140">
        <f t="shared" si="48"/>
        <v>9.6427337866666694</v>
      </c>
      <c r="W245" s="140">
        <v>0.77850083879854204</v>
      </c>
      <c r="X245" s="7"/>
      <c r="Y245" s="7"/>
      <c r="Z245" s="141">
        <v>67.167333333333303</v>
      </c>
      <c r="AA245" s="140">
        <f t="shared" si="49"/>
        <v>4.6258142466666641</v>
      </c>
      <c r="AB245" s="140">
        <v>9.7257188537098003</v>
      </c>
      <c r="AC245" s="140">
        <f t="shared" si="50"/>
        <v>86.301804431394643</v>
      </c>
      <c r="AD245" s="140">
        <f t="shared" si="51"/>
        <v>3.9921611645178561</v>
      </c>
    </row>
    <row r="246" spans="1:31" x14ac:dyDescent="0.35">
      <c r="A246" s="140">
        <v>80.354018518642405</v>
      </c>
      <c r="B246" s="140">
        <f t="shared" si="40"/>
        <v>28.123906481524845</v>
      </c>
      <c r="C246" s="140">
        <v>21.468062794270899</v>
      </c>
      <c r="D246" s="140">
        <f t="shared" si="41"/>
        <v>38.308062794270896</v>
      </c>
      <c r="E246" s="140">
        <f t="shared" si="42"/>
        <v>45.274196008184433</v>
      </c>
      <c r="F246" s="140">
        <f t="shared" si="43"/>
        <v>12.732872545604044</v>
      </c>
      <c r="G246" s="142">
        <f t="shared" si="52"/>
        <v>8.0785185185401929</v>
      </c>
      <c r="H246" s="142">
        <f t="shared" si="53"/>
        <v>2.8475873902879645</v>
      </c>
      <c r="I246" s="140">
        <v>67.469166666666695</v>
      </c>
      <c r="J246" s="140">
        <f t="shared" si="44"/>
        <v>49.624142109999951</v>
      </c>
      <c r="K246" s="140">
        <v>22.568019451150899</v>
      </c>
      <c r="L246" s="142"/>
      <c r="M246" s="142"/>
      <c r="N246" s="141">
        <v>67.466333333333296</v>
      </c>
      <c r="O246" s="140">
        <f t="shared" si="45"/>
        <v>15.34994015999999</v>
      </c>
      <c r="P246" s="140">
        <v>26.483006924528102</v>
      </c>
      <c r="Q246" s="140">
        <f t="shared" si="46"/>
        <v>63.218045938155413</v>
      </c>
      <c r="R246" s="140">
        <f t="shared" si="47"/>
        <v>9.7039322218281594</v>
      </c>
      <c r="S246" s="142">
        <f t="shared" si="54"/>
        <v>5.0674391999999973</v>
      </c>
      <c r="T246" s="142">
        <f t="shared" si="55"/>
        <v>3.0604074364984148</v>
      </c>
      <c r="U246" s="140">
        <v>67.446749999999994</v>
      </c>
      <c r="V246" s="140">
        <f t="shared" si="48"/>
        <v>9.6826554299999987</v>
      </c>
      <c r="W246" s="140">
        <v>0.79623399860632604</v>
      </c>
      <c r="X246" s="7"/>
      <c r="Y246" s="7"/>
      <c r="Z246" s="141">
        <v>67.445416666666702</v>
      </c>
      <c r="AA246" s="140">
        <f t="shared" si="49"/>
        <v>4.6449658458333349</v>
      </c>
      <c r="AB246" s="140">
        <v>9.6697653994401698</v>
      </c>
      <c r="AC246" s="140">
        <f t="shared" si="50"/>
        <v>86.380612113464551</v>
      </c>
      <c r="AD246" s="140">
        <f t="shared" si="51"/>
        <v>4.012349930092201</v>
      </c>
    </row>
    <row r="247" spans="1:31" x14ac:dyDescent="0.35">
      <c r="A247" s="140">
        <v>80.635500000124594</v>
      </c>
      <c r="B247" s="140">
        <f t="shared" si="40"/>
        <v>28.222425000043611</v>
      </c>
      <c r="C247" s="140">
        <v>21.7673719459052</v>
      </c>
      <c r="D247" s="140">
        <f t="shared" si="41"/>
        <v>38.6073719459052</v>
      </c>
      <c r="E247" s="140">
        <f t="shared" si="42"/>
        <v>44.846611505849708</v>
      </c>
      <c r="F247" s="140">
        <f t="shared" si="43"/>
        <v>12.656801297299364</v>
      </c>
      <c r="G247" s="142">
        <f t="shared" si="52"/>
        <v>8.1770370370589589</v>
      </c>
      <c r="H247" s="142">
        <f t="shared" si="53"/>
        <v>2.7715161419832839</v>
      </c>
      <c r="I247" s="140">
        <v>67.747166666666701</v>
      </c>
      <c r="J247" s="140">
        <f t="shared" si="44"/>
        <v>49.696144109999949</v>
      </c>
      <c r="K247" s="140">
        <v>22.608147300469899</v>
      </c>
      <c r="L247" s="142"/>
      <c r="M247" s="142"/>
      <c r="N247" s="141">
        <v>67.744416666666694</v>
      </c>
      <c r="O247" s="140">
        <f t="shared" si="45"/>
        <v>15.413209680000007</v>
      </c>
      <c r="P247" s="140">
        <v>26.524034689602001</v>
      </c>
      <c r="Q247" s="140">
        <f t="shared" si="46"/>
        <v>63.161062931108326</v>
      </c>
      <c r="R247" s="140">
        <f t="shared" si="47"/>
        <v>9.7351470656884835</v>
      </c>
      <c r="S247" s="142">
        <f t="shared" si="54"/>
        <v>5.1307087200000137</v>
      </c>
      <c r="T247" s="142">
        <f t="shared" si="55"/>
        <v>3.091622280358739</v>
      </c>
      <c r="U247" s="140">
        <v>67.724916666666701</v>
      </c>
      <c r="V247" s="140">
        <f t="shared" si="48"/>
        <v>9.7225890366666707</v>
      </c>
      <c r="W247" s="140">
        <v>1.0269273158616701</v>
      </c>
      <c r="X247" s="7"/>
      <c r="Y247" s="7"/>
      <c r="Z247" s="141">
        <v>67.723500000000001</v>
      </c>
      <c r="AA247" s="140">
        <f t="shared" si="49"/>
        <v>4.6641174449999996</v>
      </c>
      <c r="AB247" s="140">
        <v>9.8283465148425506</v>
      </c>
      <c r="AC247" s="140">
        <f t="shared" si="50"/>
        <v>86.157258429799228</v>
      </c>
      <c r="AD247" s="140">
        <f t="shared" si="51"/>
        <v>4.0184757205579986</v>
      </c>
    </row>
    <row r="248" spans="1:31" x14ac:dyDescent="0.35">
      <c r="A248" s="140">
        <v>80.916981481606797</v>
      </c>
      <c r="B248" s="140">
        <f t="shared" si="40"/>
        <v>28.32094351856238</v>
      </c>
      <c r="C248" s="140">
        <v>21.747402207484701</v>
      </c>
      <c r="D248" s="140">
        <f t="shared" si="41"/>
        <v>38.587402207484701</v>
      </c>
      <c r="E248" s="140">
        <f t="shared" si="42"/>
        <v>44.875139703593284</v>
      </c>
      <c r="F248" s="140">
        <f t="shared" si="43"/>
        <v>12.709062969330617</v>
      </c>
      <c r="G248" s="142">
        <f t="shared" si="52"/>
        <v>8.2755555555777285</v>
      </c>
      <c r="H248" s="142">
        <f t="shared" si="53"/>
        <v>2.8237778140145373</v>
      </c>
      <c r="I248" s="140">
        <v>68.02525</v>
      </c>
      <c r="J248" s="140">
        <f t="shared" si="44"/>
        <v>49.768167693333275</v>
      </c>
      <c r="K248" s="140">
        <v>22.638249459444101</v>
      </c>
      <c r="L248" s="142"/>
      <c r="M248" s="142"/>
      <c r="N248" s="141">
        <v>68.022583333333301</v>
      </c>
      <c r="O248" s="140">
        <f t="shared" si="45"/>
        <v>15.476498159999991</v>
      </c>
      <c r="P248" s="140">
        <v>26.411231568146398</v>
      </c>
      <c r="Q248" s="140">
        <f t="shared" si="46"/>
        <v>63.317733933130008</v>
      </c>
      <c r="R248" s="140">
        <f t="shared" si="47"/>
        <v>9.799367927114556</v>
      </c>
      <c r="S248" s="142">
        <f t="shared" si="54"/>
        <v>5.1939971999999983</v>
      </c>
      <c r="T248" s="142">
        <f t="shared" si="55"/>
        <v>3.1558431417848114</v>
      </c>
      <c r="U248" s="140">
        <v>68.003</v>
      </c>
      <c r="V248" s="140">
        <f t="shared" si="48"/>
        <v>9.7625106799999983</v>
      </c>
      <c r="W248" s="140">
        <v>0.75190466103516296</v>
      </c>
      <c r="X248" s="7"/>
      <c r="Y248" s="7"/>
      <c r="Z248" s="141">
        <v>68.001583333333301</v>
      </c>
      <c r="AA248" s="140">
        <f t="shared" si="49"/>
        <v>4.6832690441666642</v>
      </c>
      <c r="AB248" s="140">
        <v>9.8936856987567001</v>
      </c>
      <c r="AC248" s="140">
        <f t="shared" si="50"/>
        <v>86.065231410201832</v>
      </c>
      <c r="AD248" s="140">
        <f t="shared" si="51"/>
        <v>4.0306663404243874</v>
      </c>
    </row>
    <row r="249" spans="1:31" x14ac:dyDescent="0.35">
      <c r="A249" s="140">
        <v>81.198462963089099</v>
      </c>
      <c r="B249" s="140">
        <f t="shared" si="40"/>
        <v>28.419462037081189</v>
      </c>
      <c r="C249" s="140">
        <v>21.727434727701102</v>
      </c>
      <c r="D249" s="140">
        <f t="shared" si="41"/>
        <v>38.567434727701098</v>
      </c>
      <c r="E249" s="140">
        <f t="shared" si="42"/>
        <v>44.903664674712715</v>
      </c>
      <c r="F249" s="140">
        <f t="shared" si="43"/>
        <v>12.761379935488216</v>
      </c>
      <c r="G249" s="142">
        <f t="shared" si="52"/>
        <v>8.3740740740965371</v>
      </c>
      <c r="H249" s="142">
        <f t="shared" si="53"/>
        <v>2.8760947801721368</v>
      </c>
      <c r="I249" s="140">
        <v>68.303333333333299</v>
      </c>
      <c r="J249" s="140">
        <f t="shared" si="44"/>
        <v>49.840191276666602</v>
      </c>
      <c r="K249" s="140">
        <v>22.688430372484799</v>
      </c>
      <c r="L249" s="142"/>
      <c r="M249" s="142"/>
      <c r="N249" s="141">
        <v>68.300749999999994</v>
      </c>
      <c r="O249" s="140">
        <f t="shared" si="45"/>
        <v>15.539786639999997</v>
      </c>
      <c r="P249" s="140">
        <v>26.4624966169456</v>
      </c>
      <c r="Q249" s="140">
        <f t="shared" si="46"/>
        <v>63.246532476464445</v>
      </c>
      <c r="R249" s="140">
        <f t="shared" si="47"/>
        <v>9.8283762040408806</v>
      </c>
      <c r="S249" s="142">
        <f t="shared" si="54"/>
        <v>5.2572856800000043</v>
      </c>
      <c r="T249" s="142">
        <f t="shared" si="55"/>
        <v>3.1848514187111361</v>
      </c>
      <c r="U249" s="140">
        <v>68.281166666666707</v>
      </c>
      <c r="V249" s="140">
        <f t="shared" si="48"/>
        <v>9.8024442866666721</v>
      </c>
      <c r="W249" s="140">
        <v>1.0269273158616701</v>
      </c>
      <c r="X249" s="7"/>
      <c r="Y249" s="7"/>
      <c r="Z249" s="141">
        <v>68.279750000000007</v>
      </c>
      <c r="AA249" s="140">
        <f t="shared" si="49"/>
        <v>4.7024263824999997</v>
      </c>
      <c r="AB249" s="140">
        <v>9.9870697116817002</v>
      </c>
      <c r="AC249" s="140">
        <f t="shared" si="50"/>
        <v>85.933704631434225</v>
      </c>
      <c r="AD249" s="140">
        <f t="shared" si="51"/>
        <v>4.0409691980481872</v>
      </c>
    </row>
    <row r="250" spans="1:31" x14ac:dyDescent="0.35">
      <c r="A250" s="140">
        <v>81.479944444571302</v>
      </c>
      <c r="B250" s="140">
        <f t="shared" si="40"/>
        <v>28.517980555599959</v>
      </c>
      <c r="C250" s="140">
        <v>21.787343943473701</v>
      </c>
      <c r="D250" s="140">
        <f t="shared" si="41"/>
        <v>38.627343943473704</v>
      </c>
      <c r="E250" s="140">
        <f t="shared" si="42"/>
        <v>44.818080080751855</v>
      </c>
      <c r="F250" s="140">
        <f t="shared" si="43"/>
        <v>12.781211362822033</v>
      </c>
      <c r="G250" s="142">
        <f t="shared" si="52"/>
        <v>8.4725925926153067</v>
      </c>
      <c r="H250" s="142">
        <f t="shared" si="53"/>
        <v>2.8959262075059531</v>
      </c>
      <c r="I250" s="140">
        <v>68.581500000000005</v>
      </c>
      <c r="J250" s="140">
        <f t="shared" si="44"/>
        <v>49.912236443333278</v>
      </c>
      <c r="K250" s="140">
        <v>22.608147300469899</v>
      </c>
      <c r="L250" s="142"/>
      <c r="M250" s="142"/>
      <c r="N250" s="141">
        <v>68.578749999999999</v>
      </c>
      <c r="O250" s="140">
        <f t="shared" si="45"/>
        <v>15.603037199999999</v>
      </c>
      <c r="P250" s="140">
        <v>26.339484785942499</v>
      </c>
      <c r="Q250" s="140">
        <f t="shared" si="46"/>
        <v>63.417382241746537</v>
      </c>
      <c r="R250" s="140">
        <f t="shared" si="47"/>
        <v>9.8950377424459059</v>
      </c>
      <c r="S250" s="142">
        <f t="shared" si="54"/>
        <v>5.3205362400000062</v>
      </c>
      <c r="T250" s="142">
        <f t="shared" si="55"/>
        <v>3.2515129571161614</v>
      </c>
      <c r="U250" s="140">
        <v>68.559250000000006</v>
      </c>
      <c r="V250" s="140">
        <f t="shared" si="48"/>
        <v>9.8423659300000015</v>
      </c>
      <c r="W250" s="140">
        <v>0.54813170797825295</v>
      </c>
      <c r="X250" s="7"/>
      <c r="Y250" s="7"/>
      <c r="Z250" s="141">
        <v>68.557833333333406</v>
      </c>
      <c r="AA250" s="140">
        <f t="shared" si="49"/>
        <v>4.7215779816666714</v>
      </c>
      <c r="AB250" s="140">
        <v>9.8750148222845198</v>
      </c>
      <c r="AC250" s="140">
        <f t="shared" si="50"/>
        <v>86.091528419317569</v>
      </c>
      <c r="AD250" s="140">
        <f t="shared" si="51"/>
        <v>4.0648786499268033</v>
      </c>
    </row>
    <row r="251" spans="1:31" x14ac:dyDescent="0.35">
      <c r="A251" s="140">
        <v>81.761425926053604</v>
      </c>
      <c r="B251" s="140">
        <f t="shared" si="40"/>
        <v>28.616499074118764</v>
      </c>
      <c r="C251" s="140">
        <v>21.757387076695</v>
      </c>
      <c r="D251" s="140">
        <f t="shared" si="41"/>
        <v>38.597387076695</v>
      </c>
      <c r="E251" s="140">
        <f t="shared" si="42"/>
        <v>44.860875604721429</v>
      </c>
      <c r="F251" s="140">
        <f t="shared" si="43"/>
        <v>12.837612052066678</v>
      </c>
      <c r="G251" s="142">
        <f t="shared" si="52"/>
        <v>8.5711111111341118</v>
      </c>
      <c r="H251" s="142">
        <f t="shared" si="53"/>
        <v>2.9523268967505985</v>
      </c>
      <c r="I251" s="140">
        <v>68.859583333333305</v>
      </c>
      <c r="J251" s="140">
        <f t="shared" si="44"/>
        <v>49.984260026666604</v>
      </c>
      <c r="K251" s="140">
        <v>22.507844773870598</v>
      </c>
      <c r="L251" s="142"/>
      <c r="M251" s="142"/>
      <c r="N251" s="141">
        <v>68.856833333333299</v>
      </c>
      <c r="O251" s="140">
        <f t="shared" si="45"/>
        <v>15.666306719999993</v>
      </c>
      <c r="P251" s="140">
        <v>26.175602228508399</v>
      </c>
      <c r="Q251" s="140">
        <f t="shared" si="46"/>
        <v>63.644996904849435</v>
      </c>
      <c r="R251" s="140">
        <f t="shared" si="47"/>
        <v>9.9708204270482153</v>
      </c>
      <c r="S251" s="142">
        <f t="shared" si="54"/>
        <v>5.3838057599999996</v>
      </c>
      <c r="T251" s="142">
        <f t="shared" si="55"/>
        <v>3.3272956417184707</v>
      </c>
      <c r="U251" s="140">
        <v>68.837333333333305</v>
      </c>
      <c r="V251" s="140">
        <f t="shared" si="48"/>
        <v>9.8822875733333273</v>
      </c>
      <c r="W251" s="140">
        <v>0.68100050916545596</v>
      </c>
      <c r="X251" s="7"/>
      <c r="Y251" s="7"/>
      <c r="Z251" s="141">
        <v>68.835833333333298</v>
      </c>
      <c r="AA251" s="140">
        <f t="shared" si="49"/>
        <v>4.7407238416666635</v>
      </c>
      <c r="AB251" s="140">
        <v>9.9683889569615296</v>
      </c>
      <c r="AC251" s="140">
        <f t="shared" si="50"/>
        <v>85.960015553575303</v>
      </c>
      <c r="AD251" s="140">
        <f t="shared" si="51"/>
        <v>4.0751269516487172</v>
      </c>
    </row>
    <row r="252" spans="1:31" x14ac:dyDescent="0.35">
      <c r="A252" s="140">
        <v>82.042907407535793</v>
      </c>
      <c r="B252" s="140">
        <f t="shared" si="40"/>
        <v>28.71501759263753</v>
      </c>
      <c r="C252" s="140">
        <v>21.847273496179898</v>
      </c>
      <c r="D252" s="140">
        <f t="shared" si="41"/>
        <v>38.687273496179898</v>
      </c>
      <c r="E252" s="140">
        <f t="shared" si="42"/>
        <v>44.732466434028716</v>
      </c>
      <c r="F252" s="140">
        <f t="shared" si="43"/>
        <v>12.844935606152024</v>
      </c>
      <c r="G252" s="142">
        <f t="shared" si="52"/>
        <v>8.6696296296528779</v>
      </c>
      <c r="H252" s="142">
        <f t="shared" si="53"/>
        <v>2.9596504508359445</v>
      </c>
      <c r="I252" s="140">
        <v>69.137749999999997</v>
      </c>
      <c r="J252" s="140">
        <f t="shared" si="44"/>
        <v>50.056305193333273</v>
      </c>
      <c r="K252" s="140">
        <v>22.678393276998499</v>
      </c>
      <c r="L252" s="142"/>
      <c r="M252" s="142"/>
      <c r="N252" s="141">
        <v>69.135000000000005</v>
      </c>
      <c r="O252" s="140">
        <f t="shared" si="45"/>
        <v>15.7295952</v>
      </c>
      <c r="P252" s="140">
        <v>26.472751770736799</v>
      </c>
      <c r="Q252" s="140">
        <f t="shared" si="46"/>
        <v>63.232289207309996</v>
      </c>
      <c r="R252" s="140">
        <f t="shared" si="47"/>
        <v>9.9461831280031525</v>
      </c>
      <c r="S252" s="142">
        <f t="shared" si="54"/>
        <v>5.4470942400000073</v>
      </c>
      <c r="T252" s="142">
        <f t="shared" si="55"/>
        <v>3.302658342673408</v>
      </c>
      <c r="U252" s="140">
        <v>69.115499999999997</v>
      </c>
      <c r="V252" s="140">
        <f t="shared" si="48"/>
        <v>9.9222211799999993</v>
      </c>
      <c r="W252" s="140">
        <v>0.38882129952724998</v>
      </c>
      <c r="X252" s="7"/>
      <c r="Y252" s="7"/>
      <c r="Z252" s="141">
        <v>69.114083333333298</v>
      </c>
      <c r="AA252" s="140">
        <f t="shared" si="49"/>
        <v>4.7598869191666635</v>
      </c>
      <c r="AB252" s="140">
        <v>9.7816900475159994</v>
      </c>
      <c r="AC252" s="140">
        <f t="shared" si="50"/>
        <v>86.222971764061967</v>
      </c>
      <c r="AD252" s="140">
        <f t="shared" si="51"/>
        <v>4.1041159543143513</v>
      </c>
    </row>
    <row r="253" spans="1:31" x14ac:dyDescent="0.35">
      <c r="A253" s="140">
        <v>82.324388889017996</v>
      </c>
      <c r="B253" s="140">
        <f t="shared" si="40"/>
        <v>28.813536111156303</v>
      </c>
      <c r="C253" s="140">
        <v>21.807318200701399</v>
      </c>
      <c r="D253" s="140">
        <f t="shared" si="41"/>
        <v>38.647318200701399</v>
      </c>
      <c r="E253" s="140">
        <f t="shared" si="42"/>
        <v>44.789545427569436</v>
      </c>
      <c r="F253" s="140">
        <f t="shared" si="43"/>
        <v>12.905451845795477</v>
      </c>
      <c r="G253" s="142">
        <f t="shared" si="52"/>
        <v>8.768148148171651</v>
      </c>
      <c r="H253" s="142">
        <f t="shared" si="53"/>
        <v>3.0201666904793978</v>
      </c>
      <c r="I253" s="140">
        <v>69.415916666666703</v>
      </c>
      <c r="J253" s="140">
        <f t="shared" si="44"/>
        <v>50.128350359999956</v>
      </c>
      <c r="K253" s="140">
        <v>22.5279007207617</v>
      </c>
      <c r="L253" s="142"/>
      <c r="M253" s="142"/>
      <c r="N253" s="141">
        <v>69.413083333333304</v>
      </c>
      <c r="O253" s="140">
        <f t="shared" si="45"/>
        <v>15.792864719999994</v>
      </c>
      <c r="P253" s="140">
        <v>26.339484785942499</v>
      </c>
      <c r="Q253" s="140">
        <f t="shared" si="46"/>
        <v>63.417382241746537</v>
      </c>
      <c r="R253" s="140">
        <f t="shared" si="47"/>
        <v>10.015421386404329</v>
      </c>
      <c r="S253" s="142">
        <f t="shared" si="54"/>
        <v>5.5103637600000006</v>
      </c>
      <c r="T253" s="142">
        <f t="shared" si="55"/>
        <v>3.3718966010745843</v>
      </c>
      <c r="U253" s="140">
        <v>69.393583333333297</v>
      </c>
      <c r="V253" s="140">
        <f t="shared" si="48"/>
        <v>9.9621428233333287</v>
      </c>
      <c r="W253" s="140">
        <v>0.88492652612781897</v>
      </c>
      <c r="X253" s="7"/>
      <c r="Y253" s="7"/>
      <c r="Z253" s="141">
        <v>69.392250000000004</v>
      </c>
      <c r="AA253" s="140">
        <f t="shared" si="49"/>
        <v>4.7790442574999998</v>
      </c>
      <c r="AB253" s="140">
        <v>9.8003510561817802</v>
      </c>
      <c r="AC253" s="140">
        <f t="shared" si="50"/>
        <v>86.196688653265099</v>
      </c>
      <c r="AD253" s="140">
        <f t="shared" si="51"/>
        <v>4.1193778992390193</v>
      </c>
    </row>
    <row r="254" spans="1:31" x14ac:dyDescent="0.35">
      <c r="A254" s="140">
        <v>82.605870370500298</v>
      </c>
      <c r="B254" s="140">
        <f t="shared" si="40"/>
        <v>28.912054629675104</v>
      </c>
      <c r="C254" s="140">
        <v>21.7673719459052</v>
      </c>
      <c r="D254" s="140">
        <f t="shared" si="41"/>
        <v>38.6073719459052</v>
      </c>
      <c r="E254" s="140">
        <f t="shared" si="42"/>
        <v>44.846611505849708</v>
      </c>
      <c r="F254" s="140">
        <f t="shared" si="43"/>
        <v>12.966076818129428</v>
      </c>
      <c r="G254" s="142">
        <f t="shared" si="52"/>
        <v>8.8666666666904526</v>
      </c>
      <c r="H254" s="142">
        <f t="shared" si="53"/>
        <v>3.0807916628133487</v>
      </c>
      <c r="I254" s="140">
        <v>69.694000000000003</v>
      </c>
      <c r="J254" s="140">
        <f t="shared" si="44"/>
        <v>50.200373943333275</v>
      </c>
      <c r="K254" s="140">
        <v>22.688430372484799</v>
      </c>
      <c r="L254" s="142"/>
      <c r="M254" s="142"/>
      <c r="N254" s="141">
        <v>69.691249999999997</v>
      </c>
      <c r="O254" s="140">
        <f t="shared" si="45"/>
        <v>15.856153199999998</v>
      </c>
      <c r="P254" s="140">
        <v>26.503519615228999</v>
      </c>
      <c r="Q254" s="140">
        <f t="shared" si="46"/>
        <v>63.18955608995973</v>
      </c>
      <c r="R254" s="140">
        <f t="shared" si="47"/>
        <v>10.019432820023944</v>
      </c>
      <c r="S254" s="142">
        <f t="shared" si="54"/>
        <v>5.5736522400000048</v>
      </c>
      <c r="T254" s="142">
        <f t="shared" si="55"/>
        <v>3.3759080346941994</v>
      </c>
      <c r="U254" s="140">
        <v>69.671750000000003</v>
      </c>
      <c r="V254" s="140">
        <f t="shared" si="48"/>
        <v>10.002076429999999</v>
      </c>
      <c r="W254" s="140">
        <v>0.60126714022835004</v>
      </c>
      <c r="X254" s="7"/>
      <c r="Y254" s="7"/>
      <c r="Z254" s="143">
        <f>AVERAGE(Z253,Z255)</f>
        <v>69.670291666666657</v>
      </c>
      <c r="AA254" s="7">
        <f t="shared" si="49"/>
        <v>4.7981929870833326</v>
      </c>
      <c r="AB254" s="143">
        <f>AVERAGE(AB253,AB255)</f>
        <v>9.7210733117242398</v>
      </c>
      <c r="AC254" s="140">
        <f t="shared" si="50"/>
        <v>86.308347448275711</v>
      </c>
      <c r="AD254" s="140">
        <f t="shared" si="51"/>
        <v>4.141241074530682</v>
      </c>
      <c r="AE254" t="s">
        <v>115</v>
      </c>
    </row>
    <row r="255" spans="1:31" x14ac:dyDescent="0.35">
      <c r="A255" s="140">
        <v>82.887351851982501</v>
      </c>
      <c r="B255" s="140">
        <f t="shared" si="40"/>
        <v>29.010573148193878</v>
      </c>
      <c r="C255" s="140">
        <v>21.607677251779201</v>
      </c>
      <c r="D255" s="140">
        <f t="shared" si="41"/>
        <v>38.447677251779197</v>
      </c>
      <c r="E255" s="140">
        <f t="shared" si="42"/>
        <v>45.074746783172571</v>
      </c>
      <c r="F255" s="140">
        <f t="shared" si="43"/>
        <v>13.076442386895446</v>
      </c>
      <c r="G255" s="142">
        <f t="shared" si="52"/>
        <v>8.9651851852092257</v>
      </c>
      <c r="H255" s="142">
        <f t="shared" si="53"/>
        <v>3.1911572315793659</v>
      </c>
      <c r="I255" s="140">
        <v>69.972083333333302</v>
      </c>
      <c r="J255" s="140">
        <f t="shared" si="44"/>
        <v>50.272397526666602</v>
      </c>
      <c r="K255" s="140">
        <v>22.658320227188501</v>
      </c>
      <c r="L255" s="142"/>
      <c r="M255" s="142"/>
      <c r="N255" s="141">
        <v>69.969333333333296</v>
      </c>
      <c r="O255" s="140">
        <f t="shared" si="45"/>
        <v>15.919422719999991</v>
      </c>
      <c r="P255" s="140">
        <v>26.585594220295501</v>
      </c>
      <c r="Q255" s="140">
        <f t="shared" si="46"/>
        <v>63.075563582922925</v>
      </c>
      <c r="R255" s="140">
        <f t="shared" si="47"/>
        <v>10.041265599787872</v>
      </c>
      <c r="S255" s="142">
        <f t="shared" si="54"/>
        <v>5.6369217599999981</v>
      </c>
      <c r="T255" s="142">
        <f t="shared" si="55"/>
        <v>3.3977408144581274</v>
      </c>
      <c r="U255" s="140">
        <v>69.949749999999995</v>
      </c>
      <c r="V255" s="140">
        <f t="shared" si="48"/>
        <v>10.041986109999998</v>
      </c>
      <c r="W255" s="140">
        <v>0.59241034634554801</v>
      </c>
      <c r="X255" s="7"/>
      <c r="Y255" s="7"/>
      <c r="Z255" s="141">
        <v>69.948333333333295</v>
      </c>
      <c r="AA255" s="140">
        <f t="shared" si="49"/>
        <v>4.8173417166666637</v>
      </c>
      <c r="AB255" s="140">
        <v>9.6417955672666995</v>
      </c>
      <c r="AC255" s="140">
        <f t="shared" si="50"/>
        <v>86.420006243286338</v>
      </c>
      <c r="AD255" s="140">
        <f t="shared" si="51"/>
        <v>4.1631470123037682</v>
      </c>
    </row>
    <row r="256" spans="1:31" x14ac:dyDescent="0.35">
      <c r="A256" s="140">
        <v>83.168833333464804</v>
      </c>
      <c r="B256" s="140">
        <f t="shared" si="40"/>
        <v>29.109091666712686</v>
      </c>
      <c r="C256" s="140">
        <v>21.707469506043601</v>
      </c>
      <c r="D256" s="140">
        <f t="shared" si="41"/>
        <v>38.547469506043598</v>
      </c>
      <c r="E256" s="140">
        <f t="shared" si="42"/>
        <v>44.932186419937715</v>
      </c>
      <c r="F256" s="140">
        <f t="shared" si="43"/>
        <v>13.079351332837899</v>
      </c>
      <c r="G256" s="142">
        <f t="shared" si="52"/>
        <v>9.0637037037280344</v>
      </c>
      <c r="H256" s="142">
        <f t="shared" si="53"/>
        <v>3.1940661775218189</v>
      </c>
      <c r="I256" s="140">
        <v>70.250249999999994</v>
      </c>
      <c r="J256" s="140">
        <f t="shared" si="44"/>
        <v>50.344442693333278</v>
      </c>
      <c r="K256" s="140">
        <v>22.618180973246702</v>
      </c>
      <c r="L256" s="142"/>
      <c r="M256" s="142"/>
      <c r="N256" s="141">
        <v>70.247416666666695</v>
      </c>
      <c r="O256" s="140">
        <f t="shared" si="45"/>
        <v>15.982692240000006</v>
      </c>
      <c r="P256" s="140">
        <v>26.6163823354239</v>
      </c>
      <c r="Q256" s="140">
        <f t="shared" si="46"/>
        <v>63.032802311911254</v>
      </c>
      <c r="R256" s="140">
        <f t="shared" si="47"/>
        <v>10.074338803760384</v>
      </c>
      <c r="S256" s="142">
        <f t="shared" si="54"/>
        <v>5.7001912800000127</v>
      </c>
      <c r="T256" s="142">
        <f t="shared" si="55"/>
        <v>3.430814018430639</v>
      </c>
      <c r="U256" s="140">
        <v>70.227916666666701</v>
      </c>
      <c r="V256" s="140">
        <f t="shared" si="48"/>
        <v>10.081919716666672</v>
      </c>
      <c r="W256" s="140">
        <v>0.707586006626574</v>
      </c>
      <c r="X256" s="7"/>
      <c r="Y256" s="7"/>
      <c r="Z256" s="141">
        <v>70.226500000000001</v>
      </c>
      <c r="AA256" s="140">
        <f t="shared" si="49"/>
        <v>4.8364990549999991</v>
      </c>
      <c r="AB256" s="140">
        <v>9.7070657317822509</v>
      </c>
      <c r="AC256" s="140">
        <f t="shared" si="50"/>
        <v>86.328076434109505</v>
      </c>
      <c r="AD256" s="140">
        <f t="shared" si="51"/>
        <v>4.1752566009353833</v>
      </c>
    </row>
    <row r="257" spans="1:33" x14ac:dyDescent="0.35">
      <c r="A257" s="140">
        <v>83.450314814947006</v>
      </c>
      <c r="B257" s="140">
        <f t="shared" si="40"/>
        <v>29.207610185231452</v>
      </c>
      <c r="C257" s="140">
        <v>21.687506542001501</v>
      </c>
      <c r="D257" s="140">
        <f t="shared" si="41"/>
        <v>38.527506542001504</v>
      </c>
      <c r="E257" s="140">
        <f t="shared" si="42"/>
        <v>44.960704939997854</v>
      </c>
      <c r="F257" s="140">
        <f t="shared" si="43"/>
        <v>13.131947435406675</v>
      </c>
      <c r="G257" s="142">
        <f t="shared" si="52"/>
        <v>9.1622222222468004</v>
      </c>
      <c r="H257" s="142">
        <f t="shared" si="53"/>
        <v>3.2466622800905949</v>
      </c>
      <c r="I257" s="140">
        <v>70.528333333333293</v>
      </c>
      <c r="J257" s="140">
        <f t="shared" si="44"/>
        <v>50.416466276666597</v>
      </c>
      <c r="K257" s="140">
        <v>22.788835580399901</v>
      </c>
      <c r="L257" s="142"/>
      <c r="M257" s="142"/>
      <c r="N257" s="141">
        <v>70.525583333333302</v>
      </c>
      <c r="O257" s="140">
        <f t="shared" si="45"/>
        <v>16.045980719999992</v>
      </c>
      <c r="P257" s="140">
        <v>26.565071991580901</v>
      </c>
      <c r="Q257" s="140">
        <f t="shared" si="46"/>
        <v>63.104066678359857</v>
      </c>
      <c r="R257" s="140">
        <f t="shared" si="47"/>
        <v>10.125666372745563</v>
      </c>
      <c r="S257" s="142">
        <f t="shared" si="54"/>
        <v>5.7634797599999992</v>
      </c>
      <c r="T257" s="142">
        <f t="shared" si="55"/>
        <v>3.4821415874158186</v>
      </c>
      <c r="U257" s="140">
        <v>70.506</v>
      </c>
      <c r="V257" s="140">
        <f t="shared" si="48"/>
        <v>10.121841359999999</v>
      </c>
      <c r="W257" s="140">
        <v>0.441908797241512</v>
      </c>
      <c r="X257" s="7"/>
      <c r="Y257" s="7"/>
      <c r="Z257" s="141">
        <v>70.504666666666694</v>
      </c>
      <c r="AA257" s="140">
        <f t="shared" si="49"/>
        <v>4.8556563933333354</v>
      </c>
      <c r="AB257" s="140">
        <v>9.9123585500426792</v>
      </c>
      <c r="AC257" s="140">
        <f t="shared" si="50"/>
        <v>86.0389316196582</v>
      </c>
      <c r="AD257" s="140">
        <f t="shared" si="51"/>
        <v>4.1777548839456298</v>
      </c>
    </row>
    <row r="258" spans="1:33" x14ac:dyDescent="0.35">
      <c r="A258" s="140">
        <v>83.731796296429195</v>
      </c>
      <c r="B258" s="140">
        <f t="shared" si="40"/>
        <v>29.306128703750222</v>
      </c>
      <c r="C258" s="140">
        <v>21.9372062701446</v>
      </c>
      <c r="D258" s="140">
        <f t="shared" si="41"/>
        <v>38.777206270144603</v>
      </c>
      <c r="E258" s="140">
        <f t="shared" si="42"/>
        <v>44.60399104265057</v>
      </c>
      <c r="F258" s="140">
        <f t="shared" si="43"/>
        <v>13.071703021968396</v>
      </c>
      <c r="G258" s="142">
        <f t="shared" si="52"/>
        <v>9.26074074076557</v>
      </c>
      <c r="H258" s="142">
        <f t="shared" si="53"/>
        <v>3.1864178666523166</v>
      </c>
      <c r="I258" s="140">
        <v>70.806416666666706</v>
      </c>
      <c r="J258" s="140">
        <f t="shared" si="44"/>
        <v>50.488489859999959</v>
      </c>
      <c r="K258" s="140">
        <v>22.718546224891899</v>
      </c>
      <c r="L258" s="142"/>
      <c r="M258" s="142"/>
      <c r="N258" s="141">
        <v>70.8036666666667</v>
      </c>
      <c r="O258" s="140">
        <f t="shared" si="45"/>
        <v>16.109250240000009</v>
      </c>
      <c r="P258" s="140">
        <v>26.278010997734501</v>
      </c>
      <c r="Q258" s="140">
        <f t="shared" si="46"/>
        <v>63.502762503146528</v>
      </c>
      <c r="R258" s="140">
        <f t="shared" si="47"/>
        <v>10.229818920944767</v>
      </c>
      <c r="S258" s="142">
        <f t="shared" si="54"/>
        <v>5.8267492800000156</v>
      </c>
      <c r="T258" s="142">
        <f t="shared" si="55"/>
        <v>3.5862941356150229</v>
      </c>
      <c r="U258" s="140">
        <v>70.784166666666707</v>
      </c>
      <c r="V258" s="140">
        <f t="shared" si="48"/>
        <v>10.161774966666671</v>
      </c>
      <c r="W258" s="140">
        <v>0.61898250548520695</v>
      </c>
      <c r="X258" s="7"/>
      <c r="Y258" s="7"/>
      <c r="Z258" s="141">
        <v>70.782749999999993</v>
      </c>
      <c r="AA258" s="140">
        <f t="shared" si="49"/>
        <v>4.8748079924999983</v>
      </c>
      <c r="AB258" s="140">
        <v>9.6231513099032</v>
      </c>
      <c r="AC258" s="140">
        <f t="shared" si="50"/>
        <v>86.446265760699717</v>
      </c>
      <c r="AD258" s="140">
        <f t="shared" si="51"/>
        <v>4.2140894725203788</v>
      </c>
    </row>
    <row r="259" spans="1:33" x14ac:dyDescent="0.35">
      <c r="A259" s="140">
        <v>84.013277777911497</v>
      </c>
      <c r="B259" s="140">
        <f t="shared" si="40"/>
        <v>29.40464722226903</v>
      </c>
      <c r="C259" s="140">
        <v>21.887237836434</v>
      </c>
      <c r="D259" s="140">
        <f t="shared" si="41"/>
        <v>38.727237836434</v>
      </c>
      <c r="E259" s="140">
        <f t="shared" si="42"/>
        <v>44.675374519379993</v>
      </c>
      <c r="F259" s="140">
        <f t="shared" si="43"/>
        <v>13.136636272651156</v>
      </c>
      <c r="G259" s="142">
        <f t="shared" si="52"/>
        <v>9.3592592592843786</v>
      </c>
      <c r="H259" s="142">
        <f t="shared" si="53"/>
        <v>3.2513511173350764</v>
      </c>
      <c r="I259" s="140">
        <v>71.084583333333299</v>
      </c>
      <c r="J259" s="140">
        <f t="shared" si="44"/>
        <v>50.560535026666599</v>
      </c>
      <c r="K259" s="140">
        <v>22.738626124013699</v>
      </c>
      <c r="L259" s="142"/>
      <c r="M259" s="142"/>
      <c r="N259" s="141">
        <v>71.081833333333293</v>
      </c>
      <c r="O259" s="140">
        <f t="shared" si="45"/>
        <v>16.172538719999991</v>
      </c>
      <c r="P259" s="140">
        <v>26.5137771524155</v>
      </c>
      <c r="Q259" s="140">
        <f t="shared" si="46"/>
        <v>63.175309510534028</v>
      </c>
      <c r="R259" s="140">
        <f t="shared" si="47"/>
        <v>10.217051392070953</v>
      </c>
      <c r="S259" s="142">
        <f t="shared" si="54"/>
        <v>5.8900377599999985</v>
      </c>
      <c r="T259" s="142">
        <f t="shared" si="55"/>
        <v>3.5735266067412086</v>
      </c>
      <c r="U259" s="140">
        <v>71.062333333333299</v>
      </c>
      <c r="V259" s="140">
        <f t="shared" si="48"/>
        <v>10.201708573333327</v>
      </c>
      <c r="W259" s="140">
        <v>0.71644902547621403</v>
      </c>
      <c r="X259" s="7"/>
      <c r="Y259" s="7"/>
      <c r="Z259" s="141">
        <v>71.060916666666699</v>
      </c>
      <c r="AA259" s="140">
        <f t="shared" si="49"/>
        <v>4.8939653308333355</v>
      </c>
      <c r="AB259" s="140">
        <v>9.6884145804978594</v>
      </c>
      <c r="AC259" s="140">
        <f t="shared" si="50"/>
        <v>86.354345661270628</v>
      </c>
      <c r="AD259" s="140">
        <f t="shared" si="51"/>
        <v>4.2261517383305653</v>
      </c>
    </row>
    <row r="260" spans="1:33" x14ac:dyDescent="0.35">
      <c r="A260" s="140">
        <v>84.2947592593937</v>
      </c>
      <c r="B260" s="140">
        <f t="shared" ref="B260:B323" si="56">A260*$B$1*($B$2/1000)</f>
        <v>29.503165740787797</v>
      </c>
      <c r="C260" s="140">
        <v>21.787343943473701</v>
      </c>
      <c r="D260" s="140">
        <f t="shared" ref="D260:D323" si="57">C260+16.84</f>
        <v>38.627343943473704</v>
      </c>
      <c r="E260" s="140">
        <f t="shared" ref="E260:E323" si="58">(1-(D260/$B$2))*100</f>
        <v>44.818080080751855</v>
      </c>
      <c r="F260" s="140">
        <f t="shared" ref="F260:F323" si="59">B260*(E260/100)</f>
        <v>13.22275244806322</v>
      </c>
      <c r="G260" s="142">
        <f t="shared" si="52"/>
        <v>9.4577777778031447</v>
      </c>
      <c r="H260" s="142">
        <f t="shared" si="53"/>
        <v>3.3374672927471405</v>
      </c>
      <c r="I260" s="140">
        <v>71.362583333333305</v>
      </c>
      <c r="J260" s="140">
        <f t="shared" ref="J260:J323" si="60">(I260*$K$1*($K$2/1000))+$V$809</f>
        <v>50.632537026666604</v>
      </c>
      <c r="K260" s="140">
        <v>22.768749970011399</v>
      </c>
      <c r="L260" s="142"/>
      <c r="M260" s="142"/>
      <c r="N260" s="141">
        <v>71.359916666666706</v>
      </c>
      <c r="O260" s="140">
        <f t="shared" ref="O260:O323" si="61">N260*$O$1*($O$2/1000)</f>
        <v>16.235808240000008</v>
      </c>
      <c r="P260" s="140">
        <v>26.677974081454501</v>
      </c>
      <c r="Q260" s="140">
        <f t="shared" ref="Q260:Q323" si="62">(1-(P260/$O$2))*100</f>
        <v>62.947258220202087</v>
      </c>
      <c r="R260" s="140">
        <f t="shared" ref="R260:R323" si="63">O260*(Q260/100)</f>
        <v>10.219996136969652</v>
      </c>
      <c r="S260" s="142">
        <f t="shared" si="54"/>
        <v>5.9533072800000149</v>
      </c>
      <c r="T260" s="142">
        <f t="shared" si="55"/>
        <v>3.5764713516399071</v>
      </c>
      <c r="U260" s="140">
        <v>71.340416666666698</v>
      </c>
      <c r="V260" s="140">
        <f t="shared" ref="V260:V323" si="64">U260*$V$1*($V$2/1000)</f>
        <v>10.241630216666671</v>
      </c>
      <c r="W260" s="140">
        <v>0.441908797241512</v>
      </c>
      <c r="X260" s="7"/>
      <c r="Y260" s="7"/>
      <c r="Z260" s="141">
        <v>71.338999999999999</v>
      </c>
      <c r="AA260" s="140">
        <f t="shared" ref="AA260:AA323" si="65">Z260*$AA$1*($AA$2/1000)</f>
        <v>4.9131169299999993</v>
      </c>
      <c r="AB260" s="140">
        <v>9.5951883691545099</v>
      </c>
      <c r="AC260" s="140">
        <f t="shared" ref="AC260:AC323" si="66">(1-(AB260/$AA$2))*100</f>
        <v>86.485650184289426</v>
      </c>
      <c r="AD260" s="140">
        <f t="shared" ref="AD260:AD323" si="67">AA260*(AC260/100)</f>
        <v>4.2491411212248993</v>
      </c>
    </row>
    <row r="261" spans="1:33" x14ac:dyDescent="0.35">
      <c r="A261" s="140">
        <v>84.576240740875903</v>
      </c>
      <c r="B261" s="140">
        <f t="shared" si="56"/>
        <v>29.60168425930657</v>
      </c>
      <c r="C261" s="140">
        <v>21.9472013147297</v>
      </c>
      <c r="D261" s="140">
        <f t="shared" si="57"/>
        <v>38.7872013147297</v>
      </c>
      <c r="E261" s="140">
        <f t="shared" si="58"/>
        <v>44.589712407529007</v>
      </c>
      <c r="F261" s="140">
        <f t="shared" si="59"/>
        <v>13.199305879009582</v>
      </c>
      <c r="G261" s="142">
        <f t="shared" si="52"/>
        <v>9.5562962963219178</v>
      </c>
      <c r="H261" s="142">
        <f t="shared" si="53"/>
        <v>3.3140207236935026</v>
      </c>
      <c r="I261" s="140">
        <v>71.640666666666704</v>
      </c>
      <c r="J261" s="140">
        <f t="shared" si="60"/>
        <v>50.704560609999959</v>
      </c>
      <c r="K261" s="140">
        <v>22.768749970011399</v>
      </c>
      <c r="L261" s="142"/>
      <c r="M261" s="142"/>
      <c r="N261" s="141">
        <v>71.638083333333299</v>
      </c>
      <c r="O261" s="140">
        <f t="shared" si="61"/>
        <v>16.299096719999991</v>
      </c>
      <c r="P261" s="140">
        <v>27.120011240368001</v>
      </c>
      <c r="Q261" s="140">
        <f t="shared" si="62"/>
        <v>62.333317721711111</v>
      </c>
      <c r="R261" s="140">
        <f t="shared" si="63"/>
        <v>10.159767744246588</v>
      </c>
      <c r="S261" s="142">
        <f t="shared" si="54"/>
        <v>6.0165957599999977</v>
      </c>
      <c r="T261" s="142">
        <f t="shared" si="55"/>
        <v>3.5162429589168438</v>
      </c>
      <c r="U261" s="140">
        <v>71.618499999999997</v>
      </c>
      <c r="V261" s="140">
        <f t="shared" si="64"/>
        <v>10.281551859999999</v>
      </c>
      <c r="W261" s="140">
        <v>0.75190466103516296</v>
      </c>
      <c r="X261" s="7"/>
      <c r="Y261" s="7"/>
      <c r="Z261" s="141">
        <v>71.617000000000004</v>
      </c>
      <c r="AA261" s="140">
        <f t="shared" si="65"/>
        <v>4.9322627899999993</v>
      </c>
      <c r="AB261" s="140">
        <v>9.6231513099032</v>
      </c>
      <c r="AC261" s="140">
        <f t="shared" si="66"/>
        <v>86.446265760699717</v>
      </c>
      <c r="AD261" s="140">
        <f t="shared" si="67"/>
        <v>4.2637569994595017</v>
      </c>
    </row>
    <row r="262" spans="1:33" x14ac:dyDescent="0.35">
      <c r="A262" s="140">
        <v>84.857722222358205</v>
      </c>
      <c r="B262" s="140">
        <f t="shared" si="56"/>
        <v>29.700202777825378</v>
      </c>
      <c r="C262" s="140">
        <v>21.9072233996317</v>
      </c>
      <c r="D262" s="140">
        <f t="shared" si="57"/>
        <v>38.7472233996317</v>
      </c>
      <c r="E262" s="140">
        <f t="shared" si="58"/>
        <v>44.646823714811859</v>
      </c>
      <c r="F262" s="140">
        <f t="shared" si="59"/>
        <v>13.26019717715735</v>
      </c>
      <c r="G262" s="142">
        <f t="shared" si="52"/>
        <v>9.6548148148407265</v>
      </c>
      <c r="H262" s="142">
        <f t="shared" si="53"/>
        <v>3.3749120218412703</v>
      </c>
      <c r="I262" s="140">
        <v>71.918916666666703</v>
      </c>
      <c r="J262" s="140">
        <f t="shared" si="60"/>
        <v>50.776627359999949</v>
      </c>
      <c r="K262" s="140">
        <v>22.628214646023501</v>
      </c>
      <c r="L262" s="142"/>
      <c r="M262" s="142"/>
      <c r="N262" s="141">
        <v>71.916083333333404</v>
      </c>
      <c r="O262" s="140">
        <f t="shared" si="61"/>
        <v>16.362347280000016</v>
      </c>
      <c r="P262" s="140">
        <v>26.503519615228999</v>
      </c>
      <c r="Q262" s="140">
        <f t="shared" si="62"/>
        <v>63.18955608995973</v>
      </c>
      <c r="R262" s="140">
        <f t="shared" si="63"/>
        <v>10.33929461212961</v>
      </c>
      <c r="S262" s="142">
        <f t="shared" si="54"/>
        <v>6.0798463200000228</v>
      </c>
      <c r="T262" s="142">
        <f t="shared" si="55"/>
        <v>3.6957698267998653</v>
      </c>
      <c r="U262" s="140">
        <v>71.896666666666704</v>
      </c>
      <c r="V262" s="140">
        <f t="shared" si="64"/>
        <v>10.321485466666671</v>
      </c>
      <c r="W262" s="140">
        <v>0.58355355246274598</v>
      </c>
      <c r="X262" s="7"/>
      <c r="Y262" s="7"/>
      <c r="Z262" s="141">
        <v>71.895166666666697</v>
      </c>
      <c r="AA262" s="140">
        <f t="shared" si="65"/>
        <v>4.9514201283333348</v>
      </c>
      <c r="AB262" s="140">
        <v>9.6790899899690199</v>
      </c>
      <c r="AC262" s="140">
        <f t="shared" si="66"/>
        <v>86.367478887367582</v>
      </c>
      <c r="AD262" s="140">
        <f t="shared" si="67"/>
        <v>4.2764167339631616</v>
      </c>
    </row>
    <row r="263" spans="1:33" x14ac:dyDescent="0.35">
      <c r="A263" s="140">
        <v>85.139203703840394</v>
      </c>
      <c r="B263" s="140">
        <f t="shared" si="56"/>
        <v>29.798721296344141</v>
      </c>
      <c r="C263" s="140">
        <v>22.0471857271651</v>
      </c>
      <c r="D263" s="140">
        <f t="shared" si="57"/>
        <v>38.887185727165104</v>
      </c>
      <c r="E263" s="140">
        <f t="shared" si="58"/>
        <v>44.446877532621279</v>
      </c>
      <c r="F263" s="140">
        <f t="shared" si="59"/>
        <v>13.244601160873216</v>
      </c>
      <c r="G263" s="142">
        <f t="shared" si="52"/>
        <v>9.7533333333594889</v>
      </c>
      <c r="H263" s="142">
        <f t="shared" si="53"/>
        <v>3.3593160055571367</v>
      </c>
      <c r="I263" s="140">
        <v>72.196916666666695</v>
      </c>
      <c r="J263" s="140">
        <f t="shared" si="60"/>
        <v>50.848629359999947</v>
      </c>
      <c r="K263" s="140">
        <v>22.738626124013699</v>
      </c>
      <c r="L263" s="142"/>
      <c r="M263" s="142"/>
      <c r="N263" s="141">
        <v>72.194166666666703</v>
      </c>
      <c r="O263" s="140">
        <f t="shared" si="61"/>
        <v>16.425616800000007</v>
      </c>
      <c r="P263" s="140">
        <v>26.441988691927602</v>
      </c>
      <c r="Q263" s="140">
        <f t="shared" si="62"/>
        <v>63.275015705656102</v>
      </c>
      <c r="R263" s="140">
        <f t="shared" si="63"/>
        <v>10.393311609950892</v>
      </c>
      <c r="S263" s="142">
        <f t="shared" si="54"/>
        <v>6.1431158400000143</v>
      </c>
      <c r="T263" s="142">
        <f t="shared" si="55"/>
        <v>3.7497868246211477</v>
      </c>
      <c r="U263" s="140">
        <v>72.174666666666695</v>
      </c>
      <c r="V263" s="140">
        <f t="shared" si="64"/>
        <v>10.361395146666672</v>
      </c>
      <c r="W263" s="140">
        <v>0.78736741870243399</v>
      </c>
      <c r="X263" s="7"/>
      <c r="Y263" s="7"/>
      <c r="Z263" s="141">
        <v>72.173333333333304</v>
      </c>
      <c r="AA263" s="140">
        <f t="shared" si="65"/>
        <v>4.970577466666664</v>
      </c>
      <c r="AB263" s="140">
        <v>9.8376789921107601</v>
      </c>
      <c r="AC263" s="140">
        <f t="shared" si="66"/>
        <v>86.144114095618647</v>
      </c>
      <c r="AD263" s="140">
        <f t="shared" si="67"/>
        <v>4.2818599240964419</v>
      </c>
    </row>
    <row r="264" spans="1:33" x14ac:dyDescent="0.35">
      <c r="A264" s="140">
        <v>85.420685185322597</v>
      </c>
      <c r="B264" s="140">
        <f t="shared" si="56"/>
        <v>29.897239814862914</v>
      </c>
      <c r="C264" s="140">
        <v>22.1472267976262</v>
      </c>
      <c r="D264" s="140">
        <f t="shared" si="57"/>
        <v>38.987226797626199</v>
      </c>
      <c r="E264" s="140">
        <f t="shared" si="58"/>
        <v>44.303961717676856</v>
      </c>
      <c r="F264" s="140">
        <f t="shared" si="59"/>
        <v>13.245661682218907</v>
      </c>
      <c r="G264" s="142">
        <f t="shared" si="52"/>
        <v>9.8518518518782621</v>
      </c>
      <c r="H264" s="142">
        <f t="shared" si="53"/>
        <v>3.3603765269028276</v>
      </c>
      <c r="I264" s="140">
        <v>72.475083333333302</v>
      </c>
      <c r="J264" s="140">
        <f t="shared" si="60"/>
        <v>50.920674526666602</v>
      </c>
      <c r="K264" s="140">
        <v>22.748666644545398</v>
      </c>
      <c r="L264" s="142"/>
      <c r="M264" s="142"/>
      <c r="N264" s="141">
        <v>72.472333333333296</v>
      </c>
      <c r="O264" s="140">
        <f t="shared" si="61"/>
        <v>16.48890527999999</v>
      </c>
      <c r="P264" s="140">
        <v>26.565071991580901</v>
      </c>
      <c r="Q264" s="140">
        <f t="shared" si="62"/>
        <v>63.104066678359857</v>
      </c>
      <c r="R264" s="140">
        <f t="shared" si="63"/>
        <v>10.405169782422794</v>
      </c>
      <c r="S264" s="142">
        <f t="shared" si="54"/>
        <v>6.2064043199999972</v>
      </c>
      <c r="T264" s="142">
        <f t="shared" si="55"/>
        <v>3.7616449970930494</v>
      </c>
      <c r="U264" s="140">
        <v>72.452833333333302</v>
      </c>
      <c r="V264" s="140">
        <f t="shared" si="64"/>
        <v>10.401328753333328</v>
      </c>
      <c r="W264" s="140">
        <v>0.75190466103516296</v>
      </c>
      <c r="X264" s="7"/>
      <c r="Y264" s="7"/>
      <c r="Z264" s="141">
        <v>72.451499999999996</v>
      </c>
      <c r="AA264" s="140">
        <f t="shared" si="65"/>
        <v>4.9897348049999986</v>
      </c>
      <c r="AB264" s="140">
        <v>10.005752443305999</v>
      </c>
      <c r="AC264" s="140">
        <f t="shared" si="66"/>
        <v>85.907390924921117</v>
      </c>
      <c r="AD264" s="140">
        <f t="shared" si="67"/>
        <v>4.2865509850481986</v>
      </c>
    </row>
    <row r="265" spans="1:33" x14ac:dyDescent="0.35">
      <c r="A265" s="140">
        <v>85.702166666804899</v>
      </c>
      <c r="B265" s="140">
        <f t="shared" si="56"/>
        <v>29.995758333381715</v>
      </c>
      <c r="C265" s="140">
        <v>22.137220422717899</v>
      </c>
      <c r="D265" s="140">
        <f t="shared" si="57"/>
        <v>38.977220422717899</v>
      </c>
      <c r="E265" s="140">
        <f t="shared" si="58"/>
        <v>44.318256538974431</v>
      </c>
      <c r="F265" s="140">
        <f t="shared" si="59"/>
        <v>13.293597128998909</v>
      </c>
      <c r="G265" s="142">
        <f t="shared" si="52"/>
        <v>9.9503703703970636</v>
      </c>
      <c r="H265" s="142">
        <f t="shared" si="53"/>
        <v>3.4083119736828298</v>
      </c>
      <c r="I265" s="140">
        <v>72.753166666666701</v>
      </c>
      <c r="J265" s="140">
        <f t="shared" si="60"/>
        <v>50.992698109999949</v>
      </c>
      <c r="K265" s="140">
        <v>22.788835580399901</v>
      </c>
      <c r="L265" s="142"/>
      <c r="M265" s="142"/>
      <c r="N265" s="141">
        <v>72.750500000000002</v>
      </c>
      <c r="O265" s="140">
        <f t="shared" si="61"/>
        <v>16.552193759999998</v>
      </c>
      <c r="P265" s="140">
        <v>26.647175223995902</v>
      </c>
      <c r="Q265" s="140">
        <f t="shared" si="62"/>
        <v>62.990034411116802</v>
      </c>
      <c r="R265" s="140">
        <f t="shared" si="63"/>
        <v>10.426232545218728</v>
      </c>
      <c r="S265" s="142">
        <f t="shared" si="54"/>
        <v>6.269692800000005</v>
      </c>
      <c r="T265" s="142">
        <f t="shared" si="55"/>
        <v>3.7827077598889831</v>
      </c>
      <c r="U265" s="140">
        <v>72.730999999999995</v>
      </c>
      <c r="V265" s="140">
        <f t="shared" si="64"/>
        <v>10.441262359999998</v>
      </c>
      <c r="W265" s="140">
        <v>0.52157020986314095</v>
      </c>
      <c r="X265" s="7"/>
      <c r="Y265" s="7"/>
      <c r="Z265" s="141">
        <v>72.729500000000002</v>
      </c>
      <c r="AA265" s="140">
        <f t="shared" si="65"/>
        <v>5.0088806649999995</v>
      </c>
      <c r="AB265" s="140">
        <v>9.8470124561595505</v>
      </c>
      <c r="AC265" s="140">
        <f t="shared" si="66"/>
        <v>86.130968371606258</v>
      </c>
      <c r="AD265" s="140">
        <f t="shared" si="67"/>
        <v>4.3141974213426506</v>
      </c>
      <c r="AE265" s="144">
        <f>AA265-$AA$265+0.00001</f>
        <v>1.0000000000000001E-5</v>
      </c>
      <c r="AF265" s="144">
        <f>AD265-$AD$265+0.00001</f>
        <v>1.0000000000000001E-5</v>
      </c>
      <c r="AG265" s="144"/>
    </row>
    <row r="266" spans="1:33" x14ac:dyDescent="0.35">
      <c r="A266" s="140">
        <v>85.983648148287102</v>
      </c>
      <c r="B266" s="140">
        <f t="shared" si="56"/>
        <v>30.094276851900489</v>
      </c>
      <c r="C266" s="140">
        <v>22.267350961243601</v>
      </c>
      <c r="D266" s="140">
        <f t="shared" si="57"/>
        <v>39.107350961243597</v>
      </c>
      <c r="E266" s="140">
        <f t="shared" si="58"/>
        <v>44.132355769652008</v>
      </c>
      <c r="F266" s="140">
        <f t="shared" si="59"/>
        <v>13.281313326584755</v>
      </c>
      <c r="G266" s="142">
        <f t="shared" si="52"/>
        <v>10.048888888915837</v>
      </c>
      <c r="H266" s="142">
        <f t="shared" si="53"/>
        <v>3.3960281712686751</v>
      </c>
      <c r="I266" s="140">
        <v>73.031333333333293</v>
      </c>
      <c r="J266" s="140">
        <f t="shared" si="60"/>
        <v>51.064743276666604</v>
      </c>
      <c r="K266" s="140">
        <v>22.8089234762306</v>
      </c>
      <c r="L266" s="142"/>
      <c r="M266" s="142"/>
      <c r="N266" s="141">
        <v>73.028583333333302</v>
      </c>
      <c r="O266" s="140">
        <f t="shared" si="61"/>
        <v>16.615463279999993</v>
      </c>
      <c r="P266" s="140">
        <v>26.6266458359481</v>
      </c>
      <c r="Q266" s="140">
        <f t="shared" si="62"/>
        <v>63.018547450072084</v>
      </c>
      <c r="R266" s="140">
        <f t="shared" si="63"/>
        <v>10.470823611156099</v>
      </c>
      <c r="S266" s="142">
        <f t="shared" si="54"/>
        <v>6.33296232</v>
      </c>
      <c r="T266" s="142">
        <f t="shared" si="55"/>
        <v>3.8272988258263547</v>
      </c>
      <c r="U266" s="140">
        <v>73.009083333333294</v>
      </c>
      <c r="V266" s="140">
        <f t="shared" si="64"/>
        <v>10.481184003333325</v>
      </c>
      <c r="W266" s="140">
        <v>0.45960817790883601</v>
      </c>
      <c r="X266" s="7"/>
      <c r="Y266" s="7"/>
      <c r="Z266" s="141">
        <v>73.007666666666694</v>
      </c>
      <c r="AA266" s="140">
        <f t="shared" si="65"/>
        <v>5.0280380033333349</v>
      </c>
      <c r="AB266" s="140">
        <v>9.6697653994401698</v>
      </c>
      <c r="AC266" s="140">
        <f t="shared" si="66"/>
        <v>86.380612113464551</v>
      </c>
      <c r="AD266" s="140">
        <f t="shared" si="67"/>
        <v>4.343250004576956</v>
      </c>
      <c r="AE266" s="144">
        <f t="shared" ref="AE266:AE329" si="68">AA266-$AA$265</f>
        <v>1.9157338333335439E-2</v>
      </c>
      <c r="AF266" s="144">
        <f t="shared" ref="AF266:AF329" si="69">AD266-$AD$265</f>
        <v>2.9052583234305374E-2</v>
      </c>
      <c r="AG266" s="144"/>
    </row>
    <row r="267" spans="1:33" x14ac:dyDescent="0.35">
      <c r="A267" s="140">
        <v>86.265129629769305</v>
      </c>
      <c r="B267" s="140">
        <f t="shared" si="56"/>
        <v>30.192795370419262</v>
      </c>
      <c r="C267" s="140">
        <v>22.297395061784702</v>
      </c>
      <c r="D267" s="140">
        <f t="shared" si="57"/>
        <v>39.137395061784702</v>
      </c>
      <c r="E267" s="140">
        <f t="shared" si="58"/>
        <v>44.089435626021853</v>
      </c>
      <c r="F267" s="140">
        <f t="shared" si="59"/>
        <v>13.311833078537507</v>
      </c>
      <c r="G267" s="142">
        <f t="shared" si="52"/>
        <v>10.14740740743461</v>
      </c>
      <c r="H267" s="142">
        <f t="shared" si="53"/>
        <v>3.4265479232214275</v>
      </c>
      <c r="I267" s="140">
        <v>73.309333333333299</v>
      </c>
      <c r="J267" s="140">
        <f t="shared" si="60"/>
        <v>51.136745276666602</v>
      </c>
      <c r="K267" s="140">
        <v>22.8491061263002</v>
      </c>
      <c r="L267" s="142"/>
      <c r="M267" s="142"/>
      <c r="N267" s="141">
        <v>73.306749999999994</v>
      </c>
      <c r="O267" s="140">
        <f t="shared" si="61"/>
        <v>16.678751759999997</v>
      </c>
      <c r="P267" s="140">
        <v>26.6882411633107</v>
      </c>
      <c r="Q267" s="140">
        <f t="shared" si="62"/>
        <v>62.932998384290698</v>
      </c>
      <c r="R267" s="140">
        <f t="shared" si="63"/>
        <v>10.496438575640655</v>
      </c>
      <c r="S267" s="142">
        <f t="shared" si="54"/>
        <v>6.3962508000000042</v>
      </c>
      <c r="T267" s="142">
        <f t="shared" si="55"/>
        <v>3.8529137903109101</v>
      </c>
      <c r="U267" s="140">
        <v>73.287166666666707</v>
      </c>
      <c r="V267" s="140">
        <f t="shared" si="64"/>
        <v>10.521105646666671</v>
      </c>
      <c r="W267" s="140">
        <v>0.67213926977044802</v>
      </c>
      <c r="X267" s="7"/>
      <c r="Y267" s="7"/>
      <c r="Z267" s="141">
        <v>73.285749999999993</v>
      </c>
      <c r="AA267" s="140">
        <f t="shared" si="65"/>
        <v>5.0471896024999996</v>
      </c>
      <c r="AB267" s="140">
        <v>9.8843502605206108</v>
      </c>
      <c r="AC267" s="140">
        <f t="shared" si="66"/>
        <v>86.078379914759708</v>
      </c>
      <c r="AD267" s="140">
        <f t="shared" si="67"/>
        <v>4.3445390410581997</v>
      </c>
      <c r="AE267" s="144">
        <f t="shared" si="68"/>
        <v>3.8308937500000084E-2</v>
      </c>
      <c r="AF267" s="144">
        <f t="shared" si="69"/>
        <v>3.0341619715549051E-2</v>
      </c>
      <c r="AG267" s="144"/>
    </row>
    <row r="268" spans="1:33" x14ac:dyDescent="0.35">
      <c r="A268" s="140">
        <v>86.546611111251593</v>
      </c>
      <c r="B268" s="140">
        <f t="shared" si="56"/>
        <v>30.29131388893806</v>
      </c>
      <c r="C268" s="140">
        <v>22.1472267976262</v>
      </c>
      <c r="D268" s="140">
        <f t="shared" si="57"/>
        <v>38.987226797626199</v>
      </c>
      <c r="E268" s="140">
        <f t="shared" si="58"/>
        <v>44.303961717676856</v>
      </c>
      <c r="F268" s="140">
        <f t="shared" si="59"/>
        <v>13.420252109136451</v>
      </c>
      <c r="G268" s="142">
        <f t="shared" si="52"/>
        <v>10.245925925953408</v>
      </c>
      <c r="H268" s="142">
        <f t="shared" si="53"/>
        <v>3.534966953820371</v>
      </c>
      <c r="I268" s="140">
        <v>73.587583333333299</v>
      </c>
      <c r="J268" s="140">
        <f t="shared" si="60"/>
        <v>51.2088120266666</v>
      </c>
      <c r="K268" s="140">
        <v>22.628214646023501</v>
      </c>
      <c r="L268" s="142"/>
      <c r="M268" s="142"/>
      <c r="N268" s="141">
        <v>73.584833333333293</v>
      </c>
      <c r="O268" s="140">
        <f t="shared" si="61"/>
        <v>16.742021279999992</v>
      </c>
      <c r="P268" s="140">
        <v>26.6266458359481</v>
      </c>
      <c r="Q268" s="140">
        <f t="shared" si="62"/>
        <v>63.018547450072084</v>
      </c>
      <c r="R268" s="140">
        <f t="shared" si="63"/>
        <v>10.550578624437961</v>
      </c>
      <c r="S268" s="142">
        <f t="shared" si="54"/>
        <v>6.4595203199999993</v>
      </c>
      <c r="T268" s="142">
        <f t="shared" si="55"/>
        <v>3.9070538391082161</v>
      </c>
      <c r="U268" s="140">
        <v>73.565250000000006</v>
      </c>
      <c r="V268" s="140">
        <f t="shared" si="64"/>
        <v>10.56102729</v>
      </c>
      <c r="W268" s="140">
        <v>0.86718445563221902</v>
      </c>
      <c r="X268" s="7"/>
      <c r="Y268" s="7"/>
      <c r="Z268" s="141">
        <v>73.563833333333307</v>
      </c>
      <c r="AA268" s="140">
        <f t="shared" si="65"/>
        <v>5.0663412016666642</v>
      </c>
      <c r="AB268" s="140">
        <v>9.7350464002032897</v>
      </c>
      <c r="AC268" s="140">
        <f t="shared" si="66"/>
        <v>86.288667041967201</v>
      </c>
      <c r="AD268" s="140">
        <f t="shared" si="67"/>
        <v>4.3716782907161482</v>
      </c>
      <c r="AE268" s="144">
        <f t="shared" si="68"/>
        <v>5.746053666666473E-2</v>
      </c>
      <c r="AF268" s="144">
        <f t="shared" si="69"/>
        <v>5.7480869373497612E-2</v>
      </c>
      <c r="AG268" s="144"/>
    </row>
    <row r="269" spans="1:33" x14ac:dyDescent="0.35">
      <c r="A269" s="140">
        <v>86.828092592733796</v>
      </c>
      <c r="B269" s="140">
        <f t="shared" si="56"/>
        <v>30.389832407456833</v>
      </c>
      <c r="C269" s="140">
        <v>22.2072786624781</v>
      </c>
      <c r="D269" s="140">
        <f t="shared" si="57"/>
        <v>39.047278662478099</v>
      </c>
      <c r="E269" s="140">
        <f t="shared" si="58"/>
        <v>44.218173339317005</v>
      </c>
      <c r="F269" s="140">
        <f t="shared" si="59"/>
        <v>13.437828771457196</v>
      </c>
      <c r="G269" s="142">
        <f t="shared" si="52"/>
        <v>10.344444444472181</v>
      </c>
      <c r="H269" s="142">
        <f t="shared" si="53"/>
        <v>3.5525436161411168</v>
      </c>
      <c r="I269" s="140">
        <v>73.865666666666698</v>
      </c>
      <c r="J269" s="140">
        <f t="shared" si="60"/>
        <v>51.280835609999954</v>
      </c>
      <c r="K269" s="140">
        <v>22.8491061263002</v>
      </c>
      <c r="L269" s="142"/>
      <c r="M269" s="142"/>
      <c r="N269" s="141">
        <v>73.863</v>
      </c>
      <c r="O269" s="140">
        <f t="shared" si="61"/>
        <v>16.80530976</v>
      </c>
      <c r="P269" s="140">
        <v>26.6882411633107</v>
      </c>
      <c r="Q269" s="140">
        <f t="shared" si="62"/>
        <v>62.932998384290698</v>
      </c>
      <c r="R269" s="140">
        <f t="shared" si="63"/>
        <v>10.576085319735846</v>
      </c>
      <c r="S269" s="142">
        <f t="shared" si="54"/>
        <v>6.5228088000000071</v>
      </c>
      <c r="T269" s="142">
        <f t="shared" si="55"/>
        <v>3.9325605344061012</v>
      </c>
      <c r="U269" s="140">
        <v>73.843416666666698</v>
      </c>
      <c r="V269" s="140">
        <f t="shared" si="64"/>
        <v>10.60096089666667</v>
      </c>
      <c r="W269" s="140">
        <v>0.68100050916545596</v>
      </c>
      <c r="X269" s="7"/>
      <c r="Y269" s="7"/>
      <c r="Z269" s="141">
        <v>73.841999999999999</v>
      </c>
      <c r="AA269" s="140">
        <f t="shared" si="65"/>
        <v>5.0854985399999997</v>
      </c>
      <c r="AB269" s="140">
        <v>10.1926885813973</v>
      </c>
      <c r="AC269" s="140">
        <f t="shared" si="66"/>
        <v>85.644100589581271</v>
      </c>
      <c r="AD269" s="140">
        <f t="shared" si="67"/>
        <v>4.355429485079287</v>
      </c>
      <c r="AE269" s="144">
        <f t="shared" si="68"/>
        <v>7.6617875000000168E-2</v>
      </c>
      <c r="AF269" s="144">
        <f t="shared" si="69"/>
        <v>4.1232063736636348E-2</v>
      </c>
      <c r="AG269" s="144"/>
    </row>
    <row r="270" spans="1:33" x14ac:dyDescent="0.35">
      <c r="A270" s="140">
        <v>87.109574074215999</v>
      </c>
      <c r="B270" s="140">
        <f t="shared" si="56"/>
        <v>30.488350925975599</v>
      </c>
      <c r="C270" s="140">
        <v>22.267350961243601</v>
      </c>
      <c r="D270" s="140">
        <f t="shared" si="57"/>
        <v>39.107350961243597</v>
      </c>
      <c r="E270" s="140">
        <f t="shared" si="58"/>
        <v>44.132355769652008</v>
      </c>
      <c r="F270" s="140">
        <f t="shared" si="59"/>
        <v>13.455227498951544</v>
      </c>
      <c r="G270" s="142">
        <f t="shared" si="52"/>
        <v>10.442962962990947</v>
      </c>
      <c r="H270" s="142">
        <f t="shared" si="53"/>
        <v>3.5699423436354643</v>
      </c>
      <c r="I270" s="140">
        <v>74.143666666666704</v>
      </c>
      <c r="J270" s="140">
        <f t="shared" si="60"/>
        <v>51.352837609999952</v>
      </c>
      <c r="K270" s="140">
        <v>22.9697089812591</v>
      </c>
      <c r="L270" s="142"/>
      <c r="M270" s="142"/>
      <c r="N270" s="141">
        <v>74.141000000000005</v>
      </c>
      <c r="O270" s="140">
        <f t="shared" si="61"/>
        <v>16.86856032</v>
      </c>
      <c r="P270" s="140">
        <v>26.7498579886648</v>
      </c>
      <c r="Q270" s="140">
        <f t="shared" si="62"/>
        <v>62.847419460187773</v>
      </c>
      <c r="R270" s="140">
        <f t="shared" si="63"/>
        <v>10.601454861205193</v>
      </c>
      <c r="S270" s="142">
        <f t="shared" si="54"/>
        <v>6.5860593600000072</v>
      </c>
      <c r="T270" s="142">
        <f t="shared" si="55"/>
        <v>3.9579300758754483</v>
      </c>
      <c r="U270" s="140">
        <v>74.121499999999997</v>
      </c>
      <c r="V270" s="140">
        <f t="shared" si="64"/>
        <v>10.640882539999998</v>
      </c>
      <c r="W270" s="140">
        <v>1.0091709696240601</v>
      </c>
      <c r="X270" s="7"/>
      <c r="Y270" s="7"/>
      <c r="Z270" s="141">
        <v>74.12</v>
      </c>
      <c r="AA270" s="140">
        <f t="shared" si="65"/>
        <v>5.1046443999999997</v>
      </c>
      <c r="AB270" s="140">
        <v>9.9497101787270896</v>
      </c>
      <c r="AC270" s="140">
        <f t="shared" si="66"/>
        <v>85.986323691933677</v>
      </c>
      <c r="AD270" s="140">
        <f t="shared" si="67"/>
        <v>4.389296057106165</v>
      </c>
      <c r="AE270" s="144">
        <f t="shared" si="68"/>
        <v>9.5763735000000239E-2</v>
      </c>
      <c r="AF270" s="144">
        <f t="shared" si="69"/>
        <v>7.5098635763514388E-2</v>
      </c>
      <c r="AG270" s="144"/>
    </row>
    <row r="271" spans="1:33" x14ac:dyDescent="0.35">
      <c r="A271" s="140">
        <v>87.391055555698301</v>
      </c>
      <c r="B271" s="140">
        <f t="shared" si="56"/>
        <v>30.586869444494408</v>
      </c>
      <c r="C271" s="140">
        <v>22.1472267976262</v>
      </c>
      <c r="D271" s="140">
        <f t="shared" si="57"/>
        <v>38.987226797626199</v>
      </c>
      <c r="E271" s="140">
        <f t="shared" si="58"/>
        <v>44.303961717676856</v>
      </c>
      <c r="F271" s="140">
        <f t="shared" si="59"/>
        <v>13.551194929324602</v>
      </c>
      <c r="G271" s="142">
        <f t="shared" si="52"/>
        <v>10.541481481509756</v>
      </c>
      <c r="H271" s="142">
        <f t="shared" si="53"/>
        <v>3.6659097740085222</v>
      </c>
      <c r="I271" s="140">
        <v>74.421833333333296</v>
      </c>
      <c r="J271" s="140">
        <f t="shared" si="60"/>
        <v>51.4248827766666</v>
      </c>
      <c r="K271" s="140">
        <v>22.929498874646701</v>
      </c>
      <c r="L271" s="142"/>
      <c r="M271" s="142"/>
      <c r="N271" s="141">
        <v>74.419166666666698</v>
      </c>
      <c r="O271" s="140">
        <f t="shared" si="61"/>
        <v>16.931848800000008</v>
      </c>
      <c r="P271" s="140">
        <v>26.7704017103753</v>
      </c>
      <c r="Q271" s="140">
        <f t="shared" si="62"/>
        <v>62.818886513367644</v>
      </c>
      <c r="R271" s="140">
        <f t="shared" si="63"/>
        <v>10.636398882287006</v>
      </c>
      <c r="S271" s="142">
        <f t="shared" si="54"/>
        <v>6.649347840000015</v>
      </c>
      <c r="T271" s="142">
        <f t="shared" si="55"/>
        <v>3.9928740969572614</v>
      </c>
      <c r="U271" s="140">
        <v>74.399583333333297</v>
      </c>
      <c r="V271" s="140">
        <f t="shared" si="64"/>
        <v>10.680804183333327</v>
      </c>
      <c r="W271" s="140">
        <v>0.66327891983490395</v>
      </c>
      <c r="X271" s="7"/>
      <c r="Y271" s="7"/>
      <c r="Z271" s="141">
        <v>74.398250000000004</v>
      </c>
      <c r="AA271" s="140">
        <f t="shared" si="65"/>
        <v>5.1238074774999998</v>
      </c>
      <c r="AB271" s="140">
        <v>10.0618125037882</v>
      </c>
      <c r="AC271" s="140">
        <f t="shared" si="66"/>
        <v>85.828433093256052</v>
      </c>
      <c r="AD271" s="140">
        <f t="shared" si="67"/>
        <v>4.3976836726533381</v>
      </c>
      <c r="AE271" s="144">
        <f t="shared" si="68"/>
        <v>0.11492681250000025</v>
      </c>
      <c r="AF271" s="144">
        <f t="shared" si="69"/>
        <v>8.3486251310687543E-2</v>
      </c>
      <c r="AG271" s="144"/>
    </row>
    <row r="272" spans="1:33" x14ac:dyDescent="0.35">
      <c r="A272" s="140">
        <v>87.672537037180504</v>
      </c>
      <c r="B272" s="140">
        <f t="shared" si="56"/>
        <v>30.685387963013181</v>
      </c>
      <c r="C272" s="140">
        <v>22.487791105158401</v>
      </c>
      <c r="D272" s="140">
        <f t="shared" si="57"/>
        <v>39.327791105158397</v>
      </c>
      <c r="E272" s="140">
        <f t="shared" si="58"/>
        <v>43.81744127834515</v>
      </c>
      <c r="F272" s="140">
        <f t="shared" si="59"/>
        <v>13.445551851725691</v>
      </c>
      <c r="G272" s="142">
        <f t="shared" si="52"/>
        <v>10.640000000028529</v>
      </c>
      <c r="H272" s="142">
        <f t="shared" si="53"/>
        <v>3.5602666964096112</v>
      </c>
      <c r="I272" s="140">
        <v>74.700083333333296</v>
      </c>
      <c r="J272" s="140">
        <f t="shared" si="60"/>
        <v>51.496949526666597</v>
      </c>
      <c r="K272" s="140">
        <v>22.949602783148599</v>
      </c>
      <c r="L272" s="142"/>
      <c r="M272" s="142"/>
      <c r="N272" s="141">
        <v>74.697333333333404</v>
      </c>
      <c r="O272" s="140">
        <f t="shared" si="61"/>
        <v>16.995137280000016</v>
      </c>
      <c r="P272" s="140">
        <v>26.708777715688701</v>
      </c>
      <c r="Q272" s="140">
        <f t="shared" si="62"/>
        <v>62.904475394876805</v>
      </c>
      <c r="R272" s="140">
        <f t="shared" si="63"/>
        <v>10.690701948623145</v>
      </c>
      <c r="S272" s="142">
        <f t="shared" si="54"/>
        <v>6.7126363200000227</v>
      </c>
      <c r="T272" s="142">
        <f t="shared" si="55"/>
        <v>4.0471771632934006</v>
      </c>
      <c r="U272" s="140">
        <v>74.677666666666696</v>
      </c>
      <c r="V272" s="140">
        <f t="shared" si="64"/>
        <v>10.720725826666671</v>
      </c>
      <c r="W272" s="140">
        <v>0.95591264381864804</v>
      </c>
      <c r="X272" s="7"/>
      <c r="Y272" s="7"/>
      <c r="Z272" s="141">
        <v>74.676249999999996</v>
      </c>
      <c r="AA272" s="140">
        <f t="shared" si="65"/>
        <v>5.1429533374999989</v>
      </c>
      <c r="AB272" s="140">
        <v>9.7537024789283802</v>
      </c>
      <c r="AC272" s="140">
        <f t="shared" si="66"/>
        <v>86.26239087474876</v>
      </c>
      <c r="AD272" s="140">
        <f t="shared" si="67"/>
        <v>4.4364345105001863</v>
      </c>
      <c r="AE272" s="144">
        <f t="shared" si="68"/>
        <v>0.13407267249999943</v>
      </c>
      <c r="AF272" s="144">
        <f t="shared" si="69"/>
        <v>0.12223708915753573</v>
      </c>
      <c r="AG272" s="144"/>
    </row>
    <row r="273" spans="1:33" x14ac:dyDescent="0.35">
      <c r="A273" s="140">
        <v>87.954018518662807</v>
      </c>
      <c r="B273" s="140">
        <f t="shared" si="56"/>
        <v>30.783906481531986</v>
      </c>
      <c r="C273" s="140">
        <v>22.377536910922</v>
      </c>
      <c r="D273" s="140">
        <f t="shared" si="57"/>
        <v>39.217536910922</v>
      </c>
      <c r="E273" s="140">
        <f t="shared" si="58"/>
        <v>43.974947270111429</v>
      </c>
      <c r="F273" s="140">
        <f t="shared" si="59"/>
        <v>13.537206642934105</v>
      </c>
      <c r="G273" s="142">
        <f t="shared" si="52"/>
        <v>10.738518518547334</v>
      </c>
      <c r="H273" s="142">
        <f t="shared" si="53"/>
        <v>3.6519214876180257</v>
      </c>
      <c r="I273" s="140">
        <v>74.978166666666695</v>
      </c>
      <c r="J273" s="140">
        <f t="shared" si="60"/>
        <v>51.568973109999952</v>
      </c>
      <c r="K273" s="140">
        <v>22.768749970011399</v>
      </c>
      <c r="L273" s="142"/>
      <c r="M273" s="142"/>
      <c r="N273" s="141">
        <v>74.975416666666703</v>
      </c>
      <c r="O273" s="140">
        <f t="shared" si="61"/>
        <v>17.058406800000007</v>
      </c>
      <c r="P273" s="140">
        <v>27.0068267950492</v>
      </c>
      <c r="Q273" s="140">
        <f t="shared" si="62"/>
        <v>62.490518340209448</v>
      </c>
      <c r="R273" s="140">
        <f t="shared" si="63"/>
        <v>10.65988682990154</v>
      </c>
      <c r="S273" s="142">
        <f t="shared" si="54"/>
        <v>6.7759058400000143</v>
      </c>
      <c r="T273" s="142">
        <f t="shared" si="55"/>
        <v>4.0163620445717951</v>
      </c>
      <c r="U273" s="140">
        <v>74.955833333333302</v>
      </c>
      <c r="V273" s="140">
        <f t="shared" si="64"/>
        <v>10.760659433333327</v>
      </c>
      <c r="W273" s="140">
        <v>0.86718445563221902</v>
      </c>
      <c r="X273" s="7"/>
      <c r="Y273" s="7"/>
      <c r="Z273" s="141">
        <v>74.954499999999996</v>
      </c>
      <c r="AA273" s="140">
        <f t="shared" si="65"/>
        <v>5.162116414999999</v>
      </c>
      <c r="AB273" s="140">
        <v>9.8376789921107601</v>
      </c>
      <c r="AC273" s="140">
        <f t="shared" si="66"/>
        <v>86.144114095618647</v>
      </c>
      <c r="AD273" s="140">
        <f t="shared" si="67"/>
        <v>4.4468594542862583</v>
      </c>
      <c r="AE273" s="144">
        <f t="shared" si="68"/>
        <v>0.15323574999999945</v>
      </c>
      <c r="AF273" s="144">
        <f t="shared" si="69"/>
        <v>0.13266203294360768</v>
      </c>
      <c r="AG273" s="144"/>
    </row>
    <row r="274" spans="1:33" x14ac:dyDescent="0.35">
      <c r="A274" s="140">
        <v>88.235500000144995</v>
      </c>
      <c r="B274" s="140">
        <f t="shared" si="56"/>
        <v>30.882425000050752</v>
      </c>
      <c r="C274" s="140">
        <v>22.4075992017498</v>
      </c>
      <c r="D274" s="140">
        <f t="shared" si="57"/>
        <v>39.2475992017498</v>
      </c>
      <c r="E274" s="140">
        <f t="shared" si="58"/>
        <v>43.932001140357421</v>
      </c>
      <c r="F274" s="140">
        <f t="shared" si="59"/>
        <v>13.567267303192322</v>
      </c>
      <c r="G274" s="142">
        <f t="shared" si="52"/>
        <v>10.8370370370661</v>
      </c>
      <c r="H274" s="142">
        <f t="shared" si="53"/>
        <v>3.6819821478762425</v>
      </c>
      <c r="I274" s="140">
        <v>75.256249999999994</v>
      </c>
      <c r="J274" s="140">
        <f t="shared" si="60"/>
        <v>51.640996693333278</v>
      </c>
      <c r="K274" s="140">
        <v>22.929498874646701</v>
      </c>
      <c r="L274" s="142"/>
      <c r="M274" s="142"/>
      <c r="N274" s="141">
        <v>75.253500000000003</v>
      </c>
      <c r="O274" s="140">
        <f t="shared" si="61"/>
        <v>17.121676319999999</v>
      </c>
      <c r="P274" s="140">
        <v>27.181778972872301</v>
      </c>
      <c r="Q274" s="140">
        <f t="shared" si="62"/>
        <v>62.247529204344019</v>
      </c>
      <c r="R274" s="140">
        <f t="shared" si="63"/>
        <v>10.657820467565253</v>
      </c>
      <c r="S274" s="142">
        <f t="shared" si="54"/>
        <v>6.8391753600000058</v>
      </c>
      <c r="T274" s="142">
        <f t="shared" si="55"/>
        <v>4.0142956822355087</v>
      </c>
      <c r="U274" s="140">
        <v>75.233916666666701</v>
      </c>
      <c r="V274" s="140">
        <f t="shared" si="64"/>
        <v>10.800581076666671</v>
      </c>
      <c r="W274" s="140">
        <v>0.99141640911040596</v>
      </c>
      <c r="X274" s="7"/>
      <c r="Y274" s="7"/>
      <c r="Z274" s="141">
        <v>75.232500000000002</v>
      </c>
      <c r="AA274" s="140">
        <f t="shared" si="65"/>
        <v>5.1812622749999999</v>
      </c>
      <c r="AB274" s="140">
        <v>9.9964110774938302</v>
      </c>
      <c r="AC274" s="140">
        <f t="shared" si="66"/>
        <v>85.920547778177706</v>
      </c>
      <c r="AD274" s="140">
        <f t="shared" si="67"/>
        <v>4.4517689285040722</v>
      </c>
      <c r="AE274" s="144">
        <f t="shared" si="68"/>
        <v>0.17238161000000041</v>
      </c>
      <c r="AF274" s="144">
        <f t="shared" si="69"/>
        <v>0.13757150716142164</v>
      </c>
      <c r="AG274" s="144"/>
    </row>
    <row r="275" spans="1:33" x14ac:dyDescent="0.35">
      <c r="A275" s="140">
        <v>88.516981481627198</v>
      </c>
      <c r="B275" s="140">
        <f t="shared" si="56"/>
        <v>30.980943518569525</v>
      </c>
      <c r="C275" s="140">
        <v>22.4075992017498</v>
      </c>
      <c r="D275" s="140">
        <f t="shared" si="57"/>
        <v>39.2475992017498</v>
      </c>
      <c r="E275" s="140">
        <f t="shared" si="58"/>
        <v>43.932001140357421</v>
      </c>
      <c r="F275" s="140">
        <f t="shared" si="59"/>
        <v>13.610548459871453</v>
      </c>
      <c r="G275" s="142">
        <f t="shared" si="52"/>
        <v>10.935555555584873</v>
      </c>
      <c r="H275" s="142">
        <f t="shared" si="53"/>
        <v>3.7252633045553729</v>
      </c>
      <c r="I275" s="140">
        <v>75.53425</v>
      </c>
      <c r="J275" s="140">
        <f t="shared" si="60"/>
        <v>51.712998693333276</v>
      </c>
      <c r="K275" s="140">
        <v>22.929498874646701</v>
      </c>
      <c r="L275" s="142"/>
      <c r="M275" s="142"/>
      <c r="N275" s="141">
        <v>75.531583333333302</v>
      </c>
      <c r="O275" s="140">
        <f t="shared" si="61"/>
        <v>17.18494583999999</v>
      </c>
      <c r="P275" s="140">
        <v>27.058265111268099</v>
      </c>
      <c r="Q275" s="140">
        <f t="shared" si="62"/>
        <v>62.419076234349859</v>
      </c>
      <c r="R275" s="140">
        <f t="shared" si="63"/>
        <v>10.726684444701329</v>
      </c>
      <c r="S275" s="142">
        <f t="shared" si="54"/>
        <v>6.9024448799999973</v>
      </c>
      <c r="T275" s="142">
        <f t="shared" si="55"/>
        <v>4.0831596593715842</v>
      </c>
      <c r="U275" s="140">
        <v>75.512166666666701</v>
      </c>
      <c r="V275" s="140">
        <f t="shared" si="64"/>
        <v>10.840526646666671</v>
      </c>
      <c r="W275" s="140">
        <v>1.18681484888989</v>
      </c>
      <c r="X275" s="7"/>
      <c r="Y275" s="7"/>
      <c r="Z275" s="141">
        <v>75.510583333333301</v>
      </c>
      <c r="AA275" s="140">
        <f t="shared" si="65"/>
        <v>5.2004138741666646</v>
      </c>
      <c r="AB275" s="140">
        <v>10.005752443305999</v>
      </c>
      <c r="AC275" s="140">
        <f t="shared" si="66"/>
        <v>85.907390924921117</v>
      </c>
      <c r="AD275" s="140">
        <f t="shared" si="67"/>
        <v>4.4675398765941914</v>
      </c>
      <c r="AE275" s="144">
        <f t="shared" si="68"/>
        <v>0.19153320916666505</v>
      </c>
      <c r="AF275" s="144">
        <f t="shared" si="69"/>
        <v>0.15334245525154078</v>
      </c>
      <c r="AG275" s="144"/>
    </row>
    <row r="276" spans="1:33" x14ac:dyDescent="0.35">
      <c r="A276" s="140">
        <v>88.7984629631095</v>
      </c>
      <c r="B276" s="140">
        <f t="shared" si="56"/>
        <v>31.079462037088327</v>
      </c>
      <c r="C276" s="140">
        <v>22.427643762920201</v>
      </c>
      <c r="D276" s="140">
        <f t="shared" si="57"/>
        <v>39.267643762920201</v>
      </c>
      <c r="E276" s="140">
        <f t="shared" si="58"/>
        <v>43.903366052971137</v>
      </c>
      <c r="F276" s="140">
        <f t="shared" si="59"/>
        <v>13.644929985437088</v>
      </c>
      <c r="G276" s="142">
        <f t="shared" si="52"/>
        <v>11.034074074103675</v>
      </c>
      <c r="H276" s="142">
        <f t="shared" si="53"/>
        <v>3.7596448301210081</v>
      </c>
      <c r="I276" s="140">
        <v>75.812416666666707</v>
      </c>
      <c r="J276" s="140">
        <f t="shared" si="60"/>
        <v>51.785043859999959</v>
      </c>
      <c r="K276" s="140">
        <v>22.949602783148599</v>
      </c>
      <c r="L276" s="142"/>
      <c r="M276" s="142"/>
      <c r="N276" s="141">
        <v>75.809666666666701</v>
      </c>
      <c r="O276" s="140">
        <f t="shared" si="61"/>
        <v>17.248215360000007</v>
      </c>
      <c r="P276" s="140">
        <v>26.914274738447201</v>
      </c>
      <c r="Q276" s="140">
        <f t="shared" si="62"/>
        <v>62.619062863267771</v>
      </c>
      <c r="R276" s="140">
        <f t="shared" si="63"/>
        <v>10.800670819070211</v>
      </c>
      <c r="S276" s="142">
        <f t="shared" si="54"/>
        <v>6.9657144000000137</v>
      </c>
      <c r="T276" s="142">
        <f t="shared" si="55"/>
        <v>4.1571460337404664</v>
      </c>
      <c r="U276" s="140">
        <v>75.790166666666707</v>
      </c>
      <c r="V276" s="140">
        <f t="shared" si="64"/>
        <v>10.880436326666672</v>
      </c>
      <c r="W276" s="140">
        <v>1.46251683160542</v>
      </c>
      <c r="X276" s="7"/>
      <c r="Y276" s="7"/>
      <c r="Z276" s="141">
        <v>75.788749999999993</v>
      </c>
      <c r="AA276" s="140">
        <f t="shared" si="65"/>
        <v>5.2195712124999991</v>
      </c>
      <c r="AB276" s="140">
        <v>9.9123585500426792</v>
      </c>
      <c r="AC276" s="140">
        <f t="shared" si="66"/>
        <v>86.0389316196582</v>
      </c>
      <c r="AD276" s="140">
        <f t="shared" si="67"/>
        <v>4.4908633063622387</v>
      </c>
      <c r="AE276" s="144">
        <f t="shared" si="68"/>
        <v>0.2106905474999996</v>
      </c>
      <c r="AF276" s="144">
        <f t="shared" si="69"/>
        <v>0.17666588501958813</v>
      </c>
      <c r="AG276" s="144"/>
    </row>
    <row r="277" spans="1:33" x14ac:dyDescent="0.35">
      <c r="A277" s="140">
        <v>89.079944444591703</v>
      </c>
      <c r="B277" s="140">
        <f t="shared" si="56"/>
        <v>31.1779805556071</v>
      </c>
      <c r="C277" s="140">
        <v>22.668356181512198</v>
      </c>
      <c r="D277" s="140">
        <f t="shared" si="57"/>
        <v>39.508356181512198</v>
      </c>
      <c r="E277" s="140">
        <f t="shared" si="58"/>
        <v>43.559491169268284</v>
      </c>
      <c r="F277" s="140">
        <f t="shared" si="59"/>
        <v>13.580969686875857</v>
      </c>
      <c r="G277" s="142">
        <f t="shared" si="52"/>
        <v>11.132592592622448</v>
      </c>
      <c r="H277" s="142">
        <f t="shared" si="53"/>
        <v>3.6956845315597775</v>
      </c>
      <c r="I277" s="140">
        <v>76.090500000000006</v>
      </c>
      <c r="J277" s="140">
        <f t="shared" si="60"/>
        <v>51.857067443333278</v>
      </c>
      <c r="K277" s="140">
        <v>22.578050843418001</v>
      </c>
      <c r="L277" s="142"/>
      <c r="M277" s="142"/>
      <c r="N277" s="141">
        <v>76.087833333333293</v>
      </c>
      <c r="O277" s="140">
        <f t="shared" si="61"/>
        <v>17.31150383999999</v>
      </c>
      <c r="P277" s="140">
        <v>26.811496327022201</v>
      </c>
      <c r="Q277" s="140">
        <f t="shared" si="62"/>
        <v>62.76181065691361</v>
      </c>
      <c r="R277" s="140">
        <f t="shared" si="63"/>
        <v>10.865013261925123</v>
      </c>
      <c r="S277" s="142">
        <f t="shared" si="54"/>
        <v>7.0290028799999966</v>
      </c>
      <c r="T277" s="142">
        <f t="shared" si="55"/>
        <v>4.2214884765953782</v>
      </c>
      <c r="U277" s="140">
        <v>76.068250000000006</v>
      </c>
      <c r="V277" s="140">
        <f t="shared" si="64"/>
        <v>10.92035797</v>
      </c>
      <c r="W277" s="140">
        <v>1.3468473170034501</v>
      </c>
      <c r="X277" s="7"/>
      <c r="Y277" s="7"/>
      <c r="Z277" s="141">
        <v>76.0669166666667</v>
      </c>
      <c r="AA277" s="140">
        <f t="shared" si="65"/>
        <v>5.2387285508333346</v>
      </c>
      <c r="AB277" s="140">
        <v>9.9497101787270896</v>
      </c>
      <c r="AC277" s="140">
        <f t="shared" si="66"/>
        <v>85.986323691933677</v>
      </c>
      <c r="AD277" s="140">
        <f t="shared" si="67"/>
        <v>4.5045900890612973</v>
      </c>
      <c r="AE277" s="144">
        <f t="shared" si="68"/>
        <v>0.22984788583333504</v>
      </c>
      <c r="AF277" s="144">
        <f t="shared" si="69"/>
        <v>0.19039266771864671</v>
      </c>
      <c r="AG277" s="144"/>
    </row>
    <row r="278" spans="1:33" x14ac:dyDescent="0.35">
      <c r="A278" s="140">
        <v>89.361425926073906</v>
      </c>
      <c r="B278" s="140">
        <f t="shared" si="56"/>
        <v>31.276499074125873</v>
      </c>
      <c r="C278" s="140">
        <v>22.6482842728647</v>
      </c>
      <c r="D278" s="140">
        <f t="shared" si="57"/>
        <v>39.488284272864703</v>
      </c>
      <c r="E278" s="140">
        <f t="shared" si="58"/>
        <v>43.588165324479</v>
      </c>
      <c r="F278" s="140">
        <f t="shared" si="59"/>
        <v>13.632852124139129</v>
      </c>
      <c r="G278" s="142">
        <f t="shared" si="52"/>
        <v>11.231111111141221</v>
      </c>
      <c r="H278" s="142">
        <f t="shared" si="53"/>
        <v>3.7475669688230493</v>
      </c>
      <c r="I278" s="140">
        <v>76.368666666666698</v>
      </c>
      <c r="J278" s="140">
        <f t="shared" si="60"/>
        <v>51.929112609999947</v>
      </c>
      <c r="K278" s="140">
        <v>22.8491061263002</v>
      </c>
      <c r="L278" s="142"/>
      <c r="M278" s="142"/>
      <c r="N278" s="141">
        <v>76.365916666666706</v>
      </c>
      <c r="O278" s="140">
        <f t="shared" si="61"/>
        <v>17.37477336000001</v>
      </c>
      <c r="P278" s="140">
        <v>26.832047223072198</v>
      </c>
      <c r="Q278" s="140">
        <f t="shared" si="62"/>
        <v>62.733267745733059</v>
      </c>
      <c r="R278" s="140">
        <f t="shared" si="63"/>
        <v>10.899763092143106</v>
      </c>
      <c r="S278" s="142">
        <f t="shared" si="54"/>
        <v>7.0922724000000166</v>
      </c>
      <c r="T278" s="142">
        <f t="shared" si="55"/>
        <v>4.2562383068133611</v>
      </c>
      <c r="U278" s="140">
        <v>76.346333333333305</v>
      </c>
      <c r="V278" s="140">
        <f t="shared" si="64"/>
        <v>10.960279613333329</v>
      </c>
      <c r="W278" s="140">
        <v>1.5426397649087999</v>
      </c>
      <c r="X278" s="7"/>
      <c r="Y278" s="7"/>
      <c r="Z278" s="141">
        <v>76.344916666666705</v>
      </c>
      <c r="AA278" s="140">
        <f t="shared" si="65"/>
        <v>5.2578744108333346</v>
      </c>
      <c r="AB278" s="140">
        <v>9.9123585500426792</v>
      </c>
      <c r="AC278" s="140">
        <f t="shared" si="66"/>
        <v>86.0389316196582</v>
      </c>
      <c r="AD278" s="140">
        <f t="shared" si="67"/>
        <v>4.5238189689843988</v>
      </c>
      <c r="AE278" s="144">
        <f t="shared" si="68"/>
        <v>0.24899374583333511</v>
      </c>
      <c r="AF278" s="144">
        <f t="shared" si="69"/>
        <v>0.20962154764174823</v>
      </c>
      <c r="AG278" s="144"/>
    </row>
    <row r="279" spans="1:33" x14ac:dyDescent="0.35">
      <c r="A279" s="140">
        <v>89.642907407556194</v>
      </c>
      <c r="B279" s="140">
        <f t="shared" si="56"/>
        <v>31.375017592644671</v>
      </c>
      <c r="C279" s="140">
        <v>22.467739714107399</v>
      </c>
      <c r="D279" s="140">
        <f t="shared" si="57"/>
        <v>39.307739714107399</v>
      </c>
      <c r="E279" s="140">
        <f t="shared" si="58"/>
        <v>43.846086122703717</v>
      </c>
      <c r="F279" s="140">
        <f t="shared" si="59"/>
        <v>13.756717234684425</v>
      </c>
      <c r="G279" s="142">
        <f t="shared" si="52"/>
        <v>11.329629629660019</v>
      </c>
      <c r="H279" s="142">
        <f t="shared" si="53"/>
        <v>3.8714320793683452</v>
      </c>
      <c r="I279" s="140">
        <v>76.646749999999997</v>
      </c>
      <c r="J279" s="140">
        <f t="shared" si="60"/>
        <v>52.001136193333281</v>
      </c>
      <c r="K279" s="140">
        <v>22.989817469499801</v>
      </c>
      <c r="L279" s="142"/>
      <c r="M279" s="142"/>
      <c r="N279" s="141">
        <v>76.644000000000005</v>
      </c>
      <c r="O279" s="140">
        <f t="shared" si="61"/>
        <v>17.438042880000001</v>
      </c>
      <c r="P279" s="140">
        <v>26.975970518323201</v>
      </c>
      <c r="Q279" s="140">
        <f t="shared" si="62"/>
        <v>62.533374280106656</v>
      </c>
      <c r="R279" s="140">
        <f t="shared" si="63"/>
        <v>10.904596621275891</v>
      </c>
      <c r="S279" s="142">
        <f t="shared" si="54"/>
        <v>7.1555419200000081</v>
      </c>
      <c r="T279" s="142">
        <f t="shared" si="55"/>
        <v>4.2610718359461464</v>
      </c>
      <c r="U279" s="140">
        <v>76.624499999999998</v>
      </c>
      <c r="V279" s="140">
        <f t="shared" si="64"/>
        <v>11.000213219999997</v>
      </c>
      <c r="W279" s="140">
        <v>1.66734811120432</v>
      </c>
      <c r="X279" s="7"/>
      <c r="Y279" s="7"/>
      <c r="Z279" s="141">
        <v>76.623083333333298</v>
      </c>
      <c r="AA279" s="140">
        <f t="shared" si="65"/>
        <v>5.2770317491666638</v>
      </c>
      <c r="AB279" s="140">
        <v>9.7257188537098003</v>
      </c>
      <c r="AC279" s="140">
        <f t="shared" si="66"/>
        <v>86.301804431394643</v>
      </c>
      <c r="AD279" s="140">
        <f t="shared" si="67"/>
        <v>4.5541736199484184</v>
      </c>
      <c r="AE279" s="144">
        <f t="shared" si="68"/>
        <v>0.26815108416666433</v>
      </c>
      <c r="AF279" s="144">
        <f t="shared" si="69"/>
        <v>0.2399761986057678</v>
      </c>
      <c r="AG279" s="144"/>
    </row>
    <row r="280" spans="1:33" x14ac:dyDescent="0.35">
      <c r="A280" s="140">
        <v>89.924388889038397</v>
      </c>
      <c r="B280" s="140">
        <f t="shared" si="56"/>
        <v>31.47353611116344</v>
      </c>
      <c r="C280" s="140">
        <v>22.668356181512198</v>
      </c>
      <c r="D280" s="140">
        <f t="shared" si="57"/>
        <v>39.508356181512198</v>
      </c>
      <c r="E280" s="140">
        <f t="shared" si="58"/>
        <v>43.559491169268284</v>
      </c>
      <c r="F280" s="140">
        <f t="shared" si="59"/>
        <v>13.709712182998702</v>
      </c>
      <c r="G280" s="142">
        <f t="shared" si="52"/>
        <v>11.428148148178789</v>
      </c>
      <c r="H280" s="142">
        <f t="shared" si="53"/>
        <v>3.8244270276826224</v>
      </c>
      <c r="I280" s="140">
        <v>76.924833333333297</v>
      </c>
      <c r="J280" s="140">
        <f t="shared" si="60"/>
        <v>52.0731597766666</v>
      </c>
      <c r="K280" s="140">
        <v>22.889297924383499</v>
      </c>
      <c r="L280" s="142"/>
      <c r="M280" s="142"/>
      <c r="N280" s="141">
        <v>76.922166666666698</v>
      </c>
      <c r="O280" s="140">
        <f t="shared" si="61"/>
        <v>17.501331360000009</v>
      </c>
      <c r="P280" s="140">
        <v>27.120011240368001</v>
      </c>
      <c r="Q280" s="140">
        <f t="shared" si="62"/>
        <v>62.333317721711111</v>
      </c>
      <c r="R280" s="140">
        <f t="shared" si="63"/>
        <v>10.909160482158271</v>
      </c>
      <c r="S280" s="142">
        <f t="shared" si="54"/>
        <v>7.2188304000000159</v>
      </c>
      <c r="T280" s="142">
        <f t="shared" si="55"/>
        <v>4.2656356968285261</v>
      </c>
      <c r="U280" s="140">
        <v>76.902583333333297</v>
      </c>
      <c r="V280" s="140">
        <f t="shared" si="64"/>
        <v>11.040134863333327</v>
      </c>
      <c r="W280" s="140">
        <v>1.44471662259992</v>
      </c>
      <c r="X280" s="7"/>
      <c r="Y280" s="7"/>
      <c r="Z280" s="141">
        <v>76.901250000000005</v>
      </c>
      <c r="AA280" s="140">
        <f t="shared" si="65"/>
        <v>5.2961890874999993</v>
      </c>
      <c r="AB280" s="140">
        <v>9.6884145804978594</v>
      </c>
      <c r="AC280" s="140">
        <f t="shared" si="66"/>
        <v>86.354345661270628</v>
      </c>
      <c r="AD280" s="140">
        <f t="shared" si="67"/>
        <v>4.5734894314942443</v>
      </c>
      <c r="AE280" s="144">
        <f t="shared" si="68"/>
        <v>0.28730842249999977</v>
      </c>
      <c r="AF280" s="144">
        <f t="shared" si="69"/>
        <v>0.25929201015159364</v>
      </c>
      <c r="AG280" s="144"/>
    </row>
    <row r="281" spans="1:33" x14ac:dyDescent="0.35">
      <c r="A281" s="140">
        <v>90.2058703705206</v>
      </c>
      <c r="B281" s="140">
        <f t="shared" si="56"/>
        <v>31.572054629682214</v>
      </c>
      <c r="C281" s="140">
        <v>22.748666644545398</v>
      </c>
      <c r="D281" s="140">
        <f t="shared" si="57"/>
        <v>39.588666644545398</v>
      </c>
      <c r="E281" s="140">
        <f t="shared" si="58"/>
        <v>43.444761936363719</v>
      </c>
      <c r="F281" s="140">
        <f t="shared" si="59"/>
        <v>13.716403972284137</v>
      </c>
      <c r="G281" s="142">
        <f t="shared" si="52"/>
        <v>11.526666666697562</v>
      </c>
      <c r="H281" s="142">
        <f t="shared" si="53"/>
        <v>3.8311188169680577</v>
      </c>
      <c r="I281" s="140">
        <v>77.202916666666695</v>
      </c>
      <c r="J281" s="140">
        <f t="shared" si="60"/>
        <v>52.145183359999947</v>
      </c>
      <c r="K281" s="140">
        <v>22.889297924383499</v>
      </c>
      <c r="L281" s="142"/>
      <c r="M281" s="142"/>
      <c r="N281" s="141">
        <v>77.200249999999997</v>
      </c>
      <c r="O281" s="140">
        <f t="shared" si="61"/>
        <v>17.564600879999997</v>
      </c>
      <c r="P281" s="140">
        <v>27.120011240368001</v>
      </c>
      <c r="Q281" s="140">
        <f t="shared" si="62"/>
        <v>62.333317721711111</v>
      </c>
      <c r="R281" s="140">
        <f t="shared" si="63"/>
        <v>10.948598473080864</v>
      </c>
      <c r="S281" s="142">
        <f t="shared" si="54"/>
        <v>7.2820999200000038</v>
      </c>
      <c r="T281" s="142">
        <f t="shared" si="55"/>
        <v>4.3050736877511193</v>
      </c>
      <c r="U281" s="140">
        <v>77.180750000000003</v>
      </c>
      <c r="V281" s="140">
        <f t="shared" si="64"/>
        <v>11.080068470000001</v>
      </c>
      <c r="W281" s="140">
        <v>1.01804914274287</v>
      </c>
      <c r="X281" s="7"/>
      <c r="Y281" s="7"/>
      <c r="Z281" s="141">
        <v>77.179333333333304</v>
      </c>
      <c r="AA281" s="140">
        <f t="shared" si="65"/>
        <v>5.3153406866666639</v>
      </c>
      <c r="AB281" s="140">
        <v>9.8003510561817802</v>
      </c>
      <c r="AC281" s="140">
        <f t="shared" si="66"/>
        <v>86.196688653265099</v>
      </c>
      <c r="AD281" s="140">
        <f t="shared" si="67"/>
        <v>4.5816476625463878</v>
      </c>
      <c r="AE281" s="144">
        <f t="shared" si="68"/>
        <v>0.30646002166666442</v>
      </c>
      <c r="AF281" s="144">
        <f t="shared" si="69"/>
        <v>0.26745024120373717</v>
      </c>
      <c r="AG281" s="144"/>
    </row>
    <row r="282" spans="1:33" x14ac:dyDescent="0.35">
      <c r="A282" s="140">
        <v>90.487351852002902</v>
      </c>
      <c r="B282" s="140">
        <f t="shared" si="56"/>
        <v>31.670573148201019</v>
      </c>
      <c r="C282" s="140">
        <v>22.909397255232101</v>
      </c>
      <c r="D282" s="140">
        <f t="shared" si="57"/>
        <v>39.749397255232097</v>
      </c>
      <c r="E282" s="140">
        <f t="shared" si="58"/>
        <v>43.215146778239863</v>
      </c>
      <c r="F282" s="140">
        <f t="shared" si="59"/>
        <v>13.686484671504891</v>
      </c>
      <c r="G282" s="142">
        <f t="shared" si="52"/>
        <v>11.625185185216367</v>
      </c>
      <c r="H282" s="142">
        <f t="shared" si="53"/>
        <v>3.8011995161888112</v>
      </c>
      <c r="I282" s="140">
        <v>77.481166666666695</v>
      </c>
      <c r="J282" s="140">
        <f t="shared" si="60"/>
        <v>52.217250109999952</v>
      </c>
      <c r="K282" s="140">
        <v>23.1105165209094</v>
      </c>
      <c r="L282" s="142"/>
      <c r="M282" s="142"/>
      <c r="N282" s="141">
        <v>77.478333333333296</v>
      </c>
      <c r="O282" s="140">
        <f t="shared" si="61"/>
        <v>17.627870399999992</v>
      </c>
      <c r="P282" s="140">
        <v>27.2641695809799</v>
      </c>
      <c r="Q282" s="140">
        <f t="shared" si="62"/>
        <v>62.133097804194584</v>
      </c>
      <c r="R282" s="140">
        <f t="shared" si="63"/>
        <v>10.952741956428662</v>
      </c>
      <c r="S282" s="142">
        <f t="shared" si="54"/>
        <v>7.3453694399999989</v>
      </c>
      <c r="T282" s="142">
        <f t="shared" si="55"/>
        <v>4.3092171710989176</v>
      </c>
      <c r="U282" s="140">
        <v>77.458833333333303</v>
      </c>
      <c r="V282" s="140">
        <f t="shared" si="64"/>
        <v>11.11999011333333</v>
      </c>
      <c r="W282" s="140">
        <v>1.63170816512225</v>
      </c>
      <c r="X282" s="7"/>
      <c r="Y282" s="7"/>
      <c r="Z282" s="141">
        <v>77.457416666666703</v>
      </c>
      <c r="AA282" s="140">
        <f t="shared" si="65"/>
        <v>5.3344922858333357</v>
      </c>
      <c r="AB282" s="140">
        <v>9.7070657317822509</v>
      </c>
      <c r="AC282" s="140">
        <f t="shared" si="66"/>
        <v>86.328076434109505</v>
      </c>
      <c r="AD282" s="140">
        <f t="shared" si="67"/>
        <v>4.6051645778858772</v>
      </c>
      <c r="AE282" s="144">
        <f t="shared" si="68"/>
        <v>0.32561162083333617</v>
      </c>
      <c r="AF282" s="144">
        <f t="shared" si="69"/>
        <v>0.29096715654322658</v>
      </c>
      <c r="AG282" s="144"/>
    </row>
    <row r="283" spans="1:33" x14ac:dyDescent="0.35">
      <c r="A283" s="140">
        <v>90.768833333485105</v>
      </c>
      <c r="B283" s="140">
        <f t="shared" si="56"/>
        <v>31.769091666719788</v>
      </c>
      <c r="C283" s="140">
        <v>22.949602783148599</v>
      </c>
      <c r="D283" s="140">
        <f t="shared" si="57"/>
        <v>39.789602783148595</v>
      </c>
      <c r="E283" s="140">
        <f t="shared" si="58"/>
        <v>43.157710309787724</v>
      </c>
      <c r="F283" s="140">
        <f t="shared" si="59"/>
        <v>13.710812549573838</v>
      </c>
      <c r="G283" s="142">
        <f t="shared" si="52"/>
        <v>11.723703703735136</v>
      </c>
      <c r="H283" s="142">
        <f t="shared" si="53"/>
        <v>3.8255273942577581</v>
      </c>
      <c r="I283" s="140">
        <v>77.759166666666701</v>
      </c>
      <c r="J283" s="140">
        <f t="shared" si="60"/>
        <v>52.28925210999995</v>
      </c>
      <c r="K283" s="140">
        <v>23.1105165209094</v>
      </c>
      <c r="L283" s="142"/>
      <c r="M283" s="142"/>
      <c r="N283" s="141">
        <v>77.756500000000003</v>
      </c>
      <c r="O283" s="140">
        <f t="shared" si="61"/>
        <v>17.69115888</v>
      </c>
      <c r="P283" s="140">
        <v>27.222969470566898</v>
      </c>
      <c r="Q283" s="140">
        <f t="shared" si="62"/>
        <v>62.1903201797682</v>
      </c>
      <c r="R283" s="140">
        <f t="shared" si="63"/>
        <v>11.002188350983493</v>
      </c>
      <c r="S283" s="142">
        <f t="shared" si="54"/>
        <v>7.4086579200000067</v>
      </c>
      <c r="T283" s="142">
        <f t="shared" si="55"/>
        <v>4.3586635656537487</v>
      </c>
      <c r="U283" s="140">
        <v>77.736999999999995</v>
      </c>
      <c r="V283" s="140">
        <f t="shared" si="64"/>
        <v>11.159923719999998</v>
      </c>
      <c r="W283" s="140">
        <v>1.3468473170034501</v>
      </c>
      <c r="X283" s="7"/>
      <c r="Y283" s="7"/>
      <c r="Z283" s="141">
        <v>77.735583333333295</v>
      </c>
      <c r="AA283" s="140">
        <f t="shared" si="65"/>
        <v>5.3536496241666631</v>
      </c>
      <c r="AB283" s="140">
        <v>9.9777293343216105</v>
      </c>
      <c r="AC283" s="140">
        <f t="shared" si="66"/>
        <v>85.946860092504778</v>
      </c>
      <c r="AD283" s="140">
        <f t="shared" si="67"/>
        <v>4.6012937523254296</v>
      </c>
      <c r="AE283" s="144">
        <f t="shared" si="68"/>
        <v>0.34476895916666361</v>
      </c>
      <c r="AF283" s="144">
        <f t="shared" si="69"/>
        <v>0.28709633098277898</v>
      </c>
      <c r="AG283" s="144"/>
    </row>
    <row r="284" spans="1:33" x14ac:dyDescent="0.35">
      <c r="A284" s="140">
        <v>91.050314814967294</v>
      </c>
      <c r="B284" s="140">
        <f t="shared" si="56"/>
        <v>31.867610185238554</v>
      </c>
      <c r="C284" s="140">
        <v>22.889297924383499</v>
      </c>
      <c r="D284" s="140">
        <f t="shared" si="57"/>
        <v>39.729297924383502</v>
      </c>
      <c r="E284" s="140">
        <f t="shared" si="58"/>
        <v>43.243860108023569</v>
      </c>
      <c r="F284" s="140">
        <f t="shared" si="59"/>
        <v>13.780784768274831</v>
      </c>
      <c r="G284" s="142">
        <f t="shared" si="52"/>
        <v>11.822222222253902</v>
      </c>
      <c r="H284" s="142">
        <f t="shared" si="53"/>
        <v>3.8954996129587514</v>
      </c>
      <c r="I284" s="140">
        <v>78.03725</v>
      </c>
      <c r="J284" s="140">
        <f t="shared" si="60"/>
        <v>52.361275693333283</v>
      </c>
      <c r="K284" s="140">
        <v>22.919448064939399</v>
      </c>
      <c r="L284" s="142"/>
      <c r="M284" s="142"/>
      <c r="N284" s="141">
        <v>78.034499999999994</v>
      </c>
      <c r="O284" s="140">
        <f t="shared" si="61"/>
        <v>17.75440944</v>
      </c>
      <c r="P284" s="140">
        <v>27.305379308598901</v>
      </c>
      <c r="Q284" s="140">
        <f t="shared" si="62"/>
        <v>62.075862071390418</v>
      </c>
      <c r="R284" s="140">
        <f t="shared" si="63"/>
        <v>11.02120271556432</v>
      </c>
      <c r="S284" s="142">
        <f t="shared" si="54"/>
        <v>7.4719084800000068</v>
      </c>
      <c r="T284" s="142">
        <f t="shared" si="55"/>
        <v>4.377677930234575</v>
      </c>
      <c r="U284" s="140">
        <v>78.015083333333294</v>
      </c>
      <c r="V284" s="140">
        <f t="shared" si="64"/>
        <v>11.199845363333328</v>
      </c>
      <c r="W284" s="140">
        <v>1.3379530416007801</v>
      </c>
      <c r="X284" s="7"/>
      <c r="Y284" s="7"/>
      <c r="Z284" s="141">
        <v>78.013666666666694</v>
      </c>
      <c r="AA284" s="140">
        <f t="shared" si="65"/>
        <v>5.372801223333334</v>
      </c>
      <c r="AB284" s="140">
        <v>9.6697653994401698</v>
      </c>
      <c r="AC284" s="140">
        <f t="shared" si="66"/>
        <v>86.380612113464551</v>
      </c>
      <c r="AD284" s="140">
        <f t="shared" si="67"/>
        <v>4.6410585843550454</v>
      </c>
      <c r="AE284" s="144">
        <f t="shared" si="68"/>
        <v>0.36392055833333448</v>
      </c>
      <c r="AF284" s="144">
        <f t="shared" si="69"/>
        <v>0.32686116301239476</v>
      </c>
      <c r="AG284" s="144"/>
    </row>
    <row r="285" spans="1:33" x14ac:dyDescent="0.35">
      <c r="A285" s="140">
        <v>91.331796296449596</v>
      </c>
      <c r="B285" s="140">
        <f t="shared" si="56"/>
        <v>31.966128703757363</v>
      </c>
      <c r="C285" s="140">
        <v>22.768749970011399</v>
      </c>
      <c r="D285" s="140">
        <f t="shared" si="57"/>
        <v>39.608749970011402</v>
      </c>
      <c r="E285" s="140">
        <f t="shared" si="58"/>
        <v>43.416071471412288</v>
      </c>
      <c r="F285" s="140">
        <f t="shared" si="59"/>
        <v>13.878437284666935</v>
      </c>
      <c r="G285" s="142">
        <f t="shared" si="52"/>
        <v>11.920740740772711</v>
      </c>
      <c r="H285" s="142">
        <f t="shared" si="53"/>
        <v>3.9931521293508556</v>
      </c>
      <c r="I285" s="140">
        <v>78.315416666666707</v>
      </c>
      <c r="J285" s="140">
        <f t="shared" si="60"/>
        <v>52.433320859999952</v>
      </c>
      <c r="K285" s="140">
        <v>22.8491061263002</v>
      </c>
      <c r="L285" s="142"/>
      <c r="M285" s="142"/>
      <c r="N285" s="141">
        <v>78.312666666666701</v>
      </c>
      <c r="O285" s="140">
        <f t="shared" si="61"/>
        <v>17.817697920000008</v>
      </c>
      <c r="P285" s="140">
        <v>27.222969470566898</v>
      </c>
      <c r="Q285" s="140">
        <f t="shared" si="62"/>
        <v>62.1903201797682</v>
      </c>
      <c r="R285" s="140">
        <f t="shared" si="63"/>
        <v>11.080883385111903</v>
      </c>
      <c r="S285" s="142">
        <f t="shared" si="54"/>
        <v>7.5351969600000146</v>
      </c>
      <c r="T285" s="142">
        <f t="shared" si="55"/>
        <v>4.4373585997821587</v>
      </c>
      <c r="U285" s="140">
        <v>78.293166666666707</v>
      </c>
      <c r="V285" s="140">
        <f t="shared" si="64"/>
        <v>11.239767006666671</v>
      </c>
      <c r="W285" s="140">
        <v>1.2312539865676899</v>
      </c>
      <c r="X285" s="7"/>
      <c r="Y285" s="7"/>
      <c r="Z285" s="141">
        <v>78.291833333333301</v>
      </c>
      <c r="AA285" s="140">
        <f t="shared" si="65"/>
        <v>5.3919585616666641</v>
      </c>
      <c r="AB285" s="140">
        <v>10.1926885813973</v>
      </c>
      <c r="AC285" s="140">
        <f t="shared" si="66"/>
        <v>85.644100589581271</v>
      </c>
      <c r="AD285" s="140">
        <f t="shared" si="67"/>
        <v>4.617894414302337</v>
      </c>
      <c r="AE285" s="144">
        <f t="shared" si="68"/>
        <v>0.38307789666666459</v>
      </c>
      <c r="AF285" s="144">
        <f t="shared" si="69"/>
        <v>0.30369699295968644</v>
      </c>
      <c r="AG285" s="144"/>
    </row>
    <row r="286" spans="1:33" x14ac:dyDescent="0.35">
      <c r="A286" s="140">
        <v>91.613277777931799</v>
      </c>
      <c r="B286" s="140">
        <f t="shared" si="56"/>
        <v>32.064647222276129</v>
      </c>
      <c r="C286" s="140">
        <v>23.090394280924301</v>
      </c>
      <c r="D286" s="140">
        <f t="shared" si="57"/>
        <v>39.930394280924304</v>
      </c>
      <c r="E286" s="140">
        <f t="shared" si="58"/>
        <v>42.956579598679568</v>
      </c>
      <c r="F286" s="140">
        <f t="shared" si="59"/>
        <v>13.773875707072841</v>
      </c>
      <c r="G286" s="142">
        <f t="shared" si="52"/>
        <v>12.019259259291477</v>
      </c>
      <c r="H286" s="142">
        <f t="shared" si="53"/>
        <v>3.8885905517567618</v>
      </c>
      <c r="I286" s="140">
        <v>78.593500000000006</v>
      </c>
      <c r="J286" s="140">
        <f t="shared" si="60"/>
        <v>52.505344443333286</v>
      </c>
      <c r="K286" s="140">
        <v>22.949602783148599</v>
      </c>
      <c r="L286" s="142"/>
      <c r="M286" s="142"/>
      <c r="N286" s="141">
        <v>78.590916666666701</v>
      </c>
      <c r="O286" s="140">
        <f t="shared" si="61"/>
        <v>17.881005360000007</v>
      </c>
      <c r="P286" s="140">
        <v>27.490942216295199</v>
      </c>
      <c r="Q286" s="140">
        <f t="shared" si="62"/>
        <v>61.818135810701115</v>
      </c>
      <c r="R286" s="140">
        <f t="shared" si="63"/>
        <v>11.053704177763549</v>
      </c>
      <c r="S286" s="142">
        <f t="shared" si="54"/>
        <v>7.5985044000000137</v>
      </c>
      <c r="T286" s="142">
        <f t="shared" si="55"/>
        <v>4.4101793924338049</v>
      </c>
      <c r="U286" s="140">
        <v>78.571250000000006</v>
      </c>
      <c r="V286" s="140">
        <f t="shared" si="64"/>
        <v>11.279688649999999</v>
      </c>
      <c r="W286" s="140">
        <v>1.1068532053623601</v>
      </c>
      <c r="X286" s="7"/>
      <c r="Y286" s="7"/>
      <c r="Z286" s="141">
        <v>78.569833333333307</v>
      </c>
      <c r="AA286" s="140">
        <f t="shared" si="65"/>
        <v>5.4111044216666642</v>
      </c>
      <c r="AB286" s="140">
        <v>9.9123585500426792</v>
      </c>
      <c r="AC286" s="140">
        <f t="shared" si="66"/>
        <v>86.0389316196582</v>
      </c>
      <c r="AD286" s="140">
        <f t="shared" si="67"/>
        <v>4.6556564332260821</v>
      </c>
      <c r="AE286" s="144">
        <f t="shared" si="68"/>
        <v>0.40222375666666466</v>
      </c>
      <c r="AF286" s="144">
        <f t="shared" si="69"/>
        <v>0.34145901188343153</v>
      </c>
      <c r="AG286" s="144"/>
    </row>
    <row r="287" spans="1:33" x14ac:dyDescent="0.35">
      <c r="A287" s="140">
        <v>91.894759259414101</v>
      </c>
      <c r="B287" s="140">
        <f t="shared" si="56"/>
        <v>32.163165740794938</v>
      </c>
      <c r="C287" s="140">
        <v>23.180962714809102</v>
      </c>
      <c r="D287" s="140">
        <f t="shared" si="57"/>
        <v>40.020962714809102</v>
      </c>
      <c r="E287" s="140">
        <f t="shared" si="58"/>
        <v>42.827196121701284</v>
      </c>
      <c r="F287" s="140">
        <f t="shared" si="59"/>
        <v>13.774582070758086</v>
      </c>
      <c r="G287" s="142">
        <f t="shared" si="52"/>
        <v>12.117777777810286</v>
      </c>
      <c r="H287" s="142">
        <f t="shared" si="53"/>
        <v>3.8892969154420065</v>
      </c>
      <c r="I287" s="140">
        <v>78.871750000000006</v>
      </c>
      <c r="J287" s="140">
        <f t="shared" si="60"/>
        <v>52.577411193333276</v>
      </c>
      <c r="K287" s="140">
        <v>22.909397255232101</v>
      </c>
      <c r="L287" s="142"/>
      <c r="M287" s="142"/>
      <c r="N287" s="141">
        <v>78.868916666666706</v>
      </c>
      <c r="O287" s="140">
        <f t="shared" si="61"/>
        <v>17.944255920000007</v>
      </c>
      <c r="P287" s="140">
        <v>27.1611873273927</v>
      </c>
      <c r="Q287" s="140">
        <f t="shared" si="62"/>
        <v>62.276128711954584</v>
      </c>
      <c r="R287" s="140">
        <f t="shared" si="63"/>
        <v>11.174987913141734</v>
      </c>
      <c r="S287" s="142">
        <f t="shared" si="54"/>
        <v>7.6617549600000139</v>
      </c>
      <c r="T287" s="142">
        <f t="shared" si="55"/>
        <v>4.5314631278119899</v>
      </c>
      <c r="U287" s="140">
        <v>78.849500000000006</v>
      </c>
      <c r="V287" s="140">
        <f t="shared" si="64"/>
        <v>11.319634219999999</v>
      </c>
      <c r="W287" s="140">
        <v>1.5960754124897201</v>
      </c>
      <c r="X287" s="7"/>
      <c r="Y287" s="7"/>
      <c r="Z287" s="141">
        <v>78.847999999999999</v>
      </c>
      <c r="AA287" s="140">
        <f t="shared" si="65"/>
        <v>5.4302617599999987</v>
      </c>
      <c r="AB287" s="140">
        <v>10.099195769638399</v>
      </c>
      <c r="AC287" s="140">
        <f t="shared" si="66"/>
        <v>85.775780606143101</v>
      </c>
      <c r="AD287" s="140">
        <f t="shared" si="67"/>
        <v>4.6578494135968844</v>
      </c>
      <c r="AE287" s="144">
        <f t="shared" si="68"/>
        <v>0.42138109499999921</v>
      </c>
      <c r="AF287" s="144">
        <f t="shared" si="69"/>
        <v>0.34365199225423382</v>
      </c>
      <c r="AG287" s="144"/>
    </row>
    <row r="288" spans="1:33" x14ac:dyDescent="0.35">
      <c r="A288" s="140">
        <v>92.176240740896304</v>
      </c>
      <c r="B288" s="140">
        <f t="shared" si="56"/>
        <v>32.261684259313711</v>
      </c>
      <c r="C288" s="140">
        <v>22.9697089812591</v>
      </c>
      <c r="D288" s="140">
        <f t="shared" si="57"/>
        <v>39.809708981259099</v>
      </c>
      <c r="E288" s="140">
        <f t="shared" si="58"/>
        <v>43.128987169629859</v>
      </c>
      <c r="F288" s="140">
        <f t="shared" si="59"/>
        <v>13.914137664905905</v>
      </c>
      <c r="G288" s="142">
        <f t="shared" si="52"/>
        <v>12.216296296329059</v>
      </c>
      <c r="H288" s="142">
        <f t="shared" si="53"/>
        <v>4.0288525095898251</v>
      </c>
      <c r="I288" s="140">
        <v>79.149749999999997</v>
      </c>
      <c r="J288" s="140">
        <f t="shared" si="60"/>
        <v>52.649413193333274</v>
      </c>
      <c r="K288" s="140">
        <v>22.788835580399901</v>
      </c>
      <c r="L288" s="142"/>
      <c r="M288" s="142"/>
      <c r="N288" s="141">
        <v>79.147083333333299</v>
      </c>
      <c r="O288" s="140">
        <f t="shared" si="61"/>
        <v>18.007544399999993</v>
      </c>
      <c r="P288" s="140">
        <v>27.356905300014201</v>
      </c>
      <c r="Q288" s="140">
        <f t="shared" si="62"/>
        <v>62.00429819442472</v>
      </c>
      <c r="R288" s="140">
        <f t="shared" si="63"/>
        <v>11.165451527269425</v>
      </c>
      <c r="S288" s="142">
        <f t="shared" si="54"/>
        <v>7.7250434400000003</v>
      </c>
      <c r="T288" s="142">
        <f t="shared" si="55"/>
        <v>4.5219267419396809</v>
      </c>
      <c r="U288" s="140">
        <v>79.127499999999998</v>
      </c>
      <c r="V288" s="140">
        <f t="shared" si="64"/>
        <v>11.3595439</v>
      </c>
      <c r="W288" s="140">
        <v>2.1849383972715102</v>
      </c>
      <c r="X288" s="7"/>
      <c r="Y288" s="7"/>
      <c r="Z288" s="141">
        <v>79.126166666666705</v>
      </c>
      <c r="AA288" s="140">
        <f t="shared" si="65"/>
        <v>5.4494190983333359</v>
      </c>
      <c r="AB288" s="140">
        <v>9.7443739466967898</v>
      </c>
      <c r="AC288" s="140">
        <f t="shared" si="66"/>
        <v>86.275529652539731</v>
      </c>
      <c r="AD288" s="140">
        <f t="shared" si="67"/>
        <v>4.7015151900737404</v>
      </c>
      <c r="AE288" s="144">
        <f t="shared" si="68"/>
        <v>0.44053843333333642</v>
      </c>
      <c r="AF288" s="144">
        <f t="shared" si="69"/>
        <v>0.38731776873108981</v>
      </c>
      <c r="AG288" s="144"/>
    </row>
    <row r="289" spans="1:33" x14ac:dyDescent="0.35">
      <c r="A289" s="140">
        <v>92.457722222378493</v>
      </c>
      <c r="B289" s="140">
        <f t="shared" si="56"/>
        <v>32.360202777832477</v>
      </c>
      <c r="C289" s="140">
        <v>23.090394280924301</v>
      </c>
      <c r="D289" s="140">
        <f t="shared" si="57"/>
        <v>39.930394280924304</v>
      </c>
      <c r="E289" s="140">
        <f t="shared" si="58"/>
        <v>42.956579598679568</v>
      </c>
      <c r="F289" s="140">
        <f t="shared" si="59"/>
        <v>13.900836264553725</v>
      </c>
      <c r="G289" s="142">
        <f t="shared" si="52"/>
        <v>12.314814814847825</v>
      </c>
      <c r="H289" s="142">
        <f t="shared" si="53"/>
        <v>4.015551109237645</v>
      </c>
      <c r="I289" s="140">
        <v>79.427833333333297</v>
      </c>
      <c r="J289" s="140">
        <f t="shared" si="60"/>
        <v>52.7214367766666</v>
      </c>
      <c r="K289" s="140">
        <v>22.8993475898078</v>
      </c>
      <c r="L289" s="142"/>
      <c r="M289" s="142"/>
      <c r="N289" s="141">
        <v>79.425166666666698</v>
      </c>
      <c r="O289" s="140">
        <f t="shared" si="61"/>
        <v>18.070813920000006</v>
      </c>
      <c r="P289" s="140">
        <v>27.4084457324022</v>
      </c>
      <c r="Q289" s="140">
        <f t="shared" si="62"/>
        <v>61.932714260552501</v>
      </c>
      <c r="R289" s="140">
        <f t="shared" si="63"/>
        <v>11.191745549629751</v>
      </c>
      <c r="S289" s="142">
        <f t="shared" si="54"/>
        <v>7.7883129600000132</v>
      </c>
      <c r="T289" s="142">
        <f t="shared" si="55"/>
        <v>4.5482207643000061</v>
      </c>
      <c r="U289" s="140">
        <v>79.405583333333297</v>
      </c>
      <c r="V289" s="140">
        <f t="shared" si="64"/>
        <v>11.399465543333328</v>
      </c>
      <c r="W289" s="140">
        <v>1.0802070725111801</v>
      </c>
      <c r="X289" s="7"/>
      <c r="Y289" s="7"/>
      <c r="Z289" s="141">
        <v>79.404166666666697</v>
      </c>
      <c r="AA289" s="140">
        <f t="shared" si="65"/>
        <v>5.4685649583333351</v>
      </c>
      <c r="AB289" s="140">
        <v>9.7163922927460202</v>
      </c>
      <c r="AC289" s="140">
        <f t="shared" si="66"/>
        <v>86.314940432752081</v>
      </c>
      <c r="AD289" s="140">
        <f t="shared" si="67"/>
        <v>4.7201885863117719</v>
      </c>
      <c r="AE289" s="144">
        <f t="shared" si="68"/>
        <v>0.4596842933333356</v>
      </c>
      <c r="AF289" s="144">
        <f t="shared" si="69"/>
        <v>0.40599116496912124</v>
      </c>
      <c r="AG289" s="144"/>
    </row>
    <row r="290" spans="1:33" x14ac:dyDescent="0.35">
      <c r="A290" s="140">
        <v>92.739203703860795</v>
      </c>
      <c r="B290" s="140">
        <f t="shared" si="56"/>
        <v>32.458721296351278</v>
      </c>
      <c r="C290" s="140">
        <v>22.979763225379401</v>
      </c>
      <c r="D290" s="140">
        <f t="shared" si="57"/>
        <v>39.819763225379404</v>
      </c>
      <c r="E290" s="140">
        <f t="shared" si="58"/>
        <v>43.114623963743703</v>
      </c>
      <c r="F290" s="140">
        <f t="shared" si="59"/>
        <v>13.994455630361449</v>
      </c>
      <c r="G290" s="142">
        <f t="shared" si="52"/>
        <v>12.413333333366626</v>
      </c>
      <c r="H290" s="142">
        <f t="shared" si="53"/>
        <v>4.109170475045369</v>
      </c>
      <c r="I290" s="140">
        <v>79.706000000000003</v>
      </c>
      <c r="J290" s="140">
        <f t="shared" si="60"/>
        <v>52.793481943333276</v>
      </c>
      <c r="K290" s="140">
        <v>22.798879528315201</v>
      </c>
      <c r="L290" s="142"/>
      <c r="M290" s="142"/>
      <c r="N290" s="141">
        <v>79.703333333333305</v>
      </c>
      <c r="O290" s="140">
        <f t="shared" si="61"/>
        <v>18.134102399999993</v>
      </c>
      <c r="P290" s="140">
        <v>27.511572362075899</v>
      </c>
      <c r="Q290" s="140">
        <f t="shared" si="62"/>
        <v>61.78948283045014</v>
      </c>
      <c r="R290" s="140">
        <f t="shared" si="63"/>
        <v>11.204968088904241</v>
      </c>
      <c r="S290" s="142">
        <f t="shared" si="54"/>
        <v>7.8516014399999996</v>
      </c>
      <c r="T290" s="142">
        <f t="shared" si="55"/>
        <v>4.5614433035744968</v>
      </c>
      <c r="U290" s="140">
        <v>79.683750000000003</v>
      </c>
      <c r="V290" s="140">
        <f t="shared" si="64"/>
        <v>11.43939915</v>
      </c>
      <c r="W290" s="140">
        <v>0.90267037983583998</v>
      </c>
      <c r="X290" s="7"/>
      <c r="Y290" s="7"/>
      <c r="Z290" s="141">
        <v>79.682249999999996</v>
      </c>
      <c r="AA290" s="140">
        <f t="shared" si="65"/>
        <v>5.4877165574999989</v>
      </c>
      <c r="AB290" s="140">
        <v>9.5765490329900107</v>
      </c>
      <c r="AC290" s="140">
        <f t="shared" si="66"/>
        <v>86.511902770436606</v>
      </c>
      <c r="AD290" s="140">
        <f t="shared" si="67"/>
        <v>4.74752801254155</v>
      </c>
      <c r="AE290" s="144">
        <f t="shared" si="68"/>
        <v>0.47883589249999936</v>
      </c>
      <c r="AF290" s="144">
        <f t="shared" si="69"/>
        <v>0.43333059119889938</v>
      </c>
      <c r="AG290" s="144"/>
    </row>
    <row r="291" spans="1:33" x14ac:dyDescent="0.35">
      <c r="A291" s="140">
        <v>93.020685185342998</v>
      </c>
      <c r="B291" s="140">
        <f t="shared" si="56"/>
        <v>32.557239814870051</v>
      </c>
      <c r="C291" s="140">
        <v>23.1105165209094</v>
      </c>
      <c r="D291" s="140">
        <f t="shared" si="57"/>
        <v>39.950516520909403</v>
      </c>
      <c r="E291" s="140">
        <f t="shared" si="58"/>
        <v>42.927833541557995</v>
      </c>
      <c r="F291" s="140">
        <f t="shared" si="59"/>
        <v>13.976117713453261</v>
      </c>
      <c r="G291" s="142">
        <f t="shared" si="52"/>
        <v>12.5118518518854</v>
      </c>
      <c r="H291" s="142">
        <f t="shared" si="53"/>
        <v>4.0908325581371816</v>
      </c>
      <c r="I291" s="140">
        <v>79.984083333333302</v>
      </c>
      <c r="J291" s="140">
        <f t="shared" si="60"/>
        <v>52.865505526666603</v>
      </c>
      <c r="K291" s="140">
        <v>22.889297924383499</v>
      </c>
      <c r="L291" s="142"/>
      <c r="M291" s="142"/>
      <c r="N291" s="141">
        <v>79.981333333333296</v>
      </c>
      <c r="O291" s="140">
        <f t="shared" si="61"/>
        <v>18.197352959999993</v>
      </c>
      <c r="P291" s="140">
        <v>27.336293219089502</v>
      </c>
      <c r="Q291" s="140">
        <f t="shared" si="62"/>
        <v>62.032926084597918</v>
      </c>
      <c r="R291" s="140">
        <f t="shared" si="63"/>
        <v>11.288350511030186</v>
      </c>
      <c r="S291" s="142">
        <f t="shared" si="54"/>
        <v>7.9148519999999998</v>
      </c>
      <c r="T291" s="142">
        <f t="shared" si="55"/>
        <v>4.6448257257004419</v>
      </c>
      <c r="U291" s="140">
        <v>79.961833333333303</v>
      </c>
      <c r="V291" s="140">
        <f t="shared" si="64"/>
        <v>11.479320793333329</v>
      </c>
      <c r="W291" s="140">
        <v>0.76076946005431101</v>
      </c>
      <c r="X291" s="7"/>
      <c r="Y291" s="7"/>
      <c r="Z291" s="141">
        <v>79.960333333333296</v>
      </c>
      <c r="AA291" s="140">
        <f t="shared" si="65"/>
        <v>5.5068681566666635</v>
      </c>
      <c r="AB291" s="140">
        <v>9.9683889569615296</v>
      </c>
      <c r="AC291" s="140">
        <f t="shared" si="66"/>
        <v>85.960015553575303</v>
      </c>
      <c r="AD291" s="140">
        <f t="shared" si="67"/>
        <v>4.7337047239855501</v>
      </c>
      <c r="AE291" s="144">
        <f t="shared" si="68"/>
        <v>0.49798749166666401</v>
      </c>
      <c r="AF291" s="144">
        <f t="shared" si="69"/>
        <v>0.41950730264289948</v>
      </c>
      <c r="AG291" s="144"/>
    </row>
    <row r="292" spans="1:33" x14ac:dyDescent="0.35">
      <c r="A292" s="140">
        <v>93.302166666825201</v>
      </c>
      <c r="B292" s="140">
        <f t="shared" si="56"/>
        <v>32.655758333388825</v>
      </c>
      <c r="C292" s="140">
        <v>22.9697089812591</v>
      </c>
      <c r="D292" s="140">
        <f t="shared" si="57"/>
        <v>39.809708981259099</v>
      </c>
      <c r="E292" s="140">
        <f t="shared" si="58"/>
        <v>43.128987169629859</v>
      </c>
      <c r="F292" s="140">
        <f t="shared" si="59"/>
        <v>14.084097821752598</v>
      </c>
      <c r="G292" s="142">
        <f t="shared" si="52"/>
        <v>12.610370370404173</v>
      </c>
      <c r="H292" s="142">
        <f t="shared" si="53"/>
        <v>4.1988126664365186</v>
      </c>
      <c r="I292" s="140">
        <v>80.262166666666701</v>
      </c>
      <c r="J292" s="140">
        <f t="shared" si="60"/>
        <v>52.937529109999957</v>
      </c>
      <c r="K292" s="140">
        <v>23.160832444218102</v>
      </c>
      <c r="L292" s="142"/>
      <c r="M292" s="142"/>
      <c r="N292" s="141">
        <v>80.259500000000003</v>
      </c>
      <c r="O292" s="140">
        <f t="shared" si="61"/>
        <v>18.260641440000001</v>
      </c>
      <c r="P292" s="140">
        <v>27.4496891556288</v>
      </c>
      <c r="Q292" s="140">
        <f t="shared" si="62"/>
        <v>61.875431728293329</v>
      </c>
      <c r="R292" s="140">
        <f t="shared" si="63"/>
        <v>11.29885072735564</v>
      </c>
      <c r="S292" s="142">
        <f t="shared" si="54"/>
        <v>7.9781404800000075</v>
      </c>
      <c r="T292" s="142">
        <f t="shared" si="55"/>
        <v>4.6553259420258959</v>
      </c>
      <c r="U292" s="140">
        <v>80.239999999999995</v>
      </c>
      <c r="V292" s="140">
        <f t="shared" si="64"/>
        <v>11.519254399999998</v>
      </c>
      <c r="W292" s="140">
        <v>1.0269273158616701</v>
      </c>
      <c r="X292" s="7"/>
      <c r="Y292" s="7"/>
      <c r="Z292" s="141">
        <v>80.238583333333295</v>
      </c>
      <c r="AA292" s="140">
        <f t="shared" si="65"/>
        <v>5.5260312341666635</v>
      </c>
      <c r="AB292" s="140">
        <v>9.7443739466967898</v>
      </c>
      <c r="AC292" s="140">
        <f t="shared" si="66"/>
        <v>86.275529652539731</v>
      </c>
      <c r="AD292" s="140">
        <f t="shared" si="67"/>
        <v>4.7676127160420672</v>
      </c>
      <c r="AE292" s="144">
        <f t="shared" si="68"/>
        <v>0.51715056916666402</v>
      </c>
      <c r="AF292" s="144">
        <f t="shared" si="69"/>
        <v>0.45341529469941655</v>
      </c>
      <c r="AG292" s="144"/>
    </row>
    <row r="293" spans="1:33" x14ac:dyDescent="0.35">
      <c r="A293" s="140">
        <v>93.583648148307503</v>
      </c>
      <c r="B293" s="140">
        <f t="shared" si="56"/>
        <v>32.754276851907626</v>
      </c>
      <c r="C293" s="140">
        <v>23.090394280924301</v>
      </c>
      <c r="D293" s="140">
        <f t="shared" si="57"/>
        <v>39.930394280924304</v>
      </c>
      <c r="E293" s="140">
        <f t="shared" si="58"/>
        <v>42.956579598679568</v>
      </c>
      <c r="F293" s="140">
        <f t="shared" si="59"/>
        <v>14.070117007861576</v>
      </c>
      <c r="G293" s="142">
        <f t="shared" ref="G293:G356" si="70">B293-$B$164</f>
        <v>12.708888888922974</v>
      </c>
      <c r="H293" s="142">
        <f t="shared" ref="H293:H356" si="71">F293-$F$164</f>
        <v>4.1848318525454964</v>
      </c>
      <c r="I293" s="140">
        <v>80.54025</v>
      </c>
      <c r="J293" s="140">
        <f t="shared" si="60"/>
        <v>53.009552693333276</v>
      </c>
      <c r="K293" s="140">
        <v>22.919448064939399</v>
      </c>
      <c r="L293" s="142"/>
      <c r="M293" s="142"/>
      <c r="N293" s="141">
        <v>80.537499999999994</v>
      </c>
      <c r="O293" s="140">
        <f t="shared" si="61"/>
        <v>18.323892000000001</v>
      </c>
      <c r="P293" s="140">
        <v>27.2641695809799</v>
      </c>
      <c r="Q293" s="140">
        <f t="shared" si="62"/>
        <v>62.133097804194584</v>
      </c>
      <c r="R293" s="140">
        <f t="shared" si="63"/>
        <v>11.385201737894986</v>
      </c>
      <c r="S293" s="142">
        <f t="shared" si="54"/>
        <v>8.0413910400000077</v>
      </c>
      <c r="T293" s="142">
        <f t="shared" si="55"/>
        <v>4.7416769525652418</v>
      </c>
      <c r="U293" s="140">
        <v>80.518166666666701</v>
      </c>
      <c r="V293" s="140">
        <f t="shared" si="64"/>
        <v>11.55918800666667</v>
      </c>
      <c r="W293" s="140">
        <v>0.86718445563221902</v>
      </c>
      <c r="X293" s="7"/>
      <c r="Y293" s="7"/>
      <c r="Z293" s="141">
        <v>80.529166666666697</v>
      </c>
      <c r="AA293" s="140">
        <f t="shared" si="65"/>
        <v>5.5460437083333352</v>
      </c>
      <c r="AB293" s="140">
        <v>9.5392762634399109</v>
      </c>
      <c r="AC293" s="140">
        <f t="shared" si="66"/>
        <v>86.564399628957872</v>
      </c>
      <c r="AD293" s="140">
        <f t="shared" si="67"/>
        <v>4.8008994392783437</v>
      </c>
      <c r="AE293" s="144">
        <f t="shared" si="68"/>
        <v>0.53716304333333564</v>
      </c>
      <c r="AF293" s="144">
        <f t="shared" si="69"/>
        <v>0.48670201793569312</v>
      </c>
      <c r="AG293" s="144"/>
    </row>
    <row r="294" spans="1:33" x14ac:dyDescent="0.35">
      <c r="A294" s="140">
        <v>93.865129629789706</v>
      </c>
      <c r="B294" s="140">
        <f t="shared" si="56"/>
        <v>32.852795370426399</v>
      </c>
      <c r="C294" s="140">
        <v>23.231298148643301</v>
      </c>
      <c r="D294" s="140">
        <f t="shared" si="57"/>
        <v>40.071298148643301</v>
      </c>
      <c r="E294" s="140">
        <f t="shared" si="58"/>
        <v>42.755288359081</v>
      </c>
      <c r="F294" s="140">
        <f t="shared" si="59"/>
        <v>14.04630739464462</v>
      </c>
      <c r="G294" s="142">
        <f t="shared" si="70"/>
        <v>12.807407407441747</v>
      </c>
      <c r="H294" s="142">
        <f t="shared" si="71"/>
        <v>4.1610222393285401</v>
      </c>
      <c r="I294" s="140">
        <v>80.8183333333333</v>
      </c>
      <c r="J294" s="140">
        <f t="shared" si="60"/>
        <v>53.081576276666603</v>
      </c>
      <c r="K294" s="140">
        <v>22.929498874646701</v>
      </c>
      <c r="L294" s="142"/>
      <c r="M294" s="142"/>
      <c r="N294" s="141">
        <v>80.815666666666701</v>
      </c>
      <c r="O294" s="140">
        <f t="shared" si="61"/>
        <v>18.387180480000008</v>
      </c>
      <c r="P294" s="140">
        <v>27.6250815782677</v>
      </c>
      <c r="Q294" s="140">
        <f t="shared" si="62"/>
        <v>61.631831141294867</v>
      </c>
      <c r="R294" s="140">
        <f t="shared" si="63"/>
        <v>11.332356025078736</v>
      </c>
      <c r="S294" s="142">
        <f t="shared" si="54"/>
        <v>8.1046795200000155</v>
      </c>
      <c r="T294" s="142">
        <f t="shared" si="55"/>
        <v>4.6888312397489917</v>
      </c>
      <c r="U294" s="140">
        <v>80.796166666666707</v>
      </c>
      <c r="V294" s="140">
        <f t="shared" si="64"/>
        <v>11.599097686666672</v>
      </c>
      <c r="W294" s="140">
        <v>1.0269273158616701</v>
      </c>
      <c r="X294" s="7"/>
      <c r="Y294" s="7"/>
      <c r="Z294" s="141">
        <v>80.807916666666699</v>
      </c>
      <c r="AA294" s="140">
        <f t="shared" si="65"/>
        <v>5.5652412208333351</v>
      </c>
      <c r="AB294" s="140">
        <v>9.7443739466967898</v>
      </c>
      <c r="AC294" s="140">
        <f t="shared" si="66"/>
        <v>86.275529652539731</v>
      </c>
      <c r="AD294" s="140">
        <f t="shared" si="67"/>
        <v>4.8014413397154279</v>
      </c>
      <c r="AE294" s="144">
        <f t="shared" si="68"/>
        <v>0.55636055583333555</v>
      </c>
      <c r="AF294" s="144">
        <f t="shared" si="69"/>
        <v>0.48724391837277725</v>
      </c>
      <c r="AG294" s="144"/>
    </row>
    <row r="295" spans="1:33" x14ac:dyDescent="0.35">
      <c r="A295" s="140">
        <v>94.146611111271994</v>
      </c>
      <c r="B295" s="140">
        <f t="shared" si="56"/>
        <v>32.951313888945201</v>
      </c>
      <c r="C295" s="140">
        <v>23.1407044687212</v>
      </c>
      <c r="D295" s="140">
        <f t="shared" si="57"/>
        <v>39.9807044687212</v>
      </c>
      <c r="E295" s="140">
        <f t="shared" si="58"/>
        <v>42.884707901826857</v>
      </c>
      <c r="F295" s="140">
        <f t="shared" si="59"/>
        <v>14.131074711088253</v>
      </c>
      <c r="G295" s="142">
        <f t="shared" si="70"/>
        <v>12.905925925960549</v>
      </c>
      <c r="H295" s="142">
        <f t="shared" si="71"/>
        <v>4.2457895557721734</v>
      </c>
      <c r="I295" s="140">
        <v>81.097916666666706</v>
      </c>
      <c r="J295" s="140">
        <f t="shared" si="60"/>
        <v>53.153988359999957</v>
      </c>
      <c r="K295" s="140">
        <v>23.040098999340302</v>
      </c>
      <c r="L295" s="142"/>
      <c r="M295" s="142"/>
      <c r="N295" s="141">
        <v>81.09375</v>
      </c>
      <c r="O295" s="140">
        <f t="shared" si="61"/>
        <v>18.45045</v>
      </c>
      <c r="P295" s="140">
        <v>27.429066239617001</v>
      </c>
      <c r="Q295" s="140">
        <f t="shared" si="62"/>
        <v>61.904074667198607</v>
      </c>
      <c r="R295" s="140">
        <f t="shared" si="63"/>
        <v>11.421580344434146</v>
      </c>
      <c r="S295" s="142">
        <f t="shared" ref="S295:S358" si="72">O295-$O$166</f>
        <v>8.167949040000007</v>
      </c>
      <c r="T295" s="142">
        <f t="shared" ref="T295:T358" si="73">R295-$R$166</f>
        <v>4.7780555591044012</v>
      </c>
      <c r="U295" s="140">
        <v>81.0743333333333</v>
      </c>
      <c r="V295" s="140">
        <f t="shared" si="64"/>
        <v>11.639031293333327</v>
      </c>
      <c r="W295" s="140">
        <v>0.97366363396165301</v>
      </c>
      <c r="X295" s="7"/>
      <c r="Y295" s="7"/>
      <c r="Z295" s="141">
        <v>81.086749999999995</v>
      </c>
      <c r="AA295" s="140">
        <f t="shared" si="65"/>
        <v>5.5844444724999986</v>
      </c>
      <c r="AB295" s="140">
        <v>9.7163922927460202</v>
      </c>
      <c r="AC295" s="140">
        <f t="shared" si="66"/>
        <v>86.314940432752081</v>
      </c>
      <c r="AD295" s="140">
        <f t="shared" si="67"/>
        <v>4.82020991993849</v>
      </c>
      <c r="AE295" s="144">
        <f t="shared" si="68"/>
        <v>0.57556380749999914</v>
      </c>
      <c r="AF295" s="144">
        <f t="shared" si="69"/>
        <v>0.50601249859583941</v>
      </c>
      <c r="AG295" s="144"/>
    </row>
    <row r="296" spans="1:33" x14ac:dyDescent="0.35">
      <c r="A296" s="140">
        <v>94.428092592754197</v>
      </c>
      <c r="B296" s="140">
        <f t="shared" si="56"/>
        <v>33.049832407463974</v>
      </c>
      <c r="C296" s="140">
        <v>23.251436456121802</v>
      </c>
      <c r="D296" s="140">
        <f t="shared" si="57"/>
        <v>40.091436456121798</v>
      </c>
      <c r="E296" s="140">
        <f t="shared" si="58"/>
        <v>42.726519348397431</v>
      </c>
      <c r="F296" s="140">
        <f t="shared" si="59"/>
        <v>14.121043038188018</v>
      </c>
      <c r="G296" s="142">
        <f t="shared" si="70"/>
        <v>13.004444444479322</v>
      </c>
      <c r="H296" s="142">
        <f t="shared" si="71"/>
        <v>4.2357578828719387</v>
      </c>
      <c r="I296" s="140">
        <v>81.376000000000005</v>
      </c>
      <c r="J296" s="140">
        <f t="shared" si="60"/>
        <v>53.226011943333276</v>
      </c>
      <c r="K296" s="140">
        <v>23.2111621380919</v>
      </c>
      <c r="L296" s="142"/>
      <c r="M296" s="142"/>
      <c r="N296" s="141">
        <v>81.372</v>
      </c>
      <c r="O296" s="140">
        <f t="shared" si="61"/>
        <v>18.513757439999999</v>
      </c>
      <c r="P296" s="140">
        <v>27.6147592679993</v>
      </c>
      <c r="Q296" s="140">
        <f t="shared" si="62"/>
        <v>61.646167683334305</v>
      </c>
      <c r="R296" s="140">
        <f t="shared" si="63"/>
        <v>11.41302195594818</v>
      </c>
      <c r="S296" s="142">
        <f t="shared" si="72"/>
        <v>8.2312564800000061</v>
      </c>
      <c r="T296" s="142">
        <f t="shared" si="73"/>
        <v>4.7694971706184353</v>
      </c>
      <c r="U296" s="140">
        <v>81.352416666666699</v>
      </c>
      <c r="V296" s="140">
        <f t="shared" si="64"/>
        <v>11.67895293666667</v>
      </c>
      <c r="W296" s="140">
        <v>1.1512717699861501</v>
      </c>
      <c r="X296" s="7"/>
      <c r="Y296" s="7"/>
      <c r="Z296" s="141">
        <v>81.364833333333294</v>
      </c>
      <c r="AA296" s="140">
        <f t="shared" si="65"/>
        <v>5.6035960716666633</v>
      </c>
      <c r="AB296" s="140">
        <v>10.0618125037882</v>
      </c>
      <c r="AC296" s="140">
        <f t="shared" si="66"/>
        <v>85.828433093256052</v>
      </c>
      <c r="AD296" s="140">
        <f t="shared" si="67"/>
        <v>4.8094787051867467</v>
      </c>
      <c r="AE296" s="144">
        <f t="shared" si="68"/>
        <v>0.59471540666666378</v>
      </c>
      <c r="AF296" s="144">
        <f t="shared" si="69"/>
        <v>0.49528128384409609</v>
      </c>
      <c r="AG296" s="144"/>
    </row>
    <row r="297" spans="1:33" x14ac:dyDescent="0.35">
      <c r="A297" s="140">
        <v>94.7095740742364</v>
      </c>
      <c r="B297" s="140">
        <f t="shared" si="56"/>
        <v>33.14835092598274</v>
      </c>
      <c r="C297" s="140">
        <v>23.301792564658498</v>
      </c>
      <c r="D297" s="140">
        <f t="shared" si="57"/>
        <v>40.141792564658502</v>
      </c>
      <c r="E297" s="140">
        <f t="shared" si="58"/>
        <v>42.654582050487853</v>
      </c>
      <c r="F297" s="140">
        <f t="shared" si="59"/>
        <v>14.139290544106958</v>
      </c>
      <c r="G297" s="142">
        <f t="shared" si="70"/>
        <v>13.102962962998088</v>
      </c>
      <c r="H297" s="142">
        <f t="shared" si="71"/>
        <v>4.254005388790878</v>
      </c>
      <c r="I297" s="140">
        <v>81.654166666666697</v>
      </c>
      <c r="J297" s="140">
        <f t="shared" si="60"/>
        <v>53.298057109999952</v>
      </c>
      <c r="K297" s="140">
        <v>23.050156680221601</v>
      </c>
      <c r="L297" s="142"/>
      <c r="M297" s="142"/>
      <c r="N297" s="141">
        <v>81.650000000000006</v>
      </c>
      <c r="O297" s="140">
        <f t="shared" si="61"/>
        <v>18.577007999999999</v>
      </c>
      <c r="P297" s="140">
        <v>27.800647819934099</v>
      </c>
      <c r="Q297" s="140">
        <f t="shared" si="62"/>
        <v>61.387989138980423</v>
      </c>
      <c r="R297" s="140">
        <f t="shared" si="63"/>
        <v>11.404051653387524</v>
      </c>
      <c r="S297" s="142">
        <f t="shared" si="72"/>
        <v>8.2945070400000063</v>
      </c>
      <c r="T297" s="142">
        <f t="shared" si="73"/>
        <v>4.7605268680577799</v>
      </c>
      <c r="U297" s="140">
        <v>81.630499999999998</v>
      </c>
      <c r="V297" s="140">
        <f t="shared" si="64"/>
        <v>11.71887458</v>
      </c>
      <c r="W297" s="140">
        <v>1.1068532053623601</v>
      </c>
      <c r="X297" s="7"/>
      <c r="Y297" s="7"/>
      <c r="Z297" s="141">
        <v>81.642916666666693</v>
      </c>
      <c r="AA297" s="140">
        <f t="shared" si="65"/>
        <v>5.622747670833335</v>
      </c>
      <c r="AB297" s="140">
        <v>9.7630310111599794</v>
      </c>
      <c r="AC297" s="140">
        <f t="shared" si="66"/>
        <v>86.249252096957775</v>
      </c>
      <c r="AD297" s="140">
        <f t="shared" si="67"/>
        <v>4.8495778133928642</v>
      </c>
      <c r="AE297" s="144">
        <f t="shared" si="68"/>
        <v>0.61386700583333553</v>
      </c>
      <c r="AF297" s="144">
        <f t="shared" si="69"/>
        <v>0.53538039205021359</v>
      </c>
      <c r="AG297" s="144"/>
    </row>
    <row r="298" spans="1:33" x14ac:dyDescent="0.35">
      <c r="A298" s="140">
        <v>94.991055555718702</v>
      </c>
      <c r="B298" s="140">
        <f t="shared" si="56"/>
        <v>33.246869444501549</v>
      </c>
      <c r="C298" s="140">
        <v>23.251436456121802</v>
      </c>
      <c r="D298" s="140">
        <f t="shared" si="57"/>
        <v>40.091436456121798</v>
      </c>
      <c r="E298" s="140">
        <f t="shared" si="58"/>
        <v>42.726519348397431</v>
      </c>
      <c r="F298" s="140">
        <f t="shared" si="59"/>
        <v>14.205230105941387</v>
      </c>
      <c r="G298" s="142">
        <f t="shared" si="70"/>
        <v>13.201481481516897</v>
      </c>
      <c r="H298" s="142">
        <f t="shared" si="71"/>
        <v>4.3199449506253078</v>
      </c>
      <c r="I298" s="140">
        <v>81.932249999999996</v>
      </c>
      <c r="J298" s="140">
        <f t="shared" si="60"/>
        <v>53.370080693333279</v>
      </c>
      <c r="K298" s="140">
        <v>23.1708970056746</v>
      </c>
      <c r="L298" s="142"/>
      <c r="M298" s="142"/>
      <c r="N298" s="141">
        <v>81.928166666666698</v>
      </c>
      <c r="O298" s="140">
        <f t="shared" si="61"/>
        <v>18.640296480000007</v>
      </c>
      <c r="P298" s="140">
        <v>27.4703144810005</v>
      </c>
      <c r="Q298" s="140">
        <f t="shared" si="62"/>
        <v>61.846785443054863</v>
      </c>
      <c r="R298" s="140">
        <f t="shared" si="63"/>
        <v>11.528424169934912</v>
      </c>
      <c r="S298" s="142">
        <f t="shared" si="72"/>
        <v>8.357795520000014</v>
      </c>
      <c r="T298" s="142">
        <f t="shared" si="73"/>
        <v>4.8848993846051671</v>
      </c>
      <c r="U298" s="140">
        <v>81.908583333333397</v>
      </c>
      <c r="V298" s="140">
        <f t="shared" si="64"/>
        <v>11.758796223333343</v>
      </c>
      <c r="W298" s="140">
        <v>1.6762594469505601</v>
      </c>
      <c r="X298" s="7"/>
      <c r="Y298" s="7"/>
      <c r="Z298" s="141">
        <v>81.9210833333333</v>
      </c>
      <c r="AA298" s="140">
        <f t="shared" si="65"/>
        <v>5.6419050091666634</v>
      </c>
      <c r="AB298" s="140">
        <v>9.8936856987567001</v>
      </c>
      <c r="AC298" s="140">
        <f t="shared" si="66"/>
        <v>86.065231410201832</v>
      </c>
      <c r="AD298" s="140">
        <f t="shared" si="67"/>
        <v>4.8557186020830576</v>
      </c>
      <c r="AE298" s="144">
        <f t="shared" si="68"/>
        <v>0.63302434416666387</v>
      </c>
      <c r="AF298" s="144">
        <f t="shared" si="69"/>
        <v>0.541521180740407</v>
      </c>
      <c r="AG298" s="144"/>
    </row>
    <row r="299" spans="1:33" x14ac:dyDescent="0.35">
      <c r="A299" s="140">
        <v>95.272537037200905</v>
      </c>
      <c r="B299" s="140">
        <f t="shared" si="56"/>
        <v>33.345387963020322</v>
      </c>
      <c r="C299" s="140">
        <v>23.4227051699627</v>
      </c>
      <c r="D299" s="140">
        <f t="shared" si="57"/>
        <v>40.2627051699627</v>
      </c>
      <c r="E299" s="140">
        <f t="shared" si="58"/>
        <v>42.481849757196144</v>
      </c>
      <c r="F299" s="140">
        <f t="shared" si="59"/>
        <v>14.165737615404462</v>
      </c>
      <c r="G299" s="142">
        <f t="shared" si="70"/>
        <v>13.30000000003567</v>
      </c>
      <c r="H299" s="142">
        <f t="shared" si="71"/>
        <v>4.280452460088382</v>
      </c>
      <c r="I299" s="140">
        <v>82.210333333333296</v>
      </c>
      <c r="J299" s="140">
        <f t="shared" si="60"/>
        <v>53.442104276666598</v>
      </c>
      <c r="K299" s="140">
        <v>23.1708970056746</v>
      </c>
      <c r="L299" s="142"/>
      <c r="M299" s="142"/>
      <c r="N299" s="141">
        <v>82.206249999999997</v>
      </c>
      <c r="O299" s="140">
        <f t="shared" si="61"/>
        <v>18.703565999999999</v>
      </c>
      <c r="P299" s="140">
        <v>27.4496891556288</v>
      </c>
      <c r="Q299" s="140">
        <f t="shared" si="62"/>
        <v>61.875431728293329</v>
      </c>
      <c r="R299" s="140">
        <f t="shared" si="63"/>
        <v>11.572912211086283</v>
      </c>
      <c r="S299" s="142">
        <f t="shared" si="72"/>
        <v>8.4210650400000056</v>
      </c>
      <c r="T299" s="142">
        <f t="shared" si="73"/>
        <v>4.9293874257565387</v>
      </c>
      <c r="U299" s="140">
        <v>82.186666666666696</v>
      </c>
      <c r="V299" s="140">
        <f t="shared" si="64"/>
        <v>11.798717866666669</v>
      </c>
      <c r="W299" s="140">
        <v>1.4536162784182201</v>
      </c>
      <c r="X299" s="7"/>
      <c r="Y299" s="7"/>
      <c r="Z299" s="141">
        <v>82.199166666666699</v>
      </c>
      <c r="AA299" s="140">
        <f t="shared" si="65"/>
        <v>5.6610566083333351</v>
      </c>
      <c r="AB299" s="140">
        <v>9.9870697116817002</v>
      </c>
      <c r="AC299" s="140">
        <f t="shared" si="66"/>
        <v>85.933704631434225</v>
      </c>
      <c r="AD299" s="140">
        <f t="shared" si="67"/>
        <v>4.8647556648234564</v>
      </c>
      <c r="AE299" s="144">
        <f t="shared" si="68"/>
        <v>0.65217594333333562</v>
      </c>
      <c r="AF299" s="144">
        <f t="shared" si="69"/>
        <v>0.55055824348080584</v>
      </c>
      <c r="AG299" s="144"/>
    </row>
    <row r="300" spans="1:33" x14ac:dyDescent="0.35">
      <c r="A300" s="140">
        <v>95.554018518683094</v>
      </c>
      <c r="B300" s="140">
        <f t="shared" si="56"/>
        <v>33.443906481539088</v>
      </c>
      <c r="C300" s="140">
        <v>23.452945977278901</v>
      </c>
      <c r="D300" s="140">
        <f t="shared" si="57"/>
        <v>40.292945977278904</v>
      </c>
      <c r="E300" s="140">
        <f t="shared" si="58"/>
        <v>42.438648603887273</v>
      </c>
      <c r="F300" s="140">
        <f t="shared" si="59"/>
        <v>14.193141951113054</v>
      </c>
      <c r="G300" s="142">
        <f t="shared" si="70"/>
        <v>13.398518518554436</v>
      </c>
      <c r="H300" s="142">
        <f t="shared" si="71"/>
        <v>4.3078567957969742</v>
      </c>
      <c r="I300" s="140">
        <v>82.488583333333295</v>
      </c>
      <c r="J300" s="140">
        <f t="shared" si="60"/>
        <v>53.514171026666602</v>
      </c>
      <c r="K300" s="140">
        <v>23.009928248392502</v>
      </c>
      <c r="L300" s="142"/>
      <c r="M300" s="142"/>
      <c r="N300" s="141">
        <v>82.484416666666704</v>
      </c>
      <c r="O300" s="140">
        <f t="shared" si="61"/>
        <v>18.766854480000006</v>
      </c>
      <c r="P300" s="140">
        <v>27.666375648492199</v>
      </c>
      <c r="Q300" s="140">
        <f t="shared" si="62"/>
        <v>61.574478265983061</v>
      </c>
      <c r="R300" s="140">
        <f t="shared" si="63"/>
        <v>11.555592732996271</v>
      </c>
      <c r="S300" s="142">
        <f t="shared" si="72"/>
        <v>8.4843535200000133</v>
      </c>
      <c r="T300" s="142">
        <f t="shared" si="73"/>
        <v>4.9120679476665261</v>
      </c>
      <c r="U300" s="140">
        <v>82.464833333333303</v>
      </c>
      <c r="V300" s="140">
        <f t="shared" si="64"/>
        <v>11.838651473333329</v>
      </c>
      <c r="W300" s="140">
        <v>1.3023795242235701</v>
      </c>
      <c r="X300" s="7"/>
      <c r="Y300" s="7"/>
      <c r="Z300" s="141">
        <v>82.477333333333306</v>
      </c>
      <c r="AA300" s="140">
        <f t="shared" si="65"/>
        <v>5.6802139466666635</v>
      </c>
      <c r="AB300" s="140">
        <v>9.7630310111599794</v>
      </c>
      <c r="AC300" s="140">
        <f t="shared" si="66"/>
        <v>86.249252096957775</v>
      </c>
      <c r="AD300" s="140">
        <f t="shared" si="67"/>
        <v>4.8991420465070847</v>
      </c>
      <c r="AE300" s="144">
        <f t="shared" si="68"/>
        <v>0.67133328166666395</v>
      </c>
      <c r="AF300" s="144">
        <f t="shared" si="69"/>
        <v>0.58494462516443413</v>
      </c>
      <c r="AG300" s="144"/>
    </row>
    <row r="301" spans="1:33" x14ac:dyDescent="0.35">
      <c r="A301" s="140">
        <v>95.835500000165396</v>
      </c>
      <c r="B301" s="140">
        <f t="shared" si="56"/>
        <v>33.542425000057889</v>
      </c>
      <c r="C301" s="140">
        <v>23.573962186051599</v>
      </c>
      <c r="D301" s="140">
        <f t="shared" si="57"/>
        <v>40.413962186051599</v>
      </c>
      <c r="E301" s="140">
        <f t="shared" si="58"/>
        <v>42.26576830564057</v>
      </c>
      <c r="F301" s="140">
        <f t="shared" si="59"/>
        <v>14.176963634617728</v>
      </c>
      <c r="G301" s="142">
        <f t="shared" si="70"/>
        <v>13.497037037073238</v>
      </c>
      <c r="H301" s="142">
        <f t="shared" si="71"/>
        <v>4.2916784793016483</v>
      </c>
      <c r="I301" s="140">
        <v>82.766583333333301</v>
      </c>
      <c r="J301" s="140">
        <f t="shared" si="60"/>
        <v>53.5861730266666</v>
      </c>
      <c r="K301" s="140">
        <v>23.009928248392502</v>
      </c>
      <c r="L301" s="142"/>
      <c r="M301" s="142"/>
      <c r="N301" s="141">
        <v>82.762500000000003</v>
      </c>
      <c r="O301" s="140">
        <f t="shared" si="61"/>
        <v>18.830124000000001</v>
      </c>
      <c r="P301" s="140">
        <v>27.4703144810005</v>
      </c>
      <c r="Q301" s="140">
        <f t="shared" si="62"/>
        <v>61.846785443054863</v>
      </c>
      <c r="R301" s="140">
        <f t="shared" si="63"/>
        <v>11.645826388941181</v>
      </c>
      <c r="S301" s="142">
        <f t="shared" si="72"/>
        <v>8.5476230400000084</v>
      </c>
      <c r="T301" s="142">
        <f t="shared" si="73"/>
        <v>5.0023016036114365</v>
      </c>
      <c r="U301" s="140">
        <v>82.742916666666702</v>
      </c>
      <c r="V301" s="140">
        <f t="shared" si="64"/>
        <v>11.878573116666672</v>
      </c>
      <c r="W301" s="140">
        <v>1.6762594469505601</v>
      </c>
      <c r="X301" s="7"/>
      <c r="Y301" s="7"/>
      <c r="Z301" s="141">
        <v>82.755333333333297</v>
      </c>
      <c r="AA301" s="140">
        <f t="shared" si="65"/>
        <v>5.6993598066666635</v>
      </c>
      <c r="AB301" s="140">
        <v>9.8190140375743393</v>
      </c>
      <c r="AC301" s="140">
        <f t="shared" si="66"/>
        <v>86.170402763979808</v>
      </c>
      <c r="AD301" s="140">
        <f t="shared" si="67"/>
        <v>4.9111613003730445</v>
      </c>
      <c r="AE301" s="144">
        <f t="shared" si="68"/>
        <v>0.69047914166666402</v>
      </c>
      <c r="AF301" s="144">
        <f t="shared" si="69"/>
        <v>0.59696387903039394</v>
      </c>
      <c r="AG301" s="144"/>
    </row>
    <row r="302" spans="1:33" x14ac:dyDescent="0.35">
      <c r="A302" s="140">
        <v>96.116981481647599</v>
      </c>
      <c r="B302" s="140">
        <f t="shared" si="56"/>
        <v>33.640943518576663</v>
      </c>
      <c r="C302" s="140">
        <v>23.584050903836001</v>
      </c>
      <c r="D302" s="140">
        <f t="shared" si="57"/>
        <v>40.424050903836005</v>
      </c>
      <c r="E302" s="140">
        <f t="shared" si="58"/>
        <v>42.251355851662851</v>
      </c>
      <c r="F302" s="140">
        <f t="shared" si="59"/>
        <v>14.213754757890737</v>
      </c>
      <c r="G302" s="142">
        <f t="shared" si="70"/>
        <v>13.595555555592011</v>
      </c>
      <c r="H302" s="142">
        <f t="shared" si="71"/>
        <v>4.328469602574657</v>
      </c>
      <c r="I302" s="140">
        <v>83.0446666666667</v>
      </c>
      <c r="J302" s="140">
        <f t="shared" si="60"/>
        <v>53.658196609999955</v>
      </c>
      <c r="K302" s="140">
        <v>23.050156680221601</v>
      </c>
      <c r="L302" s="142"/>
      <c r="M302" s="142"/>
      <c r="N302" s="141">
        <v>83.040583333333302</v>
      </c>
      <c r="O302" s="140">
        <f t="shared" si="61"/>
        <v>18.893393519999993</v>
      </c>
      <c r="P302" s="140">
        <v>27.6354038885361</v>
      </c>
      <c r="Q302" s="140">
        <f t="shared" si="62"/>
        <v>61.617494599255416</v>
      </c>
      <c r="R302" s="140">
        <f t="shared" si="63"/>
        <v>11.641635731802069</v>
      </c>
      <c r="S302" s="142">
        <f t="shared" si="72"/>
        <v>8.6108925599999999</v>
      </c>
      <c r="T302" s="142">
        <f t="shared" si="73"/>
        <v>4.9981109464723241</v>
      </c>
      <c r="U302" s="140">
        <v>83.021083333333294</v>
      </c>
      <c r="V302" s="140">
        <f t="shared" si="64"/>
        <v>11.918506723333326</v>
      </c>
      <c r="W302" s="140">
        <v>1.58716857264974</v>
      </c>
      <c r="X302" s="7"/>
      <c r="Y302" s="7"/>
      <c r="Z302" s="141">
        <v>83.033583333333297</v>
      </c>
      <c r="AA302" s="140">
        <f t="shared" si="65"/>
        <v>5.7185228841666635</v>
      </c>
      <c r="AB302" s="140">
        <v>9.8936856987567001</v>
      </c>
      <c r="AC302" s="140">
        <f t="shared" si="66"/>
        <v>86.065231410201832</v>
      </c>
      <c r="AD302" s="140">
        <f t="shared" si="67"/>
        <v>4.9216599535033874</v>
      </c>
      <c r="AE302" s="144">
        <f t="shared" si="68"/>
        <v>0.70964221916666403</v>
      </c>
      <c r="AF302" s="144">
        <f t="shared" si="69"/>
        <v>0.60746253216073676</v>
      </c>
      <c r="AG302" s="144"/>
    </row>
    <row r="303" spans="1:33" x14ac:dyDescent="0.35">
      <c r="A303" s="140">
        <v>96.398462963129802</v>
      </c>
      <c r="B303" s="140">
        <f t="shared" si="56"/>
        <v>33.739462037095436</v>
      </c>
      <c r="C303" s="140">
        <v>23.4227051699627</v>
      </c>
      <c r="D303" s="140">
        <f t="shared" si="57"/>
        <v>40.2627051699627</v>
      </c>
      <c r="E303" s="140">
        <f t="shared" si="58"/>
        <v>42.481849757196144</v>
      </c>
      <c r="F303" s="140">
        <f t="shared" si="59"/>
        <v>14.333147571485112</v>
      </c>
      <c r="G303" s="142">
        <f t="shared" si="70"/>
        <v>13.694074074110784</v>
      </c>
      <c r="H303" s="142">
        <f t="shared" si="71"/>
        <v>4.4478624161690323</v>
      </c>
      <c r="I303" s="140">
        <v>83.322833333333307</v>
      </c>
      <c r="J303" s="140">
        <f t="shared" si="60"/>
        <v>53.730241776666603</v>
      </c>
      <c r="K303" s="140">
        <v>23.2111621380919</v>
      </c>
      <c r="L303" s="142"/>
      <c r="M303" s="142"/>
      <c r="N303" s="141">
        <v>83.318666666666701</v>
      </c>
      <c r="O303" s="140">
        <f t="shared" si="61"/>
        <v>18.956663040000009</v>
      </c>
      <c r="P303" s="140">
        <v>27.748992776842801</v>
      </c>
      <c r="Q303" s="140">
        <f t="shared" si="62"/>
        <v>61.459732254384988</v>
      </c>
      <c r="R303" s="140">
        <f t="shared" si="63"/>
        <v>11.650714348749965</v>
      </c>
      <c r="S303" s="142">
        <f t="shared" si="72"/>
        <v>8.6741620800000163</v>
      </c>
      <c r="T303" s="142">
        <f t="shared" si="73"/>
        <v>5.0071895634202201</v>
      </c>
      <c r="U303" s="140">
        <v>83.2990833333333</v>
      </c>
      <c r="V303" s="140">
        <f t="shared" si="64"/>
        <v>11.958416403333327</v>
      </c>
      <c r="W303" s="140">
        <v>1.5693557916067</v>
      </c>
      <c r="X303" s="7"/>
      <c r="Y303" s="7"/>
      <c r="Z303" s="141">
        <v>83.311666666666696</v>
      </c>
      <c r="AA303" s="140">
        <f t="shared" si="65"/>
        <v>5.7376744833333344</v>
      </c>
      <c r="AB303" s="140">
        <v>10.136586953156099</v>
      </c>
      <c r="AC303" s="140">
        <f t="shared" si="66"/>
        <v>85.723116967385778</v>
      </c>
      <c r="AD303" s="140">
        <f t="shared" si="67"/>
        <v>4.9185134085556816</v>
      </c>
      <c r="AE303" s="144">
        <f t="shared" si="68"/>
        <v>0.7287938183333349</v>
      </c>
      <c r="AF303" s="144">
        <f t="shared" si="69"/>
        <v>0.60431598721303104</v>
      </c>
      <c r="AG303" s="144"/>
    </row>
    <row r="304" spans="1:33" x14ac:dyDescent="0.35">
      <c r="A304" s="140">
        <v>96.679944444612104</v>
      </c>
      <c r="B304" s="140">
        <f t="shared" si="56"/>
        <v>33.837980555614237</v>
      </c>
      <c r="C304" s="140">
        <v>23.674872433050599</v>
      </c>
      <c r="D304" s="140">
        <f t="shared" si="57"/>
        <v>40.514872433050598</v>
      </c>
      <c r="E304" s="140">
        <f t="shared" si="58"/>
        <v>42.121610809927709</v>
      </c>
      <c r="F304" s="140">
        <f t="shared" si="59"/>
        <v>14.253102475574844</v>
      </c>
      <c r="G304" s="142">
        <f t="shared" si="70"/>
        <v>13.792592592629585</v>
      </c>
      <c r="H304" s="142">
        <f t="shared" si="71"/>
        <v>4.367817320258764</v>
      </c>
      <c r="I304" s="140">
        <v>83.600833333333298</v>
      </c>
      <c r="J304" s="140">
        <f t="shared" si="60"/>
        <v>53.8022437766666</v>
      </c>
      <c r="K304" s="140">
        <v>23.231298148643301</v>
      </c>
      <c r="L304" s="142"/>
      <c r="M304" s="142"/>
      <c r="N304" s="141">
        <v>83.596833333333294</v>
      </c>
      <c r="O304" s="140">
        <f t="shared" si="61"/>
        <v>19.019951519999992</v>
      </c>
      <c r="P304" s="140">
        <v>28.2455091116455</v>
      </c>
      <c r="Q304" s="140">
        <f t="shared" si="62"/>
        <v>60.770126233825692</v>
      </c>
      <c r="R304" s="140">
        <f t="shared" si="63"/>
        <v>11.558448548316445</v>
      </c>
      <c r="S304" s="142">
        <f t="shared" si="72"/>
        <v>8.7374505599999992</v>
      </c>
      <c r="T304" s="142">
        <f t="shared" si="73"/>
        <v>4.9149237629867004</v>
      </c>
      <c r="U304" s="140">
        <v>83.577250000000006</v>
      </c>
      <c r="V304" s="140">
        <f t="shared" si="64"/>
        <v>11.998350010000001</v>
      </c>
      <c r="W304" s="140">
        <v>1.5782617328097699</v>
      </c>
      <c r="X304" s="7"/>
      <c r="Y304" s="7"/>
      <c r="Z304" s="141">
        <v>83.589749999999995</v>
      </c>
      <c r="AA304" s="140">
        <f t="shared" si="65"/>
        <v>5.7568260824999991</v>
      </c>
      <c r="AB304" s="140">
        <v>10.1178903714793</v>
      </c>
      <c r="AC304" s="140">
        <f t="shared" si="66"/>
        <v>85.749450181015078</v>
      </c>
      <c r="AD304" s="140">
        <f t="shared" si="67"/>
        <v>4.9364467136210184</v>
      </c>
      <c r="AE304" s="144">
        <f t="shared" si="68"/>
        <v>0.74794541749999954</v>
      </c>
      <c r="AF304" s="144">
        <f t="shared" si="69"/>
        <v>0.62224929227836778</v>
      </c>
      <c r="AG304" s="144"/>
    </row>
    <row r="305" spans="1:33" x14ac:dyDescent="0.35">
      <c r="A305" s="140">
        <v>96.961425926094293</v>
      </c>
      <c r="B305" s="140">
        <f t="shared" si="56"/>
        <v>33.936499074133003</v>
      </c>
      <c r="C305" s="140">
        <v>23.897078217349002</v>
      </c>
      <c r="D305" s="140">
        <f t="shared" si="57"/>
        <v>40.737078217349001</v>
      </c>
      <c r="E305" s="140">
        <f t="shared" si="58"/>
        <v>41.804173975215711</v>
      </c>
      <c r="F305" s="140">
        <f t="shared" si="59"/>
        <v>14.18687311404803</v>
      </c>
      <c r="G305" s="142">
        <f t="shared" si="70"/>
        <v>13.891111111148351</v>
      </c>
      <c r="H305" s="142">
        <f t="shared" si="71"/>
        <v>4.3015879587319503</v>
      </c>
      <c r="I305" s="140">
        <v>83.879000000000005</v>
      </c>
      <c r="J305" s="140">
        <f t="shared" si="60"/>
        <v>53.874288943333283</v>
      </c>
      <c r="K305" s="140">
        <v>23.271577061051399</v>
      </c>
      <c r="L305" s="142"/>
      <c r="M305" s="142"/>
      <c r="N305" s="141">
        <v>83.875</v>
      </c>
      <c r="O305" s="140">
        <f t="shared" si="61"/>
        <v>19.08324</v>
      </c>
      <c r="P305" s="140">
        <v>27.4703144810005</v>
      </c>
      <c r="Q305" s="140">
        <f t="shared" si="62"/>
        <v>61.846785443054863</v>
      </c>
      <c r="R305" s="140">
        <f t="shared" si="63"/>
        <v>11.802370498383222</v>
      </c>
      <c r="S305" s="142">
        <f t="shared" si="72"/>
        <v>8.800739040000007</v>
      </c>
      <c r="T305" s="142">
        <f t="shared" si="73"/>
        <v>5.1588457130534779</v>
      </c>
      <c r="U305" s="140">
        <v>83.855333333333306</v>
      </c>
      <c r="V305" s="140">
        <f t="shared" si="64"/>
        <v>12.038271653333329</v>
      </c>
      <c r="W305" s="140">
        <v>1.6138908898062301</v>
      </c>
      <c r="X305" s="7"/>
      <c r="Y305" s="7"/>
      <c r="Z305" s="141">
        <v>83.867833333333294</v>
      </c>
      <c r="AA305" s="140">
        <f t="shared" si="65"/>
        <v>5.7759776816666628</v>
      </c>
      <c r="AB305" s="140">
        <v>10.0244371522527</v>
      </c>
      <c r="AC305" s="140">
        <f t="shared" si="66"/>
        <v>85.881074433446898</v>
      </c>
      <c r="AD305" s="140">
        <f t="shared" si="67"/>
        <v>4.9604716920514278</v>
      </c>
      <c r="AE305" s="144">
        <f t="shared" si="68"/>
        <v>0.7670970166666633</v>
      </c>
      <c r="AF305" s="144">
        <f t="shared" si="69"/>
        <v>0.64627427070877719</v>
      </c>
      <c r="AG305" s="144"/>
    </row>
    <row r="306" spans="1:33" x14ac:dyDescent="0.35">
      <c r="A306" s="140">
        <v>97.242907407576496</v>
      </c>
      <c r="B306" s="140">
        <f t="shared" si="56"/>
        <v>34.035017592651776</v>
      </c>
      <c r="C306" s="140">
        <v>23.594139621620499</v>
      </c>
      <c r="D306" s="140">
        <f t="shared" si="57"/>
        <v>40.434139621620503</v>
      </c>
      <c r="E306" s="140">
        <f t="shared" si="58"/>
        <v>42.236943397685003</v>
      </c>
      <c r="F306" s="140">
        <f t="shared" si="59"/>
        <v>14.375351116000463</v>
      </c>
      <c r="G306" s="142">
        <f t="shared" si="70"/>
        <v>13.989629629667125</v>
      </c>
      <c r="H306" s="142">
        <f t="shared" si="71"/>
        <v>4.4900659606843831</v>
      </c>
      <c r="I306" s="140">
        <v>84.157166666666697</v>
      </c>
      <c r="J306" s="140">
        <f t="shared" si="60"/>
        <v>53.946334109999952</v>
      </c>
      <c r="K306" s="140">
        <v>23.2111621380919</v>
      </c>
      <c r="L306" s="142"/>
      <c r="M306" s="142"/>
      <c r="N306" s="141">
        <v>84.153083333333299</v>
      </c>
      <c r="O306" s="140">
        <f t="shared" si="61"/>
        <v>19.146509519999992</v>
      </c>
      <c r="P306" s="140">
        <v>27.532204918906402</v>
      </c>
      <c r="Q306" s="140">
        <f t="shared" si="62"/>
        <v>61.760826501518885</v>
      </c>
      <c r="R306" s="140">
        <f t="shared" si="63"/>
        <v>11.82504252574399</v>
      </c>
      <c r="S306" s="142">
        <f t="shared" si="72"/>
        <v>8.8640085599999985</v>
      </c>
      <c r="T306" s="142">
        <f t="shared" si="73"/>
        <v>5.1815177404142458</v>
      </c>
      <c r="U306" s="140">
        <v>84.133583333333405</v>
      </c>
      <c r="V306" s="140">
        <f t="shared" si="64"/>
        <v>12.078217223333342</v>
      </c>
      <c r="W306" s="140">
        <v>1.66734811120432</v>
      </c>
      <c r="X306" s="7"/>
      <c r="Y306" s="7"/>
      <c r="Z306" s="141">
        <v>84.146000000000001</v>
      </c>
      <c r="AA306" s="140">
        <f t="shared" si="65"/>
        <v>5.7951350199999991</v>
      </c>
      <c r="AB306" s="140">
        <v>9.7816900475159994</v>
      </c>
      <c r="AC306" s="140">
        <f t="shared" si="66"/>
        <v>86.222971764061967</v>
      </c>
      <c r="AD306" s="140">
        <f t="shared" si="67"/>
        <v>4.9967376319838657</v>
      </c>
      <c r="AE306" s="144">
        <f t="shared" si="68"/>
        <v>0.78625435499999963</v>
      </c>
      <c r="AF306" s="144">
        <f t="shared" si="69"/>
        <v>0.68254021064121506</v>
      </c>
      <c r="AG306" s="144"/>
    </row>
    <row r="307" spans="1:33" x14ac:dyDescent="0.35">
      <c r="A307" s="140">
        <v>97.524388889058798</v>
      </c>
      <c r="B307" s="140">
        <f t="shared" si="56"/>
        <v>34.133536111170585</v>
      </c>
      <c r="C307" s="140">
        <v>23.614319363577501</v>
      </c>
      <c r="D307" s="140">
        <f t="shared" si="57"/>
        <v>40.454319363577497</v>
      </c>
      <c r="E307" s="140">
        <f t="shared" si="58"/>
        <v>42.208115194889295</v>
      </c>
      <c r="F307" s="140">
        <f t="shared" si="59"/>
        <v>14.407122241892017</v>
      </c>
      <c r="G307" s="142">
        <f t="shared" si="70"/>
        <v>14.088148148185933</v>
      </c>
      <c r="H307" s="142">
        <f t="shared" si="71"/>
        <v>4.5218370865759372</v>
      </c>
      <c r="I307" s="140">
        <v>84.435249999999996</v>
      </c>
      <c r="J307" s="140">
        <f t="shared" si="60"/>
        <v>54.018357693333272</v>
      </c>
      <c r="K307" s="140">
        <v>23.271577061051399</v>
      </c>
      <c r="L307" s="142"/>
      <c r="M307" s="142"/>
      <c r="N307" s="141">
        <v>84.431083333333305</v>
      </c>
      <c r="O307" s="140">
        <f t="shared" si="61"/>
        <v>19.209760079999992</v>
      </c>
      <c r="P307" s="140">
        <v>27.779983868097101</v>
      </c>
      <c r="Q307" s="140">
        <f t="shared" si="62"/>
        <v>61.416689072087358</v>
      </c>
      <c r="R307" s="140">
        <f t="shared" si="63"/>
        <v>11.797998619827554</v>
      </c>
      <c r="S307" s="142">
        <f t="shared" si="72"/>
        <v>8.9272591199999987</v>
      </c>
      <c r="T307" s="142">
        <f t="shared" si="73"/>
        <v>5.1544738344978098</v>
      </c>
      <c r="U307" s="140">
        <v>84.411666666666704</v>
      </c>
      <c r="V307" s="140">
        <f t="shared" si="64"/>
        <v>12.118138866666671</v>
      </c>
      <c r="W307" s="140">
        <v>1.73864959533931</v>
      </c>
      <c r="X307" s="7"/>
      <c r="Y307" s="7"/>
      <c r="Z307" s="141">
        <v>84.424000000000007</v>
      </c>
      <c r="AA307" s="140">
        <f t="shared" si="65"/>
        <v>5.8142808800000001</v>
      </c>
      <c r="AB307" s="140">
        <v>9.9590495678443105</v>
      </c>
      <c r="AC307" s="140">
        <f t="shared" si="66"/>
        <v>85.973169622754497</v>
      </c>
      <c r="AD307" s="140">
        <f t="shared" si="67"/>
        <v>4.9987215633057831</v>
      </c>
      <c r="AE307" s="144">
        <f t="shared" si="68"/>
        <v>0.80540021500000059</v>
      </c>
      <c r="AF307" s="144">
        <f t="shared" si="69"/>
        <v>0.68452414196313249</v>
      </c>
      <c r="AG307" s="144"/>
    </row>
    <row r="308" spans="1:33" x14ac:dyDescent="0.35">
      <c r="A308" s="140">
        <v>97.805870370541001</v>
      </c>
      <c r="B308" s="140">
        <f t="shared" si="56"/>
        <v>34.232054629689351</v>
      </c>
      <c r="C308" s="140">
        <v>23.4932754971158</v>
      </c>
      <c r="D308" s="140">
        <f t="shared" si="57"/>
        <v>40.3332754971158</v>
      </c>
      <c r="E308" s="140">
        <f t="shared" si="58"/>
        <v>42.381035004120285</v>
      </c>
      <c r="F308" s="140">
        <f t="shared" si="59"/>
        <v>14.507899055238223</v>
      </c>
      <c r="G308" s="142">
        <f t="shared" si="70"/>
        <v>14.186666666704699</v>
      </c>
      <c r="H308" s="142">
        <f t="shared" si="71"/>
        <v>4.6226138999221433</v>
      </c>
      <c r="I308" s="140">
        <v>84.713333333333296</v>
      </c>
      <c r="J308" s="140">
        <f t="shared" si="60"/>
        <v>54.090381276666605</v>
      </c>
      <c r="K308" s="140">
        <v>22.9697089812591</v>
      </c>
      <c r="L308" s="142"/>
      <c r="M308" s="142"/>
      <c r="N308" s="141">
        <v>84.709249999999997</v>
      </c>
      <c r="O308" s="140">
        <f t="shared" si="61"/>
        <v>19.273048559999999</v>
      </c>
      <c r="P308" s="140">
        <v>27.697352239011501</v>
      </c>
      <c r="Q308" s="140">
        <f t="shared" si="62"/>
        <v>61.531455223595131</v>
      </c>
      <c r="R308" s="140">
        <f t="shared" si="63"/>
        <v>11.858987244918147</v>
      </c>
      <c r="S308" s="142">
        <f t="shared" si="72"/>
        <v>8.9905476000000064</v>
      </c>
      <c r="T308" s="142">
        <f t="shared" si="73"/>
        <v>5.2154624595884025</v>
      </c>
      <c r="U308" s="140">
        <v>84.689750000000004</v>
      </c>
      <c r="V308" s="140">
        <f t="shared" si="64"/>
        <v>12.158060509999999</v>
      </c>
      <c r="W308" s="140">
        <v>1.64952723880054</v>
      </c>
      <c r="X308" s="7"/>
      <c r="Y308" s="7"/>
      <c r="Z308" s="141">
        <v>84.702166666666699</v>
      </c>
      <c r="AA308" s="140">
        <f t="shared" si="65"/>
        <v>5.8334382183333346</v>
      </c>
      <c r="AB308" s="140">
        <v>10.0898494584264</v>
      </c>
      <c r="AC308" s="140">
        <f t="shared" si="66"/>
        <v>85.788944424751548</v>
      </c>
      <c r="AD308" s="140">
        <f t="shared" si="67"/>
        <v>5.0044450711782016</v>
      </c>
      <c r="AE308" s="144">
        <f t="shared" si="68"/>
        <v>0.82455755333333514</v>
      </c>
      <c r="AF308" s="144">
        <f t="shared" si="69"/>
        <v>0.69024764983555098</v>
      </c>
      <c r="AG308" s="144"/>
    </row>
    <row r="309" spans="1:33" x14ac:dyDescent="0.35">
      <c r="A309" s="140">
        <v>98.087351852023303</v>
      </c>
      <c r="B309" s="140">
        <f t="shared" si="56"/>
        <v>34.33057314820816</v>
      </c>
      <c r="C309" s="140">
        <v>23.7152526876454</v>
      </c>
      <c r="D309" s="140">
        <f t="shared" si="57"/>
        <v>40.5552526876454</v>
      </c>
      <c r="E309" s="140">
        <f t="shared" si="58"/>
        <v>42.063924731935145</v>
      </c>
      <c r="F309" s="140">
        <f t="shared" si="59"/>
        <v>14.440786449104218</v>
      </c>
      <c r="G309" s="142">
        <f t="shared" si="70"/>
        <v>14.285185185223508</v>
      </c>
      <c r="H309" s="142">
        <f t="shared" si="71"/>
        <v>4.5555012937881383</v>
      </c>
      <c r="I309" s="140">
        <v>84.991500000000002</v>
      </c>
      <c r="J309" s="140">
        <f t="shared" si="60"/>
        <v>54.162426443333274</v>
      </c>
      <c r="K309" s="140">
        <v>23.271577061051399</v>
      </c>
      <c r="L309" s="142"/>
      <c r="M309" s="142"/>
      <c r="N309" s="141">
        <v>84.987333333333297</v>
      </c>
      <c r="O309" s="140">
        <f t="shared" si="61"/>
        <v>19.336318079999991</v>
      </c>
      <c r="P309" s="140">
        <v>28.007420474537099</v>
      </c>
      <c r="Q309" s="140">
        <f t="shared" si="62"/>
        <v>61.100804896476248</v>
      </c>
      <c r="R309" s="140">
        <f t="shared" si="63"/>
        <v>11.814645984222857</v>
      </c>
      <c r="S309" s="142">
        <f t="shared" si="72"/>
        <v>9.0538171199999979</v>
      </c>
      <c r="T309" s="142">
        <f t="shared" si="73"/>
        <v>5.1711211988931121</v>
      </c>
      <c r="U309" s="140">
        <v>84.967833333333303</v>
      </c>
      <c r="V309" s="140">
        <f t="shared" si="64"/>
        <v>12.197982153333328</v>
      </c>
      <c r="W309" s="140">
        <v>1.7564794668202699</v>
      </c>
      <c r="X309" s="7"/>
      <c r="Y309" s="7"/>
      <c r="Z309" s="141">
        <v>84.980333333333306</v>
      </c>
      <c r="AA309" s="140">
        <f t="shared" si="65"/>
        <v>5.8525955566666648</v>
      </c>
      <c r="AB309" s="140">
        <v>9.9310333765601104</v>
      </c>
      <c r="AC309" s="140">
        <f t="shared" si="66"/>
        <v>86.012629047098429</v>
      </c>
      <c r="AD309" s="140">
        <f t="shared" si="67"/>
        <v>5.0339713057826643</v>
      </c>
      <c r="AE309" s="144">
        <f t="shared" si="68"/>
        <v>0.84371489166666525</v>
      </c>
      <c r="AF309" s="144">
        <f t="shared" si="69"/>
        <v>0.71977388444001367</v>
      </c>
      <c r="AG309" s="144"/>
    </row>
    <row r="310" spans="1:33" x14ac:dyDescent="0.35">
      <c r="A310" s="140">
        <v>98.368833333505506</v>
      </c>
      <c r="B310" s="140">
        <f t="shared" si="56"/>
        <v>34.429091666726933</v>
      </c>
      <c r="C310" s="140">
        <v>23.695061405834799</v>
      </c>
      <c r="D310" s="140">
        <f t="shared" si="57"/>
        <v>40.535061405834796</v>
      </c>
      <c r="E310" s="140">
        <f t="shared" si="58"/>
        <v>42.09276942023601</v>
      </c>
      <c r="F310" s="140">
        <f t="shared" si="59"/>
        <v>14.492158168757058</v>
      </c>
      <c r="G310" s="142">
        <f t="shared" si="70"/>
        <v>14.383703703742281</v>
      </c>
      <c r="H310" s="142">
        <f t="shared" si="71"/>
        <v>4.6068730134409783</v>
      </c>
      <c r="I310" s="140">
        <v>85.269583333333401</v>
      </c>
      <c r="J310" s="140">
        <f t="shared" si="60"/>
        <v>54.234450026666622</v>
      </c>
      <c r="K310" s="140">
        <v>23.372314565820801</v>
      </c>
      <c r="L310" s="142"/>
      <c r="M310" s="142"/>
      <c r="N310" s="141">
        <v>85.265500000000003</v>
      </c>
      <c r="O310" s="140">
        <f t="shared" si="61"/>
        <v>19.399606559999999</v>
      </c>
      <c r="P310" s="140">
        <v>27.904003874826</v>
      </c>
      <c r="Q310" s="140">
        <f t="shared" si="62"/>
        <v>61.244439062741662</v>
      </c>
      <c r="R310" s="140">
        <f t="shared" si="63"/>
        <v>11.881180218050833</v>
      </c>
      <c r="S310" s="142">
        <f t="shared" si="72"/>
        <v>9.1171056000000057</v>
      </c>
      <c r="T310" s="142">
        <f t="shared" si="73"/>
        <v>5.2376554327210885</v>
      </c>
      <c r="U310" s="140">
        <v>85.245916666666702</v>
      </c>
      <c r="V310" s="140">
        <f t="shared" si="64"/>
        <v>12.237903796666671</v>
      </c>
      <c r="W310" s="140">
        <v>1.3290587661980999</v>
      </c>
      <c r="X310" s="7"/>
      <c r="Y310" s="7"/>
      <c r="Z310" s="141">
        <v>85.258333333333297</v>
      </c>
      <c r="AA310" s="140">
        <f t="shared" si="65"/>
        <v>5.8717414166666639</v>
      </c>
      <c r="AB310" s="140">
        <v>10.136586953156099</v>
      </c>
      <c r="AC310" s="140">
        <f t="shared" si="66"/>
        <v>85.723116967385778</v>
      </c>
      <c r="AD310" s="140">
        <f t="shared" si="67"/>
        <v>5.0334397626315992</v>
      </c>
      <c r="AE310" s="144">
        <f t="shared" si="68"/>
        <v>0.86286075166666443</v>
      </c>
      <c r="AF310" s="144">
        <f t="shared" si="69"/>
        <v>0.71924234128894859</v>
      </c>
      <c r="AG310" s="144"/>
    </row>
    <row r="311" spans="1:33" x14ac:dyDescent="0.35">
      <c r="A311" s="140">
        <v>98.650314814987695</v>
      </c>
      <c r="B311" s="140">
        <f t="shared" si="56"/>
        <v>34.527610185245699</v>
      </c>
      <c r="C311" s="140">
        <v>23.634501412449801</v>
      </c>
      <c r="D311" s="140">
        <f t="shared" si="57"/>
        <v>40.474501412449797</v>
      </c>
      <c r="E311" s="140">
        <f t="shared" si="58"/>
        <v>42.179283696500292</v>
      </c>
      <c r="F311" s="140">
        <f t="shared" si="59"/>
        <v>14.563498653656513</v>
      </c>
      <c r="G311" s="142">
        <f t="shared" si="70"/>
        <v>14.482222222261047</v>
      </c>
      <c r="H311" s="142">
        <f t="shared" si="71"/>
        <v>4.6782134983404333</v>
      </c>
      <c r="I311" s="140">
        <v>85.547749999999994</v>
      </c>
      <c r="J311" s="140">
        <f t="shared" si="60"/>
        <v>54.306495193333276</v>
      </c>
      <c r="K311" s="140">
        <v>23.543700644156399</v>
      </c>
      <c r="L311" s="142"/>
      <c r="M311" s="142"/>
      <c r="N311" s="141">
        <v>85.543499999999995</v>
      </c>
      <c r="O311" s="140">
        <f t="shared" si="61"/>
        <v>19.462857119999999</v>
      </c>
      <c r="P311" s="140">
        <v>28.0901973942665</v>
      </c>
      <c r="Q311" s="140">
        <f t="shared" si="62"/>
        <v>60.985836952407645</v>
      </c>
      <c r="R311" s="140">
        <f t="shared" si="63"/>
        <v>11.869586309483262</v>
      </c>
      <c r="S311" s="142">
        <f t="shared" si="72"/>
        <v>9.1803561600000059</v>
      </c>
      <c r="T311" s="142">
        <f t="shared" si="73"/>
        <v>5.2260615241535175</v>
      </c>
      <c r="U311" s="140">
        <v>85.524083333333294</v>
      </c>
      <c r="V311" s="140">
        <f t="shared" si="64"/>
        <v>12.277837403333326</v>
      </c>
      <c r="W311" s="140">
        <v>1.5426397649087999</v>
      </c>
      <c r="X311" s="7"/>
      <c r="Y311" s="7"/>
      <c r="Z311" s="141">
        <v>85.536500000000004</v>
      </c>
      <c r="AA311" s="140">
        <f t="shared" si="65"/>
        <v>5.8908987549999994</v>
      </c>
      <c r="AB311" s="140">
        <v>10.005752443305999</v>
      </c>
      <c r="AC311" s="140">
        <f t="shared" si="66"/>
        <v>85.907390924921117</v>
      </c>
      <c r="AD311" s="140">
        <f t="shared" si="67"/>
        <v>5.0607174224491605</v>
      </c>
      <c r="AE311" s="144">
        <f t="shared" si="68"/>
        <v>0.88201808999999987</v>
      </c>
      <c r="AF311" s="144">
        <f t="shared" si="69"/>
        <v>0.74652000110650985</v>
      </c>
      <c r="AG311" s="144"/>
    </row>
    <row r="312" spans="1:33" x14ac:dyDescent="0.35">
      <c r="A312" s="140">
        <v>98.931796296469997</v>
      </c>
      <c r="B312" s="140">
        <f t="shared" si="56"/>
        <v>34.6261287037645</v>
      </c>
      <c r="C312" s="140">
        <v>23.796040915719601</v>
      </c>
      <c r="D312" s="140">
        <f t="shared" si="57"/>
        <v>40.636040915719605</v>
      </c>
      <c r="E312" s="140">
        <f t="shared" si="58"/>
        <v>41.948512977543416</v>
      </c>
      <c r="F312" s="140">
        <f t="shared" si="59"/>
        <v>14.525146092919538</v>
      </c>
      <c r="G312" s="142">
        <f t="shared" si="70"/>
        <v>14.580740740779849</v>
      </c>
      <c r="H312" s="142">
        <f t="shared" si="71"/>
        <v>4.6398609376034585</v>
      </c>
      <c r="I312" s="140">
        <v>85.825833333333307</v>
      </c>
      <c r="J312" s="140">
        <f t="shared" si="60"/>
        <v>54.378518776666603</v>
      </c>
      <c r="K312" s="140">
        <v>23.513443712402299</v>
      </c>
      <c r="L312" s="142"/>
      <c r="M312" s="142"/>
      <c r="N312" s="141">
        <v>85.821666666666701</v>
      </c>
      <c r="O312" s="140">
        <f t="shared" si="61"/>
        <v>19.526145600000007</v>
      </c>
      <c r="P312" s="140">
        <v>27.872991006996202</v>
      </c>
      <c r="Q312" s="140">
        <f t="shared" si="62"/>
        <v>61.287512490283056</v>
      </c>
      <c r="R312" s="140">
        <f t="shared" si="63"/>
        <v>11.967088923470859</v>
      </c>
      <c r="S312" s="142">
        <f t="shared" si="72"/>
        <v>9.2436446400000136</v>
      </c>
      <c r="T312" s="142">
        <f t="shared" si="73"/>
        <v>5.3235641381411147</v>
      </c>
      <c r="U312" s="140">
        <v>85.802166666666693</v>
      </c>
      <c r="V312" s="140">
        <f t="shared" si="64"/>
        <v>12.317759046666669</v>
      </c>
      <c r="W312" s="140">
        <v>1.63170816512225</v>
      </c>
      <c r="X312" s="7"/>
      <c r="Y312" s="7"/>
      <c r="Z312" s="141">
        <v>85.814666666666696</v>
      </c>
      <c r="AA312" s="140">
        <f t="shared" si="65"/>
        <v>5.9100560933333339</v>
      </c>
      <c r="AB312" s="140">
        <v>10.0244371522527</v>
      </c>
      <c r="AC312" s="140">
        <f t="shared" si="66"/>
        <v>85.881074433446898</v>
      </c>
      <c r="AD312" s="140">
        <f t="shared" si="67"/>
        <v>5.0756196725740645</v>
      </c>
      <c r="AE312" s="144">
        <f t="shared" si="68"/>
        <v>0.90117542833333442</v>
      </c>
      <c r="AF312" s="144">
        <f t="shared" si="69"/>
        <v>0.76142225123141394</v>
      </c>
      <c r="AG312" s="144"/>
    </row>
    <row r="313" spans="1:33" x14ac:dyDescent="0.35">
      <c r="A313" s="140">
        <v>99.2132777779522</v>
      </c>
      <c r="B313" s="140">
        <f t="shared" si="56"/>
        <v>34.724647222283274</v>
      </c>
      <c r="C313" s="140">
        <v>23.836448897658101</v>
      </c>
      <c r="D313" s="140">
        <f t="shared" si="57"/>
        <v>40.676448897658105</v>
      </c>
      <c r="E313" s="140">
        <f t="shared" si="58"/>
        <v>41.890787289059851</v>
      </c>
      <c r="F313" s="140">
        <f t="shared" si="59"/>
        <v>14.546428104763116</v>
      </c>
      <c r="G313" s="142">
        <f t="shared" si="70"/>
        <v>14.679259259298622</v>
      </c>
      <c r="H313" s="142">
        <f t="shared" si="71"/>
        <v>4.6611429494470364</v>
      </c>
      <c r="I313" s="140">
        <v>86.103916666666706</v>
      </c>
      <c r="J313" s="140">
        <f t="shared" si="60"/>
        <v>54.450542359999957</v>
      </c>
      <c r="K313" s="140">
        <v>23.291719963956201</v>
      </c>
      <c r="L313" s="142"/>
      <c r="M313" s="142"/>
      <c r="N313" s="141">
        <v>86.099833333333294</v>
      </c>
      <c r="O313" s="140">
        <f t="shared" si="61"/>
        <v>19.58943407999999</v>
      </c>
      <c r="P313" s="140">
        <v>27.779983868097101</v>
      </c>
      <c r="Q313" s="140">
        <f t="shared" si="62"/>
        <v>61.416689072087358</v>
      </c>
      <c r="R313" s="140">
        <f t="shared" si="63"/>
        <v>12.03118181989511</v>
      </c>
      <c r="S313" s="142">
        <f t="shared" si="72"/>
        <v>9.3069331199999965</v>
      </c>
      <c r="T313" s="142">
        <f t="shared" si="73"/>
        <v>5.3876570345653656</v>
      </c>
      <c r="U313" s="140">
        <v>86.080250000000007</v>
      </c>
      <c r="V313" s="140">
        <f t="shared" si="64"/>
        <v>12.35768069</v>
      </c>
      <c r="W313" s="140">
        <v>1.25792248143653</v>
      </c>
      <c r="X313" s="7"/>
      <c r="Y313" s="7"/>
      <c r="Z313" s="141">
        <v>86.092749999999995</v>
      </c>
      <c r="AA313" s="140">
        <f t="shared" si="65"/>
        <v>5.9292076924999986</v>
      </c>
      <c r="AB313" s="140">
        <v>9.8750148222845198</v>
      </c>
      <c r="AC313" s="140">
        <f t="shared" si="66"/>
        <v>86.091528419317569</v>
      </c>
      <c r="AD313" s="140">
        <f t="shared" si="67"/>
        <v>5.1045455256289998</v>
      </c>
      <c r="AE313" s="144">
        <f t="shared" si="68"/>
        <v>0.92032702749999906</v>
      </c>
      <c r="AF313" s="144">
        <f t="shared" si="69"/>
        <v>0.79034810428634916</v>
      </c>
      <c r="AG313" s="144"/>
    </row>
    <row r="314" spans="1:33" x14ac:dyDescent="0.35">
      <c r="A314" s="140">
        <v>99.494759259434403</v>
      </c>
      <c r="B314" s="140">
        <f t="shared" si="56"/>
        <v>34.823165740802047</v>
      </c>
      <c r="C314" s="140">
        <v>23.836448897658101</v>
      </c>
      <c r="D314" s="140">
        <f t="shared" si="57"/>
        <v>40.676448897658105</v>
      </c>
      <c r="E314" s="140">
        <f t="shared" si="58"/>
        <v>41.890787289059851</v>
      </c>
      <c r="F314" s="140">
        <f t="shared" si="59"/>
        <v>14.587698287796147</v>
      </c>
      <c r="G314" s="142">
        <f t="shared" si="70"/>
        <v>14.777777777817395</v>
      </c>
      <c r="H314" s="142">
        <f t="shared" si="71"/>
        <v>4.7024131324800678</v>
      </c>
      <c r="I314" s="140">
        <v>86.382000000000005</v>
      </c>
      <c r="J314" s="140">
        <f t="shared" si="60"/>
        <v>54.522565943333277</v>
      </c>
      <c r="K314" s="140">
        <v>23.573962186051599</v>
      </c>
      <c r="L314" s="142"/>
      <c r="M314" s="142"/>
      <c r="N314" s="141">
        <v>86.378</v>
      </c>
      <c r="O314" s="140">
        <f t="shared" si="61"/>
        <v>19.652722559999997</v>
      </c>
      <c r="P314" s="140">
        <v>27.883327822531101</v>
      </c>
      <c r="Q314" s="140">
        <f t="shared" si="62"/>
        <v>61.273155802040137</v>
      </c>
      <c r="R314" s="140">
        <f t="shared" si="63"/>
        <v>12.041843313531489</v>
      </c>
      <c r="S314" s="142">
        <f t="shared" si="72"/>
        <v>9.3702216000000043</v>
      </c>
      <c r="T314" s="142">
        <f t="shared" si="73"/>
        <v>5.3983185282017443</v>
      </c>
      <c r="U314" s="140">
        <v>86.358333333333306</v>
      </c>
      <c r="V314" s="140">
        <f t="shared" si="64"/>
        <v>12.397602333333328</v>
      </c>
      <c r="W314" s="140">
        <v>1.22236508507897</v>
      </c>
      <c r="X314" s="7"/>
      <c r="Y314" s="7"/>
      <c r="Z314" s="141">
        <v>86.370833333333294</v>
      </c>
      <c r="AA314" s="140">
        <f t="shared" si="65"/>
        <v>5.9483592916666632</v>
      </c>
      <c r="AB314" s="140">
        <v>10.1178903714793</v>
      </c>
      <c r="AC314" s="140">
        <f t="shared" si="66"/>
        <v>85.749450181015078</v>
      </c>
      <c r="AD314" s="140">
        <f t="shared" si="67"/>
        <v>5.1006853873954867</v>
      </c>
      <c r="AE314" s="144">
        <f t="shared" si="68"/>
        <v>0.93947862666666371</v>
      </c>
      <c r="AF314" s="144">
        <f t="shared" si="69"/>
        <v>0.78648796605283611</v>
      </c>
      <c r="AG314" s="144"/>
    </row>
    <row r="315" spans="1:33" x14ac:dyDescent="0.35">
      <c r="A315" s="140">
        <v>99.776240740916705</v>
      </c>
      <c r="B315" s="140">
        <f t="shared" si="56"/>
        <v>34.921684259320848</v>
      </c>
      <c r="C315" s="140">
        <v>23.957728365893399</v>
      </c>
      <c r="D315" s="140">
        <f t="shared" si="57"/>
        <v>40.797728365893398</v>
      </c>
      <c r="E315" s="140">
        <f t="shared" si="58"/>
        <v>41.717530905866575</v>
      </c>
      <c r="F315" s="140">
        <f t="shared" si="59"/>
        <v>14.568464423731317</v>
      </c>
      <c r="G315" s="142">
        <f t="shared" si="70"/>
        <v>14.876296296336196</v>
      </c>
      <c r="H315" s="142">
        <f t="shared" si="71"/>
        <v>4.6831792684152376</v>
      </c>
      <c r="I315" s="140">
        <v>86.660166666666697</v>
      </c>
      <c r="J315" s="140">
        <f t="shared" si="60"/>
        <v>54.594611109999953</v>
      </c>
      <c r="K315" s="140">
        <v>23.594139621620499</v>
      </c>
      <c r="L315" s="142"/>
      <c r="M315" s="142"/>
      <c r="N315" s="141">
        <v>86.656000000000006</v>
      </c>
      <c r="O315" s="140">
        <f t="shared" si="61"/>
        <v>19.715973120000001</v>
      </c>
      <c r="P315" s="140">
        <v>27.904003874826</v>
      </c>
      <c r="Q315" s="140">
        <f t="shared" si="62"/>
        <v>61.244439062741662</v>
      </c>
      <c r="R315" s="140">
        <f t="shared" si="63"/>
        <v>12.074937143104927</v>
      </c>
      <c r="S315" s="142">
        <f t="shared" si="72"/>
        <v>9.433472160000008</v>
      </c>
      <c r="T315" s="142">
        <f t="shared" si="73"/>
        <v>5.4314123577751827</v>
      </c>
      <c r="U315" s="140">
        <v>86.636499999999998</v>
      </c>
      <c r="V315" s="140">
        <f t="shared" si="64"/>
        <v>12.437535939999998</v>
      </c>
      <c r="W315" s="140">
        <v>1.37353372852862</v>
      </c>
      <c r="X315" s="7"/>
      <c r="Y315" s="7"/>
      <c r="Z315" s="141">
        <v>86.649000000000001</v>
      </c>
      <c r="AA315" s="140">
        <f t="shared" si="65"/>
        <v>5.9675166299999995</v>
      </c>
      <c r="AB315" s="140">
        <v>10.2488080432692</v>
      </c>
      <c r="AC315" s="140">
        <f t="shared" si="66"/>
        <v>85.565059093987045</v>
      </c>
      <c r="AD315" s="140">
        <f t="shared" si="67"/>
        <v>5.106109130903004</v>
      </c>
      <c r="AE315" s="144">
        <f t="shared" si="68"/>
        <v>0.95863596500000003</v>
      </c>
      <c r="AF315" s="144">
        <f t="shared" si="69"/>
        <v>0.79191170956035339</v>
      </c>
      <c r="AG315" s="144"/>
    </row>
    <row r="316" spans="1:33" x14ac:dyDescent="0.35">
      <c r="A316" s="140">
        <v>100.05772222239899</v>
      </c>
      <c r="B316" s="140">
        <f t="shared" si="56"/>
        <v>35.02020277783965</v>
      </c>
      <c r="C316" s="140">
        <v>23.998173376910799</v>
      </c>
      <c r="D316" s="140">
        <f t="shared" si="57"/>
        <v>40.838173376910802</v>
      </c>
      <c r="E316" s="140">
        <f t="shared" si="58"/>
        <v>41.65975231869885</v>
      </c>
      <c r="F316" s="140">
        <f t="shared" si="59"/>
        <v>14.589329738754094</v>
      </c>
      <c r="G316" s="142">
        <f t="shared" si="70"/>
        <v>14.974814814854998</v>
      </c>
      <c r="H316" s="142">
        <f t="shared" si="71"/>
        <v>4.704044583438014</v>
      </c>
      <c r="I316" s="140">
        <v>86.938166666666703</v>
      </c>
      <c r="J316" s="140">
        <f t="shared" si="60"/>
        <v>54.666613109999957</v>
      </c>
      <c r="K316" s="140">
        <v>23.432784671676099</v>
      </c>
      <c r="L316" s="142"/>
      <c r="M316" s="142"/>
      <c r="N316" s="141">
        <v>86.934166666666698</v>
      </c>
      <c r="O316" s="140">
        <f t="shared" si="61"/>
        <v>19.779261600000009</v>
      </c>
      <c r="P316" s="140">
        <v>28.059151804131101</v>
      </c>
      <c r="Q316" s="140">
        <f t="shared" si="62"/>
        <v>61.028955827595688</v>
      </c>
      <c r="R316" s="140">
        <f t="shared" si="63"/>
        <v>12.071076824888602</v>
      </c>
      <c r="S316" s="142">
        <f t="shared" si="72"/>
        <v>9.4967606400000157</v>
      </c>
      <c r="T316" s="142">
        <f t="shared" si="73"/>
        <v>5.427552039558857</v>
      </c>
      <c r="U316" s="140">
        <v>86.914583333333297</v>
      </c>
      <c r="V316" s="140">
        <f t="shared" si="64"/>
        <v>12.477457583333328</v>
      </c>
      <c r="W316" s="140">
        <v>1.4536162784182201</v>
      </c>
      <c r="X316" s="7"/>
      <c r="Y316" s="7"/>
      <c r="Z316" s="141">
        <v>86.9270833333333</v>
      </c>
      <c r="AA316" s="140">
        <f t="shared" si="65"/>
        <v>5.9866682291666642</v>
      </c>
      <c r="AB316" s="140">
        <v>9.9683889569615296</v>
      </c>
      <c r="AC316" s="140">
        <f t="shared" si="66"/>
        <v>85.960015553575303</v>
      </c>
      <c r="AD316" s="140">
        <f t="shared" si="67"/>
        <v>5.1461409409326162</v>
      </c>
      <c r="AE316" s="144">
        <f t="shared" si="68"/>
        <v>0.97778756416666468</v>
      </c>
      <c r="AF316" s="144">
        <f t="shared" si="69"/>
        <v>0.8319435195899656</v>
      </c>
      <c r="AG316" s="144"/>
    </row>
    <row r="317" spans="1:33" x14ac:dyDescent="0.35">
      <c r="A317" s="140">
        <v>100.339203703881</v>
      </c>
      <c r="B317" s="140">
        <f t="shared" si="56"/>
        <v>35.118721296358352</v>
      </c>
      <c r="C317" s="140">
        <v>24.099326460706301</v>
      </c>
      <c r="D317" s="140">
        <f t="shared" si="57"/>
        <v>40.939326460706297</v>
      </c>
      <c r="E317" s="140">
        <f t="shared" si="58"/>
        <v>41.515247913276724</v>
      </c>
      <c r="F317" s="140">
        <f t="shared" si="59"/>
        <v>14.579624210155879</v>
      </c>
      <c r="G317" s="142">
        <f t="shared" si="70"/>
        <v>15.0733333333737</v>
      </c>
      <c r="H317" s="142">
        <f t="shared" si="71"/>
        <v>4.6943390548397996</v>
      </c>
      <c r="I317" s="140">
        <v>87.216333333333296</v>
      </c>
      <c r="J317" s="140">
        <f t="shared" si="60"/>
        <v>54.738658276666598</v>
      </c>
      <c r="K317" s="140">
        <v>23.473109585583401</v>
      </c>
      <c r="L317" s="142"/>
      <c r="M317" s="142"/>
      <c r="N317" s="141">
        <v>87.212249999999997</v>
      </c>
      <c r="O317" s="140">
        <f t="shared" si="61"/>
        <v>19.84253112</v>
      </c>
      <c r="P317" s="140">
        <v>28.214435592439699</v>
      </c>
      <c r="Q317" s="140">
        <f t="shared" si="62"/>
        <v>60.813283899389312</v>
      </c>
      <c r="R317" s="140">
        <f t="shared" si="63"/>
        <v>12.066894782830275</v>
      </c>
      <c r="S317" s="142">
        <f t="shared" si="72"/>
        <v>9.5600301600000073</v>
      </c>
      <c r="T317" s="142">
        <f t="shared" si="73"/>
        <v>5.4233699975005303</v>
      </c>
      <c r="U317" s="140">
        <v>87.192750000000004</v>
      </c>
      <c r="V317" s="140">
        <f t="shared" si="64"/>
        <v>12.517391189999998</v>
      </c>
      <c r="W317" s="140">
        <v>1.5070249832026399</v>
      </c>
      <c r="X317" s="7"/>
      <c r="Y317" s="7"/>
      <c r="Z317" s="141">
        <v>87.205166666666699</v>
      </c>
      <c r="AA317" s="140">
        <f t="shared" si="65"/>
        <v>6.0058198283333351</v>
      </c>
      <c r="AB317" s="140">
        <v>9.9497101787270896</v>
      </c>
      <c r="AC317" s="140">
        <f t="shared" si="66"/>
        <v>85.986323691933677</v>
      </c>
      <c r="AD317" s="140">
        <f t="shared" si="67"/>
        <v>5.1641836779450365</v>
      </c>
      <c r="AE317" s="144">
        <f t="shared" si="68"/>
        <v>0.99693916333333554</v>
      </c>
      <c r="AF317" s="144">
        <f t="shared" si="69"/>
        <v>0.84998625660238591</v>
      </c>
      <c r="AG317" s="144"/>
    </row>
    <row r="318" spans="1:33" x14ac:dyDescent="0.35">
      <c r="A318" s="140">
        <v>100.620685185363</v>
      </c>
      <c r="B318" s="140">
        <f t="shared" si="56"/>
        <v>35.217239814877054</v>
      </c>
      <c r="C318" s="140">
        <v>24.180290677818199</v>
      </c>
      <c r="D318" s="140">
        <f t="shared" si="57"/>
        <v>41.020290677818195</v>
      </c>
      <c r="E318" s="140">
        <f t="shared" si="58"/>
        <v>41.399584745974003</v>
      </c>
      <c r="F318" s="140">
        <f t="shared" si="59"/>
        <v>14.579791042352925</v>
      </c>
      <c r="G318" s="142">
        <f t="shared" si="70"/>
        <v>15.171851851892402</v>
      </c>
      <c r="H318" s="142">
        <f t="shared" si="71"/>
        <v>4.6945058870368452</v>
      </c>
      <c r="I318" s="140">
        <v>87.494416666666694</v>
      </c>
      <c r="J318" s="140">
        <f t="shared" si="60"/>
        <v>54.810681859999953</v>
      </c>
      <c r="K318" s="140">
        <v>23.392468966472698</v>
      </c>
      <c r="L318" s="142"/>
      <c r="M318" s="142"/>
      <c r="N318" s="141">
        <v>87.490250000000003</v>
      </c>
      <c r="O318" s="140">
        <f t="shared" si="61"/>
        <v>19.90578168</v>
      </c>
      <c r="P318" s="140">
        <v>28.173013144497901</v>
      </c>
      <c r="Q318" s="140">
        <f t="shared" si="62"/>
        <v>60.870815077086249</v>
      </c>
      <c r="R318" s="140">
        <f t="shared" si="63"/>
        <v>12.116811556081313</v>
      </c>
      <c r="S318" s="142">
        <f t="shared" si="72"/>
        <v>9.6232807200000074</v>
      </c>
      <c r="T318" s="142">
        <f t="shared" si="73"/>
        <v>5.4732867707515682</v>
      </c>
      <c r="U318" s="140">
        <v>87.470833333333303</v>
      </c>
      <c r="V318" s="140">
        <f t="shared" si="64"/>
        <v>12.557312833333327</v>
      </c>
      <c r="W318" s="140">
        <v>1.5248314759625099</v>
      </c>
      <c r="X318" s="7"/>
      <c r="Y318" s="7"/>
      <c r="Z318" s="141">
        <v>87.483416666666699</v>
      </c>
      <c r="AA318" s="140">
        <f t="shared" si="65"/>
        <v>6.0249829058333351</v>
      </c>
      <c r="AB318" s="140">
        <v>10.2207463301889</v>
      </c>
      <c r="AC318" s="140">
        <f t="shared" si="66"/>
        <v>85.604582633536765</v>
      </c>
      <c r="AD318" s="140">
        <f t="shared" si="67"/>
        <v>5.1576614702805621</v>
      </c>
      <c r="AE318" s="144">
        <f t="shared" si="68"/>
        <v>1.0161022408333356</v>
      </c>
      <c r="AF318" s="144">
        <f t="shared" si="69"/>
        <v>0.84346404893791149</v>
      </c>
      <c r="AG318" s="144"/>
    </row>
    <row r="319" spans="1:33" x14ac:dyDescent="0.35">
      <c r="A319" s="140">
        <v>100.902166666846</v>
      </c>
      <c r="B319" s="140">
        <f t="shared" si="56"/>
        <v>35.315758333396104</v>
      </c>
      <c r="C319" s="140">
        <v>24.3828638180231</v>
      </c>
      <c r="D319" s="140">
        <f t="shared" si="57"/>
        <v>41.2228638180231</v>
      </c>
      <c r="E319" s="140">
        <f t="shared" si="58"/>
        <v>41.110194545681289</v>
      </c>
      <c r="F319" s="140">
        <f t="shared" si="59"/>
        <v>14.51837695614179</v>
      </c>
      <c r="G319" s="142">
        <f t="shared" si="70"/>
        <v>15.270370370411452</v>
      </c>
      <c r="H319" s="142">
        <f t="shared" si="71"/>
        <v>4.63309180082571</v>
      </c>
      <c r="I319" s="140">
        <v>87.772666666666694</v>
      </c>
      <c r="J319" s="140">
        <f t="shared" si="60"/>
        <v>54.88274860999995</v>
      </c>
      <c r="K319" s="140">
        <v>23.4932754971158</v>
      </c>
      <c r="L319" s="142"/>
      <c r="M319" s="142"/>
      <c r="N319" s="141">
        <v>87.768416666666695</v>
      </c>
      <c r="O319" s="140">
        <f t="shared" si="61"/>
        <v>19.969070160000005</v>
      </c>
      <c r="P319" s="140">
        <v>28.193723153591701</v>
      </c>
      <c r="Q319" s="140">
        <f t="shared" si="62"/>
        <v>60.842051175567079</v>
      </c>
      <c r="R319" s="140">
        <f t="shared" si="63"/>
        <v>12.149591886032098</v>
      </c>
      <c r="S319" s="142">
        <f t="shared" si="72"/>
        <v>9.6865692000000116</v>
      </c>
      <c r="T319" s="142">
        <f t="shared" si="73"/>
        <v>5.5060671007023538</v>
      </c>
      <c r="U319" s="140">
        <v>87.748916666666702</v>
      </c>
      <c r="V319" s="140">
        <f t="shared" si="64"/>
        <v>12.597234476666671</v>
      </c>
      <c r="W319" s="140">
        <v>1.48922028626678</v>
      </c>
      <c r="X319" s="7"/>
      <c r="Y319" s="7"/>
      <c r="Z319" s="141">
        <v>87.761416666666705</v>
      </c>
      <c r="AA319" s="140">
        <f t="shared" si="65"/>
        <v>6.0441287658333351</v>
      </c>
      <c r="AB319" s="140">
        <v>10.1552855150883</v>
      </c>
      <c r="AC319" s="140">
        <f t="shared" si="66"/>
        <v>85.69678096466437</v>
      </c>
      <c r="AD319" s="140">
        <f t="shared" si="67"/>
        <v>5.1796237896784652</v>
      </c>
      <c r="AE319" s="144">
        <f t="shared" si="68"/>
        <v>1.0352481008333356</v>
      </c>
      <c r="AF319" s="144">
        <f t="shared" si="69"/>
        <v>0.86542636833581454</v>
      </c>
      <c r="AG319" s="144"/>
    </row>
    <row r="320" spans="1:33" x14ac:dyDescent="0.35">
      <c r="A320" s="140">
        <v>101.183648148328</v>
      </c>
      <c r="B320" s="140">
        <f t="shared" si="56"/>
        <v>35.414276851914806</v>
      </c>
      <c r="C320" s="140">
        <v>24.2309124659897</v>
      </c>
      <c r="D320" s="140">
        <f t="shared" si="57"/>
        <v>41.0709124659897</v>
      </c>
      <c r="E320" s="140">
        <f t="shared" si="58"/>
        <v>41.327267905729002</v>
      </c>
      <c r="F320" s="140">
        <f t="shared" si="59"/>
        <v>14.635753071467404</v>
      </c>
      <c r="G320" s="142">
        <f t="shared" si="70"/>
        <v>15.368888888930154</v>
      </c>
      <c r="H320" s="142">
        <f t="shared" si="71"/>
        <v>4.7504679161513241</v>
      </c>
      <c r="I320" s="140">
        <v>88.0506666666667</v>
      </c>
      <c r="J320" s="140">
        <f t="shared" si="60"/>
        <v>54.954750609999948</v>
      </c>
      <c r="K320" s="140">
        <v>23.473109585583401</v>
      </c>
      <c r="L320" s="142"/>
      <c r="M320" s="142"/>
      <c r="N320" s="141">
        <v>88.046666666666695</v>
      </c>
      <c r="O320" s="140">
        <f t="shared" si="61"/>
        <v>20.032377600000007</v>
      </c>
      <c r="P320" s="140">
        <v>28.235150461612001</v>
      </c>
      <c r="Q320" s="140">
        <f t="shared" si="62"/>
        <v>60.784513247761105</v>
      </c>
      <c r="R320" s="140">
        <f t="shared" si="63"/>
        <v>12.176583216113533</v>
      </c>
      <c r="S320" s="142">
        <f t="shared" si="72"/>
        <v>9.7498766400000143</v>
      </c>
      <c r="T320" s="142">
        <f t="shared" si="73"/>
        <v>5.5330584307837887</v>
      </c>
      <c r="U320" s="140">
        <v>88.027083333333294</v>
      </c>
      <c r="V320" s="140">
        <f t="shared" si="64"/>
        <v>12.637168083333327</v>
      </c>
      <c r="W320" s="140">
        <v>1.5693557916067</v>
      </c>
      <c r="X320" s="7"/>
      <c r="Y320" s="7"/>
      <c r="Z320" s="141">
        <v>88.039500000000004</v>
      </c>
      <c r="AA320" s="140">
        <f t="shared" si="65"/>
        <v>6.0632803649999989</v>
      </c>
      <c r="AB320" s="140">
        <v>10.2113930866137</v>
      </c>
      <c r="AC320" s="140">
        <f t="shared" si="66"/>
        <v>85.617756216037037</v>
      </c>
      <c r="AD320" s="140">
        <f t="shared" si="67"/>
        <v>5.1912446016005394</v>
      </c>
      <c r="AE320" s="144">
        <f t="shared" si="68"/>
        <v>1.0543996999999994</v>
      </c>
      <c r="AF320" s="144">
        <f t="shared" si="69"/>
        <v>0.87704718025788875</v>
      </c>
      <c r="AG320" s="144"/>
    </row>
    <row r="321" spans="1:33" x14ac:dyDescent="0.35">
      <c r="A321" s="140">
        <v>101.46512962980999</v>
      </c>
      <c r="B321" s="140">
        <f t="shared" si="56"/>
        <v>35.512795370433501</v>
      </c>
      <c r="C321" s="140">
        <v>24.038627655804198</v>
      </c>
      <c r="D321" s="140">
        <f t="shared" si="57"/>
        <v>40.878627655804195</v>
      </c>
      <c r="E321" s="140">
        <f t="shared" si="58"/>
        <v>41.60196049170829</v>
      </c>
      <c r="F321" s="140">
        <f t="shared" si="59"/>
        <v>14.774019099508957</v>
      </c>
      <c r="G321" s="142">
        <f t="shared" si="70"/>
        <v>15.467407407448849</v>
      </c>
      <c r="H321" s="142">
        <f t="shared" si="71"/>
        <v>4.888733944192877</v>
      </c>
      <c r="I321" s="140">
        <v>88.328833333333293</v>
      </c>
      <c r="J321" s="140">
        <f t="shared" si="60"/>
        <v>55.026795776666603</v>
      </c>
      <c r="K321" s="140">
        <v>23.654685768764999</v>
      </c>
      <c r="L321" s="142"/>
      <c r="M321" s="142"/>
      <c r="N321" s="141">
        <v>88.324666666666701</v>
      </c>
      <c r="O321" s="140">
        <f t="shared" si="61"/>
        <v>20.095628160000008</v>
      </c>
      <c r="P321" s="140">
        <v>28.214435592439699</v>
      </c>
      <c r="Q321" s="140">
        <f t="shared" si="62"/>
        <v>60.813283899389312</v>
      </c>
      <c r="R321" s="140">
        <f t="shared" si="63"/>
        <v>12.22081140430643</v>
      </c>
      <c r="S321" s="142">
        <f t="shared" si="72"/>
        <v>9.8131272000000145</v>
      </c>
      <c r="T321" s="142">
        <f t="shared" si="73"/>
        <v>5.577286618976685</v>
      </c>
      <c r="U321" s="140">
        <v>88.305166666666693</v>
      </c>
      <c r="V321" s="140">
        <f t="shared" si="64"/>
        <v>12.677089726666669</v>
      </c>
      <c r="W321" s="140">
        <v>1.5426397649087999</v>
      </c>
      <c r="X321" s="7"/>
      <c r="Y321" s="7"/>
      <c r="Z321" s="141">
        <v>88.317666666666696</v>
      </c>
      <c r="AA321" s="140">
        <f t="shared" si="65"/>
        <v>6.0824377033333352</v>
      </c>
      <c r="AB321" s="140">
        <v>10.2300995737642</v>
      </c>
      <c r="AC321" s="140">
        <f t="shared" si="66"/>
        <v>85.591409051036337</v>
      </c>
      <c r="AD321" s="140">
        <f t="shared" si="67"/>
        <v>5.206044134934495</v>
      </c>
      <c r="AE321" s="144">
        <f t="shared" si="68"/>
        <v>1.0735570383333357</v>
      </c>
      <c r="AF321" s="144">
        <f t="shared" si="69"/>
        <v>0.89184671359184442</v>
      </c>
      <c r="AG321" s="144"/>
    </row>
    <row r="322" spans="1:33" x14ac:dyDescent="0.35">
      <c r="A322" s="140">
        <v>101.746611111292</v>
      </c>
      <c r="B322" s="140">
        <f t="shared" si="56"/>
        <v>35.611313888952203</v>
      </c>
      <c r="C322" s="140">
        <v>24.048742963918102</v>
      </c>
      <c r="D322" s="140">
        <f t="shared" si="57"/>
        <v>40.888742963918105</v>
      </c>
      <c r="E322" s="140">
        <f t="shared" si="58"/>
        <v>41.587510051545564</v>
      </c>
      <c r="F322" s="140">
        <f t="shared" si="59"/>
        <v>14.809858743055438</v>
      </c>
      <c r="G322" s="142">
        <f t="shared" si="70"/>
        <v>15.565925925967552</v>
      </c>
      <c r="H322" s="142">
        <f t="shared" si="71"/>
        <v>4.9245735877393582</v>
      </c>
      <c r="I322" s="140">
        <v>88.606999999999999</v>
      </c>
      <c r="J322" s="140">
        <f t="shared" si="60"/>
        <v>55.098840943333279</v>
      </c>
      <c r="K322" s="140">
        <v>23.6445935906074</v>
      </c>
      <c r="L322" s="142"/>
      <c r="M322" s="142"/>
      <c r="N322" s="141">
        <v>88.60275</v>
      </c>
      <c r="O322" s="140">
        <f t="shared" si="61"/>
        <v>20.158897679999999</v>
      </c>
      <c r="P322" s="140">
        <v>28.3180342529553</v>
      </c>
      <c r="Q322" s="140">
        <f t="shared" si="62"/>
        <v>60.669396870895412</v>
      </c>
      <c r="R322" s="140">
        <f t="shared" si="63"/>
        <v>12.230281638276926</v>
      </c>
      <c r="S322" s="142">
        <f t="shared" si="72"/>
        <v>9.876396720000006</v>
      </c>
      <c r="T322" s="142">
        <f t="shared" si="73"/>
        <v>5.5867568529471816</v>
      </c>
      <c r="U322" s="140">
        <v>88.5833333333333</v>
      </c>
      <c r="V322" s="140">
        <f t="shared" si="64"/>
        <v>12.717023333333328</v>
      </c>
      <c r="W322" s="140">
        <v>1.48922028626678</v>
      </c>
      <c r="X322" s="7"/>
      <c r="Y322" s="7"/>
      <c r="Z322" s="141">
        <v>88.595749999999995</v>
      </c>
      <c r="AA322" s="140">
        <f t="shared" si="65"/>
        <v>6.101589302499999</v>
      </c>
      <c r="AB322" s="140">
        <v>10.2113930866137</v>
      </c>
      <c r="AC322" s="140">
        <f t="shared" si="66"/>
        <v>85.617756216037037</v>
      </c>
      <c r="AD322" s="140">
        <f t="shared" si="67"/>
        <v>5.2240438543182437</v>
      </c>
      <c r="AE322" s="144">
        <f t="shared" si="68"/>
        <v>1.0927086374999995</v>
      </c>
      <c r="AF322" s="144">
        <f t="shared" si="69"/>
        <v>0.90984643297559309</v>
      </c>
      <c r="AG322" s="144"/>
    </row>
    <row r="323" spans="1:33" x14ac:dyDescent="0.35">
      <c r="A323" s="140">
        <v>102.028092592775</v>
      </c>
      <c r="B323" s="140">
        <f t="shared" si="56"/>
        <v>35.709832407471254</v>
      </c>
      <c r="C323" s="140">
        <v>24.2309124659897</v>
      </c>
      <c r="D323" s="140">
        <f t="shared" si="57"/>
        <v>41.0709124659897</v>
      </c>
      <c r="E323" s="140">
        <f t="shared" si="58"/>
        <v>41.327267905729002</v>
      </c>
      <c r="F323" s="140">
        <f t="shared" si="59"/>
        <v>14.757898107722482</v>
      </c>
      <c r="G323" s="142">
        <f t="shared" si="70"/>
        <v>15.664444444486602</v>
      </c>
      <c r="H323" s="142">
        <f t="shared" si="71"/>
        <v>4.8726129524064028</v>
      </c>
      <c r="I323" s="140">
        <v>88.885000000000005</v>
      </c>
      <c r="J323" s="140">
        <f t="shared" si="60"/>
        <v>55.170842943333284</v>
      </c>
      <c r="K323" s="140">
        <v>23.695061405834799</v>
      </c>
      <c r="L323" s="142"/>
      <c r="M323" s="142"/>
      <c r="N323" s="141">
        <v>88.880916666666707</v>
      </c>
      <c r="O323" s="140">
        <f t="shared" si="61"/>
        <v>20.222186160000007</v>
      </c>
      <c r="P323" s="140">
        <v>28.214435592439699</v>
      </c>
      <c r="Q323" s="140">
        <f t="shared" si="62"/>
        <v>60.813283899389312</v>
      </c>
      <c r="R323" s="140">
        <f t="shared" si="63"/>
        <v>12.297775480143818</v>
      </c>
      <c r="S323" s="142">
        <f t="shared" si="72"/>
        <v>9.9396852000000138</v>
      </c>
      <c r="T323" s="142">
        <f t="shared" si="73"/>
        <v>5.6542506948140732</v>
      </c>
      <c r="U323" s="140">
        <v>88.861416666666699</v>
      </c>
      <c r="V323" s="140">
        <f t="shared" si="64"/>
        <v>12.756944976666672</v>
      </c>
      <c r="W323" s="140">
        <v>1.47141738479263</v>
      </c>
      <c r="X323" s="7"/>
      <c r="Y323" s="7"/>
      <c r="Z323" s="141">
        <v>88.873833333333295</v>
      </c>
      <c r="AA323" s="140">
        <f t="shared" si="65"/>
        <v>6.1207409016666627</v>
      </c>
      <c r="AB323" s="140">
        <v>10.173986057695499</v>
      </c>
      <c r="AC323" s="140">
        <f t="shared" si="66"/>
        <v>85.670442172259868</v>
      </c>
      <c r="AD323" s="140">
        <f t="shared" si="67"/>
        <v>5.2436657946761951</v>
      </c>
      <c r="AE323" s="144">
        <f t="shared" si="68"/>
        <v>1.1118602366666632</v>
      </c>
      <c r="AF323" s="144">
        <f t="shared" si="69"/>
        <v>0.92946837333354448</v>
      </c>
      <c r="AG323" s="144"/>
    </row>
    <row r="324" spans="1:33" x14ac:dyDescent="0.35">
      <c r="A324" s="140">
        <v>102.309574074257</v>
      </c>
      <c r="B324" s="140">
        <f t="shared" ref="B324:B387" si="74">A324*$B$1*($B$2/1000)</f>
        <v>35.808350925989956</v>
      </c>
      <c r="C324" s="140">
        <v>24.271420117839401</v>
      </c>
      <c r="D324" s="140">
        <f t="shared" ref="D324:D387" si="75">C324+16.84</f>
        <v>41.111420117839401</v>
      </c>
      <c r="E324" s="140">
        <f t="shared" ref="E324:E387" si="76">(1-(D324/$B$2))*100</f>
        <v>41.269399831657992</v>
      </c>
      <c r="F324" s="140">
        <f t="shared" ref="F324:F387" si="77">B324*(E324/100)</f>
        <v>14.777891516770003</v>
      </c>
      <c r="G324" s="142">
        <f t="shared" si="70"/>
        <v>15.762962963005304</v>
      </c>
      <c r="H324" s="142">
        <f t="shared" si="71"/>
        <v>4.8926063614539235</v>
      </c>
      <c r="I324" s="140">
        <v>89.163166666666697</v>
      </c>
      <c r="J324" s="140">
        <f t="shared" ref="J324:J387" si="78">(I324*$K$1*($K$2/1000))+$V$809</f>
        <v>55.242888109999953</v>
      </c>
      <c r="K324" s="140">
        <v>23.392468966472698</v>
      </c>
      <c r="L324" s="142"/>
      <c r="M324" s="142"/>
      <c r="N324" s="141">
        <v>89.158916666666698</v>
      </c>
      <c r="O324" s="140">
        <f t="shared" ref="O324:O387" si="79">N324*$O$1*($O$2/1000)</f>
        <v>20.285436720000007</v>
      </c>
      <c r="P324" s="140">
        <v>28.442432946758998</v>
      </c>
      <c r="Q324" s="140">
        <f t="shared" ref="Q324:Q387" si="80">(1-(P324/$O$2))*100</f>
        <v>60.496620907279166</v>
      </c>
      <c r="R324" s="140">
        <f t="shared" ref="R324:R387" si="81">O324*(Q324/100)</f>
        <v>12.272003751884409</v>
      </c>
      <c r="S324" s="142">
        <f t="shared" si="72"/>
        <v>10.002935760000014</v>
      </c>
      <c r="T324" s="142">
        <f t="shared" si="73"/>
        <v>5.6284789665546642</v>
      </c>
      <c r="U324" s="140">
        <v>89.139499999999998</v>
      </c>
      <c r="V324" s="140">
        <f t="shared" ref="V324:V387" si="82">U324*$V$1*($V$2/1000)</f>
        <v>12.796866619999998</v>
      </c>
      <c r="W324" s="140">
        <v>1.36463766037707</v>
      </c>
      <c r="X324" s="7"/>
      <c r="Y324" s="7"/>
      <c r="Z324" s="141">
        <v>89.152000000000001</v>
      </c>
      <c r="AA324" s="140">
        <f t="shared" ref="AA324:AA387" si="83">Z324*$AA$1*($AA$2/1000)</f>
        <v>6.13989824</v>
      </c>
      <c r="AB324" s="140">
        <v>10.108543070558801</v>
      </c>
      <c r="AC324" s="140">
        <f t="shared" ref="AC324:AC387" si="84">(1-(AB324/$AA$2))*100</f>
        <v>85.762615393579154</v>
      </c>
      <c r="AD324" s="140">
        <f t="shared" ref="AD324:AD387" si="85">AA324*(AC324/100)</f>
        <v>5.2657373131283354</v>
      </c>
      <c r="AE324" s="144">
        <f t="shared" si="68"/>
        <v>1.1310175750000004</v>
      </c>
      <c r="AF324" s="144">
        <f t="shared" si="69"/>
        <v>0.95153989178568477</v>
      </c>
      <c r="AG324" s="144"/>
    </row>
    <row r="325" spans="1:33" x14ac:dyDescent="0.35">
      <c r="A325" s="140">
        <v>102.591055555739</v>
      </c>
      <c r="B325" s="140">
        <f t="shared" si="74"/>
        <v>35.906869444508658</v>
      </c>
      <c r="C325" s="140">
        <v>24.352463315635902</v>
      </c>
      <c r="D325" s="140">
        <f t="shared" si="75"/>
        <v>41.192463315635905</v>
      </c>
      <c r="E325" s="140">
        <f t="shared" si="76"/>
        <v>41.153623834805856</v>
      </c>
      <c r="F325" s="140">
        <f t="shared" si="77"/>
        <v>14.776977982047937</v>
      </c>
      <c r="G325" s="142">
        <f t="shared" si="70"/>
        <v>15.861481481524006</v>
      </c>
      <c r="H325" s="142">
        <f t="shared" si="71"/>
        <v>4.8916928267318571</v>
      </c>
      <c r="I325" s="140">
        <v>89.441249999999997</v>
      </c>
      <c r="J325" s="140">
        <f t="shared" si="78"/>
        <v>55.314911693333279</v>
      </c>
      <c r="K325" s="140">
        <v>23.654685768764999</v>
      </c>
      <c r="L325" s="142"/>
      <c r="M325" s="142"/>
      <c r="N325" s="141">
        <v>89.437083333333305</v>
      </c>
      <c r="O325" s="140">
        <f t="shared" si="79"/>
        <v>20.348725199999993</v>
      </c>
      <c r="P325" s="140">
        <v>28.546165526462602</v>
      </c>
      <c r="Q325" s="140">
        <f t="shared" si="80"/>
        <v>60.352547879913054</v>
      </c>
      <c r="R325" s="140">
        <f t="shared" si="81"/>
        <v>12.280974119281929</v>
      </c>
      <c r="S325" s="142">
        <f t="shared" si="72"/>
        <v>10.06622424</v>
      </c>
      <c r="T325" s="142">
        <f t="shared" si="73"/>
        <v>5.6374493339521843</v>
      </c>
      <c r="U325" s="140">
        <v>89.417583333333297</v>
      </c>
      <c r="V325" s="140">
        <f t="shared" si="82"/>
        <v>12.836788263333327</v>
      </c>
      <c r="W325" s="140">
        <v>1.66734811120432</v>
      </c>
      <c r="X325" s="7"/>
      <c r="Y325" s="7"/>
      <c r="Z325" s="141">
        <v>89.4300833333333</v>
      </c>
      <c r="AA325" s="140">
        <f t="shared" si="83"/>
        <v>6.1590498391666637</v>
      </c>
      <c r="AB325" s="140">
        <v>10.304945350113</v>
      </c>
      <c r="AC325" s="140">
        <f t="shared" si="84"/>
        <v>85.485992464629575</v>
      </c>
      <c r="AD325" s="140">
        <f t="shared" si="85"/>
        <v>5.2651248814027944</v>
      </c>
      <c r="AE325" s="144">
        <f t="shared" si="68"/>
        <v>1.1501691741666642</v>
      </c>
      <c r="AF325" s="144">
        <f t="shared" si="69"/>
        <v>0.95092746006014384</v>
      </c>
      <c r="AG325" s="144"/>
    </row>
    <row r="326" spans="1:33" x14ac:dyDescent="0.35">
      <c r="A326" s="140">
        <v>102.87253703722099</v>
      </c>
      <c r="B326" s="140">
        <f t="shared" si="74"/>
        <v>36.005387963027353</v>
      </c>
      <c r="C326" s="140">
        <v>24.342330590358301</v>
      </c>
      <c r="D326" s="140">
        <f t="shared" si="75"/>
        <v>41.182330590358305</v>
      </c>
      <c r="E326" s="140">
        <f t="shared" si="76"/>
        <v>41.168099156630987</v>
      </c>
      <c r="F326" s="140">
        <f t="shared" si="77"/>
        <v>14.822733818348778</v>
      </c>
      <c r="G326" s="142">
        <f t="shared" si="70"/>
        <v>15.960000000042701</v>
      </c>
      <c r="H326" s="142">
        <f t="shared" si="71"/>
        <v>4.9374486630326988</v>
      </c>
      <c r="I326" s="140">
        <v>89.719416666666703</v>
      </c>
      <c r="J326" s="140">
        <f t="shared" si="78"/>
        <v>55.386956859999955</v>
      </c>
      <c r="K326" s="140">
        <v>23.7152526876454</v>
      </c>
      <c r="L326" s="142"/>
      <c r="M326" s="142"/>
      <c r="N326" s="141">
        <v>89.715333333333305</v>
      </c>
      <c r="O326" s="140">
        <f t="shared" si="79"/>
        <v>20.412032639999993</v>
      </c>
      <c r="P326" s="140">
        <v>28.587675630655401</v>
      </c>
      <c r="Q326" s="140">
        <f t="shared" si="80"/>
        <v>60.294894957423061</v>
      </c>
      <c r="R326" s="140">
        <f t="shared" si="81"/>
        <v>12.307413638962904</v>
      </c>
      <c r="S326" s="142">
        <f t="shared" si="72"/>
        <v>10.129531679999999</v>
      </c>
      <c r="T326" s="142">
        <f t="shared" si="73"/>
        <v>5.6638888536331597</v>
      </c>
      <c r="U326" s="140">
        <v>89.695666666666696</v>
      </c>
      <c r="V326" s="140">
        <f t="shared" si="82"/>
        <v>12.876709906666671</v>
      </c>
      <c r="W326" s="140">
        <v>1.7119083890210001</v>
      </c>
      <c r="X326" s="7"/>
      <c r="Y326" s="7"/>
      <c r="Z326" s="141">
        <v>89.708250000000007</v>
      </c>
      <c r="AA326" s="140">
        <f t="shared" si="83"/>
        <v>6.1782071775</v>
      </c>
      <c r="AB326" s="140">
        <v>10.361100513281199</v>
      </c>
      <c r="AC326" s="140">
        <f t="shared" si="84"/>
        <v>85.406900685519432</v>
      </c>
      <c r="AD326" s="140">
        <f t="shared" si="85"/>
        <v>5.2766152682330576</v>
      </c>
      <c r="AE326" s="144">
        <f t="shared" si="68"/>
        <v>1.1693265125000005</v>
      </c>
      <c r="AF326" s="144">
        <f t="shared" si="69"/>
        <v>0.96241784689040699</v>
      </c>
      <c r="AG326" s="144"/>
    </row>
    <row r="327" spans="1:33" x14ac:dyDescent="0.35">
      <c r="A327" s="140">
        <v>103.15401851870401</v>
      </c>
      <c r="B327" s="140">
        <f t="shared" si="74"/>
        <v>36.10390648154641</v>
      </c>
      <c r="C327" s="140">
        <v>24.362596040913498</v>
      </c>
      <c r="D327" s="140">
        <f t="shared" si="75"/>
        <v>41.202596040913498</v>
      </c>
      <c r="E327" s="140">
        <f t="shared" si="76"/>
        <v>41.139148512980718</v>
      </c>
      <c r="F327" s="140">
        <f t="shared" si="77"/>
        <v>14.852839706431048</v>
      </c>
      <c r="G327" s="142">
        <f t="shared" si="70"/>
        <v>16.058518518561758</v>
      </c>
      <c r="H327" s="142">
        <f t="shared" si="71"/>
        <v>4.9675545511149686</v>
      </c>
      <c r="I327" s="140">
        <v>89.997416666666695</v>
      </c>
      <c r="J327" s="140">
        <f t="shared" si="78"/>
        <v>55.458958859999953</v>
      </c>
      <c r="K327" s="140">
        <v>23.7758403925191</v>
      </c>
      <c r="L327" s="142"/>
      <c r="M327" s="142"/>
      <c r="N327" s="141">
        <v>89.993333333333297</v>
      </c>
      <c r="O327" s="140">
        <f t="shared" si="79"/>
        <v>20.475283199999993</v>
      </c>
      <c r="P327" s="140">
        <v>28.442432946758998</v>
      </c>
      <c r="Q327" s="140">
        <f t="shared" si="80"/>
        <v>60.496620907279166</v>
      </c>
      <c r="R327" s="140">
        <f t="shared" si="81"/>
        <v>12.386854457195813</v>
      </c>
      <c r="S327" s="142">
        <f t="shared" si="72"/>
        <v>10.19278224</v>
      </c>
      <c r="T327" s="142">
        <f t="shared" si="73"/>
        <v>5.7433296718660687</v>
      </c>
      <c r="U327" s="140">
        <v>89.973833333333403</v>
      </c>
      <c r="V327" s="140">
        <f t="shared" si="82"/>
        <v>12.916643513333341</v>
      </c>
      <c r="W327" s="140">
        <v>1.93487729153842</v>
      </c>
      <c r="X327" s="7"/>
      <c r="Y327" s="7"/>
      <c r="Z327" s="141">
        <v>89.986249999999998</v>
      </c>
      <c r="AA327" s="140">
        <f t="shared" si="83"/>
        <v>6.1973530374999992</v>
      </c>
      <c r="AB327" s="140">
        <v>10.258163269409</v>
      </c>
      <c r="AC327" s="140">
        <f t="shared" si="84"/>
        <v>85.551882719142242</v>
      </c>
      <c r="AD327" s="140">
        <f t="shared" si="85"/>
        <v>5.3019522023331991</v>
      </c>
      <c r="AE327" s="144">
        <f t="shared" si="68"/>
        <v>1.1884723724999997</v>
      </c>
      <c r="AF327" s="144">
        <f t="shared" si="69"/>
        <v>0.98775478099054848</v>
      </c>
      <c r="AG327" s="144"/>
    </row>
    <row r="328" spans="1:33" x14ac:dyDescent="0.35">
      <c r="A328" s="140">
        <v>103.435500000186</v>
      </c>
      <c r="B328" s="140">
        <f t="shared" si="74"/>
        <v>36.202425000065098</v>
      </c>
      <c r="C328" s="140">
        <v>24.4740979116403</v>
      </c>
      <c r="D328" s="140">
        <f t="shared" si="75"/>
        <v>41.314097911640303</v>
      </c>
      <c r="E328" s="140">
        <f t="shared" si="76"/>
        <v>40.979860126228139</v>
      </c>
      <c r="F328" s="140">
        <f t="shared" si="77"/>
        <v>14.835703127329325</v>
      </c>
      <c r="G328" s="142">
        <f t="shared" si="70"/>
        <v>16.157037037080446</v>
      </c>
      <c r="H328" s="142">
        <f t="shared" si="71"/>
        <v>4.9504179720132448</v>
      </c>
      <c r="I328" s="140">
        <v>90.275499999999994</v>
      </c>
      <c r="J328" s="140">
        <f t="shared" si="78"/>
        <v>55.530982443333272</v>
      </c>
      <c r="K328" s="140">
        <v>23.674872433050599</v>
      </c>
      <c r="L328" s="142"/>
      <c r="M328" s="142"/>
      <c r="N328" s="141">
        <v>90.271416666666696</v>
      </c>
      <c r="O328" s="140">
        <f t="shared" si="79"/>
        <v>20.538552720000006</v>
      </c>
      <c r="P328" s="140">
        <v>28.5669193585348</v>
      </c>
      <c r="Q328" s="140">
        <f t="shared" si="80"/>
        <v>60.323723113146109</v>
      </c>
      <c r="R328" s="140">
        <f t="shared" si="81"/>
        <v>12.389619674260343</v>
      </c>
      <c r="S328" s="142">
        <f t="shared" si="72"/>
        <v>10.256051760000013</v>
      </c>
      <c r="T328" s="142">
        <f t="shared" si="73"/>
        <v>5.7460948889305987</v>
      </c>
      <c r="U328" s="140">
        <v>90.251833333333295</v>
      </c>
      <c r="V328" s="140">
        <f t="shared" si="82"/>
        <v>12.956553193333328</v>
      </c>
      <c r="W328" s="140">
        <v>1.96165274621274</v>
      </c>
      <c r="X328" s="7"/>
      <c r="Y328" s="7"/>
      <c r="Z328" s="141">
        <v>90.264416666666705</v>
      </c>
      <c r="AA328" s="140">
        <f t="shared" si="83"/>
        <v>6.2165103758333355</v>
      </c>
      <c r="AB328" s="140">
        <v>10.2300995737642</v>
      </c>
      <c r="AC328" s="140">
        <f t="shared" si="84"/>
        <v>85.591409051036337</v>
      </c>
      <c r="AD328" s="140">
        <f t="shared" si="85"/>
        <v>5.3207988244796267</v>
      </c>
      <c r="AE328" s="144">
        <f t="shared" si="68"/>
        <v>1.207629710833336</v>
      </c>
      <c r="AF328" s="144">
        <f t="shared" si="69"/>
        <v>1.0066014031369761</v>
      </c>
      <c r="AG328" s="144"/>
    </row>
    <row r="329" spans="1:33" x14ac:dyDescent="0.35">
      <c r="A329" s="140">
        <v>103.716981481668</v>
      </c>
      <c r="B329" s="140">
        <f t="shared" si="74"/>
        <v>36.3009435185838</v>
      </c>
      <c r="C329" s="140">
        <v>24.423406354042001</v>
      </c>
      <c r="D329" s="140">
        <f t="shared" si="75"/>
        <v>41.263406354042004</v>
      </c>
      <c r="E329" s="140">
        <f t="shared" si="76"/>
        <v>41.052276637082855</v>
      </c>
      <c r="F329" s="140">
        <f t="shared" si="77"/>
        <v>14.902363755120222</v>
      </c>
      <c r="G329" s="142">
        <f t="shared" si="70"/>
        <v>16.255555555599148</v>
      </c>
      <c r="H329" s="142">
        <f t="shared" si="71"/>
        <v>5.0170785998041421</v>
      </c>
      <c r="I329" s="140">
        <v>90.553833333333301</v>
      </c>
      <c r="J329" s="140">
        <f t="shared" si="78"/>
        <v>55.603070776666605</v>
      </c>
      <c r="K329" s="140">
        <v>23.735446279010699</v>
      </c>
      <c r="L329" s="142"/>
      <c r="M329" s="142"/>
      <c r="N329" s="141">
        <v>90.549583333333402</v>
      </c>
      <c r="O329" s="140">
        <f t="shared" si="79"/>
        <v>20.601841200000017</v>
      </c>
      <c r="P329" s="140">
        <v>28.5046651801694</v>
      </c>
      <c r="Q329" s="140">
        <f t="shared" si="80"/>
        <v>60.410187249764725</v>
      </c>
      <c r="R329" s="140">
        <f t="shared" si="81"/>
        <v>12.445610845819186</v>
      </c>
      <c r="S329" s="142">
        <f t="shared" si="72"/>
        <v>10.319340240000024</v>
      </c>
      <c r="T329" s="142">
        <f t="shared" si="73"/>
        <v>5.8020860604894411</v>
      </c>
      <c r="U329" s="140">
        <v>90.530083333333295</v>
      </c>
      <c r="V329" s="140">
        <f t="shared" si="82"/>
        <v>12.996498763333328</v>
      </c>
      <c r="W329" s="140">
        <v>1.9527269930164699</v>
      </c>
      <c r="X329" s="7"/>
      <c r="Y329" s="7"/>
      <c r="Z329" s="141">
        <v>90.542666666666705</v>
      </c>
      <c r="AA329" s="140">
        <f t="shared" si="83"/>
        <v>6.2356734533333356</v>
      </c>
      <c r="AB329" s="140">
        <v>10.6890310187017</v>
      </c>
      <c r="AC329" s="140">
        <f t="shared" si="84"/>
        <v>84.945026734222964</v>
      </c>
      <c r="AD329" s="140">
        <f t="shared" si="85"/>
        <v>5.2968944819928456</v>
      </c>
      <c r="AE329" s="144">
        <f t="shared" si="68"/>
        <v>1.226792788333336</v>
      </c>
      <c r="AF329" s="144">
        <f t="shared" si="69"/>
        <v>0.98269706065019502</v>
      </c>
      <c r="AG329" s="144"/>
    </row>
    <row r="330" spans="1:33" x14ac:dyDescent="0.35">
      <c r="A330" s="140">
        <v>103.99846296315</v>
      </c>
      <c r="B330" s="140">
        <f t="shared" si="74"/>
        <v>36.399462037102502</v>
      </c>
      <c r="C330" s="140">
        <v>24.565378595161999</v>
      </c>
      <c r="D330" s="140">
        <f t="shared" si="75"/>
        <v>41.405378595161999</v>
      </c>
      <c r="E330" s="140">
        <f t="shared" si="76"/>
        <v>40.849459149768578</v>
      </c>
      <c r="F330" s="140">
        <f t="shared" si="77"/>
        <v>14.868983375581708</v>
      </c>
      <c r="G330" s="142">
        <f t="shared" si="70"/>
        <v>16.35407407411785</v>
      </c>
      <c r="H330" s="142">
        <f t="shared" si="71"/>
        <v>4.9836982202656284</v>
      </c>
      <c r="I330" s="140">
        <v>90.83175</v>
      </c>
      <c r="J330" s="140">
        <f t="shared" si="78"/>
        <v>55.675051193333275</v>
      </c>
      <c r="K330" s="140">
        <v>23.7758403925191</v>
      </c>
      <c r="L330" s="142"/>
      <c r="M330" s="142"/>
      <c r="N330" s="141">
        <v>90.827749999999995</v>
      </c>
      <c r="O330" s="140">
        <f t="shared" si="79"/>
        <v>20.66512968</v>
      </c>
      <c r="P330" s="140">
        <v>28.608434343398301</v>
      </c>
      <c r="Q330" s="140">
        <f t="shared" si="80"/>
        <v>60.266063411946803</v>
      </c>
      <c r="R330" s="140">
        <f t="shared" si="81"/>
        <v>12.45406015710984</v>
      </c>
      <c r="S330" s="142">
        <f t="shared" si="72"/>
        <v>10.382628720000007</v>
      </c>
      <c r="T330" s="142">
        <f t="shared" si="73"/>
        <v>5.8105353717800954</v>
      </c>
      <c r="U330" s="140">
        <v>90.8080833333333</v>
      </c>
      <c r="V330" s="140">
        <f t="shared" si="82"/>
        <v>13.036408443333327</v>
      </c>
      <c r="W330" s="140">
        <v>2.4085054520558602</v>
      </c>
      <c r="X330" s="7"/>
      <c r="Y330" s="7"/>
      <c r="Z330" s="141">
        <v>90.820666666666696</v>
      </c>
      <c r="AA330" s="140">
        <f t="shared" si="83"/>
        <v>6.2548193133333347</v>
      </c>
      <c r="AB330" s="140">
        <v>10.0898494584264</v>
      </c>
      <c r="AC330" s="140">
        <f t="shared" si="84"/>
        <v>85.788944424751548</v>
      </c>
      <c r="AD330" s="140">
        <f t="shared" si="85"/>
        <v>5.365943464584161</v>
      </c>
      <c r="AE330" s="144">
        <f t="shared" ref="AE330:AE393" si="86">AA330-$AA$265</f>
        <v>1.2459386483333352</v>
      </c>
      <c r="AF330" s="144">
        <f t="shared" ref="AF330:AF393" si="87">AD330-$AD$265</f>
        <v>1.0517460432415104</v>
      </c>
      <c r="AG330" s="144"/>
    </row>
    <row r="331" spans="1:33" x14ac:dyDescent="0.35">
      <c r="A331" s="140">
        <v>104.27994444463199</v>
      </c>
      <c r="B331" s="140">
        <f t="shared" si="74"/>
        <v>36.497980555621204</v>
      </c>
      <c r="C331" s="140">
        <v>24.585669667228299</v>
      </c>
      <c r="D331" s="140">
        <f t="shared" si="75"/>
        <v>41.425669667228298</v>
      </c>
      <c r="E331" s="140">
        <f t="shared" si="76"/>
        <v>40.820471903959579</v>
      </c>
      <c r="F331" s="140">
        <f t="shared" si="77"/>
        <v>14.898647898219982</v>
      </c>
      <c r="G331" s="142">
        <f t="shared" si="70"/>
        <v>16.452592592636552</v>
      </c>
      <c r="H331" s="142">
        <f t="shared" si="71"/>
        <v>5.0133627429039027</v>
      </c>
      <c r="I331" s="140">
        <v>91.109833333333299</v>
      </c>
      <c r="J331" s="140">
        <f t="shared" si="78"/>
        <v>55.747074776666601</v>
      </c>
      <c r="K331" s="140">
        <v>23.937509334511599</v>
      </c>
      <c r="L331" s="142"/>
      <c r="M331" s="142"/>
      <c r="N331" s="141">
        <v>91.10575</v>
      </c>
      <c r="O331" s="140">
        <f t="shared" si="79"/>
        <v>20.72838024</v>
      </c>
      <c r="P331" s="140">
        <v>29.065745892104498</v>
      </c>
      <c r="Q331" s="140">
        <f t="shared" si="80"/>
        <v>59.630908483188193</v>
      </c>
      <c r="R331" s="140">
        <f t="shared" si="81"/>
        <v>12.360521450961665</v>
      </c>
      <c r="S331" s="142">
        <f t="shared" si="72"/>
        <v>10.445879280000007</v>
      </c>
      <c r="T331" s="142">
        <f t="shared" si="73"/>
        <v>5.7169966656319202</v>
      </c>
      <c r="U331" s="140">
        <v>91.086250000000007</v>
      </c>
      <c r="V331" s="140">
        <f t="shared" si="82"/>
        <v>13.076342049999999</v>
      </c>
      <c r="W331" s="140">
        <v>2.1849374924371698</v>
      </c>
      <c r="X331" s="7"/>
      <c r="Y331" s="7"/>
      <c r="Z331" s="141">
        <v>91.098833333333303</v>
      </c>
      <c r="AA331" s="140">
        <f t="shared" si="83"/>
        <v>6.2739766516666631</v>
      </c>
      <c r="AB331" s="140">
        <v>10.2862309310232</v>
      </c>
      <c r="AC331" s="140">
        <f t="shared" si="84"/>
        <v>85.512350801375774</v>
      </c>
      <c r="AD331" s="140">
        <f t="shared" si="85"/>
        <v>5.3650249235696066</v>
      </c>
      <c r="AE331" s="144">
        <f t="shared" si="86"/>
        <v>1.2650959866666636</v>
      </c>
      <c r="AF331" s="144">
        <f t="shared" si="87"/>
        <v>1.050827502226956</v>
      </c>
      <c r="AG331" s="144"/>
    </row>
    <row r="332" spans="1:33" x14ac:dyDescent="0.35">
      <c r="A332" s="140">
        <v>104.56142592611501</v>
      </c>
      <c r="B332" s="140">
        <f t="shared" si="74"/>
        <v>36.596499074140254</v>
      </c>
      <c r="C332" s="140">
        <v>24.524803446208701</v>
      </c>
      <c r="D332" s="140">
        <f t="shared" si="75"/>
        <v>41.364803446208697</v>
      </c>
      <c r="E332" s="140">
        <f t="shared" si="76"/>
        <v>40.907423648273287</v>
      </c>
      <c r="F332" s="140">
        <f t="shared" si="77"/>
        <v>14.970684916694966</v>
      </c>
      <c r="G332" s="142">
        <f t="shared" si="70"/>
        <v>16.551111111155603</v>
      </c>
      <c r="H332" s="142">
        <f t="shared" si="71"/>
        <v>5.0853997613788859</v>
      </c>
      <c r="I332" s="140">
        <v>91.388000000000005</v>
      </c>
      <c r="J332" s="140">
        <f t="shared" si="78"/>
        <v>55.819119943333277</v>
      </c>
      <c r="K332" s="140">
        <v>23.674872433050599</v>
      </c>
      <c r="L332" s="142"/>
      <c r="M332" s="142"/>
      <c r="N332" s="141">
        <v>91.383916666666707</v>
      </c>
      <c r="O332" s="140">
        <f t="shared" si="79"/>
        <v>20.791668720000008</v>
      </c>
      <c r="P332" s="140">
        <v>28.6707251311019</v>
      </c>
      <c r="Q332" s="140">
        <f t="shared" si="80"/>
        <v>60.179548429025132</v>
      </c>
      <c r="R332" s="140">
        <f t="shared" si="81"/>
        <v>12.512332346554874</v>
      </c>
      <c r="S332" s="142">
        <f t="shared" si="72"/>
        <v>10.509167760000015</v>
      </c>
      <c r="T332" s="142">
        <f t="shared" si="73"/>
        <v>5.8688075612251298</v>
      </c>
      <c r="U332" s="140">
        <v>91.364333333333306</v>
      </c>
      <c r="V332" s="140">
        <f t="shared" si="82"/>
        <v>13.116263693333329</v>
      </c>
      <c r="W332" s="140">
        <v>2.2922146715443499</v>
      </c>
      <c r="X332" s="7"/>
      <c r="Y332" s="7"/>
      <c r="Z332" s="141">
        <v>91.376916666666702</v>
      </c>
      <c r="AA332" s="140">
        <f t="shared" si="83"/>
        <v>6.2931282508333348</v>
      </c>
      <c r="AB332" s="140">
        <v>10.398547214517899</v>
      </c>
      <c r="AC332" s="140">
        <f t="shared" si="84"/>
        <v>85.354158852791699</v>
      </c>
      <c r="AD332" s="140">
        <f t="shared" si="85"/>
        <v>5.3714466840261963</v>
      </c>
      <c r="AE332" s="144">
        <f t="shared" si="86"/>
        <v>1.2842475858333353</v>
      </c>
      <c r="AF332" s="144">
        <f t="shared" si="87"/>
        <v>1.0572492626835457</v>
      </c>
      <c r="AG332" s="144"/>
    </row>
    <row r="333" spans="1:33" x14ac:dyDescent="0.35">
      <c r="A333" s="140">
        <v>104.842907407597</v>
      </c>
      <c r="B333" s="140">
        <f t="shared" si="74"/>
        <v>36.695017592658957</v>
      </c>
      <c r="C333" s="140">
        <v>24.4436811140204</v>
      </c>
      <c r="D333" s="140">
        <f t="shared" si="75"/>
        <v>41.283681114020396</v>
      </c>
      <c r="E333" s="140">
        <f t="shared" si="76"/>
        <v>41.023312694256575</v>
      </c>
      <c r="F333" s="140">
        <f t="shared" si="77"/>
        <v>15.053511810248946</v>
      </c>
      <c r="G333" s="142">
        <f t="shared" si="70"/>
        <v>16.649629629674305</v>
      </c>
      <c r="H333" s="142">
        <f t="shared" si="71"/>
        <v>5.1682266549328659</v>
      </c>
      <c r="I333" s="140">
        <v>91.666166666666697</v>
      </c>
      <c r="J333" s="140">
        <f t="shared" si="78"/>
        <v>55.891165109999953</v>
      </c>
      <c r="K333" s="140">
        <v>23.796040915719601</v>
      </c>
      <c r="L333" s="142"/>
      <c r="M333" s="142"/>
      <c r="N333" s="141">
        <v>91.662000000000006</v>
      </c>
      <c r="O333" s="140">
        <f t="shared" si="79"/>
        <v>20.854938239999999</v>
      </c>
      <c r="P333" s="140">
        <v>28.6707251311019</v>
      </c>
      <c r="Q333" s="140">
        <f t="shared" si="80"/>
        <v>60.179548429025132</v>
      </c>
      <c r="R333" s="140">
        <f t="shared" si="81"/>
        <v>12.550407657984081</v>
      </c>
      <c r="S333" s="142">
        <f t="shared" si="72"/>
        <v>10.572437280000006</v>
      </c>
      <c r="T333" s="142">
        <f t="shared" si="73"/>
        <v>5.9068828726543368</v>
      </c>
      <c r="U333" s="140">
        <v>91.642583333333306</v>
      </c>
      <c r="V333" s="140">
        <f t="shared" si="82"/>
        <v>13.156209263333327</v>
      </c>
      <c r="W333" s="140">
        <v>2.3101005407980399</v>
      </c>
      <c r="X333" s="7"/>
      <c r="Y333" s="7"/>
      <c r="Z333" s="141">
        <v>91.655000000000001</v>
      </c>
      <c r="AA333" s="140">
        <f t="shared" si="83"/>
        <v>6.3122798499999995</v>
      </c>
      <c r="AB333" s="140">
        <v>10.1552855150883</v>
      </c>
      <c r="AC333" s="140">
        <f t="shared" si="84"/>
        <v>85.69678096466437</v>
      </c>
      <c r="AD333" s="140">
        <f t="shared" si="85"/>
        <v>5.4094206369311442</v>
      </c>
      <c r="AE333" s="144">
        <f t="shared" si="86"/>
        <v>1.303399185</v>
      </c>
      <c r="AF333" s="144">
        <f t="shared" si="87"/>
        <v>1.0952232155884936</v>
      </c>
      <c r="AG333" s="144"/>
    </row>
    <row r="334" spans="1:33" x14ac:dyDescent="0.35">
      <c r="A334" s="140">
        <v>105.124388889079</v>
      </c>
      <c r="B334" s="140">
        <f t="shared" si="74"/>
        <v>36.793536111177652</v>
      </c>
      <c r="C334" s="140">
        <v>24.788708760704701</v>
      </c>
      <c r="D334" s="140">
        <f t="shared" si="75"/>
        <v>41.628708760704697</v>
      </c>
      <c r="E334" s="140">
        <f t="shared" si="76"/>
        <v>40.53041605613614</v>
      </c>
      <c r="F334" s="140">
        <f t="shared" si="77"/>
        <v>14.912573267624996</v>
      </c>
      <c r="G334" s="142">
        <f t="shared" si="70"/>
        <v>16.748148148193</v>
      </c>
      <c r="H334" s="142">
        <f t="shared" si="71"/>
        <v>5.0272881123089164</v>
      </c>
      <c r="I334" s="140">
        <v>91.944333333333304</v>
      </c>
      <c r="J334" s="140">
        <f t="shared" si="78"/>
        <v>55.963210276666601</v>
      </c>
      <c r="K334" s="140">
        <v>23.998173376910799</v>
      </c>
      <c r="L334" s="142"/>
      <c r="M334" s="142"/>
      <c r="N334" s="141">
        <v>91.940166666666698</v>
      </c>
      <c r="O334" s="140">
        <f t="shared" si="79"/>
        <v>20.918226720000007</v>
      </c>
      <c r="P334" s="140">
        <v>28.6707251311019</v>
      </c>
      <c r="Q334" s="140">
        <f t="shared" si="80"/>
        <v>60.179548429025132</v>
      </c>
      <c r="R334" s="140">
        <f t="shared" si="81"/>
        <v>12.58849437945568</v>
      </c>
      <c r="S334" s="142">
        <f t="shared" si="72"/>
        <v>10.635725760000014</v>
      </c>
      <c r="T334" s="142">
        <f t="shared" si="73"/>
        <v>5.9449695941259355</v>
      </c>
      <c r="U334" s="140">
        <v>91.920583333333298</v>
      </c>
      <c r="V334" s="140">
        <f t="shared" si="82"/>
        <v>13.196118943333328</v>
      </c>
      <c r="W334" s="140">
        <v>2.3548233699155499</v>
      </c>
      <c r="X334" s="7"/>
      <c r="Y334" s="7"/>
      <c r="Z334" s="141">
        <v>91.9330833333333</v>
      </c>
      <c r="AA334" s="140">
        <f t="shared" si="83"/>
        <v>6.3314314491666641</v>
      </c>
      <c r="AB334" s="140">
        <v>10.1646357863919</v>
      </c>
      <c r="AC334" s="140">
        <f t="shared" si="84"/>
        <v>85.683611568462112</v>
      </c>
      <c r="AD334" s="140">
        <f t="shared" si="85"/>
        <v>5.424999129627416</v>
      </c>
      <c r="AE334" s="144">
        <f t="shared" si="86"/>
        <v>1.3225507841666646</v>
      </c>
      <c r="AF334" s="144">
        <f t="shared" si="87"/>
        <v>1.1108017082847654</v>
      </c>
      <c r="AG334" s="144"/>
    </row>
    <row r="335" spans="1:33" x14ac:dyDescent="0.35">
      <c r="A335" s="140">
        <v>105.405870370561</v>
      </c>
      <c r="B335" s="140">
        <f t="shared" si="74"/>
        <v>36.892054629696354</v>
      </c>
      <c r="C335" s="140">
        <v>24.666857285269099</v>
      </c>
      <c r="D335" s="140">
        <f t="shared" si="75"/>
        <v>41.506857285269099</v>
      </c>
      <c r="E335" s="140">
        <f t="shared" si="76"/>
        <v>40.704489592472711</v>
      </c>
      <c r="F335" s="140">
        <f t="shared" si="77"/>
        <v>15.016722537194099</v>
      </c>
      <c r="G335" s="142">
        <f t="shared" si="70"/>
        <v>16.846666666711702</v>
      </c>
      <c r="H335" s="142">
        <f t="shared" si="71"/>
        <v>5.131437381878019</v>
      </c>
      <c r="I335" s="140">
        <v>92.222416666666703</v>
      </c>
      <c r="J335" s="140">
        <f t="shared" si="78"/>
        <v>56.035233859999948</v>
      </c>
      <c r="K335" s="140">
        <v>23.998173376910799</v>
      </c>
      <c r="L335" s="142"/>
      <c r="M335" s="142"/>
      <c r="N335" s="141">
        <v>92.223749999999995</v>
      </c>
      <c r="O335" s="140">
        <f t="shared" si="79"/>
        <v>20.9827476</v>
      </c>
      <c r="P335" s="140">
        <v>28.6707251311019</v>
      </c>
      <c r="Q335" s="140">
        <f t="shared" si="80"/>
        <v>60.179548429025132</v>
      </c>
      <c r="R335" s="140">
        <f t="shared" si="81"/>
        <v>12.627322753682108</v>
      </c>
      <c r="S335" s="142">
        <f t="shared" si="72"/>
        <v>10.700246640000007</v>
      </c>
      <c r="T335" s="142">
        <f t="shared" si="73"/>
        <v>5.9837979683523637</v>
      </c>
      <c r="U335" s="140">
        <v>92.198750000000004</v>
      </c>
      <c r="V335" s="140">
        <f t="shared" si="82"/>
        <v>13.23605255</v>
      </c>
      <c r="W335" s="140">
        <v>2.4443025774934601</v>
      </c>
      <c r="X335" s="7"/>
      <c r="Y335" s="7"/>
      <c r="Z335" s="141">
        <v>92.211250000000007</v>
      </c>
      <c r="AA335" s="140">
        <f t="shared" si="83"/>
        <v>6.3505887874999996</v>
      </c>
      <c r="AB335" s="140">
        <v>9.9310333765601104</v>
      </c>
      <c r="AC335" s="140">
        <f t="shared" si="84"/>
        <v>86.012629047098429</v>
      </c>
      <c r="AD335" s="140">
        <f t="shared" si="85"/>
        <v>5.462308376099001</v>
      </c>
      <c r="AE335" s="144">
        <f t="shared" si="86"/>
        <v>1.3417081225</v>
      </c>
      <c r="AF335" s="144">
        <f t="shared" si="87"/>
        <v>1.1481109547563504</v>
      </c>
      <c r="AG335" s="144"/>
    </row>
    <row r="336" spans="1:33" x14ac:dyDescent="0.35">
      <c r="A336" s="140">
        <v>105.687351852044</v>
      </c>
      <c r="B336" s="140">
        <f t="shared" si="74"/>
        <v>36.990573148215404</v>
      </c>
      <c r="C336" s="140">
        <v>24.626258809220602</v>
      </c>
      <c r="D336" s="140">
        <f t="shared" si="75"/>
        <v>41.466258809220605</v>
      </c>
      <c r="E336" s="140">
        <f t="shared" si="76"/>
        <v>40.762487415399143</v>
      </c>
      <c r="F336" s="140">
        <f t="shared" si="77"/>
        <v>15.078277724425318</v>
      </c>
      <c r="G336" s="142">
        <f t="shared" si="70"/>
        <v>16.945185185230752</v>
      </c>
      <c r="H336" s="142">
        <f t="shared" si="71"/>
        <v>5.1929925691092382</v>
      </c>
      <c r="I336" s="140">
        <v>92.500500000000002</v>
      </c>
      <c r="J336" s="140">
        <f t="shared" si="78"/>
        <v>56.107257443333282</v>
      </c>
      <c r="K336" s="140">
        <v>23.796040915719601</v>
      </c>
      <c r="L336" s="142"/>
      <c r="M336" s="142"/>
      <c r="N336" s="141">
        <v>92.501916666666702</v>
      </c>
      <c r="O336" s="140">
        <f t="shared" si="79"/>
        <v>21.046036080000007</v>
      </c>
      <c r="P336" s="140">
        <v>28.587675630655401</v>
      </c>
      <c r="Q336" s="140">
        <f t="shared" si="80"/>
        <v>60.294894957423061</v>
      </c>
      <c r="R336" s="140">
        <f t="shared" si="81"/>
        <v>12.689685347137363</v>
      </c>
      <c r="S336" s="142">
        <f t="shared" si="72"/>
        <v>10.763535120000014</v>
      </c>
      <c r="T336" s="142">
        <f t="shared" si="73"/>
        <v>6.0461605618076186</v>
      </c>
      <c r="U336" s="140">
        <v>92.476916666666597</v>
      </c>
      <c r="V336" s="140">
        <f t="shared" si="82"/>
        <v>13.275986156666654</v>
      </c>
      <c r="W336" s="140">
        <v>2.2922146715443499</v>
      </c>
      <c r="X336" s="7"/>
      <c r="Y336" s="7"/>
      <c r="Z336" s="141">
        <v>92.489249999999998</v>
      </c>
      <c r="AA336" s="140">
        <f t="shared" si="83"/>
        <v>6.3697346474999996</v>
      </c>
      <c r="AB336" s="140">
        <v>10.1926885813973</v>
      </c>
      <c r="AC336" s="140">
        <f t="shared" si="84"/>
        <v>85.644100589581271</v>
      </c>
      <c r="AD336" s="140">
        <f t="shared" si="85"/>
        <v>5.4553019487943102</v>
      </c>
      <c r="AE336" s="144">
        <f t="shared" si="86"/>
        <v>1.3608539825000001</v>
      </c>
      <c r="AF336" s="144">
        <f t="shared" si="87"/>
        <v>1.1411045274516596</v>
      </c>
      <c r="AG336" s="144"/>
    </row>
    <row r="337" spans="1:33" x14ac:dyDescent="0.35">
      <c r="A337" s="140">
        <v>105.96883333352601</v>
      </c>
      <c r="B337" s="140">
        <f t="shared" si="74"/>
        <v>37.089091666734106</v>
      </c>
      <c r="C337" s="140">
        <v>24.575524131195099</v>
      </c>
      <c r="D337" s="140">
        <f t="shared" si="75"/>
        <v>41.415524131195099</v>
      </c>
      <c r="E337" s="140">
        <f t="shared" si="76"/>
        <v>40.834965526864138</v>
      </c>
      <c r="F337" s="140">
        <f t="shared" si="77"/>
        <v>15.145317796337912</v>
      </c>
      <c r="G337" s="142">
        <f t="shared" si="70"/>
        <v>17.043703703749454</v>
      </c>
      <c r="H337" s="142">
        <f t="shared" si="71"/>
        <v>5.2600326410218319</v>
      </c>
      <c r="I337" s="140">
        <v>92.778499999999994</v>
      </c>
      <c r="J337" s="140">
        <f t="shared" si="78"/>
        <v>56.179259443333279</v>
      </c>
      <c r="K337" s="140">
        <v>23.755642180458999</v>
      </c>
      <c r="L337" s="142"/>
      <c r="M337" s="142"/>
      <c r="N337" s="141">
        <v>92.78</v>
      </c>
      <c r="O337" s="140">
        <f t="shared" si="79"/>
        <v>21.109305599999999</v>
      </c>
      <c r="P337" s="140">
        <v>28.733037905083101</v>
      </c>
      <c r="Q337" s="140">
        <f t="shared" si="80"/>
        <v>60.093002909606795</v>
      </c>
      <c r="R337" s="140">
        <f t="shared" si="81"/>
        <v>12.685215628405789</v>
      </c>
      <c r="S337" s="142">
        <f t="shared" si="72"/>
        <v>10.826804640000006</v>
      </c>
      <c r="T337" s="142">
        <f t="shared" si="73"/>
        <v>6.0416908430760445</v>
      </c>
      <c r="U337" s="140">
        <v>92.754916666666702</v>
      </c>
      <c r="V337" s="140">
        <f t="shared" si="82"/>
        <v>13.31589583666667</v>
      </c>
      <c r="W337" s="140">
        <v>2.20281249597774</v>
      </c>
      <c r="X337" s="7"/>
      <c r="Y337" s="7"/>
      <c r="Z337" s="141">
        <v>92.767499999999998</v>
      </c>
      <c r="AA337" s="140">
        <f t="shared" si="83"/>
        <v>6.3888977249999988</v>
      </c>
      <c r="AB337" s="140">
        <v>10.173986057695499</v>
      </c>
      <c r="AC337" s="140">
        <f t="shared" si="84"/>
        <v>85.670442172259868</v>
      </c>
      <c r="AD337" s="140">
        <f t="shared" si="85"/>
        <v>5.4733969309409503</v>
      </c>
      <c r="AE337" s="144">
        <f t="shared" si="86"/>
        <v>1.3800170599999992</v>
      </c>
      <c r="AF337" s="144">
        <f t="shared" si="87"/>
        <v>1.1591995095982996</v>
      </c>
      <c r="AG337" s="144"/>
    </row>
    <row r="338" spans="1:33" x14ac:dyDescent="0.35">
      <c r="A338" s="140">
        <v>106.250314815008</v>
      </c>
      <c r="B338" s="140">
        <f t="shared" si="74"/>
        <v>37.187610185252808</v>
      </c>
      <c r="C338" s="140">
        <v>24.7480822567126</v>
      </c>
      <c r="D338" s="140">
        <f t="shared" si="75"/>
        <v>41.588082256712596</v>
      </c>
      <c r="E338" s="140">
        <f t="shared" si="76"/>
        <v>40.588453918982005</v>
      </c>
      <c r="F338" s="140">
        <f t="shared" si="77"/>
        <v>15.093876023611994</v>
      </c>
      <c r="G338" s="142">
        <f t="shared" si="70"/>
        <v>17.142222222268156</v>
      </c>
      <c r="H338" s="142">
        <f t="shared" si="71"/>
        <v>5.2085908682959143</v>
      </c>
      <c r="I338" s="140">
        <v>93.0566666666667</v>
      </c>
      <c r="J338" s="140">
        <f t="shared" si="78"/>
        <v>56.251304609999949</v>
      </c>
      <c r="K338" s="140">
        <v>23.876866130508201</v>
      </c>
      <c r="L338" s="142"/>
      <c r="M338" s="142"/>
      <c r="N338" s="141">
        <v>93.058166666666693</v>
      </c>
      <c r="O338" s="140">
        <f t="shared" si="79"/>
        <v>21.172594080000007</v>
      </c>
      <c r="P338" s="140">
        <v>28.733037905083101</v>
      </c>
      <c r="Q338" s="140">
        <f t="shared" si="80"/>
        <v>60.093002909606795</v>
      </c>
      <c r="R338" s="140">
        <f t="shared" si="81"/>
        <v>12.723247576533641</v>
      </c>
      <c r="S338" s="142">
        <f t="shared" si="72"/>
        <v>10.890093120000014</v>
      </c>
      <c r="T338" s="142">
        <f t="shared" si="73"/>
        <v>6.0797227912038965</v>
      </c>
      <c r="U338" s="140">
        <v>93.033083333333295</v>
      </c>
      <c r="V338" s="140">
        <f t="shared" si="82"/>
        <v>13.355829443333327</v>
      </c>
      <c r="W338" s="140">
        <v>2.2475081509048001</v>
      </c>
      <c r="X338" s="7"/>
      <c r="Y338" s="7"/>
      <c r="Z338" s="141">
        <v>93.045500000000004</v>
      </c>
      <c r="AA338" s="140">
        <f t="shared" si="83"/>
        <v>6.4080435849999997</v>
      </c>
      <c r="AB338" s="140">
        <v>10.304945350113</v>
      </c>
      <c r="AC338" s="140">
        <f t="shared" si="84"/>
        <v>85.485992464629575</v>
      </c>
      <c r="AD338" s="140">
        <f t="shared" si="85"/>
        <v>5.4779796562032788</v>
      </c>
      <c r="AE338" s="144">
        <f t="shared" si="86"/>
        <v>1.3991629200000002</v>
      </c>
      <c r="AF338" s="144">
        <f t="shared" si="87"/>
        <v>1.1637822348606282</v>
      </c>
      <c r="AG338" s="144"/>
    </row>
    <row r="339" spans="1:33" x14ac:dyDescent="0.35">
      <c r="A339" s="140">
        <v>106.53179629649</v>
      </c>
      <c r="B339" s="140">
        <f t="shared" si="74"/>
        <v>37.286128703771503</v>
      </c>
      <c r="C339" s="140">
        <v>24.849666051631399</v>
      </c>
      <c r="D339" s="140">
        <f t="shared" si="75"/>
        <v>41.689666051631399</v>
      </c>
      <c r="E339" s="140">
        <f t="shared" si="76"/>
        <v>40.44333421195514</v>
      </c>
      <c r="F339" s="140">
        <f t="shared" si="77"/>
        <v>15.079753646366045</v>
      </c>
      <c r="G339" s="142">
        <f t="shared" si="70"/>
        <v>17.240740740786851</v>
      </c>
      <c r="H339" s="142">
        <f t="shared" si="71"/>
        <v>5.1944684910499657</v>
      </c>
      <c r="I339" s="140">
        <v>93.3349166666667</v>
      </c>
      <c r="J339" s="140">
        <f t="shared" si="78"/>
        <v>56.323371359999953</v>
      </c>
      <c r="K339" s="140">
        <v>23.785940654119401</v>
      </c>
      <c r="L339" s="142"/>
      <c r="M339" s="142"/>
      <c r="N339" s="141">
        <v>93.336250000000007</v>
      </c>
      <c r="O339" s="140">
        <f t="shared" si="79"/>
        <v>21.235863600000002</v>
      </c>
      <c r="P339" s="140">
        <v>28.920108300036301</v>
      </c>
      <c r="Q339" s="140">
        <f t="shared" si="80"/>
        <v>59.833182916616259</v>
      </c>
      <c r="R339" s="140">
        <f t="shared" si="81"/>
        <v>12.70609311171113</v>
      </c>
      <c r="S339" s="142">
        <f t="shared" si="72"/>
        <v>10.953362640000009</v>
      </c>
      <c r="T339" s="142">
        <f t="shared" si="73"/>
        <v>6.0625683263813857</v>
      </c>
      <c r="U339" s="140">
        <v>93.311166666666693</v>
      </c>
      <c r="V339" s="140">
        <f t="shared" si="82"/>
        <v>13.395751086666671</v>
      </c>
      <c r="W339" s="140">
        <v>2.32798822228844</v>
      </c>
      <c r="X339" s="7"/>
      <c r="Y339" s="7"/>
      <c r="Z339" s="141">
        <v>93.323583333333303</v>
      </c>
      <c r="AA339" s="140">
        <f t="shared" si="83"/>
        <v>6.4271951841666644</v>
      </c>
      <c r="AB339" s="140">
        <v>10.071157825501301</v>
      </c>
      <c r="AC339" s="140">
        <f t="shared" si="84"/>
        <v>85.815270668308031</v>
      </c>
      <c r="AD339" s="140">
        <f t="shared" si="85"/>
        <v>5.5155149436730815</v>
      </c>
      <c r="AE339" s="144">
        <f t="shared" si="86"/>
        <v>1.4183145191666648</v>
      </c>
      <c r="AF339" s="144">
        <f t="shared" si="87"/>
        <v>1.2013175223304309</v>
      </c>
      <c r="AG339" s="144"/>
    </row>
    <row r="340" spans="1:33" x14ac:dyDescent="0.35">
      <c r="A340" s="140">
        <v>106.813277777973</v>
      </c>
      <c r="B340" s="140">
        <f t="shared" si="74"/>
        <v>37.384647222290553</v>
      </c>
      <c r="C340" s="140">
        <v>24.768394340071499</v>
      </c>
      <c r="D340" s="140">
        <f t="shared" si="75"/>
        <v>41.608394340071499</v>
      </c>
      <c r="E340" s="140">
        <f t="shared" si="76"/>
        <v>40.559436657040713</v>
      </c>
      <c r="F340" s="140">
        <f t="shared" si="77"/>
        <v>15.163002309583067</v>
      </c>
      <c r="G340" s="142">
        <f t="shared" si="70"/>
        <v>17.339259259305901</v>
      </c>
      <c r="H340" s="142">
        <f t="shared" si="71"/>
        <v>5.2777171542669876</v>
      </c>
      <c r="I340" s="140">
        <v>93.612916666666607</v>
      </c>
      <c r="J340" s="140">
        <f t="shared" si="78"/>
        <v>56.39537335999993</v>
      </c>
      <c r="K340" s="140">
        <v>23.998173376910799</v>
      </c>
      <c r="L340" s="142"/>
      <c r="M340" s="142"/>
      <c r="N340" s="141">
        <v>93.614333333333306</v>
      </c>
      <c r="O340" s="140">
        <f t="shared" si="79"/>
        <v>21.299133119999993</v>
      </c>
      <c r="P340" s="140">
        <v>28.816155831438799</v>
      </c>
      <c r="Q340" s="140">
        <f t="shared" si="80"/>
        <v>59.977561345223897</v>
      </c>
      <c r="R340" s="140">
        <f t="shared" si="81"/>
        <v>12.774700633048896</v>
      </c>
      <c r="S340" s="142">
        <f t="shared" si="72"/>
        <v>11.01663216</v>
      </c>
      <c r="T340" s="142">
        <f t="shared" si="73"/>
        <v>6.1311758477191516</v>
      </c>
      <c r="U340" s="140">
        <v>93.589250000000007</v>
      </c>
      <c r="V340" s="140">
        <f t="shared" si="82"/>
        <v>13.43567273</v>
      </c>
      <c r="W340" s="140">
        <v>2.2206893095537201</v>
      </c>
      <c r="X340" s="7"/>
      <c r="Y340" s="7"/>
      <c r="Z340" s="141">
        <v>93.601833333333303</v>
      </c>
      <c r="AA340" s="140">
        <f t="shared" si="83"/>
        <v>6.4463582616666644</v>
      </c>
      <c r="AB340" s="140">
        <v>10.1833373195464</v>
      </c>
      <c r="AC340" s="140">
        <f t="shared" si="84"/>
        <v>85.657271380920562</v>
      </c>
      <c r="AD340" s="140">
        <f t="shared" si="85"/>
        <v>5.5217745903822077</v>
      </c>
      <c r="AE340" s="144">
        <f t="shared" si="86"/>
        <v>1.4374775966666649</v>
      </c>
      <c r="AF340" s="144">
        <f t="shared" si="87"/>
        <v>1.2075771690395571</v>
      </c>
      <c r="AG340" s="144"/>
    </row>
    <row r="341" spans="1:33" x14ac:dyDescent="0.35">
      <c r="A341" s="140">
        <v>107.094759259455</v>
      </c>
      <c r="B341" s="140">
        <f t="shared" si="74"/>
        <v>37.483165740809255</v>
      </c>
      <c r="C341" s="140">
        <v>24.677008655087501</v>
      </c>
      <c r="D341" s="140">
        <f t="shared" si="75"/>
        <v>41.517008655087501</v>
      </c>
      <c r="E341" s="140">
        <f t="shared" si="76"/>
        <v>40.68998763558929</v>
      </c>
      <c r="F341" s="140">
        <f t="shared" si="77"/>
        <v>15.251895505362727</v>
      </c>
      <c r="G341" s="142">
        <f t="shared" si="70"/>
        <v>17.437777777824603</v>
      </c>
      <c r="H341" s="142">
        <f t="shared" si="71"/>
        <v>5.3666103500466473</v>
      </c>
      <c r="I341" s="140">
        <v>93.891000000000005</v>
      </c>
      <c r="J341" s="140">
        <f t="shared" si="78"/>
        <v>56.467396943333284</v>
      </c>
      <c r="K341" s="140">
        <v>23.674872433050599</v>
      </c>
      <c r="L341" s="142"/>
      <c r="M341" s="142"/>
      <c r="N341" s="141">
        <v>93.892416666666705</v>
      </c>
      <c r="O341" s="140">
        <f t="shared" si="79"/>
        <v>21.362402640000006</v>
      </c>
      <c r="P341" s="140">
        <v>28.733037905083101</v>
      </c>
      <c r="Q341" s="140">
        <f t="shared" si="80"/>
        <v>60.093002909606795</v>
      </c>
      <c r="R341" s="140">
        <f t="shared" si="81"/>
        <v>12.837309240017122</v>
      </c>
      <c r="S341" s="142">
        <f t="shared" si="72"/>
        <v>11.079901680000013</v>
      </c>
      <c r="T341" s="142">
        <f t="shared" si="73"/>
        <v>6.1937844546873775</v>
      </c>
      <c r="U341" s="140">
        <v>93.867333333333306</v>
      </c>
      <c r="V341" s="140">
        <f t="shared" si="82"/>
        <v>13.47559437333333</v>
      </c>
      <c r="W341" s="140">
        <v>2.1491929139958699</v>
      </c>
      <c r="X341" s="7"/>
      <c r="Y341" s="7"/>
      <c r="Z341" s="141">
        <v>93.879916666666702</v>
      </c>
      <c r="AA341" s="140">
        <f t="shared" si="83"/>
        <v>6.4655098608333343</v>
      </c>
      <c r="AB341" s="140">
        <v>10.276874713285901</v>
      </c>
      <c r="AC341" s="140">
        <f t="shared" si="84"/>
        <v>85.525528572836762</v>
      </c>
      <c r="AD341" s="140">
        <f t="shared" si="85"/>
        <v>5.529661483406592</v>
      </c>
      <c r="AE341" s="144">
        <f t="shared" si="86"/>
        <v>1.4566291958333348</v>
      </c>
      <c r="AF341" s="144">
        <f t="shared" si="87"/>
        <v>1.2154640620639414</v>
      </c>
      <c r="AG341" s="144"/>
    </row>
    <row r="342" spans="1:33" x14ac:dyDescent="0.35">
      <c r="A342" s="140">
        <v>107.37624074093701</v>
      </c>
      <c r="B342" s="140">
        <f t="shared" si="74"/>
        <v>37.581684259327957</v>
      </c>
      <c r="C342" s="140">
        <v>24.595816369482002</v>
      </c>
      <c r="D342" s="140">
        <f t="shared" si="75"/>
        <v>41.435816369481998</v>
      </c>
      <c r="E342" s="140">
        <f t="shared" si="76"/>
        <v>40.80597661502572</v>
      </c>
      <c r="F342" s="140">
        <f t="shared" si="77"/>
        <v>15.335573290394168</v>
      </c>
      <c r="G342" s="142">
        <f t="shared" si="70"/>
        <v>17.536296296343306</v>
      </c>
      <c r="H342" s="142">
        <f t="shared" si="71"/>
        <v>5.4502881350780878</v>
      </c>
      <c r="I342" s="140">
        <v>94.169166666666698</v>
      </c>
      <c r="J342" s="140">
        <f t="shared" si="78"/>
        <v>56.539442109999953</v>
      </c>
      <c r="K342" s="140">
        <v>23.977949713183001</v>
      </c>
      <c r="L342" s="142"/>
      <c r="M342" s="142"/>
      <c r="N342" s="141">
        <v>94.170583333333298</v>
      </c>
      <c r="O342" s="140">
        <f t="shared" si="79"/>
        <v>21.425691119999993</v>
      </c>
      <c r="P342" s="140">
        <v>28.899312908962401</v>
      </c>
      <c r="Q342" s="140">
        <f t="shared" si="80"/>
        <v>59.862065404218889</v>
      </c>
      <c r="R342" s="140">
        <f t="shared" si="81"/>
        <v>12.825861231560314</v>
      </c>
      <c r="S342" s="142">
        <f t="shared" si="72"/>
        <v>11.14319016</v>
      </c>
      <c r="T342" s="142">
        <f t="shared" si="73"/>
        <v>6.1823364462305692</v>
      </c>
      <c r="U342" s="140">
        <v>94.145499999999998</v>
      </c>
      <c r="V342" s="140">
        <f t="shared" si="82"/>
        <v>13.51552798</v>
      </c>
      <c r="W342" s="140">
        <v>2.0777254614184599</v>
      </c>
      <c r="X342" s="7"/>
      <c r="Y342" s="7"/>
      <c r="Z342" s="141">
        <v>94.158000000000001</v>
      </c>
      <c r="AA342" s="140">
        <f t="shared" si="83"/>
        <v>6.484661459999999</v>
      </c>
      <c r="AB342" s="140">
        <v>10.2300995737642</v>
      </c>
      <c r="AC342" s="140">
        <f t="shared" si="84"/>
        <v>85.591409051036337</v>
      </c>
      <c r="AD342" s="140">
        <f t="shared" si="85"/>
        <v>5.5503131158035046</v>
      </c>
      <c r="AE342" s="144">
        <f t="shared" si="86"/>
        <v>1.4757807949999995</v>
      </c>
      <c r="AF342" s="144">
        <f t="shared" si="87"/>
        <v>1.236115694460854</v>
      </c>
      <c r="AG342" s="144"/>
    </row>
    <row r="343" spans="1:33" x14ac:dyDescent="0.35">
      <c r="A343" s="140">
        <v>107.657722222419</v>
      </c>
      <c r="B343" s="140">
        <f t="shared" si="74"/>
        <v>37.680202777846652</v>
      </c>
      <c r="C343" s="140">
        <v>24.991981635572401</v>
      </c>
      <c r="D343" s="140">
        <f t="shared" si="75"/>
        <v>41.831981635572404</v>
      </c>
      <c r="E343" s="140">
        <f t="shared" si="76"/>
        <v>40.240026234896561</v>
      </c>
      <c r="F343" s="140">
        <f t="shared" si="77"/>
        <v>15.162523483167714</v>
      </c>
      <c r="G343" s="142">
        <f t="shared" si="70"/>
        <v>17.634814814862001</v>
      </c>
      <c r="H343" s="142">
        <f t="shared" si="71"/>
        <v>5.2772383278516344</v>
      </c>
      <c r="I343" s="140">
        <v>94.447249999999997</v>
      </c>
      <c r="J343" s="140">
        <f t="shared" si="78"/>
        <v>56.61146569333328</v>
      </c>
      <c r="K343" s="140">
        <v>23.998173376910799</v>
      </c>
      <c r="L343" s="142"/>
      <c r="M343" s="142"/>
      <c r="N343" s="141">
        <v>94.448666666666696</v>
      </c>
      <c r="O343" s="140">
        <f t="shared" si="79"/>
        <v>21.488960640000005</v>
      </c>
      <c r="P343" s="140">
        <v>29.065744665166299</v>
      </c>
      <c r="Q343" s="140">
        <f t="shared" si="80"/>
        <v>59.630910187269023</v>
      </c>
      <c r="R343" s="140">
        <f t="shared" si="81"/>
        <v>12.814062819415994</v>
      </c>
      <c r="S343" s="142">
        <f t="shared" si="72"/>
        <v>11.206459680000012</v>
      </c>
      <c r="T343" s="142">
        <f t="shared" si="73"/>
        <v>6.1705380340862499</v>
      </c>
      <c r="U343" s="140">
        <v>94.423583333333397</v>
      </c>
      <c r="V343" s="140">
        <f t="shared" si="82"/>
        <v>13.555449623333342</v>
      </c>
      <c r="W343" s="140">
        <v>2.2743306141600201</v>
      </c>
      <c r="X343" s="7"/>
      <c r="Y343" s="7"/>
      <c r="Z343" s="141">
        <v>94.436083333333301</v>
      </c>
      <c r="AA343" s="140">
        <f t="shared" si="83"/>
        <v>6.5038130591666636</v>
      </c>
      <c r="AB343" s="140">
        <v>10.2488080432692</v>
      </c>
      <c r="AC343" s="140">
        <f t="shared" si="84"/>
        <v>85.565059093987045</v>
      </c>
      <c r="AD343" s="140">
        <f t="shared" si="85"/>
        <v>5.5649914874384026</v>
      </c>
      <c r="AE343" s="144">
        <f t="shared" si="86"/>
        <v>1.4949323941666641</v>
      </c>
      <c r="AF343" s="144">
        <f t="shared" si="87"/>
        <v>1.2507940660957519</v>
      </c>
      <c r="AG343" s="144"/>
    </row>
    <row r="344" spans="1:33" x14ac:dyDescent="0.35">
      <c r="A344" s="140">
        <v>107.939203703902</v>
      </c>
      <c r="B344" s="140">
        <f t="shared" si="74"/>
        <v>37.778721296365703</v>
      </c>
      <c r="C344" s="140">
        <v>24.7480822567126</v>
      </c>
      <c r="D344" s="140">
        <f t="shared" si="75"/>
        <v>41.588082256712596</v>
      </c>
      <c r="E344" s="140">
        <f t="shared" si="76"/>
        <v>40.588453918982005</v>
      </c>
      <c r="F344" s="140">
        <f t="shared" si="77"/>
        <v>15.333798884556034</v>
      </c>
      <c r="G344" s="142">
        <f t="shared" si="70"/>
        <v>17.733333333381051</v>
      </c>
      <c r="H344" s="142">
        <f t="shared" si="71"/>
        <v>5.4485137292399539</v>
      </c>
      <c r="I344" s="140">
        <v>94.725333333333296</v>
      </c>
      <c r="J344" s="140">
        <f t="shared" si="78"/>
        <v>56.683489276666606</v>
      </c>
      <c r="K344" s="140">
        <v>23.876866130508201</v>
      </c>
      <c r="L344" s="142"/>
      <c r="M344" s="142"/>
      <c r="N344" s="141">
        <v>94.726833333333303</v>
      </c>
      <c r="O344" s="140">
        <f t="shared" si="79"/>
        <v>21.552249119999995</v>
      </c>
      <c r="P344" s="140">
        <v>28.7122645365449</v>
      </c>
      <c r="Q344" s="140">
        <f t="shared" si="80"/>
        <v>60.1218548103543</v>
      </c>
      <c r="R344" s="140">
        <f t="shared" si="81"/>
        <v>12.95761192429226</v>
      </c>
      <c r="S344" s="142">
        <f t="shared" si="72"/>
        <v>11.269748160000002</v>
      </c>
      <c r="T344" s="142">
        <f t="shared" si="73"/>
        <v>6.3140871389625159</v>
      </c>
      <c r="U344" s="140">
        <v>94.701750000000004</v>
      </c>
      <c r="V344" s="140">
        <f t="shared" si="82"/>
        <v>13.595383229999999</v>
      </c>
      <c r="W344" s="140">
        <v>1.89918330186606</v>
      </c>
      <c r="X344" s="7"/>
      <c r="Y344" s="7"/>
      <c r="Z344" s="141">
        <v>94.714166666666699</v>
      </c>
      <c r="AA344" s="140">
        <f t="shared" si="83"/>
        <v>6.5229646583333354</v>
      </c>
      <c r="AB344" s="140">
        <v>10.2488080432692</v>
      </c>
      <c r="AC344" s="140">
        <f t="shared" si="84"/>
        <v>85.565059093987045</v>
      </c>
      <c r="AD344" s="140">
        <f t="shared" si="85"/>
        <v>5.5813785645828089</v>
      </c>
      <c r="AE344" s="144">
        <f t="shared" si="86"/>
        <v>1.5140839933333359</v>
      </c>
      <c r="AF344" s="144">
        <f t="shared" si="87"/>
        <v>1.2671811432401583</v>
      </c>
      <c r="AG344" s="144"/>
    </row>
    <row r="345" spans="1:33" x14ac:dyDescent="0.35">
      <c r="A345" s="140">
        <v>108.220685185384</v>
      </c>
      <c r="B345" s="140">
        <f t="shared" si="74"/>
        <v>37.877239814884398</v>
      </c>
      <c r="C345" s="140">
        <v>25.012321801770199</v>
      </c>
      <c r="D345" s="140">
        <f t="shared" si="75"/>
        <v>41.852321801770202</v>
      </c>
      <c r="E345" s="140">
        <f t="shared" si="76"/>
        <v>40.210968854613995</v>
      </c>
      <c r="F345" s="140">
        <f t="shared" si="77"/>
        <v>15.230805104950615</v>
      </c>
      <c r="G345" s="142">
        <f t="shared" si="70"/>
        <v>17.831851851899746</v>
      </c>
      <c r="H345" s="142">
        <f t="shared" si="71"/>
        <v>5.3455199496345358</v>
      </c>
      <c r="I345" s="140">
        <v>95.003500000000003</v>
      </c>
      <c r="J345" s="140">
        <f t="shared" si="78"/>
        <v>56.755534443333275</v>
      </c>
      <c r="K345" s="140">
        <v>23.977949713183001</v>
      </c>
      <c r="L345" s="142"/>
      <c r="M345" s="142"/>
      <c r="N345" s="141">
        <v>95.004999999999995</v>
      </c>
      <c r="O345" s="140">
        <f t="shared" si="79"/>
        <v>21.6155376</v>
      </c>
      <c r="P345" s="140">
        <v>29.107377131417199</v>
      </c>
      <c r="Q345" s="140">
        <f t="shared" si="80"/>
        <v>59.573087317476116</v>
      </c>
      <c r="R345" s="140">
        <f t="shared" si="81"/>
        <v>12.877043088589881</v>
      </c>
      <c r="S345" s="142">
        <f t="shared" si="72"/>
        <v>11.333036640000007</v>
      </c>
      <c r="T345" s="142">
        <f t="shared" si="73"/>
        <v>6.2335183032601362</v>
      </c>
      <c r="U345" s="140">
        <v>94.979833333333303</v>
      </c>
      <c r="V345" s="140">
        <f t="shared" si="82"/>
        <v>13.635304873333329</v>
      </c>
      <c r="W345" s="140">
        <v>1.9705784994090001</v>
      </c>
      <c r="X345" s="7"/>
      <c r="Y345" s="7"/>
      <c r="Z345" s="141">
        <v>94.992333333333306</v>
      </c>
      <c r="AA345" s="140">
        <f t="shared" si="83"/>
        <v>6.5421219966666637</v>
      </c>
      <c r="AB345" s="140">
        <v>10.2488080432692</v>
      </c>
      <c r="AC345" s="140">
        <f t="shared" si="84"/>
        <v>85.565059093987045</v>
      </c>
      <c r="AD345" s="140">
        <f t="shared" si="85"/>
        <v>5.5977705524485559</v>
      </c>
      <c r="AE345" s="144">
        <f t="shared" si="86"/>
        <v>1.5332413316666642</v>
      </c>
      <c r="AF345" s="144">
        <f t="shared" si="87"/>
        <v>1.2835731311059053</v>
      </c>
      <c r="AG345" s="144"/>
    </row>
    <row r="346" spans="1:33" x14ac:dyDescent="0.35">
      <c r="A346" s="140">
        <v>108.502166666866</v>
      </c>
      <c r="B346" s="140">
        <f t="shared" si="74"/>
        <v>37.975758333403107</v>
      </c>
      <c r="C346" s="140">
        <v>25.0326643117101</v>
      </c>
      <c r="D346" s="140">
        <f t="shared" si="75"/>
        <v>41.872664311710096</v>
      </c>
      <c r="E346" s="140">
        <f t="shared" si="76"/>
        <v>40.181908126128427</v>
      </c>
      <c r="F346" s="140">
        <f t="shared" si="77"/>
        <v>15.259384323728597</v>
      </c>
      <c r="G346" s="142">
        <f t="shared" si="70"/>
        <v>17.930370370418455</v>
      </c>
      <c r="H346" s="142">
        <f t="shared" si="71"/>
        <v>5.374099168412517</v>
      </c>
      <c r="I346" s="140">
        <v>95.281583333333302</v>
      </c>
      <c r="J346" s="140">
        <f t="shared" si="78"/>
        <v>56.827558026666608</v>
      </c>
      <c r="K346" s="140">
        <v>24.079091206822099</v>
      </c>
      <c r="L346" s="142"/>
      <c r="M346" s="142"/>
      <c r="N346" s="141">
        <v>95.283083333333295</v>
      </c>
      <c r="O346" s="140">
        <f t="shared" si="79"/>
        <v>21.678807119999988</v>
      </c>
      <c r="P346" s="140">
        <v>29.1906715289606</v>
      </c>
      <c r="Q346" s="140">
        <f t="shared" si="80"/>
        <v>59.457400654221381</v>
      </c>
      <c r="R346" s="140">
        <f t="shared" si="81"/>
        <v>12.889655206394265</v>
      </c>
      <c r="S346" s="142">
        <f t="shared" si="72"/>
        <v>11.396306159999995</v>
      </c>
      <c r="T346" s="142">
        <f t="shared" si="73"/>
        <v>6.2461304210645201</v>
      </c>
      <c r="U346" s="140">
        <v>95.257999999999996</v>
      </c>
      <c r="V346" s="140">
        <f t="shared" si="82"/>
        <v>13.675238479999997</v>
      </c>
      <c r="W346" s="140">
        <v>1.66734811120432</v>
      </c>
      <c r="X346" s="7"/>
      <c r="Y346" s="7"/>
      <c r="Z346" s="141">
        <v>95.270499999999998</v>
      </c>
      <c r="AA346" s="140">
        <f t="shared" si="83"/>
        <v>6.5612793349999992</v>
      </c>
      <c r="AB346" s="140">
        <v>10.276874713285901</v>
      </c>
      <c r="AC346" s="140">
        <f t="shared" si="84"/>
        <v>85.525528572836762</v>
      </c>
      <c r="AD346" s="140">
        <f t="shared" si="85"/>
        <v>5.6115688323990582</v>
      </c>
      <c r="AE346" s="144">
        <f t="shared" si="86"/>
        <v>1.5523986699999996</v>
      </c>
      <c r="AF346" s="144">
        <f t="shared" si="87"/>
        <v>1.2973714110564076</v>
      </c>
      <c r="AG346" s="144"/>
    </row>
    <row r="347" spans="1:33" x14ac:dyDescent="0.35">
      <c r="A347" s="140">
        <v>108.78364814834799</v>
      </c>
      <c r="B347" s="140">
        <f t="shared" si="74"/>
        <v>38.074276851921802</v>
      </c>
      <c r="C347" s="140">
        <v>24.951308332243499</v>
      </c>
      <c r="D347" s="140">
        <f t="shared" si="75"/>
        <v>41.791308332243503</v>
      </c>
      <c r="E347" s="140">
        <f t="shared" si="76"/>
        <v>40.29813095393785</v>
      </c>
      <c r="F347" s="140">
        <f t="shared" si="77"/>
        <v>15.343221945552292</v>
      </c>
      <c r="G347" s="142">
        <f t="shared" si="70"/>
        <v>18.02888888893715</v>
      </c>
      <c r="H347" s="142">
        <f t="shared" si="71"/>
        <v>5.4579367902362126</v>
      </c>
      <c r="I347" s="140">
        <v>95.559749999999994</v>
      </c>
      <c r="J347" s="140">
        <f t="shared" si="78"/>
        <v>56.899603193333277</v>
      </c>
      <c r="K347" s="140">
        <v>24.058858272032001</v>
      </c>
      <c r="L347" s="142"/>
      <c r="M347" s="142"/>
      <c r="N347" s="141">
        <v>95.561166666666693</v>
      </c>
      <c r="O347" s="140">
        <f t="shared" si="79"/>
        <v>21.742076640000004</v>
      </c>
      <c r="P347" s="140">
        <v>29.169844244996298</v>
      </c>
      <c r="Q347" s="140">
        <f t="shared" si="80"/>
        <v>59.486327437505146</v>
      </c>
      <c r="R347" s="140">
        <f t="shared" si="81"/>
        <v>12.93356290178372</v>
      </c>
      <c r="S347" s="142">
        <f t="shared" si="72"/>
        <v>11.459575680000011</v>
      </c>
      <c r="T347" s="142">
        <f t="shared" si="73"/>
        <v>6.2900381164539754</v>
      </c>
      <c r="U347" s="140">
        <v>95.536083333333295</v>
      </c>
      <c r="V347" s="140">
        <f t="shared" si="82"/>
        <v>13.715160123333327</v>
      </c>
      <c r="W347" s="140">
        <v>1.9527269930164699</v>
      </c>
      <c r="X347" s="7"/>
      <c r="Y347" s="7"/>
      <c r="Z347" s="141">
        <v>95.548500000000004</v>
      </c>
      <c r="AA347" s="140">
        <f t="shared" si="83"/>
        <v>6.5804251949999992</v>
      </c>
      <c r="AB347" s="140">
        <v>10.2394538085167</v>
      </c>
      <c r="AC347" s="140">
        <f t="shared" si="84"/>
        <v>85.578234072511691</v>
      </c>
      <c r="AD347" s="140">
        <f t="shared" si="85"/>
        <v>5.6314116763436335</v>
      </c>
      <c r="AE347" s="144">
        <f t="shared" si="86"/>
        <v>1.5715445299999997</v>
      </c>
      <c r="AF347" s="144">
        <f t="shared" si="87"/>
        <v>1.3172142550009829</v>
      </c>
      <c r="AG347" s="144"/>
    </row>
    <row r="348" spans="1:33" x14ac:dyDescent="0.35">
      <c r="A348" s="140">
        <v>109.06512962983</v>
      </c>
      <c r="B348" s="140">
        <f t="shared" si="74"/>
        <v>38.172795370440504</v>
      </c>
      <c r="C348" s="140">
        <v>25.053009165932401</v>
      </c>
      <c r="D348" s="140">
        <f t="shared" si="75"/>
        <v>41.893009165932398</v>
      </c>
      <c r="E348" s="140">
        <f t="shared" si="76"/>
        <v>40.152844048668001</v>
      </c>
      <c r="F348" s="140">
        <f t="shared" si="77"/>
        <v>15.327462994110133</v>
      </c>
      <c r="G348" s="142">
        <f t="shared" si="70"/>
        <v>18.127407407455852</v>
      </c>
      <c r="H348" s="142">
        <f t="shared" si="71"/>
        <v>5.4421778387940538</v>
      </c>
      <c r="I348" s="140">
        <v>95.837833333333293</v>
      </c>
      <c r="J348" s="140">
        <f t="shared" si="78"/>
        <v>56.971626776666596</v>
      </c>
      <c r="K348" s="140">
        <v>24.0183993576075</v>
      </c>
      <c r="L348" s="142"/>
      <c r="M348" s="142"/>
      <c r="N348" s="141">
        <v>95.8393333333333</v>
      </c>
      <c r="O348" s="140">
        <f t="shared" si="79"/>
        <v>21.805365119999994</v>
      </c>
      <c r="P348" s="140">
        <v>29.086559671064201</v>
      </c>
      <c r="Q348" s="140">
        <f t="shared" si="80"/>
        <v>59.602000456855272</v>
      </c>
      <c r="R348" s="140">
        <f t="shared" si="81"/>
        <v>12.996433818441357</v>
      </c>
      <c r="S348" s="142">
        <f t="shared" si="72"/>
        <v>11.522864160000001</v>
      </c>
      <c r="T348" s="142">
        <f t="shared" si="73"/>
        <v>6.3529090331116125</v>
      </c>
      <c r="U348" s="140">
        <v>95.814166666666694</v>
      </c>
      <c r="V348" s="140">
        <f t="shared" si="82"/>
        <v>13.75508176666667</v>
      </c>
      <c r="W348" s="140">
        <v>1.60498315114797</v>
      </c>
      <c r="X348" s="7"/>
      <c r="Y348" s="7"/>
      <c r="Z348" s="141">
        <v>95.826666666666696</v>
      </c>
      <c r="AA348" s="140">
        <f t="shared" si="83"/>
        <v>6.5995825333333347</v>
      </c>
      <c r="AB348" s="140">
        <v>10.258163269409</v>
      </c>
      <c r="AC348" s="140">
        <f t="shared" si="84"/>
        <v>85.551882719142242</v>
      </c>
      <c r="AD348" s="140">
        <f t="shared" si="85"/>
        <v>5.6460671088703309</v>
      </c>
      <c r="AE348" s="144">
        <f t="shared" si="86"/>
        <v>1.5907018683333352</v>
      </c>
      <c r="AF348" s="144">
        <f t="shared" si="87"/>
        <v>1.3318696875276803</v>
      </c>
      <c r="AG348" s="144"/>
    </row>
    <row r="349" spans="1:33" x14ac:dyDescent="0.35">
      <c r="A349" s="140">
        <v>109.346611111313</v>
      </c>
      <c r="B349" s="140">
        <f t="shared" si="74"/>
        <v>38.271313888959554</v>
      </c>
      <c r="C349" s="140">
        <v>25.0326654838513</v>
      </c>
      <c r="D349" s="140">
        <f t="shared" si="75"/>
        <v>41.8726654838513</v>
      </c>
      <c r="E349" s="140">
        <f t="shared" si="76"/>
        <v>40.181906451641005</v>
      </c>
      <c r="F349" s="140">
        <f t="shared" si="77"/>
        <v>15.378143544675618</v>
      </c>
      <c r="G349" s="142">
        <f t="shared" si="70"/>
        <v>18.225925925974902</v>
      </c>
      <c r="H349" s="142">
        <f t="shared" si="71"/>
        <v>5.4928583893595384</v>
      </c>
      <c r="I349" s="140">
        <v>96.115916666666706</v>
      </c>
      <c r="J349" s="140">
        <f t="shared" si="78"/>
        <v>57.043650359999951</v>
      </c>
      <c r="K349" s="140">
        <v>24.119564034215902</v>
      </c>
      <c r="L349" s="142"/>
      <c r="M349" s="142"/>
      <c r="N349" s="141">
        <v>96.117500000000007</v>
      </c>
      <c r="O349" s="140">
        <f t="shared" si="79"/>
        <v>21.868653600000002</v>
      </c>
      <c r="P349" s="140">
        <v>29.024122014421</v>
      </c>
      <c r="Q349" s="140">
        <f t="shared" si="80"/>
        <v>59.688719424415268</v>
      </c>
      <c r="R349" s="140">
        <f t="shared" si="81"/>
        <v>13.053119289201291</v>
      </c>
      <c r="S349" s="142">
        <f t="shared" si="72"/>
        <v>11.586152640000009</v>
      </c>
      <c r="T349" s="142">
        <f t="shared" si="73"/>
        <v>6.4095945038715465</v>
      </c>
      <c r="U349" s="140">
        <v>96.092333333333301</v>
      </c>
      <c r="V349" s="140">
        <f t="shared" si="82"/>
        <v>13.795015373333326</v>
      </c>
      <c r="W349" s="140">
        <v>1.91702939460984</v>
      </c>
      <c r="X349" s="7"/>
      <c r="Y349" s="7"/>
      <c r="Z349" s="141">
        <v>96.104666666666702</v>
      </c>
      <c r="AA349" s="140">
        <f t="shared" si="83"/>
        <v>6.6187283933333356</v>
      </c>
      <c r="AB349" s="140">
        <v>10.2675184955487</v>
      </c>
      <c r="AC349" s="140">
        <f t="shared" si="84"/>
        <v>85.538706344297609</v>
      </c>
      <c r="AD349" s="140">
        <f t="shared" si="85"/>
        <v>5.6615746441000496</v>
      </c>
      <c r="AE349" s="144">
        <f t="shared" si="86"/>
        <v>1.6098477283333361</v>
      </c>
      <c r="AF349" s="144">
        <f t="shared" si="87"/>
        <v>1.347377222757399</v>
      </c>
      <c r="AG349" s="144"/>
    </row>
    <row r="350" spans="1:33" x14ac:dyDescent="0.35">
      <c r="A350" s="140">
        <v>109.628092592795</v>
      </c>
      <c r="B350" s="140">
        <f t="shared" si="74"/>
        <v>38.369832407478249</v>
      </c>
      <c r="C350" s="140">
        <v>25.195488830808799</v>
      </c>
      <c r="D350" s="140">
        <f t="shared" si="75"/>
        <v>42.035488830808802</v>
      </c>
      <c r="E350" s="140">
        <f t="shared" si="76"/>
        <v>39.949301670273144</v>
      </c>
      <c r="F350" s="140">
        <f t="shared" si="77"/>
        <v>15.328480098841714</v>
      </c>
      <c r="G350" s="142">
        <f t="shared" si="70"/>
        <v>18.324444444493597</v>
      </c>
      <c r="H350" s="142">
        <f t="shared" si="71"/>
        <v>5.4431949435256346</v>
      </c>
      <c r="I350" s="140">
        <v>96.394000000000005</v>
      </c>
      <c r="J350" s="140">
        <f t="shared" si="78"/>
        <v>57.115673943333277</v>
      </c>
      <c r="K350" s="140">
        <v>24.058858272032001</v>
      </c>
      <c r="L350" s="142"/>
      <c r="M350" s="142"/>
      <c r="N350" s="141">
        <v>96.395499999999998</v>
      </c>
      <c r="O350" s="140">
        <f t="shared" si="79"/>
        <v>21.931904159999998</v>
      </c>
      <c r="P350" s="140">
        <v>31.106844669458201</v>
      </c>
      <c r="Q350" s="140">
        <f t="shared" si="80"/>
        <v>56.796049070196943</v>
      </c>
      <c r="R350" s="140">
        <f t="shared" si="81"/>
        <v>12.456455048742164</v>
      </c>
      <c r="S350" s="142">
        <f t="shared" si="72"/>
        <v>11.649403200000005</v>
      </c>
      <c r="T350" s="142">
        <f t="shared" si="73"/>
        <v>5.8129302634124196</v>
      </c>
      <c r="U350" s="140">
        <v>96.370416666666699</v>
      </c>
      <c r="V350" s="140">
        <f t="shared" si="82"/>
        <v>13.83493701666667</v>
      </c>
      <c r="W350" s="140">
        <v>1.8456558450958001</v>
      </c>
      <c r="X350" s="7"/>
      <c r="Y350" s="7"/>
      <c r="Z350" s="141">
        <v>96.382833333333295</v>
      </c>
      <c r="AA350" s="140">
        <f t="shared" si="83"/>
        <v>6.6378857316666631</v>
      </c>
      <c r="AB350" s="140">
        <v>10.323661753238699</v>
      </c>
      <c r="AC350" s="140">
        <f t="shared" si="84"/>
        <v>85.459631333466618</v>
      </c>
      <c r="AD350" s="140">
        <f t="shared" si="85"/>
        <v>5.6727126746191132</v>
      </c>
      <c r="AE350" s="144">
        <f t="shared" si="86"/>
        <v>1.6290050666666636</v>
      </c>
      <c r="AF350" s="144">
        <f t="shared" si="87"/>
        <v>1.3585152532764626</v>
      </c>
      <c r="AG350" s="144"/>
    </row>
    <row r="351" spans="1:33" x14ac:dyDescent="0.35">
      <c r="A351" s="140">
        <v>109.909574074277</v>
      </c>
      <c r="B351" s="140">
        <f t="shared" si="74"/>
        <v>38.468350925996951</v>
      </c>
      <c r="C351" s="140">
        <v>25.256586762658799</v>
      </c>
      <c r="D351" s="140">
        <f t="shared" si="75"/>
        <v>42.096586762658802</v>
      </c>
      <c r="E351" s="140">
        <f t="shared" si="76"/>
        <v>39.862018910487429</v>
      </c>
      <c r="F351" s="140">
        <f t="shared" si="77"/>
        <v>15.334261320673571</v>
      </c>
      <c r="G351" s="142">
        <f t="shared" si="70"/>
        <v>18.422962963012299</v>
      </c>
      <c r="H351" s="142">
        <f t="shared" si="71"/>
        <v>5.4489761653574913</v>
      </c>
      <c r="I351" s="140">
        <v>96.672166666666698</v>
      </c>
      <c r="J351" s="140">
        <f t="shared" si="78"/>
        <v>57.187719109999946</v>
      </c>
      <c r="K351" s="140">
        <v>24.119564034215902</v>
      </c>
      <c r="L351" s="142"/>
      <c r="M351" s="142"/>
      <c r="N351" s="141">
        <v>96.673666666666705</v>
      </c>
      <c r="O351" s="140">
        <f t="shared" si="79"/>
        <v>21.995192640000006</v>
      </c>
      <c r="P351" s="140">
        <v>29.2115012702765</v>
      </c>
      <c r="Q351" s="140">
        <f t="shared" si="80"/>
        <v>59.428470457949302</v>
      </c>
      <c r="R351" s="140">
        <f t="shared" si="81"/>
        <v>13.071406560231443</v>
      </c>
      <c r="S351" s="142">
        <f t="shared" si="72"/>
        <v>11.712691680000013</v>
      </c>
      <c r="T351" s="142">
        <f t="shared" si="73"/>
        <v>6.4278817749016985</v>
      </c>
      <c r="U351" s="140">
        <v>96.648583333333306</v>
      </c>
      <c r="V351" s="140">
        <f t="shared" si="82"/>
        <v>13.874870623333329</v>
      </c>
      <c r="W351" s="140">
        <v>1.82781696544457</v>
      </c>
      <c r="X351" s="7"/>
      <c r="Y351" s="7"/>
      <c r="Z351" s="141">
        <v>96.660916666666694</v>
      </c>
      <c r="AA351" s="140">
        <f t="shared" si="83"/>
        <v>6.6570373308333348</v>
      </c>
      <c r="AB351" s="140">
        <v>10.3423801408212</v>
      </c>
      <c r="AC351" s="140">
        <f t="shared" si="84"/>
        <v>85.433267407294096</v>
      </c>
      <c r="AD351" s="140">
        <f t="shared" si="85"/>
        <v>5.6873245042542369</v>
      </c>
      <c r="AE351" s="144">
        <f t="shared" si="86"/>
        <v>1.6481566658333353</v>
      </c>
      <c r="AF351" s="144">
        <f t="shared" si="87"/>
        <v>1.3731270829115862</v>
      </c>
      <c r="AG351" s="144"/>
    </row>
    <row r="352" spans="1:33" x14ac:dyDescent="0.35">
      <c r="A352" s="140">
        <v>110.19105555575899</v>
      </c>
      <c r="B352" s="140">
        <f t="shared" si="74"/>
        <v>38.566869444515653</v>
      </c>
      <c r="C352" s="140">
        <v>25.195488830808799</v>
      </c>
      <c r="D352" s="140">
        <f t="shared" si="75"/>
        <v>42.035488830808802</v>
      </c>
      <c r="E352" s="140">
        <f t="shared" si="76"/>
        <v>39.949301670273144</v>
      </c>
      <c r="F352" s="140">
        <f t="shared" si="77"/>
        <v>15.407195019169956</v>
      </c>
      <c r="G352" s="142">
        <f t="shared" si="70"/>
        <v>18.521481481531001</v>
      </c>
      <c r="H352" s="142">
        <f t="shared" si="71"/>
        <v>5.5219098638538764</v>
      </c>
      <c r="I352" s="140">
        <v>96.950249999999997</v>
      </c>
      <c r="J352" s="140">
        <f t="shared" si="78"/>
        <v>57.25974269333328</v>
      </c>
      <c r="K352" s="140">
        <v>24.2005375351509</v>
      </c>
      <c r="L352" s="142"/>
      <c r="M352" s="142"/>
      <c r="N352" s="141">
        <v>96.951666666666696</v>
      </c>
      <c r="O352" s="140">
        <f t="shared" si="79"/>
        <v>22.058443200000003</v>
      </c>
      <c r="P352" s="140">
        <v>29.065744665166299</v>
      </c>
      <c r="Q352" s="140">
        <f t="shared" si="80"/>
        <v>59.630910187269023</v>
      </c>
      <c r="R352" s="140">
        <f t="shared" si="81"/>
        <v>13.153650453301754</v>
      </c>
      <c r="S352" s="142">
        <f t="shared" si="72"/>
        <v>11.77594224000001</v>
      </c>
      <c r="T352" s="142">
        <f t="shared" si="73"/>
        <v>6.5101256679720096</v>
      </c>
      <c r="U352" s="140">
        <v>96.926666666666705</v>
      </c>
      <c r="V352" s="140">
        <f t="shared" si="82"/>
        <v>13.914792266666669</v>
      </c>
      <c r="W352" s="140">
        <v>1.98843181108103</v>
      </c>
      <c r="X352" s="7"/>
      <c r="Y352" s="7"/>
      <c r="Z352" s="141">
        <v>96.939166666666694</v>
      </c>
      <c r="AA352" s="140">
        <f t="shared" si="83"/>
        <v>6.6762004083333348</v>
      </c>
      <c r="AB352" s="140">
        <v>10.5484134988303</v>
      </c>
      <c r="AC352" s="140">
        <f t="shared" si="84"/>
        <v>85.143079579112253</v>
      </c>
      <c r="AD352" s="140">
        <f t="shared" si="85"/>
        <v>5.6843226265282691</v>
      </c>
      <c r="AE352" s="144">
        <f t="shared" si="86"/>
        <v>1.6673197433333353</v>
      </c>
      <c r="AF352" s="144">
        <f t="shared" si="87"/>
        <v>1.3701252051856185</v>
      </c>
      <c r="AG352" s="144"/>
    </row>
    <row r="353" spans="1:33" x14ac:dyDescent="0.35">
      <c r="A353" s="140">
        <v>110.47253703724201</v>
      </c>
      <c r="B353" s="140">
        <f t="shared" si="74"/>
        <v>38.665387963034703</v>
      </c>
      <c r="C353" s="140">
        <v>25.236218435861701</v>
      </c>
      <c r="D353" s="140">
        <f t="shared" si="75"/>
        <v>42.076218435861705</v>
      </c>
      <c r="E353" s="140">
        <f t="shared" si="76"/>
        <v>39.891116520197571</v>
      </c>
      <c r="F353" s="140">
        <f t="shared" si="77"/>
        <v>15.42405496532062</v>
      </c>
      <c r="G353" s="142">
        <f t="shared" si="70"/>
        <v>18.620000000050052</v>
      </c>
      <c r="H353" s="142">
        <f t="shared" si="71"/>
        <v>5.5387698100045402</v>
      </c>
      <c r="I353" s="140">
        <v>97.228333333333296</v>
      </c>
      <c r="J353" s="140">
        <f t="shared" si="78"/>
        <v>57.331766276666599</v>
      </c>
      <c r="K353" s="140">
        <v>24.241038217209301</v>
      </c>
      <c r="L353" s="142"/>
      <c r="M353" s="142"/>
      <c r="N353" s="141">
        <v>97.229833333333303</v>
      </c>
      <c r="O353" s="140">
        <f t="shared" si="79"/>
        <v>22.121731679999993</v>
      </c>
      <c r="P353" s="140">
        <v>29.065744665166299</v>
      </c>
      <c r="Q353" s="140">
        <f t="shared" si="80"/>
        <v>59.630910187269023</v>
      </c>
      <c r="R353" s="140">
        <f t="shared" si="81"/>
        <v>13.191389949969436</v>
      </c>
      <c r="S353" s="142">
        <f t="shared" si="72"/>
        <v>11.83923072</v>
      </c>
      <c r="T353" s="142">
        <f t="shared" si="73"/>
        <v>6.547865164639691</v>
      </c>
      <c r="U353" s="140">
        <v>97.204750000000004</v>
      </c>
      <c r="V353" s="140">
        <f t="shared" si="82"/>
        <v>13.954713909999999</v>
      </c>
      <c r="W353" s="140">
        <v>1.93487729153842</v>
      </c>
      <c r="X353" s="7"/>
      <c r="Y353" s="7"/>
      <c r="Z353" s="141">
        <v>97.217166666666699</v>
      </c>
      <c r="AA353" s="140">
        <f t="shared" si="83"/>
        <v>6.6953462683333349</v>
      </c>
      <c r="AB353" s="140">
        <v>10.173986057695499</v>
      </c>
      <c r="AC353" s="140">
        <f t="shared" si="84"/>
        <v>85.670442172259868</v>
      </c>
      <c r="AD353" s="140">
        <f t="shared" si="85"/>
        <v>5.7359327530450681</v>
      </c>
      <c r="AE353" s="144">
        <f t="shared" si="86"/>
        <v>1.6864656033333354</v>
      </c>
      <c r="AF353" s="144">
        <f t="shared" si="87"/>
        <v>1.4217353317024175</v>
      </c>
      <c r="AG353" s="144"/>
    </row>
    <row r="354" spans="1:33" x14ac:dyDescent="0.35">
      <c r="A354" s="140">
        <v>110.754018518724</v>
      </c>
      <c r="B354" s="140">
        <f t="shared" si="74"/>
        <v>38.763906481553406</v>
      </c>
      <c r="C354" s="140">
        <v>25.114057799697999</v>
      </c>
      <c r="D354" s="140">
        <f t="shared" si="75"/>
        <v>41.954057799697999</v>
      </c>
      <c r="E354" s="140">
        <f t="shared" si="76"/>
        <v>40.065631714717142</v>
      </c>
      <c r="F354" s="140">
        <f t="shared" si="77"/>
        <v>15.531004009136556</v>
      </c>
      <c r="G354" s="142">
        <f t="shared" si="70"/>
        <v>18.718518518568754</v>
      </c>
      <c r="H354" s="142">
        <f t="shared" si="71"/>
        <v>5.6457188538204761</v>
      </c>
      <c r="I354" s="140">
        <v>97.506500000000003</v>
      </c>
      <c r="J354" s="140">
        <f t="shared" si="78"/>
        <v>57.403811443333282</v>
      </c>
      <c r="K354" s="140">
        <v>24.301806666774301</v>
      </c>
      <c r="L354" s="142"/>
      <c r="M354" s="142"/>
      <c r="N354" s="141">
        <v>97.507916666666702</v>
      </c>
      <c r="O354" s="140">
        <f t="shared" si="79"/>
        <v>22.185001200000009</v>
      </c>
      <c r="P354" s="140">
        <v>29.983934534202302</v>
      </c>
      <c r="Q354" s="140">
        <f t="shared" si="80"/>
        <v>58.355646480274579</v>
      </c>
      <c r="R354" s="140">
        <f t="shared" si="81"/>
        <v>12.946200871916679</v>
      </c>
      <c r="S354" s="142">
        <f t="shared" si="72"/>
        <v>11.902500240000016</v>
      </c>
      <c r="T354" s="142">
        <f t="shared" si="73"/>
        <v>6.302676086586934</v>
      </c>
      <c r="U354" s="140">
        <v>97.482833333333303</v>
      </c>
      <c r="V354" s="140">
        <f t="shared" si="82"/>
        <v>13.994635553333328</v>
      </c>
      <c r="W354" s="140">
        <v>1.7743111392073601</v>
      </c>
      <c r="X354" s="7"/>
      <c r="Y354" s="7"/>
      <c r="Z354" s="141">
        <v>97.495333333333406</v>
      </c>
      <c r="AA354" s="140">
        <f t="shared" si="83"/>
        <v>6.7145036066666703</v>
      </c>
      <c r="AB354" s="140">
        <v>10.417273544136901</v>
      </c>
      <c r="AC354" s="140">
        <f t="shared" si="84"/>
        <v>85.327783740652251</v>
      </c>
      <c r="AD354" s="140">
        <f t="shared" si="85"/>
        <v>5.7293371167548326</v>
      </c>
      <c r="AE354" s="144">
        <f t="shared" si="86"/>
        <v>1.7056229416666708</v>
      </c>
      <c r="AF354" s="144">
        <f t="shared" si="87"/>
        <v>1.415139695412182</v>
      </c>
      <c r="AG354" s="144"/>
    </row>
    <row r="355" spans="1:33" x14ac:dyDescent="0.35">
      <c r="A355" s="140">
        <v>111.035500000206</v>
      </c>
      <c r="B355" s="140">
        <f t="shared" si="74"/>
        <v>38.862425000072108</v>
      </c>
      <c r="C355" s="140">
        <v>25.164948085833899</v>
      </c>
      <c r="D355" s="140">
        <f t="shared" si="75"/>
        <v>42.004948085833902</v>
      </c>
      <c r="E355" s="140">
        <f t="shared" si="76"/>
        <v>39.992931305951572</v>
      </c>
      <c r="F355" s="140">
        <f t="shared" si="77"/>
        <v>15.542222934105789</v>
      </c>
      <c r="G355" s="142">
        <f t="shared" si="70"/>
        <v>18.817037037087456</v>
      </c>
      <c r="H355" s="142">
        <f t="shared" si="71"/>
        <v>5.6569377787897093</v>
      </c>
      <c r="I355" s="140">
        <v>97.784583333333302</v>
      </c>
      <c r="J355" s="140">
        <f t="shared" si="78"/>
        <v>57.475835026666601</v>
      </c>
      <c r="K355" s="140">
        <v>24.180290677818199</v>
      </c>
      <c r="L355" s="142"/>
      <c r="M355" s="142"/>
      <c r="N355" s="141">
        <v>97.786000000000001</v>
      </c>
      <c r="O355" s="140">
        <f t="shared" si="79"/>
        <v>22.248270719999997</v>
      </c>
      <c r="P355" s="140">
        <v>29.357378314075401</v>
      </c>
      <c r="Q355" s="140">
        <f t="shared" si="80"/>
        <v>59.225863452673053</v>
      </c>
      <c r="R355" s="140">
        <f t="shared" si="81"/>
        <v>13.176730437208239</v>
      </c>
      <c r="S355" s="142">
        <f t="shared" si="72"/>
        <v>11.965769760000004</v>
      </c>
      <c r="T355" s="142">
        <f t="shared" si="73"/>
        <v>6.533205651878494</v>
      </c>
      <c r="U355" s="140">
        <v>97.760999999999996</v>
      </c>
      <c r="V355" s="140">
        <f t="shared" si="82"/>
        <v>14.034569159999998</v>
      </c>
      <c r="W355" s="140">
        <v>1.86349652747357</v>
      </c>
      <c r="X355" s="7"/>
      <c r="Y355" s="7"/>
      <c r="Z355" s="141">
        <v>97.773416666666705</v>
      </c>
      <c r="AA355" s="140">
        <f t="shared" si="83"/>
        <v>6.733655205833335</v>
      </c>
      <c r="AB355" s="140">
        <v>10.2300995737642</v>
      </c>
      <c r="AC355" s="140">
        <f t="shared" si="84"/>
        <v>85.591409051036337</v>
      </c>
      <c r="AD355" s="140">
        <f t="shared" si="85"/>
        <v>5.7634303713112125</v>
      </c>
      <c r="AE355" s="144">
        <f t="shared" si="86"/>
        <v>1.7247745408333355</v>
      </c>
      <c r="AF355" s="144">
        <f t="shared" si="87"/>
        <v>1.4492329499685619</v>
      </c>
      <c r="AG355" s="144"/>
    </row>
    <row r="356" spans="1:33" x14ac:dyDescent="0.35">
      <c r="A356" s="140">
        <v>111.316981481688</v>
      </c>
      <c r="B356" s="140">
        <f t="shared" si="74"/>
        <v>38.960943518590803</v>
      </c>
      <c r="C356" s="140">
        <v>24.8191850675484</v>
      </c>
      <c r="D356" s="140">
        <f t="shared" si="75"/>
        <v>41.6591850675484</v>
      </c>
      <c r="E356" s="140">
        <f t="shared" si="76"/>
        <v>40.486878474930855</v>
      </c>
      <c r="F356" s="140">
        <f t="shared" si="77"/>
        <v>15.774069855058308</v>
      </c>
      <c r="G356" s="142">
        <f t="shared" si="70"/>
        <v>18.915555555606151</v>
      </c>
      <c r="H356" s="142">
        <f t="shared" si="71"/>
        <v>5.888784699742228</v>
      </c>
      <c r="I356" s="140">
        <v>98.062749999999994</v>
      </c>
      <c r="J356" s="140">
        <f t="shared" si="78"/>
        <v>57.54788019333327</v>
      </c>
      <c r="K356" s="140">
        <v>24.079091206822099</v>
      </c>
      <c r="L356" s="142"/>
      <c r="M356" s="142"/>
      <c r="N356" s="141">
        <v>98.064083333333301</v>
      </c>
      <c r="O356" s="140">
        <f t="shared" si="79"/>
        <v>22.311540239999992</v>
      </c>
      <c r="P356" s="140">
        <v>29.315686857436202</v>
      </c>
      <c r="Q356" s="140">
        <f t="shared" si="80"/>
        <v>59.283768253560829</v>
      </c>
      <c r="R356" s="140">
        <f t="shared" si="81"/>
        <v>13.227121809681565</v>
      </c>
      <c r="S356" s="142">
        <f t="shared" si="72"/>
        <v>12.029039279999999</v>
      </c>
      <c r="T356" s="142">
        <f t="shared" si="73"/>
        <v>6.5835970243518203</v>
      </c>
      <c r="U356" s="140">
        <v>98.039083333333295</v>
      </c>
      <c r="V356" s="140">
        <f t="shared" si="82"/>
        <v>14.074490803333326</v>
      </c>
      <c r="W356" s="140">
        <v>1.93487729153842</v>
      </c>
      <c r="X356" s="7"/>
      <c r="Y356" s="7"/>
      <c r="Z356" s="141">
        <v>98.051500000000004</v>
      </c>
      <c r="AA356" s="140">
        <f t="shared" si="83"/>
        <v>6.7528068049999996</v>
      </c>
      <c r="AB356" s="140">
        <v>10.1178903714793</v>
      </c>
      <c r="AC356" s="140">
        <f t="shared" si="84"/>
        <v>85.749450181015078</v>
      </c>
      <c r="AD356" s="140">
        <f t="shared" si="85"/>
        <v>5.7904947070736705</v>
      </c>
      <c r="AE356" s="144">
        <f t="shared" si="86"/>
        <v>1.7439261400000001</v>
      </c>
      <c r="AF356" s="144">
        <f t="shared" si="87"/>
        <v>1.4762972857310199</v>
      </c>
      <c r="AG356" s="144"/>
    </row>
    <row r="357" spans="1:33" x14ac:dyDescent="0.35">
      <c r="A357" s="140">
        <v>111.598462963171</v>
      </c>
      <c r="B357" s="140">
        <f t="shared" si="74"/>
        <v>39.059462037109853</v>
      </c>
      <c r="C357" s="140">
        <v>23.7758403925191</v>
      </c>
      <c r="D357" s="140">
        <f t="shared" si="75"/>
        <v>40.615840392519104</v>
      </c>
      <c r="E357" s="140">
        <f t="shared" si="76"/>
        <v>41.977370867829855</v>
      </c>
      <c r="F357" s="140">
        <f t="shared" si="77"/>
        <v>16.396135238296814</v>
      </c>
      <c r="G357" s="142">
        <f t="shared" ref="G357:G420" si="88">B357-$B$164</f>
        <v>19.014074074125201</v>
      </c>
      <c r="H357" s="142">
        <f t="shared" ref="H357:H420" si="89">F357-$F$164</f>
        <v>6.5108500829807348</v>
      </c>
      <c r="I357" s="140">
        <v>98.340833333333293</v>
      </c>
      <c r="J357" s="140">
        <f t="shared" si="78"/>
        <v>57.619903776666604</v>
      </c>
      <c r="K357" s="140">
        <v>24.1094452474611</v>
      </c>
      <c r="L357" s="142"/>
      <c r="M357" s="142"/>
      <c r="N357" s="141">
        <v>98.342333333333301</v>
      </c>
      <c r="O357" s="140">
        <f t="shared" si="79"/>
        <v>22.374847679999991</v>
      </c>
      <c r="P357" s="140">
        <v>29.3990796187027</v>
      </c>
      <c r="Q357" s="140">
        <f t="shared" si="80"/>
        <v>59.167944974024024</v>
      </c>
      <c r="R357" s="140">
        <f t="shared" si="81"/>
        <v>13.238737563324085</v>
      </c>
      <c r="S357" s="142">
        <f t="shared" si="72"/>
        <v>12.092346719999998</v>
      </c>
      <c r="T357" s="142">
        <f t="shared" si="73"/>
        <v>6.5952127779943401</v>
      </c>
      <c r="U357" s="140">
        <v>98.317166666666694</v>
      </c>
      <c r="V357" s="140">
        <f t="shared" si="82"/>
        <v>14.11441244666667</v>
      </c>
      <c r="W357" s="140">
        <v>1.91702939460984</v>
      </c>
      <c r="X357" s="7"/>
      <c r="Y357" s="7"/>
      <c r="Z357" s="141">
        <v>98.329583333333304</v>
      </c>
      <c r="AA357" s="140">
        <f t="shared" si="83"/>
        <v>6.7719584041666634</v>
      </c>
      <c r="AB357" s="140">
        <v>10.323661753238699</v>
      </c>
      <c r="AC357" s="140">
        <f t="shared" si="84"/>
        <v>85.459631333466618</v>
      </c>
      <c r="AD357" s="140">
        <f t="shared" si="85"/>
        <v>5.7872906862565392</v>
      </c>
      <c r="AE357" s="144">
        <f t="shared" si="86"/>
        <v>1.7630777391666639</v>
      </c>
      <c r="AF357" s="144">
        <f t="shared" si="87"/>
        <v>1.4730932649138886</v>
      </c>
      <c r="AG357" s="144"/>
    </row>
    <row r="358" spans="1:33" x14ac:dyDescent="0.35">
      <c r="A358" s="140">
        <v>111.87994444465301</v>
      </c>
      <c r="B358" s="140">
        <f t="shared" si="74"/>
        <v>39.157980555628555</v>
      </c>
      <c r="C358" s="140">
        <v>24.2005375351509</v>
      </c>
      <c r="D358" s="140">
        <f t="shared" si="75"/>
        <v>41.040537535150904</v>
      </c>
      <c r="E358" s="140">
        <f t="shared" si="76"/>
        <v>41.370660664070137</v>
      </c>
      <c r="F358" s="140">
        <f t="shared" si="77"/>
        <v>16.199915258571654</v>
      </c>
      <c r="G358" s="142">
        <f t="shared" si="88"/>
        <v>19.112592592643903</v>
      </c>
      <c r="H358" s="142">
        <f t="shared" si="89"/>
        <v>6.3146301032555741</v>
      </c>
      <c r="I358" s="140">
        <v>98.618916666666706</v>
      </c>
      <c r="J358" s="140">
        <f t="shared" si="78"/>
        <v>57.691927359999951</v>
      </c>
      <c r="K358" s="140">
        <v>24.261292043000701</v>
      </c>
      <c r="L358" s="142"/>
      <c r="M358" s="142"/>
      <c r="N358" s="141">
        <v>98.620416666666699</v>
      </c>
      <c r="O358" s="140">
        <f t="shared" si="79"/>
        <v>22.438117200000004</v>
      </c>
      <c r="P358" s="140">
        <v>29.274005244134798</v>
      </c>
      <c r="Q358" s="140">
        <f t="shared" si="80"/>
        <v>59.341659383146109</v>
      </c>
      <c r="R358" s="140">
        <f t="shared" si="81"/>
        <v>13.315151080815124</v>
      </c>
      <c r="S358" s="142">
        <f t="shared" si="72"/>
        <v>12.155616240000011</v>
      </c>
      <c r="T358" s="142">
        <f t="shared" si="73"/>
        <v>6.6716262954853791</v>
      </c>
      <c r="U358" s="140">
        <v>98.595249999999993</v>
      </c>
      <c r="V358" s="140">
        <f t="shared" si="82"/>
        <v>14.154334089999997</v>
      </c>
      <c r="W358" s="140">
        <v>2.19387499420746</v>
      </c>
      <c r="X358" s="7"/>
      <c r="Y358" s="7"/>
      <c r="Z358" s="141">
        <v>98.607666666666702</v>
      </c>
      <c r="AA358" s="140">
        <f t="shared" si="83"/>
        <v>6.7911100033333351</v>
      </c>
      <c r="AB358" s="140">
        <v>10.173986057695499</v>
      </c>
      <c r="AC358" s="140">
        <f t="shared" si="84"/>
        <v>85.670442172259868</v>
      </c>
      <c r="AD358" s="140">
        <f t="shared" si="85"/>
        <v>5.8179739682602394</v>
      </c>
      <c r="AE358" s="144">
        <f t="shared" si="86"/>
        <v>1.7822293383333356</v>
      </c>
      <c r="AF358" s="144">
        <f t="shared" si="87"/>
        <v>1.5037765469175888</v>
      </c>
      <c r="AG358" s="144"/>
    </row>
    <row r="359" spans="1:33" x14ac:dyDescent="0.35">
      <c r="A359" s="140">
        <v>112.161425926135</v>
      </c>
      <c r="B359" s="140">
        <f t="shared" si="74"/>
        <v>39.256499074147257</v>
      </c>
      <c r="C359" s="140">
        <v>24.0183993576075</v>
      </c>
      <c r="D359" s="140">
        <f t="shared" si="75"/>
        <v>40.858399357607496</v>
      </c>
      <c r="E359" s="140">
        <f t="shared" si="76"/>
        <v>41.630858060560719</v>
      </c>
      <c r="F359" s="140">
        <f t="shared" si="77"/>
        <v>16.342817409103578</v>
      </c>
      <c r="G359" s="142">
        <f t="shared" si="88"/>
        <v>19.211111111162605</v>
      </c>
      <c r="H359" s="142">
        <f t="shared" si="89"/>
        <v>6.4575322537874982</v>
      </c>
      <c r="I359" s="140">
        <v>98.897000000000006</v>
      </c>
      <c r="J359" s="140">
        <f t="shared" si="78"/>
        <v>57.763950943333278</v>
      </c>
      <c r="K359" s="140">
        <v>23.977949713183001</v>
      </c>
      <c r="L359" s="142"/>
      <c r="M359" s="142"/>
      <c r="N359" s="141">
        <v>98.898416666666705</v>
      </c>
      <c r="O359" s="140">
        <f t="shared" si="79"/>
        <v>22.501367760000008</v>
      </c>
      <c r="P359" s="140">
        <v>29.3052658390475</v>
      </c>
      <c r="Q359" s="140">
        <f t="shared" si="80"/>
        <v>59.298241890211798</v>
      </c>
      <c r="R359" s="140">
        <f t="shared" si="81"/>
        <v>13.342915482930938</v>
      </c>
      <c r="S359" s="142">
        <f t="shared" ref="S359:S422" si="90">O359-$O$166</f>
        <v>12.218866800000015</v>
      </c>
      <c r="T359" s="142">
        <f t="shared" ref="T359:T422" si="91">R359-$R$166</f>
        <v>6.699390697601193</v>
      </c>
      <c r="U359" s="140">
        <v>98.873333333333306</v>
      </c>
      <c r="V359" s="140">
        <f t="shared" si="82"/>
        <v>14.194255733333328</v>
      </c>
      <c r="W359" s="140">
        <v>2.00628692839777</v>
      </c>
      <c r="X359" s="7"/>
      <c r="Y359" s="7"/>
      <c r="Z359" s="141">
        <v>98.885916666666702</v>
      </c>
      <c r="AA359" s="140">
        <f t="shared" si="83"/>
        <v>6.8102730808333352</v>
      </c>
      <c r="AB359" s="140">
        <v>10.136586953156099</v>
      </c>
      <c r="AC359" s="140">
        <f t="shared" si="84"/>
        <v>85.723116967385778</v>
      </c>
      <c r="AD359" s="140">
        <f t="shared" si="85"/>
        <v>5.8379783588811476</v>
      </c>
      <c r="AE359" s="144">
        <f t="shared" si="86"/>
        <v>1.8013924158333356</v>
      </c>
      <c r="AF359" s="144">
        <f t="shared" si="87"/>
        <v>1.523780937538497</v>
      </c>
      <c r="AG359" s="144"/>
    </row>
    <row r="360" spans="1:33" x14ac:dyDescent="0.35">
      <c r="A360" s="140">
        <v>112.442907407617</v>
      </c>
      <c r="B360" s="140">
        <f t="shared" si="74"/>
        <v>39.355017592665959</v>
      </c>
      <c r="C360" s="140">
        <v>23.967839039538202</v>
      </c>
      <c r="D360" s="140">
        <f t="shared" si="75"/>
        <v>40.807839039538202</v>
      </c>
      <c r="E360" s="140">
        <f t="shared" si="76"/>
        <v>41.703087086374005</v>
      </c>
      <c r="F360" s="140">
        <f t="shared" si="77"/>
        <v>16.412257259527294</v>
      </c>
      <c r="G360" s="142">
        <f t="shared" si="88"/>
        <v>19.309629629681307</v>
      </c>
      <c r="H360" s="142">
        <f t="shared" si="89"/>
        <v>6.5269721042112145</v>
      </c>
      <c r="I360" s="140">
        <v>99.175166666666698</v>
      </c>
      <c r="J360" s="140">
        <f t="shared" si="78"/>
        <v>57.835996109999954</v>
      </c>
      <c r="K360" s="140">
        <v>24.241038217209301</v>
      </c>
      <c r="L360" s="142"/>
      <c r="M360" s="142"/>
      <c r="N360" s="141">
        <v>99.176666666666705</v>
      </c>
      <c r="O360" s="140">
        <f t="shared" si="79"/>
        <v>22.564675200000011</v>
      </c>
      <c r="P360" s="140">
        <v>29.628613035056699</v>
      </c>
      <c r="Q360" s="140">
        <f t="shared" si="80"/>
        <v>58.849148562421249</v>
      </c>
      <c r="R360" s="140">
        <f t="shared" si="81"/>
        <v>13.27911923107583</v>
      </c>
      <c r="S360" s="142">
        <f t="shared" si="90"/>
        <v>12.282174240000018</v>
      </c>
      <c r="T360" s="142">
        <f t="shared" si="91"/>
        <v>6.6355944457460856</v>
      </c>
      <c r="U360" s="140">
        <v>99.151499999999999</v>
      </c>
      <c r="V360" s="140">
        <f t="shared" si="82"/>
        <v>14.234189339999999</v>
      </c>
      <c r="W360" s="140">
        <v>2.1670642985652799</v>
      </c>
      <c r="X360" s="7"/>
      <c r="Y360" s="7"/>
      <c r="Z360" s="141">
        <v>99.164083333333295</v>
      </c>
      <c r="AA360" s="140">
        <f t="shared" si="83"/>
        <v>6.8294304191666626</v>
      </c>
      <c r="AB360" s="140">
        <v>10.099195769638399</v>
      </c>
      <c r="AC360" s="140">
        <f t="shared" si="84"/>
        <v>85.775780606143101</v>
      </c>
      <c r="AD360" s="140">
        <f t="shared" si="85"/>
        <v>5.857997252993596</v>
      </c>
      <c r="AE360" s="144">
        <f t="shared" si="86"/>
        <v>1.8205497541666631</v>
      </c>
      <c r="AF360" s="144">
        <f t="shared" si="87"/>
        <v>1.5437998316509454</v>
      </c>
      <c r="AG360" s="144"/>
    </row>
    <row r="361" spans="1:33" x14ac:dyDescent="0.35">
      <c r="A361" s="140">
        <v>112.7243888891</v>
      </c>
      <c r="B361" s="140">
        <f t="shared" si="74"/>
        <v>39.453536111185009</v>
      </c>
      <c r="C361" s="140">
        <v>23.886972173928601</v>
      </c>
      <c r="D361" s="140">
        <f t="shared" si="75"/>
        <v>40.726972173928601</v>
      </c>
      <c r="E361" s="140">
        <f t="shared" si="76"/>
        <v>41.818611180101996</v>
      </c>
      <c r="F361" s="140">
        <f t="shared" si="77"/>
        <v>16.498920863137592</v>
      </c>
      <c r="G361" s="142">
        <f t="shared" si="88"/>
        <v>19.408148148200357</v>
      </c>
      <c r="H361" s="142">
        <f t="shared" si="89"/>
        <v>6.613635707821512</v>
      </c>
      <c r="I361" s="140">
        <v>99.453249999999997</v>
      </c>
      <c r="J361" s="140">
        <f t="shared" si="78"/>
        <v>57.908019693333273</v>
      </c>
      <c r="K361" s="140">
        <v>24.2005375351509</v>
      </c>
      <c r="L361" s="142"/>
      <c r="M361" s="142"/>
      <c r="N361" s="141">
        <v>99.454750000000004</v>
      </c>
      <c r="O361" s="140">
        <f t="shared" si="79"/>
        <v>22.627944719999999</v>
      </c>
      <c r="P361" s="140">
        <v>29.3886536769012</v>
      </c>
      <c r="Q361" s="140">
        <f t="shared" si="80"/>
        <v>59.182425448748333</v>
      </c>
      <c r="R361" s="140">
        <f t="shared" si="81"/>
        <v>13.391766514497984</v>
      </c>
      <c r="S361" s="142">
        <f t="shared" si="90"/>
        <v>12.345443760000006</v>
      </c>
      <c r="T361" s="142">
        <f t="shared" si="91"/>
        <v>6.7482417291682397</v>
      </c>
      <c r="U361" s="140">
        <v>99.429583333333298</v>
      </c>
      <c r="V361" s="140">
        <f t="shared" si="82"/>
        <v>14.274110983333326</v>
      </c>
      <c r="W361" s="140">
        <v>2.1491929139958699</v>
      </c>
      <c r="X361" s="7"/>
      <c r="Y361" s="7"/>
      <c r="Z361" s="141">
        <v>99.442083333333301</v>
      </c>
      <c r="AA361" s="140">
        <f t="shared" si="83"/>
        <v>6.8485762791666644</v>
      </c>
      <c r="AB361" s="140">
        <v>10.323661753238699</v>
      </c>
      <c r="AC361" s="140">
        <f t="shared" si="84"/>
        <v>85.459631333466618</v>
      </c>
      <c r="AD361" s="140">
        <f t="shared" si="85"/>
        <v>5.8527680397670769</v>
      </c>
      <c r="AE361" s="144">
        <f t="shared" si="86"/>
        <v>1.8396956141666649</v>
      </c>
      <c r="AF361" s="144">
        <f t="shared" si="87"/>
        <v>1.5385706184244263</v>
      </c>
      <c r="AG361" s="144"/>
    </row>
    <row r="362" spans="1:33" x14ac:dyDescent="0.35">
      <c r="A362" s="140">
        <v>113.005870370582</v>
      </c>
      <c r="B362" s="140">
        <f t="shared" si="74"/>
        <v>39.552054629703704</v>
      </c>
      <c r="C362" s="140">
        <v>23.745544229734801</v>
      </c>
      <c r="D362" s="140">
        <f t="shared" si="75"/>
        <v>40.585544229734801</v>
      </c>
      <c r="E362" s="140">
        <f t="shared" si="76"/>
        <v>42.020651100378856</v>
      </c>
      <c r="F362" s="140">
        <f t="shared" si="77"/>
        <v>16.620030878979037</v>
      </c>
      <c r="G362" s="142">
        <f t="shared" si="88"/>
        <v>19.506666666719052</v>
      </c>
      <c r="H362" s="142">
        <f t="shared" si="89"/>
        <v>6.7347457236629573</v>
      </c>
      <c r="I362" s="140">
        <v>99.731333333333296</v>
      </c>
      <c r="J362" s="140">
        <f t="shared" si="78"/>
        <v>57.980043276666606</v>
      </c>
      <c r="K362" s="140">
        <v>24.0183993576075</v>
      </c>
      <c r="L362" s="142"/>
      <c r="M362" s="142"/>
      <c r="N362" s="141">
        <v>99.732833333333303</v>
      </c>
      <c r="O362" s="140">
        <f t="shared" si="79"/>
        <v>22.691214239999994</v>
      </c>
      <c r="P362" s="140">
        <v>29.555547607614301</v>
      </c>
      <c r="Q362" s="140">
        <f t="shared" si="80"/>
        <v>58.950628322757915</v>
      </c>
      <c r="R362" s="140">
        <f t="shared" si="81"/>
        <v>13.376613368543113</v>
      </c>
      <c r="S362" s="142">
        <f t="shared" si="90"/>
        <v>12.408713280000001</v>
      </c>
      <c r="T362" s="142">
        <f t="shared" si="91"/>
        <v>6.7330885832133687</v>
      </c>
      <c r="U362" s="140">
        <v>99.707666666666697</v>
      </c>
      <c r="V362" s="140">
        <f t="shared" si="82"/>
        <v>14.31403262666667</v>
      </c>
      <c r="W362" s="140">
        <v>2.13132333836257</v>
      </c>
      <c r="X362" s="7"/>
      <c r="Y362" s="7"/>
      <c r="Z362" s="141">
        <v>99.720166666666699</v>
      </c>
      <c r="AA362" s="140">
        <f t="shared" si="83"/>
        <v>6.8677278783333344</v>
      </c>
      <c r="AB362" s="140">
        <v>10.923636748090001</v>
      </c>
      <c r="AC362" s="140">
        <f t="shared" si="84"/>
        <v>84.614596129450703</v>
      </c>
      <c r="AD362" s="140">
        <f t="shared" si="85"/>
        <v>5.8111002075214442</v>
      </c>
      <c r="AE362" s="144">
        <f t="shared" si="86"/>
        <v>1.8588472133333349</v>
      </c>
      <c r="AF362" s="144">
        <f t="shared" si="87"/>
        <v>1.4969027861787936</v>
      </c>
      <c r="AG362" s="144"/>
    </row>
    <row r="363" spans="1:33" x14ac:dyDescent="0.35">
      <c r="A363" s="140">
        <v>113.28735185206401</v>
      </c>
      <c r="B363" s="140">
        <f t="shared" si="74"/>
        <v>39.650573148222406</v>
      </c>
      <c r="C363" s="140">
        <v>24.251165130105001</v>
      </c>
      <c r="D363" s="140">
        <f t="shared" si="75"/>
        <v>41.091165130104997</v>
      </c>
      <c r="E363" s="140">
        <f t="shared" si="76"/>
        <v>41.29833552842144</v>
      </c>
      <c r="F363" s="140">
        <f t="shared" si="77"/>
        <v>16.375026737695066</v>
      </c>
      <c r="G363" s="142">
        <f t="shared" si="88"/>
        <v>19.605185185237755</v>
      </c>
      <c r="H363" s="142">
        <f t="shared" si="89"/>
        <v>6.4897415823789864</v>
      </c>
      <c r="I363" s="140">
        <v>100.00941666666699</v>
      </c>
      <c r="J363" s="140">
        <f t="shared" si="78"/>
        <v>58.052066860000025</v>
      </c>
      <c r="K363" s="140">
        <v>24.301806666774301</v>
      </c>
      <c r="L363" s="142"/>
      <c r="M363" s="142"/>
      <c r="N363" s="141">
        <v>100.011</v>
      </c>
      <c r="O363" s="140">
        <f t="shared" si="79"/>
        <v>22.754502719999998</v>
      </c>
      <c r="P363" s="140">
        <v>29.5242426670636</v>
      </c>
      <c r="Q363" s="140">
        <f t="shared" si="80"/>
        <v>58.994107406856109</v>
      </c>
      <c r="R363" s="140">
        <f t="shared" si="81"/>
        <v>13.423815774532795</v>
      </c>
      <c r="S363" s="142">
        <f t="shared" si="90"/>
        <v>12.472001760000005</v>
      </c>
      <c r="T363" s="142">
        <f t="shared" si="91"/>
        <v>6.7802909892030501</v>
      </c>
      <c r="U363" s="140">
        <v>99.985916666666697</v>
      </c>
      <c r="V363" s="140">
        <f t="shared" si="82"/>
        <v>14.35397819666667</v>
      </c>
      <c r="W363" s="140">
        <v>2.5338271599252402</v>
      </c>
      <c r="X363" s="7"/>
      <c r="Y363" s="7"/>
      <c r="Z363" s="141">
        <v>99.998333333333306</v>
      </c>
      <c r="AA363" s="140">
        <f t="shared" si="83"/>
        <v>6.8868852166666645</v>
      </c>
      <c r="AB363" s="140">
        <v>10.8485282711782</v>
      </c>
      <c r="AC363" s="140">
        <f t="shared" si="84"/>
        <v>84.72038271665042</v>
      </c>
      <c r="AD363" s="140">
        <f t="shared" si="85"/>
        <v>5.834595512816418</v>
      </c>
      <c r="AE363" s="144">
        <f t="shared" si="86"/>
        <v>1.878004551666665</v>
      </c>
      <c r="AF363" s="144">
        <f t="shared" si="87"/>
        <v>1.5203980914737674</v>
      </c>
      <c r="AG363" s="144"/>
    </row>
    <row r="364" spans="1:33" x14ac:dyDescent="0.35">
      <c r="A364" s="140">
        <v>113.568833333546</v>
      </c>
      <c r="B364" s="140">
        <f t="shared" si="74"/>
        <v>39.749091666741101</v>
      </c>
      <c r="C364" s="140">
        <v>23.937509334511599</v>
      </c>
      <c r="D364" s="140">
        <f t="shared" si="75"/>
        <v>40.777509334511599</v>
      </c>
      <c r="E364" s="140">
        <f t="shared" si="76"/>
        <v>41.746415236412005</v>
      </c>
      <c r="F364" s="140">
        <f t="shared" si="77"/>
        <v>16.593820859899783</v>
      </c>
      <c r="G364" s="142">
        <f t="shared" si="88"/>
        <v>19.70370370375645</v>
      </c>
      <c r="H364" s="142">
        <f t="shared" si="89"/>
        <v>6.7085357045837029</v>
      </c>
      <c r="I364" s="140">
        <v>100.28766666666699</v>
      </c>
      <c r="J364" s="140">
        <f t="shared" si="78"/>
        <v>58.12413361000003</v>
      </c>
      <c r="K364" s="140">
        <v>23.897078217349002</v>
      </c>
      <c r="L364" s="142"/>
      <c r="M364" s="142"/>
      <c r="N364" s="141">
        <v>100.289</v>
      </c>
      <c r="O364" s="140">
        <f t="shared" si="79"/>
        <v>22.817753280000002</v>
      </c>
      <c r="P364" s="140">
        <v>29.5868574832257</v>
      </c>
      <c r="Q364" s="140">
        <f t="shared" si="80"/>
        <v>58.907142384408751</v>
      </c>
      <c r="R364" s="140">
        <f t="shared" si="81"/>
        <v>13.441286413572699</v>
      </c>
      <c r="S364" s="142">
        <f t="shared" si="90"/>
        <v>12.535252320000009</v>
      </c>
      <c r="T364" s="142">
        <f t="shared" si="91"/>
        <v>6.7977616282429549</v>
      </c>
      <c r="U364" s="140">
        <v>100.263916666667</v>
      </c>
      <c r="V364" s="140">
        <f t="shared" si="82"/>
        <v>14.393887876666712</v>
      </c>
      <c r="W364" s="140">
        <v>2.5338271599252402</v>
      </c>
      <c r="X364" s="7"/>
      <c r="Y364" s="7"/>
      <c r="Z364" s="141">
        <v>100.2765</v>
      </c>
      <c r="AA364" s="140">
        <f t="shared" si="83"/>
        <v>6.9060425549999991</v>
      </c>
      <c r="AB364" s="140">
        <v>10.436001860318299</v>
      </c>
      <c r="AC364" s="140">
        <f t="shared" si="84"/>
        <v>85.301405830537604</v>
      </c>
      <c r="AD364" s="140">
        <f t="shared" si="85"/>
        <v>5.890951386670177</v>
      </c>
      <c r="AE364" s="144">
        <f t="shared" si="86"/>
        <v>1.8971618899999996</v>
      </c>
      <c r="AF364" s="144">
        <f t="shared" si="87"/>
        <v>1.5767539653275264</v>
      </c>
      <c r="AG364" s="144"/>
    </row>
    <row r="365" spans="1:33" x14ac:dyDescent="0.35">
      <c r="A365" s="140">
        <v>113.850314815028</v>
      </c>
      <c r="B365" s="140">
        <f t="shared" si="74"/>
        <v>39.847610185259803</v>
      </c>
      <c r="C365" s="140">
        <v>24.008286367259199</v>
      </c>
      <c r="D365" s="140">
        <f t="shared" si="75"/>
        <v>40.848286367259199</v>
      </c>
      <c r="E365" s="140">
        <f t="shared" si="76"/>
        <v>41.64530518962971</v>
      </c>
      <c r="F365" s="140">
        <f t="shared" si="77"/>
        <v>16.59465887242542</v>
      </c>
      <c r="G365" s="142">
        <f t="shared" si="88"/>
        <v>19.802222222275152</v>
      </c>
      <c r="H365" s="142">
        <f t="shared" si="89"/>
        <v>6.7093737171093402</v>
      </c>
      <c r="I365" s="140">
        <v>100.565666666667</v>
      </c>
      <c r="J365" s="140">
        <f t="shared" si="78"/>
        <v>58.196135610000027</v>
      </c>
      <c r="K365" s="140">
        <v>24.271420117839401</v>
      </c>
      <c r="L365" s="142"/>
      <c r="M365" s="142"/>
      <c r="N365" s="141">
        <v>100.567083333333</v>
      </c>
      <c r="O365" s="140">
        <f t="shared" si="79"/>
        <v>22.881022799999926</v>
      </c>
      <c r="P365" s="140">
        <v>29.649494515040601</v>
      </c>
      <c r="Q365" s="140">
        <f t="shared" si="80"/>
        <v>58.820146506888051</v>
      </c>
      <c r="R365" s="140">
        <f t="shared" si="81"/>
        <v>13.458651133234415</v>
      </c>
      <c r="S365" s="142">
        <f t="shared" si="90"/>
        <v>12.598521839999933</v>
      </c>
      <c r="T365" s="142">
        <f t="shared" si="91"/>
        <v>6.8151263479046706</v>
      </c>
      <c r="U365" s="140">
        <v>100.542</v>
      </c>
      <c r="V365" s="140">
        <f t="shared" si="82"/>
        <v>14.433809519999999</v>
      </c>
      <c r="W365" s="140">
        <v>2.5427818884299298</v>
      </c>
      <c r="X365" s="7"/>
      <c r="Y365" s="7"/>
      <c r="Z365" s="141">
        <v>100.5545</v>
      </c>
      <c r="AA365" s="140">
        <f t="shared" si="83"/>
        <v>6.9251884149999992</v>
      </c>
      <c r="AB365" s="140">
        <v>10.445367011900901</v>
      </c>
      <c r="AC365" s="140">
        <f t="shared" si="84"/>
        <v>85.288215476195916</v>
      </c>
      <c r="AD365" s="140">
        <f t="shared" si="85"/>
        <v>5.9063696175177558</v>
      </c>
      <c r="AE365" s="144">
        <f t="shared" si="86"/>
        <v>1.9163077499999996</v>
      </c>
      <c r="AF365" s="144">
        <f t="shared" si="87"/>
        <v>1.5921721961751052</v>
      </c>
      <c r="AG365" s="144"/>
    </row>
    <row r="366" spans="1:33" x14ac:dyDescent="0.35">
      <c r="A366" s="140">
        <v>114.131796296511</v>
      </c>
      <c r="B366" s="140">
        <f t="shared" si="74"/>
        <v>39.946128703778854</v>
      </c>
      <c r="C366" s="140">
        <v>23.998173376910799</v>
      </c>
      <c r="D366" s="140">
        <f t="shared" si="75"/>
        <v>40.838173376910802</v>
      </c>
      <c r="E366" s="140">
        <f t="shared" si="76"/>
        <v>41.65975231869885</v>
      </c>
      <c r="F366" s="140">
        <f t="shared" si="77"/>
        <v>16.641458278902938</v>
      </c>
      <c r="G366" s="142">
        <f t="shared" si="88"/>
        <v>19.900740740794202</v>
      </c>
      <c r="H366" s="142">
        <f t="shared" si="89"/>
        <v>6.7561731235868585</v>
      </c>
      <c r="I366" s="140">
        <v>100.84375</v>
      </c>
      <c r="J366" s="140">
        <f t="shared" si="78"/>
        <v>58.268159193333275</v>
      </c>
      <c r="K366" s="140">
        <v>24.180290677818199</v>
      </c>
      <c r="L366" s="142"/>
      <c r="M366" s="142"/>
      <c r="N366" s="141">
        <v>100.84524999999999</v>
      </c>
      <c r="O366" s="140">
        <f t="shared" si="79"/>
        <v>22.944311280000001</v>
      </c>
      <c r="P366" s="140">
        <v>29.722599460339801</v>
      </c>
      <c r="Q366" s="140">
        <f t="shared" si="80"/>
        <v>58.718611860639157</v>
      </c>
      <c r="R366" s="140">
        <f t="shared" si="81"/>
        <v>13.47258108460005</v>
      </c>
      <c r="S366" s="142">
        <f t="shared" si="90"/>
        <v>12.661810320000008</v>
      </c>
      <c r="T366" s="142">
        <f t="shared" si="91"/>
        <v>6.829056299270305</v>
      </c>
      <c r="U366" s="140">
        <v>100.82016666666701</v>
      </c>
      <c r="V366" s="140">
        <f t="shared" si="82"/>
        <v>14.473743126666715</v>
      </c>
      <c r="W366" s="140">
        <v>2.7219764554981398</v>
      </c>
      <c r="X366" s="7"/>
      <c r="Y366" s="7"/>
      <c r="Z366" s="141">
        <v>100.832666666667</v>
      </c>
      <c r="AA366" s="140">
        <f t="shared" si="83"/>
        <v>6.944345753333355</v>
      </c>
      <c r="AB366" s="140">
        <v>10.4547321634835</v>
      </c>
      <c r="AC366" s="140">
        <f t="shared" si="84"/>
        <v>85.275025121854227</v>
      </c>
      <c r="AD366" s="140">
        <f t="shared" si="85"/>
        <v>5.9217925857034359</v>
      </c>
      <c r="AE366" s="144">
        <f t="shared" si="86"/>
        <v>1.9354650883333555</v>
      </c>
      <c r="AF366" s="144">
        <f t="shared" si="87"/>
        <v>1.6075951643607853</v>
      </c>
      <c r="AG366" s="144"/>
    </row>
    <row r="367" spans="1:33" x14ac:dyDescent="0.35">
      <c r="A367" s="140">
        <v>114.413277777993</v>
      </c>
      <c r="B367" s="140">
        <f t="shared" si="74"/>
        <v>40.044647222297549</v>
      </c>
      <c r="C367" s="140">
        <v>23.957728365893399</v>
      </c>
      <c r="D367" s="140">
        <f t="shared" si="75"/>
        <v>40.797728365893398</v>
      </c>
      <c r="E367" s="140">
        <f t="shared" si="76"/>
        <v>41.717530905866575</v>
      </c>
      <c r="F367" s="140">
        <f t="shared" si="77"/>
        <v>16.705638081107221</v>
      </c>
      <c r="G367" s="142">
        <f t="shared" si="88"/>
        <v>19.999259259312897</v>
      </c>
      <c r="H367" s="142">
        <f t="shared" si="89"/>
        <v>6.8203529257911413</v>
      </c>
      <c r="I367" s="140">
        <v>101.122</v>
      </c>
      <c r="J367" s="140">
        <f t="shared" si="78"/>
        <v>58.34022594333328</v>
      </c>
      <c r="K367" s="140">
        <v>24.0183993576075</v>
      </c>
      <c r="L367" s="142"/>
      <c r="M367" s="142"/>
      <c r="N367" s="141">
        <v>101.12333333333299</v>
      </c>
      <c r="O367" s="140">
        <f t="shared" si="79"/>
        <v>23.007580799999921</v>
      </c>
      <c r="P367" s="140">
        <v>29.8375390621839</v>
      </c>
      <c r="Q367" s="140">
        <f t="shared" si="80"/>
        <v>58.558973524744587</v>
      </c>
      <c r="R367" s="140">
        <f t="shared" si="81"/>
        <v>13.473003149356172</v>
      </c>
      <c r="S367" s="142">
        <f t="shared" si="90"/>
        <v>12.725079839999928</v>
      </c>
      <c r="T367" s="142">
        <f t="shared" si="91"/>
        <v>6.8294783640264276</v>
      </c>
      <c r="U367" s="140">
        <v>101.098333333333</v>
      </c>
      <c r="V367" s="140">
        <f t="shared" si="82"/>
        <v>14.513676733333284</v>
      </c>
      <c r="W367" s="140">
        <v>2.7219764554981398</v>
      </c>
      <c r="X367" s="7"/>
      <c r="Y367" s="7"/>
      <c r="Z367" s="141">
        <v>101.110666666667</v>
      </c>
      <c r="AA367" s="140">
        <f t="shared" si="83"/>
        <v>6.9634916133333551</v>
      </c>
      <c r="AB367" s="140">
        <v>10.333020947030001</v>
      </c>
      <c r="AC367" s="140">
        <f t="shared" si="84"/>
        <v>85.446449370380279</v>
      </c>
      <c r="AD367" s="140">
        <f t="shared" si="85"/>
        <v>5.9500563357975622</v>
      </c>
      <c r="AE367" s="144">
        <f t="shared" si="86"/>
        <v>1.9546109483333556</v>
      </c>
      <c r="AF367" s="144">
        <f t="shared" si="87"/>
        <v>1.6358589144549116</v>
      </c>
      <c r="AG367" s="144"/>
    </row>
    <row r="368" spans="1:33" x14ac:dyDescent="0.35">
      <c r="A368" s="140">
        <v>114.69475925947501</v>
      </c>
      <c r="B368" s="140">
        <f t="shared" si="74"/>
        <v>40.143165740816251</v>
      </c>
      <c r="C368" s="140">
        <v>24.170168410029</v>
      </c>
      <c r="D368" s="140">
        <f t="shared" si="75"/>
        <v>41.010168410028996</v>
      </c>
      <c r="E368" s="140">
        <f t="shared" si="76"/>
        <v>41.414045128530006</v>
      </c>
      <c r="F368" s="140">
        <f t="shared" si="77"/>
        <v>16.62490877592224</v>
      </c>
      <c r="G368" s="142">
        <f t="shared" si="88"/>
        <v>20.097777777831599</v>
      </c>
      <c r="H368" s="142">
        <f t="shared" si="89"/>
        <v>6.7396236206061602</v>
      </c>
      <c r="I368" s="140">
        <v>101.400083333333</v>
      </c>
      <c r="J368" s="140">
        <f t="shared" si="78"/>
        <v>58.412249526666528</v>
      </c>
      <c r="K368" s="140">
        <v>24.079091206822099</v>
      </c>
      <c r="L368" s="142"/>
      <c r="M368" s="142"/>
      <c r="N368" s="141">
        <v>101.4015</v>
      </c>
      <c r="O368" s="140">
        <f t="shared" si="79"/>
        <v>23.07086928</v>
      </c>
      <c r="P368" s="140">
        <v>29.9002651144759</v>
      </c>
      <c r="Q368" s="140">
        <f t="shared" si="80"/>
        <v>58.471854007672363</v>
      </c>
      <c r="R368" s="140">
        <f t="shared" si="81"/>
        <v>13.489965003702533</v>
      </c>
      <c r="S368" s="142">
        <f t="shared" si="90"/>
        <v>12.788368320000007</v>
      </c>
      <c r="T368" s="142">
        <f t="shared" si="91"/>
        <v>6.8464402183727886</v>
      </c>
      <c r="U368" s="140">
        <v>101.37649999999999</v>
      </c>
      <c r="V368" s="140">
        <f t="shared" si="82"/>
        <v>14.553610339999997</v>
      </c>
      <c r="W368" s="140">
        <v>2.7847377771391799</v>
      </c>
      <c r="X368" s="7"/>
      <c r="Y368" s="7"/>
      <c r="Z368" s="141">
        <v>101.388833333333</v>
      </c>
      <c r="AA368" s="140">
        <f t="shared" si="83"/>
        <v>6.9826489516666426</v>
      </c>
      <c r="AB368" s="140">
        <v>10.3423801408212</v>
      </c>
      <c r="AC368" s="140">
        <f t="shared" si="84"/>
        <v>85.433267407294096</v>
      </c>
      <c r="AD368" s="140">
        <f t="shared" si="85"/>
        <v>5.9655051509899808</v>
      </c>
      <c r="AE368" s="144">
        <f t="shared" si="86"/>
        <v>1.9737682866666431</v>
      </c>
      <c r="AF368" s="144">
        <f t="shared" si="87"/>
        <v>1.6513077296473302</v>
      </c>
      <c r="AG368" s="144"/>
    </row>
    <row r="369" spans="1:34" x14ac:dyDescent="0.35">
      <c r="A369" s="140">
        <v>114.976240740957</v>
      </c>
      <c r="B369" s="140">
        <f t="shared" si="74"/>
        <v>40.241684259334953</v>
      </c>
      <c r="C369" s="140">
        <v>24.261292043000701</v>
      </c>
      <c r="D369" s="140">
        <f t="shared" si="75"/>
        <v>41.101292043000697</v>
      </c>
      <c r="E369" s="140">
        <f t="shared" si="76"/>
        <v>41.283868509999003</v>
      </c>
      <c r="F369" s="140">
        <f t="shared" si="77"/>
        <v>16.613324015832809</v>
      </c>
      <c r="G369" s="142">
        <f t="shared" si="88"/>
        <v>20.196296296350301</v>
      </c>
      <c r="H369" s="142">
        <f t="shared" si="89"/>
        <v>6.7280388605167296</v>
      </c>
      <c r="I369" s="140">
        <v>101.678166666667</v>
      </c>
      <c r="J369" s="140">
        <f t="shared" si="78"/>
        <v>58.484273110000032</v>
      </c>
      <c r="K369" s="140">
        <v>23.876866130508201</v>
      </c>
      <c r="L369" s="142"/>
      <c r="M369" s="142"/>
      <c r="N369" s="141">
        <v>101.679583333333</v>
      </c>
      <c r="O369" s="140">
        <f t="shared" si="79"/>
        <v>23.134138799999924</v>
      </c>
      <c r="P369" s="140">
        <v>29.94209486762</v>
      </c>
      <c r="Q369" s="140">
        <f t="shared" si="80"/>
        <v>58.413757128305555</v>
      </c>
      <c r="R369" s="140">
        <f t="shared" si="81"/>
        <v>13.513519652357056</v>
      </c>
      <c r="S369" s="142">
        <f t="shared" si="90"/>
        <v>12.851637839999931</v>
      </c>
      <c r="T369" s="142">
        <f t="shared" si="91"/>
        <v>6.8699948670273114</v>
      </c>
      <c r="U369" s="140">
        <v>101.6545</v>
      </c>
      <c r="V369" s="140">
        <f t="shared" si="82"/>
        <v>14.593520019999998</v>
      </c>
      <c r="W369" s="140">
        <v>2.9372503027010199</v>
      </c>
      <c r="X369" s="7"/>
      <c r="Y369" s="7"/>
      <c r="Z369" s="141">
        <v>101.667</v>
      </c>
      <c r="AA369" s="140">
        <f t="shared" si="83"/>
        <v>7.0018062899999993</v>
      </c>
      <c r="AB369" s="140">
        <v>10.3423801408212</v>
      </c>
      <c r="AC369" s="140">
        <f t="shared" si="84"/>
        <v>85.433267407294096</v>
      </c>
      <c r="AD369" s="140">
        <f t="shared" si="85"/>
        <v>5.9818718910764375</v>
      </c>
      <c r="AE369" s="144">
        <f t="shared" si="86"/>
        <v>1.9929256249999998</v>
      </c>
      <c r="AF369" s="144">
        <f t="shared" si="87"/>
        <v>1.6676744697337869</v>
      </c>
      <c r="AG369" s="144"/>
    </row>
    <row r="370" spans="1:34" x14ac:dyDescent="0.35">
      <c r="A370" s="140">
        <v>115.25772222243999</v>
      </c>
      <c r="B370" s="140">
        <f t="shared" si="74"/>
        <v>40.340202777854003</v>
      </c>
      <c r="C370" s="140">
        <v>24.1600461422398</v>
      </c>
      <c r="D370" s="140">
        <f t="shared" si="75"/>
        <v>41.000046142239796</v>
      </c>
      <c r="E370" s="140">
        <f t="shared" si="76"/>
        <v>41.428505511086001</v>
      </c>
      <c r="F370" s="140">
        <f t="shared" si="77"/>
        <v>16.712343131006513</v>
      </c>
      <c r="G370" s="142">
        <f t="shared" si="88"/>
        <v>20.294814814869351</v>
      </c>
      <c r="H370" s="142">
        <f t="shared" si="89"/>
        <v>6.8270579756904333</v>
      </c>
      <c r="I370" s="140">
        <v>101.956166666667</v>
      </c>
      <c r="J370" s="140">
        <f t="shared" si="78"/>
        <v>58.55627511000003</v>
      </c>
      <c r="K370" s="140">
        <v>24.079091206822099</v>
      </c>
      <c r="L370" s="142"/>
      <c r="M370" s="142"/>
      <c r="N370" s="141">
        <v>101.95775</v>
      </c>
      <c r="O370" s="140">
        <f t="shared" si="79"/>
        <v>23.197427280000003</v>
      </c>
      <c r="P370" s="140">
        <v>29.670378465182502</v>
      </c>
      <c r="Q370" s="140">
        <f t="shared" si="80"/>
        <v>58.79114102057985</v>
      </c>
      <c r="R370" s="140">
        <f t="shared" si="81"/>
        <v>13.638032185331262</v>
      </c>
      <c r="S370" s="142">
        <f t="shared" si="90"/>
        <v>12.91492632000001</v>
      </c>
      <c r="T370" s="142">
        <f t="shared" si="91"/>
        <v>6.9945074000015177</v>
      </c>
      <c r="U370" s="140">
        <v>101.932666666667</v>
      </c>
      <c r="V370" s="140">
        <f t="shared" si="82"/>
        <v>14.633453626666714</v>
      </c>
      <c r="W370" s="140">
        <v>2.8744352045205201</v>
      </c>
      <c r="X370" s="7"/>
      <c r="Y370" s="7"/>
      <c r="Z370" s="141">
        <v>101.945083333333</v>
      </c>
      <c r="AA370" s="140">
        <f t="shared" si="83"/>
        <v>7.0209578891666427</v>
      </c>
      <c r="AB370" s="140">
        <v>10.3423801408212</v>
      </c>
      <c r="AC370" s="140">
        <f t="shared" si="84"/>
        <v>85.433267407294096</v>
      </c>
      <c r="AD370" s="140">
        <f t="shared" si="85"/>
        <v>5.9982337280052489</v>
      </c>
      <c r="AE370" s="144">
        <f t="shared" si="86"/>
        <v>2.0120772241666431</v>
      </c>
      <c r="AF370" s="144">
        <f t="shared" si="87"/>
        <v>1.6840363066625983</v>
      </c>
      <c r="AG370" s="144"/>
    </row>
    <row r="371" spans="1:34" x14ac:dyDescent="0.35">
      <c r="A371" s="140">
        <v>115.539203703922</v>
      </c>
      <c r="B371" s="140">
        <f t="shared" si="74"/>
        <v>40.438721296372705</v>
      </c>
      <c r="C371" s="140">
        <v>24.342330590358301</v>
      </c>
      <c r="D371" s="140">
        <f t="shared" si="75"/>
        <v>41.182330590358305</v>
      </c>
      <c r="E371" s="140">
        <f t="shared" si="76"/>
        <v>41.168099156630987</v>
      </c>
      <c r="F371" s="140">
        <f t="shared" si="77"/>
        <v>16.647852880964368</v>
      </c>
      <c r="G371" s="142">
        <f t="shared" si="88"/>
        <v>20.393333333388053</v>
      </c>
      <c r="H371" s="142">
        <f t="shared" si="89"/>
        <v>6.7625677256482888</v>
      </c>
      <c r="I371" s="140">
        <v>102.2345</v>
      </c>
      <c r="J371" s="140">
        <f t="shared" si="78"/>
        <v>58.628363443333271</v>
      </c>
      <c r="K371" s="140">
        <v>24.048742963918102</v>
      </c>
      <c r="L371" s="142"/>
      <c r="M371" s="142"/>
      <c r="N371" s="141">
        <v>102.23583333333301</v>
      </c>
      <c r="O371" s="140">
        <f t="shared" si="79"/>
        <v>23.260696799999923</v>
      </c>
      <c r="P371" s="140">
        <v>29.795734072095598</v>
      </c>
      <c r="Q371" s="140">
        <f t="shared" si="80"/>
        <v>58.617036010978339</v>
      </c>
      <c r="R371" s="140">
        <f t="shared" si="81"/>
        <v>13.634731019660443</v>
      </c>
      <c r="S371" s="142">
        <f t="shared" si="90"/>
        <v>12.97819583999993</v>
      </c>
      <c r="T371" s="142">
        <f t="shared" si="91"/>
        <v>6.991206234330698</v>
      </c>
      <c r="U371" s="140">
        <v>102.210833333333</v>
      </c>
      <c r="V371" s="140">
        <f t="shared" si="82"/>
        <v>14.673387233333285</v>
      </c>
      <c r="W371" s="140">
        <v>2.7040488116829602</v>
      </c>
      <c r="X371" s="7"/>
      <c r="Y371" s="7"/>
      <c r="Z371" s="141">
        <v>102.223333333333</v>
      </c>
      <c r="AA371" s="140">
        <f t="shared" si="83"/>
        <v>7.0401209666666427</v>
      </c>
      <c r="AB371" s="140">
        <v>10.361100513281199</v>
      </c>
      <c r="AC371" s="140">
        <f t="shared" si="84"/>
        <v>85.406900685519432</v>
      </c>
      <c r="AD371" s="140">
        <f t="shared" si="85"/>
        <v>6.0127491221414093</v>
      </c>
      <c r="AE371" s="144">
        <f t="shared" si="86"/>
        <v>2.0312403016666432</v>
      </c>
      <c r="AF371" s="144">
        <f t="shared" si="87"/>
        <v>1.6985517007987587</v>
      </c>
      <c r="AG371" s="144"/>
    </row>
    <row r="372" spans="1:34" x14ac:dyDescent="0.35">
      <c r="A372" s="140">
        <v>115.820685185404</v>
      </c>
      <c r="B372" s="140">
        <f t="shared" si="74"/>
        <v>40.537239814891407</v>
      </c>
      <c r="C372" s="140">
        <v>24.180290677818199</v>
      </c>
      <c r="D372" s="140">
        <f t="shared" si="75"/>
        <v>41.020290677818195</v>
      </c>
      <c r="E372" s="140">
        <f t="shared" si="76"/>
        <v>41.399584745974003</v>
      </c>
      <c r="F372" s="140">
        <f t="shared" si="77"/>
        <v>16.782248950844686</v>
      </c>
      <c r="G372" s="142">
        <f t="shared" si="88"/>
        <v>20.491851851906755</v>
      </c>
      <c r="H372" s="142">
        <f t="shared" si="89"/>
        <v>6.8969637955286061</v>
      </c>
      <c r="I372" s="140">
        <v>102.5125</v>
      </c>
      <c r="J372" s="140">
        <f t="shared" si="78"/>
        <v>58.700365443333276</v>
      </c>
      <c r="K372" s="140">
        <v>23.947618850202499</v>
      </c>
      <c r="L372" s="142"/>
      <c r="M372" s="142"/>
      <c r="N372" s="141">
        <v>102.513916666667</v>
      </c>
      <c r="O372" s="140">
        <f t="shared" si="79"/>
        <v>23.323966320000075</v>
      </c>
      <c r="P372" s="140">
        <v>29.868899612024599</v>
      </c>
      <c r="Q372" s="140">
        <f t="shared" si="80"/>
        <v>58.515417205521395</v>
      </c>
      <c r="R372" s="140">
        <f t="shared" si="81"/>
        <v>13.648116201023338</v>
      </c>
      <c r="S372" s="142">
        <f t="shared" si="90"/>
        <v>13.041465360000082</v>
      </c>
      <c r="T372" s="142">
        <f t="shared" si="91"/>
        <v>7.0045914156935938</v>
      </c>
      <c r="U372" s="140">
        <v>102.48883333333301</v>
      </c>
      <c r="V372" s="140">
        <f t="shared" si="82"/>
        <v>14.713296913333284</v>
      </c>
      <c r="W372" s="140">
        <v>2.6502768008144</v>
      </c>
      <c r="X372" s="7"/>
      <c r="Y372" s="7"/>
      <c r="Z372" s="141">
        <v>102.50133333333299</v>
      </c>
      <c r="AA372" s="140">
        <f t="shared" si="83"/>
        <v>7.0592668266666427</v>
      </c>
      <c r="AB372" s="140">
        <v>10.5671557327583</v>
      </c>
      <c r="AC372" s="140">
        <f t="shared" si="84"/>
        <v>85.116682066537606</v>
      </c>
      <c r="AD372" s="140">
        <f t="shared" si="85"/>
        <v>6.008613701082405</v>
      </c>
      <c r="AE372" s="144">
        <f t="shared" si="86"/>
        <v>2.0503861616666432</v>
      </c>
      <c r="AF372" s="144">
        <f t="shared" si="87"/>
        <v>1.6944162797397544</v>
      </c>
      <c r="AG372" s="144"/>
    </row>
    <row r="373" spans="1:34" x14ac:dyDescent="0.35">
      <c r="A373" s="140">
        <v>116.10216666688601</v>
      </c>
      <c r="B373" s="140">
        <f t="shared" si="74"/>
        <v>40.635758333410102</v>
      </c>
      <c r="C373" s="140">
        <v>24.149925035061401</v>
      </c>
      <c r="D373" s="140">
        <f t="shared" si="75"/>
        <v>40.989925035061404</v>
      </c>
      <c r="E373" s="140">
        <f t="shared" si="76"/>
        <v>41.442964235626569</v>
      </c>
      <c r="F373" s="140">
        <f t="shared" si="77"/>
        <v>16.840662792990791</v>
      </c>
      <c r="G373" s="142">
        <f t="shared" si="88"/>
        <v>20.59037037042545</v>
      </c>
      <c r="H373" s="142">
        <f t="shared" si="89"/>
        <v>6.9553776376747116</v>
      </c>
      <c r="I373" s="140">
        <v>102.790583333333</v>
      </c>
      <c r="J373" s="140">
        <f t="shared" si="78"/>
        <v>58.772389026666531</v>
      </c>
      <c r="K373" s="140">
        <v>24.058858272032001</v>
      </c>
      <c r="L373" s="142"/>
      <c r="M373" s="142"/>
      <c r="N373" s="141">
        <v>102.792</v>
      </c>
      <c r="O373" s="140">
        <f t="shared" si="79"/>
        <v>23.387235839999999</v>
      </c>
      <c r="P373" s="140">
        <v>29.827087195951901</v>
      </c>
      <c r="Q373" s="140">
        <f t="shared" si="80"/>
        <v>58.573490005622354</v>
      </c>
      <c r="R373" s="140">
        <f t="shared" si="81"/>
        <v>13.698720247333728</v>
      </c>
      <c r="S373" s="142">
        <f t="shared" si="90"/>
        <v>13.104734880000006</v>
      </c>
      <c r="T373" s="142">
        <f t="shared" si="91"/>
        <v>7.0551954620039838</v>
      </c>
      <c r="U373" s="140">
        <v>102.767</v>
      </c>
      <c r="V373" s="140">
        <f t="shared" si="82"/>
        <v>14.753230519999999</v>
      </c>
      <c r="W373" s="140">
        <v>2.77577031269713</v>
      </c>
      <c r="X373" s="7"/>
      <c r="Y373" s="7"/>
      <c r="Z373" s="141">
        <v>102.779333333333</v>
      </c>
      <c r="AA373" s="140">
        <f t="shared" si="83"/>
        <v>7.0784126866666428</v>
      </c>
      <c r="AB373" s="140">
        <v>10.323661753238699</v>
      </c>
      <c r="AC373" s="140">
        <f t="shared" si="84"/>
        <v>85.459631333466618</v>
      </c>
      <c r="AD373" s="140">
        <f t="shared" si="85"/>
        <v>6.0491853862866423</v>
      </c>
      <c r="AE373" s="144">
        <f t="shared" si="86"/>
        <v>2.0695320216666433</v>
      </c>
      <c r="AF373" s="144">
        <f t="shared" si="87"/>
        <v>1.7349879649439917</v>
      </c>
      <c r="AG373" s="144"/>
    </row>
    <row r="374" spans="1:34" x14ac:dyDescent="0.35">
      <c r="A374" s="140">
        <v>116.38364814836901</v>
      </c>
      <c r="B374" s="140">
        <f t="shared" si="74"/>
        <v>40.734276851929152</v>
      </c>
      <c r="C374" s="140">
        <v>24.271420117839401</v>
      </c>
      <c r="D374" s="140">
        <f t="shared" si="75"/>
        <v>41.111420117839401</v>
      </c>
      <c r="E374" s="140">
        <f t="shared" si="76"/>
        <v>41.269399831657992</v>
      </c>
      <c r="F374" s="140">
        <f t="shared" si="77"/>
        <v>16.810791582557151</v>
      </c>
      <c r="G374" s="142">
        <f t="shared" si="88"/>
        <v>20.688888888944501</v>
      </c>
      <c r="H374" s="142">
        <f t="shared" si="89"/>
        <v>6.9255064272410713</v>
      </c>
      <c r="I374" s="140">
        <v>103.06874999999999</v>
      </c>
      <c r="J374" s="140">
        <f t="shared" si="78"/>
        <v>58.844434193333271</v>
      </c>
      <c r="K374" s="140">
        <v>24.139803927883101</v>
      </c>
      <c r="L374" s="142"/>
      <c r="M374" s="142"/>
      <c r="N374" s="141">
        <v>103.070083333333</v>
      </c>
      <c r="O374" s="140">
        <f t="shared" si="79"/>
        <v>23.450505359999923</v>
      </c>
      <c r="P374" s="140">
        <v>30.004858086501599</v>
      </c>
      <c r="Q374" s="140">
        <f t="shared" si="80"/>
        <v>58.326585990970003</v>
      </c>
      <c r="R374" s="140">
        <f t="shared" si="81"/>
        <v>13.677879174117384</v>
      </c>
      <c r="S374" s="142">
        <f t="shared" si="90"/>
        <v>13.16800439999993</v>
      </c>
      <c r="T374" s="142">
        <f t="shared" si="91"/>
        <v>7.0343543887876399</v>
      </c>
      <c r="U374" s="140">
        <v>103.045</v>
      </c>
      <c r="V374" s="140">
        <f t="shared" si="82"/>
        <v>14.793140199999998</v>
      </c>
      <c r="W374" s="140">
        <v>2.65923789276256</v>
      </c>
      <c r="X374" s="7"/>
      <c r="Y374" s="7"/>
      <c r="Z374" s="141">
        <v>103.0575</v>
      </c>
      <c r="AA374" s="140">
        <f t="shared" si="83"/>
        <v>7.0975700249999996</v>
      </c>
      <c r="AB374" s="140">
        <v>10.539043376624299</v>
      </c>
      <c r="AC374" s="140">
        <f t="shared" si="84"/>
        <v>85.15627693433197</v>
      </c>
      <c r="AD374" s="140">
        <f t="shared" si="85"/>
        <v>6.0440263860971344</v>
      </c>
      <c r="AE374" s="144">
        <f t="shared" si="86"/>
        <v>2.0886893600000001</v>
      </c>
      <c r="AF374" s="144">
        <f t="shared" si="87"/>
        <v>1.7298289647544838</v>
      </c>
      <c r="AG374" s="144"/>
    </row>
    <row r="375" spans="1:34" x14ac:dyDescent="0.35">
      <c r="A375" s="140">
        <v>116.66512962985099</v>
      </c>
      <c r="B375" s="140">
        <f t="shared" si="74"/>
        <v>40.832795370447855</v>
      </c>
      <c r="C375" s="140">
        <v>24.362596040913498</v>
      </c>
      <c r="D375" s="140">
        <f t="shared" si="75"/>
        <v>41.202596040913498</v>
      </c>
      <c r="E375" s="140">
        <f t="shared" si="76"/>
        <v>41.139148512980718</v>
      </c>
      <c r="F375" s="140">
        <f t="shared" si="77"/>
        <v>16.798264329450056</v>
      </c>
      <c r="G375" s="142">
        <f t="shared" si="88"/>
        <v>20.787407407463203</v>
      </c>
      <c r="H375" s="142">
        <f t="shared" si="89"/>
        <v>6.9129791741339766</v>
      </c>
      <c r="I375" s="140">
        <v>103.34675</v>
      </c>
      <c r="J375" s="140">
        <f t="shared" si="78"/>
        <v>58.916436193333276</v>
      </c>
      <c r="K375" s="140">
        <v>23.957728365893399</v>
      </c>
      <c r="L375" s="142"/>
      <c r="M375" s="142"/>
      <c r="N375" s="141">
        <v>103.348166666667</v>
      </c>
      <c r="O375" s="140">
        <f t="shared" si="79"/>
        <v>23.513774880000074</v>
      </c>
      <c r="P375" s="140">
        <v>29.94209486762</v>
      </c>
      <c r="Q375" s="140">
        <f t="shared" si="80"/>
        <v>58.413757128305555</v>
      </c>
      <c r="R375" s="140">
        <f t="shared" si="81"/>
        <v>13.735279350099765</v>
      </c>
      <c r="S375" s="142">
        <f t="shared" si="90"/>
        <v>13.231273920000081</v>
      </c>
      <c r="T375" s="142">
        <f t="shared" si="91"/>
        <v>7.09175456477002</v>
      </c>
      <c r="U375" s="140">
        <v>103.32316666666701</v>
      </c>
      <c r="V375" s="140">
        <f t="shared" si="82"/>
        <v>14.833073806666714</v>
      </c>
      <c r="W375" s="140">
        <v>2.47115495882653</v>
      </c>
      <c r="X375" s="7"/>
      <c r="Y375" s="7"/>
      <c r="Z375" s="143">
        <f>AVERAGE(Z374,Z376)</f>
        <v>103.33562499999999</v>
      </c>
      <c r="AA375" s="7">
        <f t="shared" si="83"/>
        <v>7.1167244937499987</v>
      </c>
      <c r="AB375" s="143">
        <f>AVERAGE(AB374,AB376)</f>
        <v>10.7172554753847</v>
      </c>
      <c r="AC375" s="140">
        <f t="shared" si="84"/>
        <v>84.905273978331408</v>
      </c>
      <c r="AD375" s="140">
        <f t="shared" si="85"/>
        <v>6.0424744297014552</v>
      </c>
      <c r="AE375" s="144">
        <f t="shared" si="86"/>
        <v>2.1078438287499992</v>
      </c>
      <c r="AF375" s="144">
        <f t="shared" si="87"/>
        <v>1.7282770083588046</v>
      </c>
      <c r="AG375" s="144"/>
      <c r="AH375" t="s">
        <v>115</v>
      </c>
    </row>
    <row r="376" spans="1:34" x14ac:dyDescent="0.35">
      <c r="A376" s="140">
        <v>116.946611111333</v>
      </c>
      <c r="B376" s="140">
        <f t="shared" si="74"/>
        <v>40.931313888966557</v>
      </c>
      <c r="C376" s="140">
        <v>24.494378494419699</v>
      </c>
      <c r="D376" s="140">
        <f t="shared" si="75"/>
        <v>41.334378494419695</v>
      </c>
      <c r="E376" s="140">
        <f t="shared" si="76"/>
        <v>40.950887865114716</v>
      </c>
      <c r="F376" s="140">
        <f t="shared" si="77"/>
        <v>16.761736452388821</v>
      </c>
      <c r="G376" s="142">
        <f t="shared" si="88"/>
        <v>20.885925925981905</v>
      </c>
      <c r="H376" s="142">
        <f t="shared" si="89"/>
        <v>6.8764512970727409</v>
      </c>
      <c r="I376" s="140">
        <v>103.624833333333</v>
      </c>
      <c r="J376" s="140">
        <f t="shared" si="78"/>
        <v>58.988459776666531</v>
      </c>
      <c r="K376" s="140">
        <v>23.876866130508201</v>
      </c>
      <c r="L376" s="142"/>
      <c r="M376" s="142"/>
      <c r="N376" s="141">
        <v>103.62633333333299</v>
      </c>
      <c r="O376" s="140">
        <f t="shared" si="79"/>
        <v>23.577063359999922</v>
      </c>
      <c r="P376" s="140">
        <v>29.8793539539755</v>
      </c>
      <c r="Q376" s="140">
        <f t="shared" si="80"/>
        <v>58.50089728614514</v>
      </c>
      <c r="R376" s="140">
        <f t="shared" si="81"/>
        <v>13.792793619322914</v>
      </c>
      <c r="S376" s="142">
        <f t="shared" si="90"/>
        <v>13.294562399999929</v>
      </c>
      <c r="T376" s="142">
        <f t="shared" si="91"/>
        <v>7.1492688339931698</v>
      </c>
      <c r="U376" s="140">
        <v>103.60124999999999</v>
      </c>
      <c r="V376" s="140">
        <f t="shared" si="82"/>
        <v>14.872995449999998</v>
      </c>
      <c r="W376" s="140">
        <v>2.5517375254446</v>
      </c>
      <c r="X376" s="7"/>
      <c r="Y376" s="7"/>
      <c r="Z376" s="141">
        <v>103.61375</v>
      </c>
      <c r="AA376" s="140">
        <f t="shared" si="83"/>
        <v>7.1358789624999988</v>
      </c>
      <c r="AB376" s="140">
        <v>10.895467574145099</v>
      </c>
      <c r="AC376" s="140">
        <f t="shared" si="84"/>
        <v>84.654271022330846</v>
      </c>
      <c r="AD376" s="140">
        <f t="shared" si="85"/>
        <v>6.0408263167402403</v>
      </c>
      <c r="AE376" s="144">
        <f t="shared" si="86"/>
        <v>2.1269982974999992</v>
      </c>
      <c r="AF376" s="144">
        <f t="shared" si="87"/>
        <v>1.7266288953975897</v>
      </c>
      <c r="AG376" s="144"/>
    </row>
    <row r="377" spans="1:34" x14ac:dyDescent="0.35">
      <c r="A377" s="140">
        <v>117.228092592815</v>
      </c>
      <c r="B377" s="140">
        <f t="shared" si="74"/>
        <v>41.029832407485259</v>
      </c>
      <c r="C377" s="140">
        <v>24.403133922220999</v>
      </c>
      <c r="D377" s="140">
        <f t="shared" si="75"/>
        <v>41.243133922220998</v>
      </c>
      <c r="E377" s="140">
        <f t="shared" si="76"/>
        <v>41.081237253970002</v>
      </c>
      <c r="F377" s="140">
        <f t="shared" si="77"/>
        <v>16.855562796225293</v>
      </c>
      <c r="G377" s="142">
        <f t="shared" si="88"/>
        <v>20.984444444500607</v>
      </c>
      <c r="H377" s="142">
        <f t="shared" si="89"/>
        <v>6.9702776409092131</v>
      </c>
      <c r="I377" s="140">
        <v>103.90300000000001</v>
      </c>
      <c r="J377" s="140">
        <f t="shared" si="78"/>
        <v>59.060504943333278</v>
      </c>
      <c r="K377" s="140">
        <v>23.937509334511599</v>
      </c>
      <c r="L377" s="142"/>
      <c r="M377" s="142"/>
      <c r="N377" s="141">
        <v>103.904416666667</v>
      </c>
      <c r="O377" s="140">
        <f t="shared" si="79"/>
        <v>23.640332880000077</v>
      </c>
      <c r="P377" s="140">
        <v>29.8793539539755</v>
      </c>
      <c r="Q377" s="140">
        <f t="shared" si="80"/>
        <v>58.50089728614514</v>
      </c>
      <c r="R377" s="140">
        <f t="shared" si="81"/>
        <v>13.829806856231642</v>
      </c>
      <c r="S377" s="142">
        <f t="shared" si="90"/>
        <v>13.357831920000084</v>
      </c>
      <c r="T377" s="142">
        <f t="shared" si="91"/>
        <v>7.1862820709018971</v>
      </c>
      <c r="U377" s="140">
        <v>103.879416666667</v>
      </c>
      <c r="V377" s="140">
        <f t="shared" si="82"/>
        <v>14.912929056666712</v>
      </c>
      <c r="W377" s="140">
        <v>2.4890589669873102</v>
      </c>
      <c r="X377" s="7"/>
      <c r="Y377" s="7"/>
      <c r="Z377" s="141">
        <v>103.891833333333</v>
      </c>
      <c r="AA377" s="140">
        <f t="shared" si="83"/>
        <v>7.1550305616666421</v>
      </c>
      <c r="AB377" s="140">
        <v>10.7359254360744</v>
      </c>
      <c r="AC377" s="140">
        <f t="shared" si="84"/>
        <v>84.878978259050143</v>
      </c>
      <c r="AD377" s="140">
        <f t="shared" si="85"/>
        <v>6.0731168348654228</v>
      </c>
      <c r="AE377" s="144">
        <f t="shared" si="86"/>
        <v>2.1461498966666426</v>
      </c>
      <c r="AF377" s="144">
        <f t="shared" si="87"/>
        <v>1.7589194135227721</v>
      </c>
      <c r="AG377" s="144"/>
    </row>
    <row r="378" spans="1:34" x14ac:dyDescent="0.35">
      <c r="A378" s="140">
        <v>117.509574074298</v>
      </c>
      <c r="B378" s="140">
        <f t="shared" si="74"/>
        <v>41.128350926004309</v>
      </c>
      <c r="C378" s="140">
        <v>24.271420117839401</v>
      </c>
      <c r="D378" s="140">
        <f t="shared" si="75"/>
        <v>41.111420117839401</v>
      </c>
      <c r="E378" s="140">
        <f t="shared" si="76"/>
        <v>41.269399831657992</v>
      </c>
      <c r="F378" s="140">
        <f t="shared" si="77"/>
        <v>16.973423587820132</v>
      </c>
      <c r="G378" s="142">
        <f t="shared" si="88"/>
        <v>21.082962963019657</v>
      </c>
      <c r="H378" s="142">
        <f t="shared" si="89"/>
        <v>7.0881384325040528</v>
      </c>
      <c r="I378" s="140">
        <v>104.181166666667</v>
      </c>
      <c r="J378" s="140">
        <f t="shared" si="78"/>
        <v>59.132550110000025</v>
      </c>
      <c r="K378" s="140">
        <v>23.886972173928601</v>
      </c>
      <c r="L378" s="142"/>
      <c r="M378" s="142"/>
      <c r="N378" s="141">
        <v>104.182583333333</v>
      </c>
      <c r="O378" s="140">
        <f t="shared" si="79"/>
        <v>23.703621359999921</v>
      </c>
      <c r="P378" s="140">
        <v>29.921178752161701</v>
      </c>
      <c r="Q378" s="140">
        <f t="shared" si="80"/>
        <v>58.442807288664312</v>
      </c>
      <c r="R378" s="140">
        <f t="shared" si="81"/>
        <v>13.853061751859425</v>
      </c>
      <c r="S378" s="142">
        <f t="shared" si="90"/>
        <v>13.421120399999928</v>
      </c>
      <c r="T378" s="142">
        <f t="shared" si="91"/>
        <v>7.2095369665296802</v>
      </c>
      <c r="U378" s="140">
        <v>104.1575</v>
      </c>
      <c r="V378" s="140">
        <f t="shared" si="82"/>
        <v>14.952850699999999</v>
      </c>
      <c r="W378" s="140">
        <v>2.5069647910625301</v>
      </c>
      <c r="X378" s="7"/>
      <c r="Y378" s="7"/>
      <c r="Z378" s="141">
        <v>104.17</v>
      </c>
      <c r="AA378" s="140">
        <f t="shared" si="83"/>
        <v>7.1741878999999988</v>
      </c>
      <c r="AB378" s="140">
        <v>10.5484134988303</v>
      </c>
      <c r="AC378" s="140">
        <f t="shared" si="84"/>
        <v>85.143079579112253</v>
      </c>
      <c r="AD378" s="140">
        <f t="shared" si="85"/>
        <v>6.1083245128520414</v>
      </c>
      <c r="AE378" s="144">
        <f t="shared" si="86"/>
        <v>2.1653072349999993</v>
      </c>
      <c r="AF378" s="144">
        <f t="shared" si="87"/>
        <v>1.7941270915093908</v>
      </c>
      <c r="AG378" s="144"/>
    </row>
    <row r="379" spans="1:34" x14ac:dyDescent="0.35">
      <c r="A379" s="140">
        <v>117.79105555578001</v>
      </c>
      <c r="B379" s="140">
        <f t="shared" si="74"/>
        <v>41.226869444523004</v>
      </c>
      <c r="C379" s="140">
        <v>24.3828638180231</v>
      </c>
      <c r="D379" s="140">
        <f t="shared" si="75"/>
        <v>41.2228638180231</v>
      </c>
      <c r="E379" s="140">
        <f t="shared" si="76"/>
        <v>41.110194545681289</v>
      </c>
      <c r="F379" s="140">
        <f t="shared" si="77"/>
        <v>16.948446233737442</v>
      </c>
      <c r="G379" s="142">
        <f t="shared" si="88"/>
        <v>21.181481481538352</v>
      </c>
      <c r="H379" s="142">
        <f t="shared" si="89"/>
        <v>7.0631610784213628</v>
      </c>
      <c r="I379" s="140">
        <v>104.45933333333301</v>
      </c>
      <c r="J379" s="140">
        <f t="shared" si="78"/>
        <v>59.204595276666524</v>
      </c>
      <c r="K379" s="140">
        <v>23.856656357454401</v>
      </c>
      <c r="L379" s="142"/>
      <c r="M379" s="142"/>
      <c r="N379" s="141">
        <v>104.460666666667</v>
      </c>
      <c r="O379" s="140">
        <f t="shared" si="79"/>
        <v>23.766890880000073</v>
      </c>
      <c r="P379" s="140">
        <v>29.764387133873299</v>
      </c>
      <c r="Q379" s="140">
        <f t="shared" si="80"/>
        <v>58.660573425175969</v>
      </c>
      <c r="R379" s="140">
        <f t="shared" si="81"/>
        <v>13.941794475543894</v>
      </c>
      <c r="S379" s="142">
        <f t="shared" si="90"/>
        <v>13.48438992000008</v>
      </c>
      <c r="T379" s="142">
        <f t="shared" si="91"/>
        <v>7.2982696902141493</v>
      </c>
      <c r="U379" s="140">
        <v>104.435583333333</v>
      </c>
      <c r="V379" s="140">
        <f t="shared" si="82"/>
        <v>14.992772343333284</v>
      </c>
      <c r="W379" s="140">
        <v>2.6144378903546599</v>
      </c>
      <c r="X379" s="7"/>
      <c r="Y379" s="7"/>
      <c r="Z379" s="141">
        <v>104.44816666666701</v>
      </c>
      <c r="AA379" s="140">
        <f t="shared" si="83"/>
        <v>7.1933452383333565</v>
      </c>
      <c r="AB379" s="140">
        <v>10.323661753238699</v>
      </c>
      <c r="AC379" s="140">
        <f t="shared" si="84"/>
        <v>85.459631333466618</v>
      </c>
      <c r="AD379" s="140">
        <f t="shared" si="85"/>
        <v>6.147406321223162</v>
      </c>
      <c r="AE379" s="144">
        <f t="shared" si="86"/>
        <v>2.184464573333357</v>
      </c>
      <c r="AF379" s="144">
        <f t="shared" si="87"/>
        <v>1.8332088998805114</v>
      </c>
      <c r="AG379" s="144"/>
    </row>
    <row r="380" spans="1:34" x14ac:dyDescent="0.35">
      <c r="A380" s="140">
        <v>118.07253703726199</v>
      </c>
      <c r="B380" s="140">
        <f t="shared" si="74"/>
        <v>41.325387963041699</v>
      </c>
      <c r="C380" s="140">
        <v>24.626258809220602</v>
      </c>
      <c r="D380" s="140">
        <f t="shared" si="75"/>
        <v>41.466258809220605</v>
      </c>
      <c r="E380" s="140">
        <f t="shared" si="76"/>
        <v>40.762487415399143</v>
      </c>
      <c r="F380" s="140">
        <f t="shared" si="77"/>
        <v>16.845256067799742</v>
      </c>
      <c r="G380" s="142">
        <f t="shared" si="88"/>
        <v>21.280000000057047</v>
      </c>
      <c r="H380" s="142">
        <f t="shared" si="89"/>
        <v>6.9599709124836622</v>
      </c>
      <c r="I380" s="140">
        <v>104.737416666667</v>
      </c>
      <c r="J380" s="140">
        <f t="shared" si="78"/>
        <v>59.276618860000028</v>
      </c>
      <c r="K380" s="140">
        <v>24.149925035061401</v>
      </c>
      <c r="L380" s="142"/>
      <c r="M380" s="142"/>
      <c r="N380" s="141">
        <v>104.73883333333301</v>
      </c>
      <c r="O380" s="140">
        <f t="shared" si="79"/>
        <v>23.830179359999924</v>
      </c>
      <c r="P380" s="140">
        <v>29.921178752161701</v>
      </c>
      <c r="Q380" s="140">
        <f t="shared" si="80"/>
        <v>58.442807288664312</v>
      </c>
      <c r="R380" s="140">
        <f t="shared" si="81"/>
        <v>13.927025799907813</v>
      </c>
      <c r="S380" s="142">
        <f t="shared" si="90"/>
        <v>13.547678399999931</v>
      </c>
      <c r="T380" s="142">
        <f t="shared" si="91"/>
        <v>7.2835010145780688</v>
      </c>
      <c r="U380" s="140">
        <v>104.713833333333</v>
      </c>
      <c r="V380" s="140">
        <f t="shared" si="82"/>
        <v>15.032717913333284</v>
      </c>
      <c r="W380" s="140">
        <v>2.6323564361521998</v>
      </c>
      <c r="X380" s="7"/>
      <c r="Y380" s="7"/>
      <c r="Z380" s="141">
        <v>104.726166666667</v>
      </c>
      <c r="AA380" s="140">
        <f t="shared" si="83"/>
        <v>7.2124910983333557</v>
      </c>
      <c r="AB380" s="140">
        <v>10.473464454054399</v>
      </c>
      <c r="AC380" s="140">
        <f t="shared" si="84"/>
        <v>85.248641614007894</v>
      </c>
      <c r="AD380" s="140">
        <f t="shared" si="85"/>
        <v>6.1485506878604239</v>
      </c>
      <c r="AE380" s="144">
        <f t="shared" si="86"/>
        <v>2.2036104333333562</v>
      </c>
      <c r="AF380" s="144">
        <f t="shared" si="87"/>
        <v>1.8343532665177733</v>
      </c>
      <c r="AG380" s="144"/>
    </row>
    <row r="381" spans="1:34" x14ac:dyDescent="0.35">
      <c r="A381" s="140">
        <v>118.354018518744</v>
      </c>
      <c r="B381" s="140">
        <f t="shared" si="74"/>
        <v>41.423906481560401</v>
      </c>
      <c r="C381" s="140">
        <v>24.484237620589401</v>
      </c>
      <c r="D381" s="140">
        <f t="shared" si="75"/>
        <v>41.3242376205894</v>
      </c>
      <c r="E381" s="140">
        <f t="shared" si="76"/>
        <v>40.965374827729427</v>
      </c>
      <c r="F381" s="140">
        <f t="shared" si="77"/>
        <v>16.969458558459323</v>
      </c>
      <c r="G381" s="142">
        <f t="shared" si="88"/>
        <v>21.378518518575749</v>
      </c>
      <c r="H381" s="142">
        <f t="shared" si="89"/>
        <v>7.0841734031432431</v>
      </c>
      <c r="I381" s="140">
        <v>105.0155</v>
      </c>
      <c r="J381" s="140">
        <f t="shared" si="78"/>
        <v>59.348642443333276</v>
      </c>
      <c r="K381" s="140">
        <v>23.937509334511599</v>
      </c>
      <c r="L381" s="142"/>
      <c r="M381" s="142"/>
      <c r="N381" s="141">
        <v>105.016916666667</v>
      </c>
      <c r="O381" s="140">
        <f t="shared" si="79"/>
        <v>23.893448880000076</v>
      </c>
      <c r="P381" s="140">
        <v>30.0676436264859</v>
      </c>
      <c r="Q381" s="140">
        <f t="shared" si="80"/>
        <v>58.239383852102918</v>
      </c>
      <c r="R381" s="140">
        <f t="shared" si="81"/>
        <v>13.91539740872923</v>
      </c>
      <c r="S381" s="142">
        <f t="shared" si="90"/>
        <v>13.610947920000083</v>
      </c>
      <c r="T381" s="142">
        <f t="shared" si="91"/>
        <v>7.2718726233994859</v>
      </c>
      <c r="U381" s="140">
        <v>104.99183333333301</v>
      </c>
      <c r="V381" s="140">
        <f t="shared" si="82"/>
        <v>15.072627593333284</v>
      </c>
      <c r="W381" s="140">
        <v>2.5786062538772399</v>
      </c>
      <c r="X381" s="7"/>
      <c r="Y381" s="7"/>
      <c r="Z381" s="141">
        <v>105.00425</v>
      </c>
      <c r="AA381" s="140">
        <f t="shared" si="83"/>
        <v>7.2316426974999999</v>
      </c>
      <c r="AB381" s="140">
        <v>10.473464454054399</v>
      </c>
      <c r="AC381" s="140">
        <f t="shared" si="84"/>
        <v>85.248641614007894</v>
      </c>
      <c r="AD381" s="140">
        <f t="shared" si="85"/>
        <v>6.164877165997348</v>
      </c>
      <c r="AE381" s="144">
        <f t="shared" si="86"/>
        <v>2.2227620325000004</v>
      </c>
      <c r="AF381" s="144">
        <f t="shared" si="87"/>
        <v>1.8506797446546974</v>
      </c>
      <c r="AG381" s="144"/>
    </row>
    <row r="382" spans="1:34" x14ac:dyDescent="0.35">
      <c r="A382" s="140">
        <v>118.635500000227</v>
      </c>
      <c r="B382" s="140">
        <f t="shared" si="74"/>
        <v>41.522425000079451</v>
      </c>
      <c r="C382" s="140">
        <v>24.2309124659897</v>
      </c>
      <c r="D382" s="140">
        <f t="shared" si="75"/>
        <v>41.0709124659897</v>
      </c>
      <c r="E382" s="140">
        <f t="shared" si="76"/>
        <v>41.327267905729002</v>
      </c>
      <c r="F382" s="140">
        <f t="shared" si="77"/>
        <v>17.16008382073823</v>
      </c>
      <c r="G382" s="142">
        <f t="shared" si="88"/>
        <v>21.477037037094799</v>
      </c>
      <c r="H382" s="142">
        <f t="shared" si="89"/>
        <v>7.2747986654221499</v>
      </c>
      <c r="I382" s="140">
        <v>105.293583333333</v>
      </c>
      <c r="J382" s="140">
        <f t="shared" si="78"/>
        <v>59.420666026666524</v>
      </c>
      <c r="K382" s="140">
        <v>24.2106621249605</v>
      </c>
      <c r="L382" s="142"/>
      <c r="M382" s="142"/>
      <c r="N382" s="141">
        <v>105.295</v>
      </c>
      <c r="O382" s="140">
        <f t="shared" si="79"/>
        <v>23.9567184</v>
      </c>
      <c r="P382" s="140">
        <v>30.025784118923301</v>
      </c>
      <c r="Q382" s="140">
        <f t="shared" si="80"/>
        <v>58.297522057050969</v>
      </c>
      <c r="R382" s="140">
        <f t="shared" si="81"/>
        <v>13.966173193385586</v>
      </c>
      <c r="S382" s="142">
        <f t="shared" si="90"/>
        <v>13.674217440000007</v>
      </c>
      <c r="T382" s="142">
        <f t="shared" si="91"/>
        <v>7.3226484080558416</v>
      </c>
      <c r="U382" s="140">
        <v>105.27</v>
      </c>
      <c r="V382" s="140">
        <f t="shared" si="82"/>
        <v>15.112561199999998</v>
      </c>
      <c r="W382" s="140">
        <v>2.45325276621185</v>
      </c>
      <c r="X382" s="7"/>
      <c r="Y382" s="7"/>
      <c r="Z382" s="141">
        <v>105.282416666667</v>
      </c>
      <c r="AA382" s="140">
        <f t="shared" si="83"/>
        <v>7.2508000358333558</v>
      </c>
      <c r="AB382" s="140">
        <v>10.436001860318299</v>
      </c>
      <c r="AC382" s="140">
        <f t="shared" si="84"/>
        <v>85.301405830537604</v>
      </c>
      <c r="AD382" s="140">
        <f t="shared" si="85"/>
        <v>6.1850343645269765</v>
      </c>
      <c r="AE382" s="144">
        <f t="shared" si="86"/>
        <v>2.2419193708333562</v>
      </c>
      <c r="AF382" s="144">
        <f t="shared" si="87"/>
        <v>1.8708369431843259</v>
      </c>
      <c r="AG382" s="144"/>
    </row>
    <row r="383" spans="1:34" x14ac:dyDescent="0.35">
      <c r="A383" s="140">
        <v>118.916981481709</v>
      </c>
      <c r="B383" s="140">
        <f t="shared" si="74"/>
        <v>41.620943518598153</v>
      </c>
      <c r="C383" s="140">
        <v>24.403133922220999</v>
      </c>
      <c r="D383" s="140">
        <f t="shared" si="75"/>
        <v>41.243133922220998</v>
      </c>
      <c r="E383" s="140">
        <f t="shared" si="76"/>
        <v>41.081237253970002</v>
      </c>
      <c r="F383" s="140">
        <f t="shared" si="77"/>
        <v>17.098398554216157</v>
      </c>
      <c r="G383" s="142">
        <f t="shared" si="88"/>
        <v>21.575555555613501</v>
      </c>
      <c r="H383" s="142">
        <f t="shared" si="89"/>
        <v>7.2131133989000773</v>
      </c>
      <c r="I383" s="140">
        <v>105.571666666667</v>
      </c>
      <c r="J383" s="140">
        <f t="shared" si="78"/>
        <v>59.492689610000028</v>
      </c>
      <c r="K383" s="140">
        <v>24.038627655804198</v>
      </c>
      <c r="L383" s="142"/>
      <c r="M383" s="142"/>
      <c r="N383" s="141">
        <v>105.57316666666701</v>
      </c>
      <c r="O383" s="140">
        <f t="shared" si="79"/>
        <v>24.020006880000079</v>
      </c>
      <c r="P383" s="140">
        <v>30.2456576556493</v>
      </c>
      <c r="Q383" s="140">
        <f t="shared" si="80"/>
        <v>57.992142144931535</v>
      </c>
      <c r="R383" s="140">
        <f t="shared" si="81"/>
        <v>13.92971653307198</v>
      </c>
      <c r="S383" s="142">
        <f t="shared" si="90"/>
        <v>13.737505920000086</v>
      </c>
      <c r="T383" s="142">
        <f t="shared" si="91"/>
        <v>7.2861917477422358</v>
      </c>
      <c r="U383" s="140">
        <v>105.548083333333</v>
      </c>
      <c r="V383" s="140">
        <f t="shared" si="82"/>
        <v>15.152482843333285</v>
      </c>
      <c r="W383" s="140">
        <v>2.77577031269713</v>
      </c>
      <c r="X383" s="7"/>
      <c r="Y383" s="7"/>
      <c r="Z383" s="141">
        <v>105.560666666667</v>
      </c>
      <c r="AA383" s="140">
        <f t="shared" si="83"/>
        <v>7.2699631133333558</v>
      </c>
      <c r="AB383" s="140">
        <v>10.6702738498764</v>
      </c>
      <c r="AC383" s="140">
        <f t="shared" si="84"/>
        <v>84.97144528186422</v>
      </c>
      <c r="AD383" s="140">
        <f t="shared" si="85"/>
        <v>6.1773927288577646</v>
      </c>
      <c r="AE383" s="144">
        <f t="shared" si="86"/>
        <v>2.2610824483333563</v>
      </c>
      <c r="AF383" s="144">
        <f t="shared" si="87"/>
        <v>1.863195307515114</v>
      </c>
      <c r="AG383" s="144"/>
    </row>
    <row r="384" spans="1:34" x14ac:dyDescent="0.35">
      <c r="A384" s="140">
        <v>119.19846296319101</v>
      </c>
      <c r="B384" s="140">
        <f t="shared" si="74"/>
        <v>41.719462037116855</v>
      </c>
      <c r="C384" s="140">
        <v>24.463958202691199</v>
      </c>
      <c r="D384" s="140">
        <f t="shared" si="75"/>
        <v>41.303958202691199</v>
      </c>
      <c r="E384" s="140">
        <f t="shared" si="76"/>
        <v>40.994345424726866</v>
      </c>
      <c r="F384" s="140">
        <f t="shared" si="77"/>
        <v>17.102620376833475</v>
      </c>
      <c r="G384" s="142">
        <f t="shared" si="88"/>
        <v>21.674074074132204</v>
      </c>
      <c r="H384" s="142">
        <f t="shared" si="89"/>
        <v>7.2173352215173949</v>
      </c>
      <c r="I384" s="140">
        <v>105.849916666667</v>
      </c>
      <c r="J384" s="140">
        <f t="shared" si="78"/>
        <v>59.564756360000032</v>
      </c>
      <c r="K384" s="140">
        <v>24.058858272032001</v>
      </c>
      <c r="L384" s="142"/>
      <c r="M384" s="142"/>
      <c r="N384" s="141">
        <v>105.851166666667</v>
      </c>
      <c r="O384" s="140">
        <f t="shared" si="79"/>
        <v>24.083257440000075</v>
      </c>
      <c r="P384" s="140">
        <v>30.5812300248251</v>
      </c>
      <c r="Q384" s="140">
        <f t="shared" si="80"/>
        <v>57.526069409965139</v>
      </c>
      <c r="R384" s="140">
        <f t="shared" si="81"/>
        <v>13.854151391115037</v>
      </c>
      <c r="S384" s="142">
        <f t="shared" si="90"/>
        <v>13.800756480000082</v>
      </c>
      <c r="T384" s="142">
        <f t="shared" si="91"/>
        <v>7.2106266057852926</v>
      </c>
      <c r="U384" s="140">
        <v>105.82616666666701</v>
      </c>
      <c r="V384" s="140">
        <f t="shared" si="82"/>
        <v>15.192404486666714</v>
      </c>
      <c r="W384" s="140">
        <v>2.6861229882103799</v>
      </c>
      <c r="X384" s="7"/>
      <c r="Y384" s="7"/>
      <c r="Z384" s="141">
        <v>105.83858333333301</v>
      </c>
      <c r="AA384" s="140">
        <f t="shared" si="83"/>
        <v>7.2891032341666433</v>
      </c>
      <c r="AB384" s="140">
        <v>10.6421445720798</v>
      </c>
      <c r="AC384" s="140">
        <f t="shared" si="84"/>
        <v>85.011063982986187</v>
      </c>
      <c r="AD384" s="140">
        <f t="shared" si="85"/>
        <v>6.1965442141833211</v>
      </c>
      <c r="AE384" s="144">
        <f t="shared" si="86"/>
        <v>2.2802225691666438</v>
      </c>
      <c r="AF384" s="144">
        <f t="shared" si="87"/>
        <v>1.8823467928406705</v>
      </c>
      <c r="AG384" s="144"/>
    </row>
    <row r="385" spans="1:33" x14ac:dyDescent="0.35">
      <c r="A385" s="140">
        <v>119.479944444673</v>
      </c>
      <c r="B385" s="140">
        <f t="shared" si="74"/>
        <v>41.81798055563555</v>
      </c>
      <c r="C385" s="140">
        <v>24.281548192677999</v>
      </c>
      <c r="D385" s="140">
        <f t="shared" si="75"/>
        <v>41.121548192677999</v>
      </c>
      <c r="E385" s="140">
        <f t="shared" si="76"/>
        <v>41.254931153317145</v>
      </c>
      <c r="F385" s="140">
        <f t="shared" si="77"/>
        <v>17.251979087934995</v>
      </c>
      <c r="G385" s="142">
        <f t="shared" si="88"/>
        <v>21.772592592650899</v>
      </c>
      <c r="H385" s="142">
        <f t="shared" si="89"/>
        <v>7.3666939326189151</v>
      </c>
      <c r="I385" s="140">
        <v>106.128</v>
      </c>
      <c r="J385" s="140">
        <f t="shared" si="78"/>
        <v>59.636779943333281</v>
      </c>
      <c r="K385" s="140">
        <v>24.139803927883101</v>
      </c>
      <c r="L385" s="142"/>
      <c r="M385" s="142"/>
      <c r="N385" s="141">
        <v>106.12933333333299</v>
      </c>
      <c r="O385" s="140">
        <f t="shared" si="79"/>
        <v>24.14654591999992</v>
      </c>
      <c r="P385" s="140">
        <v>30.4658047512834</v>
      </c>
      <c r="Q385" s="140">
        <f t="shared" si="80"/>
        <v>57.686382289884165</v>
      </c>
      <c r="R385" s="140">
        <f t="shared" si="81"/>
        <v>13.92926878921358</v>
      </c>
      <c r="S385" s="142">
        <f t="shared" si="90"/>
        <v>13.864044959999926</v>
      </c>
      <c r="T385" s="142">
        <f t="shared" si="91"/>
        <v>7.2857440038838357</v>
      </c>
      <c r="U385" s="140">
        <v>106.104333333333</v>
      </c>
      <c r="V385" s="140">
        <f t="shared" si="82"/>
        <v>15.232338093333285</v>
      </c>
      <c r="W385" s="140">
        <v>2.8295805662969702</v>
      </c>
      <c r="X385" s="7"/>
      <c r="Y385" s="7"/>
      <c r="Z385" s="141">
        <v>106.116666666667</v>
      </c>
      <c r="AA385" s="140">
        <f t="shared" si="83"/>
        <v>7.3082548333333559</v>
      </c>
      <c r="AB385" s="140">
        <v>10.5671557327583</v>
      </c>
      <c r="AC385" s="140">
        <f t="shared" si="84"/>
        <v>85.116682066537606</v>
      </c>
      <c r="AD385" s="140">
        <f t="shared" si="85"/>
        <v>6.2205440311007205</v>
      </c>
      <c r="AE385" s="144">
        <f t="shared" si="86"/>
        <v>2.2993741683333564</v>
      </c>
      <c r="AF385" s="144">
        <f t="shared" si="87"/>
        <v>1.9063466097580699</v>
      </c>
      <c r="AG385" s="144"/>
    </row>
    <row r="386" spans="1:33" x14ac:dyDescent="0.35">
      <c r="A386" s="140">
        <v>119.761425926155</v>
      </c>
      <c r="B386" s="140">
        <f t="shared" si="74"/>
        <v>41.916499074154252</v>
      </c>
      <c r="C386" s="140">
        <v>24.626258809220602</v>
      </c>
      <c r="D386" s="140">
        <f t="shared" si="75"/>
        <v>41.466258809220605</v>
      </c>
      <c r="E386" s="140">
        <f t="shared" si="76"/>
        <v>40.762487415399143</v>
      </c>
      <c r="F386" s="140">
        <f t="shared" si="77"/>
        <v>17.086207660078024</v>
      </c>
      <c r="G386" s="142">
        <f t="shared" si="88"/>
        <v>21.871111111169601</v>
      </c>
      <c r="H386" s="142">
        <f t="shared" si="89"/>
        <v>7.2009225047619445</v>
      </c>
      <c r="I386" s="140">
        <v>106.406083333333</v>
      </c>
      <c r="J386" s="140">
        <f t="shared" si="78"/>
        <v>59.708803526666529</v>
      </c>
      <c r="K386" s="140">
        <v>24.0183993576075</v>
      </c>
      <c r="L386" s="142"/>
      <c r="M386" s="142"/>
      <c r="N386" s="141">
        <v>106.407416666667</v>
      </c>
      <c r="O386" s="140">
        <f t="shared" si="79"/>
        <v>24.209815440000074</v>
      </c>
      <c r="P386" s="140">
        <v>30.560238054176999</v>
      </c>
      <c r="Q386" s="140">
        <f t="shared" si="80"/>
        <v>57.555224924754164</v>
      </c>
      <c r="R386" s="140">
        <f t="shared" si="81"/>
        <v>13.934013730359906</v>
      </c>
      <c r="S386" s="142">
        <f t="shared" si="90"/>
        <v>13.927314480000081</v>
      </c>
      <c r="T386" s="142">
        <f t="shared" si="91"/>
        <v>7.2904889450301615</v>
      </c>
      <c r="U386" s="140">
        <v>106.382416666667</v>
      </c>
      <c r="V386" s="140">
        <f t="shared" si="82"/>
        <v>15.272259736666712</v>
      </c>
      <c r="W386" s="140">
        <v>2.9911098055294101</v>
      </c>
      <c r="X386" s="7"/>
      <c r="Y386" s="7"/>
      <c r="Z386" s="141">
        <v>106.394833333333</v>
      </c>
      <c r="AA386" s="140">
        <f t="shared" si="83"/>
        <v>7.3274121716666434</v>
      </c>
      <c r="AB386" s="140">
        <v>10.6233943758625</v>
      </c>
      <c r="AC386" s="140">
        <f t="shared" si="84"/>
        <v>85.037472710052825</v>
      </c>
      <c r="AD386" s="140">
        <f t="shared" si="85"/>
        <v>6.2310461258341103</v>
      </c>
      <c r="AE386" s="144">
        <f t="shared" si="86"/>
        <v>2.3185315066666439</v>
      </c>
      <c r="AF386" s="144">
        <f t="shared" si="87"/>
        <v>1.9168487044914597</v>
      </c>
      <c r="AG386" s="144"/>
    </row>
    <row r="387" spans="1:33" x14ac:dyDescent="0.35">
      <c r="A387" s="140">
        <v>120.042907407638</v>
      </c>
      <c r="B387" s="140">
        <f t="shared" si="74"/>
        <v>42.015017592673303</v>
      </c>
      <c r="C387" s="140">
        <v>24.666857285269099</v>
      </c>
      <c r="D387" s="140">
        <f t="shared" si="75"/>
        <v>41.506857285269099</v>
      </c>
      <c r="E387" s="140">
        <f t="shared" si="76"/>
        <v>40.704489592472711</v>
      </c>
      <c r="F387" s="140">
        <f t="shared" si="77"/>
        <v>17.101998463285284</v>
      </c>
      <c r="G387" s="142">
        <f t="shared" si="88"/>
        <v>21.969629629688651</v>
      </c>
      <c r="H387" s="142">
        <f t="shared" si="89"/>
        <v>7.2167133079692043</v>
      </c>
      <c r="I387" s="140">
        <v>106.68408333333301</v>
      </c>
      <c r="J387" s="140">
        <f t="shared" si="78"/>
        <v>59.780805526666526</v>
      </c>
      <c r="K387" s="140">
        <v>23.897078217349002</v>
      </c>
      <c r="L387" s="142"/>
      <c r="M387" s="142"/>
      <c r="N387" s="141">
        <v>106.685666666667</v>
      </c>
      <c r="O387" s="140">
        <f t="shared" si="79"/>
        <v>24.273122880000077</v>
      </c>
      <c r="P387" s="140">
        <v>30.602224491842598</v>
      </c>
      <c r="Q387" s="140">
        <f t="shared" si="80"/>
        <v>57.496910427996383</v>
      </c>
      <c r="R387" s="140">
        <f t="shared" si="81"/>
        <v>13.956295720391141</v>
      </c>
      <c r="S387" s="142">
        <f t="shared" si="90"/>
        <v>13.990621920000084</v>
      </c>
      <c r="T387" s="142">
        <f t="shared" si="91"/>
        <v>7.3127709350613967</v>
      </c>
      <c r="U387" s="140">
        <v>106.6605</v>
      </c>
      <c r="V387" s="140">
        <f t="shared" si="82"/>
        <v>15.312181379999998</v>
      </c>
      <c r="W387" s="140">
        <v>3.1168459156649102</v>
      </c>
      <c r="X387" s="7"/>
      <c r="Y387" s="7"/>
      <c r="Z387" s="141">
        <v>106.67291666666701</v>
      </c>
      <c r="AA387" s="140">
        <f t="shared" si="83"/>
        <v>7.346563770833356</v>
      </c>
      <c r="AB387" s="140">
        <v>10.5484134988303</v>
      </c>
      <c r="AC387" s="140">
        <f t="shared" si="84"/>
        <v>85.143079579112253</v>
      </c>
      <c r="AD387" s="140">
        <f t="shared" si="85"/>
        <v>6.2550906377308744</v>
      </c>
      <c r="AE387" s="144">
        <f t="shared" si="86"/>
        <v>2.3376831058333565</v>
      </c>
      <c r="AF387" s="144">
        <f t="shared" si="87"/>
        <v>1.9408932163882238</v>
      </c>
      <c r="AG387" s="144"/>
    </row>
    <row r="388" spans="1:33" x14ac:dyDescent="0.35">
      <c r="A388" s="140">
        <v>120.32438888912</v>
      </c>
      <c r="B388" s="140">
        <f t="shared" ref="B388:B451" si="92">A388*$B$1*($B$2/1000)</f>
        <v>42.113536111192005</v>
      </c>
      <c r="C388" s="140">
        <v>24.4436811140204</v>
      </c>
      <c r="D388" s="140">
        <f t="shared" ref="D388:D451" si="93">C388+16.84</f>
        <v>41.283681114020396</v>
      </c>
      <c r="E388" s="140">
        <f t="shared" ref="E388:E451" si="94">(1-(D388/$B$2))*100</f>
        <v>41.023312694256575</v>
      </c>
      <c r="F388" s="140">
        <f t="shared" ref="F388:F451" si="95">B388*(E388/100)</f>
        <v>17.276367605502955</v>
      </c>
      <c r="G388" s="142">
        <f t="shared" si="88"/>
        <v>22.068148148207353</v>
      </c>
      <c r="H388" s="142">
        <f t="shared" si="89"/>
        <v>7.3910824501868753</v>
      </c>
      <c r="I388" s="140">
        <v>106.96225</v>
      </c>
      <c r="J388" s="140">
        <f t="shared" ref="J388:J451" si="96">(I388*$K$1*($K$2/1000))+$V$809</f>
        <v>59.852850693333274</v>
      </c>
      <c r="K388" s="140">
        <v>24.220786714770199</v>
      </c>
      <c r="L388" s="142"/>
      <c r="M388" s="142"/>
      <c r="N388" s="141">
        <v>106.963666666667</v>
      </c>
      <c r="O388" s="140">
        <f t="shared" ref="O388:O451" si="97">N388*$O$1*($O$2/1000)</f>
        <v>24.336373440000074</v>
      </c>
      <c r="P388" s="140">
        <v>30.4867854955376</v>
      </c>
      <c r="Q388" s="140">
        <f t="shared" ref="Q388:Q451" si="98">(1-(P388/$O$2))*100</f>
        <v>57.657242367308889</v>
      </c>
      <c r="R388" s="140">
        <f t="shared" ref="R388:R451" si="99">O388*(Q388/100)</f>
        <v>14.031681817714231</v>
      </c>
      <c r="S388" s="142">
        <f t="shared" si="90"/>
        <v>14.053872480000081</v>
      </c>
      <c r="T388" s="142">
        <f t="shared" si="91"/>
        <v>7.3881570323844867</v>
      </c>
      <c r="U388" s="140">
        <v>106.938666666667</v>
      </c>
      <c r="V388" s="140">
        <f t="shared" ref="V388:V451" si="100">U388*$V$1*($V$2/1000)</f>
        <v>15.352114986666715</v>
      </c>
      <c r="W388" s="140">
        <v>3.0090666251877298</v>
      </c>
      <c r="X388" s="7"/>
      <c r="Y388" s="7"/>
      <c r="Z388" s="141">
        <v>106.951083333333</v>
      </c>
      <c r="AA388" s="140">
        <f t="shared" ref="AA388:AA451" si="101">Z388*$AA$1*($AA$2/1000)</f>
        <v>7.3657211091666435</v>
      </c>
      <c r="AB388" s="140">
        <v>10.585899956624599</v>
      </c>
      <c r="AC388" s="140">
        <f t="shared" ref="AC388:AC451" si="102">(1-(AB388/$AA$2))*100</f>
        <v>85.090281751232951</v>
      </c>
      <c r="AD388" s="140">
        <f t="shared" ref="AD388:AD451" si="103">AA388*(AC388/100)</f>
        <v>6.2675128447999384</v>
      </c>
      <c r="AE388" s="144">
        <f t="shared" si="86"/>
        <v>2.356840444166644</v>
      </c>
      <c r="AF388" s="144">
        <f t="shared" si="87"/>
        <v>1.9533154234572878</v>
      </c>
      <c r="AG388" s="144"/>
    </row>
    <row r="389" spans="1:33" x14ac:dyDescent="0.35">
      <c r="A389" s="140">
        <v>120.60587037060201</v>
      </c>
      <c r="B389" s="140">
        <f t="shared" si="92"/>
        <v>42.2120546297107</v>
      </c>
      <c r="C389" s="140">
        <v>24.5450898550008</v>
      </c>
      <c r="D389" s="140">
        <f t="shared" si="93"/>
        <v>41.3850898550008</v>
      </c>
      <c r="E389" s="140">
        <f t="shared" si="94"/>
        <v>40.878443064284575</v>
      </c>
      <c r="F389" s="140">
        <f t="shared" si="95"/>
        <v>17.255630718070989</v>
      </c>
      <c r="G389" s="142">
        <f t="shared" si="88"/>
        <v>22.166666666726048</v>
      </c>
      <c r="H389" s="142">
        <f t="shared" si="89"/>
        <v>7.3703455627549097</v>
      </c>
      <c r="I389" s="140">
        <v>107.240416666667</v>
      </c>
      <c r="J389" s="140">
        <f t="shared" si="96"/>
        <v>59.924895860000035</v>
      </c>
      <c r="K389" s="140">
        <v>24.099326460706301</v>
      </c>
      <c r="L389" s="142"/>
      <c r="M389" s="142"/>
      <c r="N389" s="141">
        <v>107.24175</v>
      </c>
      <c r="O389" s="140">
        <f t="shared" si="97"/>
        <v>24.399642960000001</v>
      </c>
      <c r="P389" s="140">
        <v>30.549742692871099</v>
      </c>
      <c r="Q389" s="140">
        <f t="shared" si="98"/>
        <v>57.569801815456813</v>
      </c>
      <c r="R389" s="140">
        <f t="shared" si="99"/>
        <v>14.046826095751062</v>
      </c>
      <c r="S389" s="142">
        <f t="shared" si="90"/>
        <v>14.117142000000008</v>
      </c>
      <c r="T389" s="142">
        <f t="shared" si="91"/>
        <v>7.403301310421317</v>
      </c>
      <c r="U389" s="140">
        <v>107.216833333333</v>
      </c>
      <c r="V389" s="140">
        <f t="shared" si="100"/>
        <v>15.392048593333284</v>
      </c>
      <c r="W389" s="140">
        <v>2.9552016446574001</v>
      </c>
      <c r="X389" s="7"/>
      <c r="Y389" s="7"/>
      <c r="Z389" s="141">
        <v>107.229166666667</v>
      </c>
      <c r="AA389" s="140">
        <f t="shared" si="101"/>
        <v>7.3848727083333552</v>
      </c>
      <c r="AB389" s="140">
        <v>10.4828315932533</v>
      </c>
      <c r="AC389" s="140">
        <f t="shared" si="102"/>
        <v>85.235448460206626</v>
      </c>
      <c r="AD389" s="140">
        <f t="shared" si="103"/>
        <v>6.2945293711633425</v>
      </c>
      <c r="AE389" s="144">
        <f t="shared" si="86"/>
        <v>2.3759920433333557</v>
      </c>
      <c r="AF389" s="144">
        <f t="shared" si="87"/>
        <v>1.9803319498206919</v>
      </c>
      <c r="AG389" s="144"/>
    </row>
    <row r="390" spans="1:33" x14ac:dyDescent="0.35">
      <c r="A390" s="140">
        <v>120.887351852084</v>
      </c>
      <c r="B390" s="140">
        <f t="shared" si="92"/>
        <v>42.310573148229402</v>
      </c>
      <c r="C390" s="140">
        <v>24.849666051631399</v>
      </c>
      <c r="D390" s="140">
        <f t="shared" si="93"/>
        <v>41.689666051631399</v>
      </c>
      <c r="E390" s="140">
        <f t="shared" si="94"/>
        <v>40.44333421195514</v>
      </c>
      <c r="F390" s="140">
        <f t="shared" si="95"/>
        <v>17.111806505332165</v>
      </c>
      <c r="G390" s="142">
        <f t="shared" si="88"/>
        <v>22.26518518524475</v>
      </c>
      <c r="H390" s="142">
        <f t="shared" si="89"/>
        <v>7.2265213500160854</v>
      </c>
      <c r="I390" s="140">
        <v>107.5185</v>
      </c>
      <c r="J390" s="140">
        <f t="shared" si="96"/>
        <v>59.996919443333276</v>
      </c>
      <c r="K390" s="140">
        <v>24.241038217209301</v>
      </c>
      <c r="L390" s="142"/>
      <c r="M390" s="142"/>
      <c r="N390" s="141">
        <v>107.519833333333</v>
      </c>
      <c r="O390" s="140">
        <f t="shared" si="97"/>
        <v>24.462912479999922</v>
      </c>
      <c r="P390" s="140">
        <v>30.696730189465399</v>
      </c>
      <c r="Q390" s="140">
        <f t="shared" si="98"/>
        <v>57.365652514631392</v>
      </c>
      <c r="R390" s="140">
        <f t="shared" si="99"/>
        <v>14.033309368235152</v>
      </c>
      <c r="S390" s="142">
        <f t="shared" si="90"/>
        <v>14.180411519999929</v>
      </c>
      <c r="T390" s="142">
        <f t="shared" si="91"/>
        <v>7.3897845829054072</v>
      </c>
      <c r="U390" s="140">
        <v>107.49483333333301</v>
      </c>
      <c r="V390" s="140">
        <f t="shared" si="100"/>
        <v>15.431958273333287</v>
      </c>
      <c r="W390" s="140">
        <v>2.7219764554981398</v>
      </c>
      <c r="X390" s="7"/>
      <c r="Y390" s="7"/>
      <c r="Z390" s="141">
        <v>107.50733333333299</v>
      </c>
      <c r="AA390" s="140">
        <f t="shared" si="101"/>
        <v>7.4040300466666427</v>
      </c>
      <c r="AB390" s="140">
        <v>10.5765278446914</v>
      </c>
      <c r="AC390" s="140">
        <f t="shared" si="102"/>
        <v>85.103481908885342</v>
      </c>
      <c r="AD390" s="140">
        <f t="shared" si="103"/>
        <v>6.3010873712933817</v>
      </c>
      <c r="AE390" s="144">
        <f t="shared" si="86"/>
        <v>2.3951493816666432</v>
      </c>
      <c r="AF390" s="144">
        <f t="shared" si="87"/>
        <v>1.9868899499507311</v>
      </c>
      <c r="AG390" s="144"/>
    </row>
    <row r="391" spans="1:33" x14ac:dyDescent="0.35">
      <c r="A391" s="140">
        <v>121.16883333356699</v>
      </c>
      <c r="B391" s="140">
        <f t="shared" si="92"/>
        <v>42.409091666748452</v>
      </c>
      <c r="C391" s="140">
        <v>24.788708760704701</v>
      </c>
      <c r="D391" s="140">
        <f t="shared" si="93"/>
        <v>41.628708760704697</v>
      </c>
      <c r="E391" s="140">
        <f t="shared" si="94"/>
        <v>40.53041605613614</v>
      </c>
      <c r="F391" s="140">
        <f t="shared" si="95"/>
        <v>17.18858129816131</v>
      </c>
      <c r="G391" s="142">
        <f t="shared" si="88"/>
        <v>22.3637037037638</v>
      </c>
      <c r="H391" s="142">
        <f t="shared" si="89"/>
        <v>7.3032961428452303</v>
      </c>
      <c r="I391" s="140">
        <v>107.796583333333</v>
      </c>
      <c r="J391" s="140">
        <f t="shared" si="96"/>
        <v>60.068943026666524</v>
      </c>
      <c r="K391" s="140">
        <v>24.241038217209301</v>
      </c>
      <c r="L391" s="142"/>
      <c r="M391" s="142"/>
      <c r="N391" s="141">
        <v>107.798083333333</v>
      </c>
      <c r="O391" s="140">
        <f t="shared" si="97"/>
        <v>24.526219919999921</v>
      </c>
      <c r="P391" s="140">
        <v>30.675724481508201</v>
      </c>
      <c r="Q391" s="140">
        <f t="shared" si="98"/>
        <v>57.39482710901639</v>
      </c>
      <c r="R391" s="140">
        <f t="shared" si="99"/>
        <v>14.076781519461091</v>
      </c>
      <c r="S391" s="142">
        <f t="shared" si="90"/>
        <v>14.243718959999928</v>
      </c>
      <c r="T391" s="142">
        <f t="shared" si="91"/>
        <v>7.4332567341313469</v>
      </c>
      <c r="U391" s="140">
        <v>107.773</v>
      </c>
      <c r="V391" s="140">
        <f t="shared" si="100"/>
        <v>15.471891879999998</v>
      </c>
      <c r="W391" s="140">
        <v>2.6233971632534301</v>
      </c>
      <c r="X391" s="7"/>
      <c r="Y391" s="7"/>
      <c r="Z391" s="141">
        <v>107.785416666667</v>
      </c>
      <c r="AA391" s="140">
        <f t="shared" si="101"/>
        <v>7.4231816458333553</v>
      </c>
      <c r="AB391" s="140">
        <v>10.6233943758625</v>
      </c>
      <c r="AC391" s="140">
        <f t="shared" si="102"/>
        <v>85.037472710052825</v>
      </c>
      <c r="AD391" s="140">
        <f t="shared" si="103"/>
        <v>6.3124860662931894</v>
      </c>
      <c r="AE391" s="144">
        <f t="shared" si="86"/>
        <v>2.4143009808333558</v>
      </c>
      <c r="AF391" s="144">
        <f t="shared" si="87"/>
        <v>1.9982886449505388</v>
      </c>
      <c r="AG391" s="144"/>
    </row>
    <row r="392" spans="1:33" x14ac:dyDescent="0.35">
      <c r="A392" s="140">
        <v>121.450314815049</v>
      </c>
      <c r="B392" s="140">
        <f t="shared" si="92"/>
        <v>42.507610185267154</v>
      </c>
      <c r="C392" s="140">
        <v>24.920809795719201</v>
      </c>
      <c r="D392" s="140">
        <f t="shared" si="93"/>
        <v>41.760809795719197</v>
      </c>
      <c r="E392" s="140">
        <f t="shared" si="94"/>
        <v>40.341700291829717</v>
      </c>
      <c r="F392" s="140">
        <f t="shared" si="95"/>
        <v>17.148292702159758</v>
      </c>
      <c r="G392" s="142">
        <f t="shared" si="88"/>
        <v>22.462222222282502</v>
      </c>
      <c r="H392" s="142">
        <f t="shared" si="89"/>
        <v>7.2630075468436779</v>
      </c>
      <c r="I392" s="140">
        <v>108.074833333333</v>
      </c>
      <c r="J392" s="140">
        <f t="shared" si="96"/>
        <v>60.141009776666522</v>
      </c>
      <c r="K392" s="140">
        <v>24.322067465823199</v>
      </c>
      <c r="L392" s="142"/>
      <c r="M392" s="142"/>
      <c r="N392" s="141">
        <v>108.07616666666701</v>
      </c>
      <c r="O392" s="140">
        <f t="shared" si="97"/>
        <v>24.589489440000076</v>
      </c>
      <c r="P392" s="140">
        <v>30.4867854955376</v>
      </c>
      <c r="Q392" s="140">
        <f t="shared" si="98"/>
        <v>57.657242367308889</v>
      </c>
      <c r="R392" s="140">
        <f t="shared" si="99"/>
        <v>14.177621523304669</v>
      </c>
      <c r="S392" s="142">
        <f t="shared" si="90"/>
        <v>14.306988480000083</v>
      </c>
      <c r="T392" s="142">
        <f t="shared" si="91"/>
        <v>7.5340967379749246</v>
      </c>
      <c r="U392" s="140">
        <v>108.051083333333</v>
      </c>
      <c r="V392" s="140">
        <f t="shared" si="100"/>
        <v>15.511813523333284</v>
      </c>
      <c r="W392" s="140">
        <v>2.9731548121431102</v>
      </c>
      <c r="X392" s="7"/>
      <c r="Y392" s="7"/>
      <c r="Z392" s="141">
        <v>108.0635</v>
      </c>
      <c r="AA392" s="140">
        <f t="shared" si="101"/>
        <v>7.4423332449999995</v>
      </c>
      <c r="AB392" s="140">
        <v>10.7922178760428</v>
      </c>
      <c r="AC392" s="140">
        <f t="shared" si="102"/>
        <v>84.799693132334085</v>
      </c>
      <c r="AD392" s="140">
        <f t="shared" si="103"/>
        <v>6.3110757536456807</v>
      </c>
      <c r="AE392" s="144">
        <f t="shared" si="86"/>
        <v>2.43345258</v>
      </c>
      <c r="AF392" s="144">
        <f t="shared" si="87"/>
        <v>1.9968783323030301</v>
      </c>
      <c r="AG392" s="144"/>
    </row>
    <row r="393" spans="1:33" x14ac:dyDescent="0.35">
      <c r="A393" s="140">
        <v>121.731796296531</v>
      </c>
      <c r="B393" s="140">
        <f t="shared" si="92"/>
        <v>42.606128703785856</v>
      </c>
      <c r="C393" s="140">
        <v>24.646556880219499</v>
      </c>
      <c r="D393" s="140">
        <f t="shared" si="93"/>
        <v>41.486556880219496</v>
      </c>
      <c r="E393" s="140">
        <f t="shared" si="94"/>
        <v>40.733490171115008</v>
      </c>
      <c r="F393" s="140">
        <f t="shared" si="95"/>
        <v>17.35496324784922</v>
      </c>
      <c r="G393" s="142">
        <f t="shared" si="88"/>
        <v>22.560740740801204</v>
      </c>
      <c r="H393" s="142">
        <f t="shared" si="89"/>
        <v>7.4696780925331403</v>
      </c>
      <c r="I393" s="140">
        <v>108.352833333333</v>
      </c>
      <c r="J393" s="140">
        <f t="shared" si="96"/>
        <v>60.213011776666519</v>
      </c>
      <c r="K393" s="140">
        <v>24.2005375351509</v>
      </c>
      <c r="L393" s="142"/>
      <c r="M393" s="142"/>
      <c r="N393" s="141">
        <v>108.35424999999999</v>
      </c>
      <c r="O393" s="140">
        <f t="shared" si="97"/>
        <v>24.652758959999996</v>
      </c>
      <c r="P393" s="140">
        <v>30.7387491048889</v>
      </c>
      <c r="Q393" s="140">
        <f t="shared" si="98"/>
        <v>57.30729290987653</v>
      </c>
      <c r="R393" s="140">
        <f t="shared" si="99"/>
        <v>14.127828787573028</v>
      </c>
      <c r="S393" s="142">
        <f t="shared" si="90"/>
        <v>14.370258000000003</v>
      </c>
      <c r="T393" s="142">
        <f t="shared" si="91"/>
        <v>7.4843040022432836</v>
      </c>
      <c r="U393" s="140">
        <v>108.32925</v>
      </c>
      <c r="V393" s="140">
        <f t="shared" si="100"/>
        <v>15.551747130000001</v>
      </c>
      <c r="W393" s="140">
        <v>2.8295805662969702</v>
      </c>
      <c r="X393" s="7"/>
      <c r="Y393" s="7"/>
      <c r="Z393" s="141">
        <v>108.34158333333301</v>
      </c>
      <c r="AA393" s="140">
        <f t="shared" si="101"/>
        <v>7.4614848441666437</v>
      </c>
      <c r="AB393" s="140">
        <v>10.7359254360744</v>
      </c>
      <c r="AC393" s="140">
        <f t="shared" si="102"/>
        <v>84.878978259050143</v>
      </c>
      <c r="AD393" s="140">
        <f t="shared" si="103"/>
        <v>6.3332320986825268</v>
      </c>
      <c r="AE393" s="144">
        <f t="shared" si="86"/>
        <v>2.4526041791666442</v>
      </c>
      <c r="AF393" s="144">
        <f t="shared" si="87"/>
        <v>2.0190346773398762</v>
      </c>
      <c r="AG393" s="144"/>
    </row>
    <row r="394" spans="1:33" x14ac:dyDescent="0.35">
      <c r="A394" s="140">
        <v>122.01327777801301</v>
      </c>
      <c r="B394" s="140">
        <f t="shared" si="92"/>
        <v>42.704647222304558</v>
      </c>
      <c r="C394" s="140">
        <v>24.9614760724101</v>
      </c>
      <c r="D394" s="140">
        <f t="shared" si="93"/>
        <v>41.801476072410097</v>
      </c>
      <c r="E394" s="140">
        <f t="shared" si="94"/>
        <v>40.28360561084272</v>
      </c>
      <c r="F394" s="140">
        <f t="shared" si="95"/>
        <v>17.202971664534868</v>
      </c>
      <c r="G394" s="142">
        <f t="shared" si="88"/>
        <v>22.659259259319906</v>
      </c>
      <c r="H394" s="142">
        <f t="shared" si="89"/>
        <v>7.3176865092187882</v>
      </c>
      <c r="I394" s="140">
        <v>108.63091666666701</v>
      </c>
      <c r="J394" s="140">
        <f t="shared" si="96"/>
        <v>60.285035360000037</v>
      </c>
      <c r="K394" s="140">
        <v>24.139803927883101</v>
      </c>
      <c r="L394" s="142"/>
      <c r="M394" s="142"/>
      <c r="N394" s="141">
        <v>108.632416666667</v>
      </c>
      <c r="O394" s="140">
        <f t="shared" si="97"/>
        <v>24.716047440000075</v>
      </c>
      <c r="P394" s="140">
        <v>30.507768733491599</v>
      </c>
      <c r="Q394" s="140">
        <f t="shared" si="98"/>
        <v>57.628098981261665</v>
      </c>
      <c r="R394" s="140">
        <f t="shared" si="99"/>
        <v>14.243388282978833</v>
      </c>
      <c r="S394" s="142">
        <f t="shared" si="90"/>
        <v>14.433546480000082</v>
      </c>
      <c r="T394" s="142">
        <f t="shared" si="91"/>
        <v>7.5998634976490882</v>
      </c>
      <c r="U394" s="140">
        <v>108.607333333333</v>
      </c>
      <c r="V394" s="140">
        <f t="shared" si="100"/>
        <v>15.591668773333284</v>
      </c>
      <c r="W394" s="140">
        <v>2.4890589669873102</v>
      </c>
      <c r="X394" s="7"/>
      <c r="Y394" s="7"/>
      <c r="Z394" s="141">
        <v>108.61975</v>
      </c>
      <c r="AA394" s="140">
        <f t="shared" si="101"/>
        <v>7.4806421824999987</v>
      </c>
      <c r="AB394" s="140">
        <v>10.585899956624599</v>
      </c>
      <c r="AC394" s="140">
        <f t="shared" si="102"/>
        <v>85.090281751232951</v>
      </c>
      <c r="AD394" s="140">
        <f t="shared" si="103"/>
        <v>6.3652995098908312</v>
      </c>
      <c r="AE394" s="144">
        <f t="shared" ref="AE394:AE457" si="104">AA394-$AA$265</f>
        <v>2.4717615174999992</v>
      </c>
      <c r="AF394" s="144">
        <f t="shared" ref="AF394:AF457" si="105">AD394-$AD$265</f>
        <v>2.0511020885481805</v>
      </c>
      <c r="AG394" s="144"/>
    </row>
    <row r="395" spans="1:33" x14ac:dyDescent="0.35">
      <c r="A395" s="140">
        <v>122.294759259496</v>
      </c>
      <c r="B395" s="140">
        <f t="shared" si="92"/>
        <v>42.803165740823609</v>
      </c>
      <c r="C395" s="140">
        <v>24.8293446159465</v>
      </c>
      <c r="D395" s="140">
        <f t="shared" si="93"/>
        <v>41.6693446159465</v>
      </c>
      <c r="E395" s="140">
        <f t="shared" si="94"/>
        <v>40.472364834362139</v>
      </c>
      <c r="F395" s="140">
        <f t="shared" si="95"/>
        <v>17.323453399282837</v>
      </c>
      <c r="G395" s="142">
        <f t="shared" si="88"/>
        <v>22.757777777838957</v>
      </c>
      <c r="H395" s="142">
        <f t="shared" si="89"/>
        <v>7.4381682439667571</v>
      </c>
      <c r="I395" s="140">
        <v>108.90900000000001</v>
      </c>
      <c r="J395" s="140">
        <f t="shared" si="96"/>
        <v>60.357058943333278</v>
      </c>
      <c r="K395" s="140">
        <v>24.2005375351509</v>
      </c>
      <c r="L395" s="142"/>
      <c r="M395" s="142"/>
      <c r="N395" s="141">
        <v>108.91058333333299</v>
      </c>
      <c r="O395" s="140">
        <f t="shared" si="97"/>
        <v>24.779335919999919</v>
      </c>
      <c r="P395" s="140">
        <v>30.3819066994166</v>
      </c>
      <c r="Q395" s="140">
        <f t="shared" si="98"/>
        <v>57.802907361921399</v>
      </c>
      <c r="R395" s="140">
        <f t="shared" si="99"/>
        <v>14.323176586736867</v>
      </c>
      <c r="S395" s="142">
        <f t="shared" si="90"/>
        <v>14.496834959999926</v>
      </c>
      <c r="T395" s="142">
        <f t="shared" si="91"/>
        <v>7.6796518014071227</v>
      </c>
      <c r="U395" s="140">
        <v>108.885416666667</v>
      </c>
      <c r="V395" s="140">
        <f t="shared" si="100"/>
        <v>15.631590416666715</v>
      </c>
      <c r="W395" s="140">
        <v>2.7578372056353802</v>
      </c>
      <c r="X395" s="7"/>
      <c r="Y395" s="7"/>
      <c r="Z395" s="141">
        <v>108.897833333333</v>
      </c>
      <c r="AA395" s="140">
        <f t="shared" si="101"/>
        <v>7.4997937816666429</v>
      </c>
      <c r="AB395" s="140">
        <v>10.585899956624599</v>
      </c>
      <c r="AC395" s="140">
        <f t="shared" si="102"/>
        <v>85.090281751232951</v>
      </c>
      <c r="AD395" s="140">
        <f t="shared" si="103"/>
        <v>6.3815956595815955</v>
      </c>
      <c r="AE395" s="144">
        <f t="shared" si="104"/>
        <v>2.4909131166666434</v>
      </c>
      <c r="AF395" s="144">
        <f t="shared" si="105"/>
        <v>2.0673982382389449</v>
      </c>
      <c r="AG395" s="144"/>
    </row>
    <row r="396" spans="1:33" x14ac:dyDescent="0.35">
      <c r="A396" s="140">
        <v>122.57624074097799</v>
      </c>
      <c r="B396" s="140">
        <f t="shared" si="92"/>
        <v>42.901684259342296</v>
      </c>
      <c r="C396" s="140">
        <v>24.8598279391876</v>
      </c>
      <c r="D396" s="140">
        <f t="shared" si="93"/>
        <v>41.6998279391876</v>
      </c>
      <c r="E396" s="140">
        <f t="shared" si="94"/>
        <v>40.428817229732005</v>
      </c>
      <c r="F396" s="140">
        <f t="shared" si="95"/>
        <v>17.344643517686201</v>
      </c>
      <c r="G396" s="142">
        <f t="shared" si="88"/>
        <v>22.856296296357645</v>
      </c>
      <c r="H396" s="142">
        <f t="shared" si="89"/>
        <v>7.4593583623701214</v>
      </c>
      <c r="I396" s="140">
        <v>109.187166666667</v>
      </c>
      <c r="J396" s="140">
        <f t="shared" si="96"/>
        <v>60.429104110000026</v>
      </c>
      <c r="K396" s="140">
        <v>24.342330590358301</v>
      </c>
      <c r="L396" s="142"/>
      <c r="M396" s="142"/>
      <c r="N396" s="141">
        <v>109.188583333333</v>
      </c>
      <c r="O396" s="140">
        <f t="shared" si="97"/>
        <v>24.842586479999923</v>
      </c>
      <c r="P396" s="140">
        <v>30.570733415482898</v>
      </c>
      <c r="Q396" s="140">
        <f t="shared" si="98"/>
        <v>57.540648034051522</v>
      </c>
      <c r="R396" s="140">
        <f t="shared" si="99"/>
        <v>14.294585249011625</v>
      </c>
      <c r="S396" s="142">
        <f t="shared" si="90"/>
        <v>14.56008551999993</v>
      </c>
      <c r="T396" s="142">
        <f t="shared" si="91"/>
        <v>7.6510604636818806</v>
      </c>
      <c r="U396" s="140">
        <v>109.1635</v>
      </c>
      <c r="V396" s="140">
        <f t="shared" si="100"/>
        <v>15.671512059999998</v>
      </c>
      <c r="W396" s="140">
        <v>2.5786062538772399</v>
      </c>
      <c r="X396" s="7"/>
      <c r="Y396" s="7"/>
      <c r="Z396" s="141">
        <v>109.176083333333</v>
      </c>
      <c r="AA396" s="140">
        <f t="shared" si="101"/>
        <v>7.5189568591666429</v>
      </c>
      <c r="AB396" s="140">
        <v>10.6984071122017</v>
      </c>
      <c r="AC396" s="140">
        <f t="shared" si="102"/>
        <v>84.931820968729994</v>
      </c>
      <c r="AD396" s="140">
        <f t="shared" si="103"/>
        <v>6.3859869783434577</v>
      </c>
      <c r="AE396" s="144">
        <f t="shared" si="104"/>
        <v>2.5100761941666434</v>
      </c>
      <c r="AF396" s="144">
        <f t="shared" si="105"/>
        <v>2.0717895570008071</v>
      </c>
      <c r="AG396" s="144"/>
    </row>
    <row r="397" spans="1:33" x14ac:dyDescent="0.35">
      <c r="A397" s="140">
        <v>122.85772222246</v>
      </c>
      <c r="B397" s="140">
        <f t="shared" si="92"/>
        <v>43.000202777861006</v>
      </c>
      <c r="C397" s="140">
        <v>24.646556880219499</v>
      </c>
      <c r="D397" s="140">
        <f t="shared" si="93"/>
        <v>41.486556880219496</v>
      </c>
      <c r="E397" s="140">
        <f t="shared" si="94"/>
        <v>40.733490171115008</v>
      </c>
      <c r="F397" s="140">
        <f t="shared" si="95"/>
        <v>17.515483372079533</v>
      </c>
      <c r="G397" s="142">
        <f t="shared" si="88"/>
        <v>22.954814814876354</v>
      </c>
      <c r="H397" s="142">
        <f t="shared" si="89"/>
        <v>7.6301982167634534</v>
      </c>
      <c r="I397" s="140">
        <v>109.465166666667</v>
      </c>
      <c r="J397" s="140">
        <f t="shared" si="96"/>
        <v>60.501106110000038</v>
      </c>
      <c r="K397" s="140">
        <v>24.241038217209301</v>
      </c>
      <c r="L397" s="142"/>
      <c r="M397" s="142"/>
      <c r="N397" s="141">
        <v>109.466666666667</v>
      </c>
      <c r="O397" s="140">
        <f t="shared" si="97"/>
        <v>24.905856000000071</v>
      </c>
      <c r="P397" s="140">
        <v>30.591726634167198</v>
      </c>
      <c r="Q397" s="140">
        <f t="shared" si="98"/>
        <v>57.511490785878891</v>
      </c>
      <c r="R397" s="140">
        <f t="shared" si="99"/>
        <v>14.323729078584307</v>
      </c>
      <c r="S397" s="142">
        <f t="shared" si="90"/>
        <v>14.623355040000078</v>
      </c>
      <c r="T397" s="142">
        <f t="shared" si="91"/>
        <v>7.6802042932545627</v>
      </c>
      <c r="U397" s="140">
        <v>109.441583333333</v>
      </c>
      <c r="V397" s="140">
        <f t="shared" si="100"/>
        <v>15.711433703333284</v>
      </c>
      <c r="W397" s="140">
        <v>2.5248724314205599</v>
      </c>
      <c r="X397" s="7"/>
      <c r="Y397" s="7"/>
      <c r="Z397" s="141">
        <v>109.454083333333</v>
      </c>
      <c r="AA397" s="140">
        <f t="shared" si="101"/>
        <v>7.538102719166643</v>
      </c>
      <c r="AB397" s="140">
        <v>10.5765278446914</v>
      </c>
      <c r="AC397" s="140">
        <f t="shared" si="102"/>
        <v>85.103481908885342</v>
      </c>
      <c r="AD397" s="140">
        <f t="shared" si="103"/>
        <v>6.4151878838791783</v>
      </c>
      <c r="AE397" s="144">
        <f t="shared" si="104"/>
        <v>2.5292220541666435</v>
      </c>
      <c r="AF397" s="144">
        <f t="shared" si="105"/>
        <v>2.1009904625365277</v>
      </c>
      <c r="AG397" s="144"/>
    </row>
    <row r="398" spans="1:33" x14ac:dyDescent="0.35">
      <c r="A398" s="140">
        <v>123.139203703942</v>
      </c>
      <c r="B398" s="140">
        <f t="shared" si="92"/>
        <v>43.098721296379708</v>
      </c>
      <c r="C398" s="140">
        <v>24.8293446159465</v>
      </c>
      <c r="D398" s="140">
        <f t="shared" si="93"/>
        <v>41.6693446159465</v>
      </c>
      <c r="E398" s="140">
        <f t="shared" si="94"/>
        <v>40.472364834362139</v>
      </c>
      <c r="F398" s="140">
        <f t="shared" si="95"/>
        <v>17.443071722015727</v>
      </c>
      <c r="G398" s="142">
        <f t="shared" si="88"/>
        <v>23.053333333395056</v>
      </c>
      <c r="H398" s="142">
        <f t="shared" si="89"/>
        <v>7.5577865666996473</v>
      </c>
      <c r="I398" s="140">
        <v>109.743333333333</v>
      </c>
      <c r="J398" s="140">
        <f t="shared" si="96"/>
        <v>60.573151276666522</v>
      </c>
      <c r="K398" s="140">
        <v>24.281548192677999</v>
      </c>
      <c r="L398" s="142"/>
      <c r="M398" s="142"/>
      <c r="N398" s="141">
        <v>109.74483333333301</v>
      </c>
      <c r="O398" s="140">
        <f t="shared" si="97"/>
        <v>24.969144479999926</v>
      </c>
      <c r="P398" s="140">
        <v>30.4658047512834</v>
      </c>
      <c r="Q398" s="140">
        <f t="shared" si="98"/>
        <v>57.686382289884165</v>
      </c>
      <c r="R398" s="140">
        <f t="shared" si="99"/>
        <v>14.403796139246266</v>
      </c>
      <c r="S398" s="142">
        <f t="shared" si="90"/>
        <v>14.686643519999933</v>
      </c>
      <c r="T398" s="142">
        <f t="shared" si="91"/>
        <v>7.7602713539165213</v>
      </c>
      <c r="U398" s="140">
        <v>109.71975</v>
      </c>
      <c r="V398" s="140">
        <f t="shared" si="100"/>
        <v>15.751367309999999</v>
      </c>
      <c r="W398" s="140">
        <v>2.8295805662969702</v>
      </c>
      <c r="X398" s="7"/>
      <c r="Y398" s="7"/>
      <c r="Z398" s="141">
        <v>109.73224999999999</v>
      </c>
      <c r="AA398" s="140">
        <f t="shared" si="101"/>
        <v>7.5572600574999989</v>
      </c>
      <c r="AB398" s="140">
        <v>10.7171652774766</v>
      </c>
      <c r="AC398" s="140">
        <f t="shared" si="102"/>
        <v>84.905401017638596</v>
      </c>
      <c r="AD398" s="140">
        <f t="shared" si="103"/>
        <v>6.4165219577661992</v>
      </c>
      <c r="AE398" s="144">
        <f t="shared" si="104"/>
        <v>2.5483793924999993</v>
      </c>
      <c r="AF398" s="144">
        <f t="shared" si="105"/>
        <v>2.1023245364235486</v>
      </c>
      <c r="AG398" s="144"/>
    </row>
    <row r="399" spans="1:33" x14ac:dyDescent="0.35">
      <c r="A399" s="140">
        <v>123.42068518542401</v>
      </c>
      <c r="B399" s="140">
        <f t="shared" si="92"/>
        <v>43.19723981489841</v>
      </c>
      <c r="C399" s="140">
        <v>24.849666051631399</v>
      </c>
      <c r="D399" s="140">
        <f t="shared" si="93"/>
        <v>41.689666051631399</v>
      </c>
      <c r="E399" s="140">
        <f t="shared" si="94"/>
        <v>40.44333421195514</v>
      </c>
      <c r="F399" s="140">
        <f t="shared" si="95"/>
        <v>17.470404068679116</v>
      </c>
      <c r="G399" s="142">
        <f t="shared" si="88"/>
        <v>23.151851851913758</v>
      </c>
      <c r="H399" s="142">
        <f t="shared" si="89"/>
        <v>7.5851189133630363</v>
      </c>
      <c r="I399" s="140">
        <v>110.0215</v>
      </c>
      <c r="J399" s="140">
        <f t="shared" si="96"/>
        <v>60.645196443333276</v>
      </c>
      <c r="K399" s="140">
        <v>24.119564034215902</v>
      </c>
      <c r="L399" s="142"/>
      <c r="M399" s="142"/>
      <c r="N399" s="141">
        <v>110.022833333333</v>
      </c>
      <c r="O399" s="140">
        <f t="shared" si="97"/>
        <v>25.032395039999923</v>
      </c>
      <c r="P399" s="140">
        <v>30.970032076752201</v>
      </c>
      <c r="Q399" s="140">
        <f t="shared" si="98"/>
        <v>56.986066560066398</v>
      </c>
      <c r="R399" s="140">
        <f t="shared" si="99"/>
        <v>14.264977299073115</v>
      </c>
      <c r="S399" s="142">
        <f t="shared" si="90"/>
        <v>14.74989407999993</v>
      </c>
      <c r="T399" s="142">
        <f t="shared" si="91"/>
        <v>7.6214525137433702</v>
      </c>
      <c r="U399" s="140">
        <v>109.99783333333301</v>
      </c>
      <c r="V399" s="140">
        <f t="shared" si="100"/>
        <v>15.791288953333286</v>
      </c>
      <c r="W399" s="140">
        <v>2.7578372056353802</v>
      </c>
      <c r="X399" s="7"/>
      <c r="Y399" s="7"/>
      <c r="Z399" s="141">
        <v>110.01033333333299</v>
      </c>
      <c r="AA399" s="140">
        <f t="shared" si="101"/>
        <v>7.5764116566666422</v>
      </c>
      <c r="AB399" s="140">
        <v>10.7171652774766</v>
      </c>
      <c r="AC399" s="140">
        <f t="shared" si="102"/>
        <v>84.905401017638596</v>
      </c>
      <c r="AD399" s="140">
        <f t="shared" si="103"/>
        <v>6.4327826998399278</v>
      </c>
      <c r="AE399" s="144">
        <f t="shared" si="104"/>
        <v>2.5675309916666427</v>
      </c>
      <c r="AF399" s="144">
        <f t="shared" si="105"/>
        <v>2.1185852784972772</v>
      </c>
      <c r="AG399" s="144"/>
    </row>
    <row r="400" spans="1:33" x14ac:dyDescent="0.35">
      <c r="A400" s="140">
        <v>123.702166666907</v>
      </c>
      <c r="B400" s="140">
        <f t="shared" si="92"/>
        <v>43.29575833341746</v>
      </c>
      <c r="C400" s="140">
        <v>24.737927383401601</v>
      </c>
      <c r="D400" s="140">
        <f t="shared" si="93"/>
        <v>41.577927383401601</v>
      </c>
      <c r="E400" s="140">
        <f t="shared" si="94"/>
        <v>40.602960880854852</v>
      </c>
      <c r="F400" s="140">
        <f t="shared" si="95"/>
        <v>17.579359819186944</v>
      </c>
      <c r="G400" s="142">
        <f t="shared" si="88"/>
        <v>23.250370370432808</v>
      </c>
      <c r="H400" s="142">
        <f t="shared" si="89"/>
        <v>7.6940746638708646</v>
      </c>
      <c r="I400" s="140">
        <v>110.29966666666699</v>
      </c>
      <c r="J400" s="140">
        <f t="shared" si="96"/>
        <v>60.717241610000031</v>
      </c>
      <c r="K400" s="140">
        <v>24.251165130105001</v>
      </c>
      <c r="L400" s="142"/>
      <c r="M400" s="142"/>
      <c r="N400" s="141">
        <v>110.301083333333</v>
      </c>
      <c r="O400" s="140">
        <f t="shared" si="97"/>
        <v>25.095702479999925</v>
      </c>
      <c r="P400" s="140">
        <v>30.770270168585402</v>
      </c>
      <c r="Q400" s="140">
        <f t="shared" si="98"/>
        <v>57.263513654742496</v>
      </c>
      <c r="R400" s="140">
        <f t="shared" si="99"/>
        <v>14.370681016388307</v>
      </c>
      <c r="S400" s="142">
        <f t="shared" si="90"/>
        <v>14.813201519999932</v>
      </c>
      <c r="T400" s="142">
        <f t="shared" si="91"/>
        <v>7.7271562310585624</v>
      </c>
      <c r="U400" s="140">
        <v>110.275916666667</v>
      </c>
      <c r="V400" s="140">
        <f t="shared" si="100"/>
        <v>15.831210596666713</v>
      </c>
      <c r="W400" s="140">
        <v>2.79370524158124</v>
      </c>
      <c r="X400" s="7"/>
      <c r="Y400" s="7"/>
      <c r="Z400" s="141">
        <v>110.2885</v>
      </c>
      <c r="AA400" s="140">
        <f t="shared" si="101"/>
        <v>7.5955689949999989</v>
      </c>
      <c r="AB400" s="140">
        <v>10.8860785153521</v>
      </c>
      <c r="AC400" s="140">
        <f t="shared" si="102"/>
        <v>84.66749504879985</v>
      </c>
      <c r="AD400" s="140">
        <f t="shared" si="103"/>
        <v>6.4309780027698</v>
      </c>
      <c r="AE400" s="144">
        <f t="shared" si="104"/>
        <v>2.5866883299999994</v>
      </c>
      <c r="AF400" s="144">
        <f t="shared" si="105"/>
        <v>2.1167805814271494</v>
      </c>
      <c r="AG400" s="144"/>
    </row>
    <row r="401" spans="1:33" x14ac:dyDescent="0.35">
      <c r="A401" s="140">
        <v>123.98364814838899</v>
      </c>
      <c r="B401" s="140">
        <f t="shared" si="92"/>
        <v>43.394276851936148</v>
      </c>
      <c r="C401" s="140">
        <v>24.798867139927498</v>
      </c>
      <c r="D401" s="140">
        <f t="shared" si="93"/>
        <v>41.638867139927498</v>
      </c>
      <c r="E401" s="140">
        <f t="shared" si="94"/>
        <v>40.515904085817859</v>
      </c>
      <c r="F401" s="140">
        <f t="shared" si="95"/>
        <v>17.581583588064714</v>
      </c>
      <c r="G401" s="142">
        <f t="shared" si="88"/>
        <v>23.348888888951496</v>
      </c>
      <c r="H401" s="142">
        <f t="shared" si="89"/>
        <v>7.6962984327486339</v>
      </c>
      <c r="I401" s="140">
        <v>110.57774999999999</v>
      </c>
      <c r="J401" s="140">
        <f t="shared" si="96"/>
        <v>60.789265193333279</v>
      </c>
      <c r="K401" s="140">
        <v>24.301806666774301</v>
      </c>
      <c r="L401" s="142"/>
      <c r="M401" s="142"/>
      <c r="N401" s="141">
        <v>110.57925</v>
      </c>
      <c r="O401" s="140">
        <f t="shared" si="97"/>
        <v>25.158990959999997</v>
      </c>
      <c r="P401" s="140">
        <v>30.696730189465399</v>
      </c>
      <c r="Q401" s="140">
        <f t="shared" si="98"/>
        <v>57.365652514631392</v>
      </c>
      <c r="R401" s="140">
        <f t="shared" si="99"/>
        <v>14.432619330301124</v>
      </c>
      <c r="S401" s="142">
        <f t="shared" si="90"/>
        <v>14.876490000000004</v>
      </c>
      <c r="T401" s="142">
        <f t="shared" si="91"/>
        <v>7.7890945449713795</v>
      </c>
      <c r="U401" s="140">
        <v>110.554083333333</v>
      </c>
      <c r="V401" s="140">
        <f t="shared" si="100"/>
        <v>15.871144203333284</v>
      </c>
      <c r="W401" s="140">
        <v>2.9552016446574001</v>
      </c>
      <c r="X401" s="7"/>
      <c r="Y401" s="7"/>
      <c r="Z401" s="141">
        <v>110.566583333333</v>
      </c>
      <c r="AA401" s="140">
        <f t="shared" si="101"/>
        <v>7.6147205941666423</v>
      </c>
      <c r="AB401" s="140">
        <v>10.8860785153521</v>
      </c>
      <c r="AC401" s="140">
        <f t="shared" si="102"/>
        <v>84.66749504879985</v>
      </c>
      <c r="AD401" s="140">
        <f t="shared" si="103"/>
        <v>6.447193182045984</v>
      </c>
      <c r="AE401" s="144">
        <f t="shared" si="104"/>
        <v>2.6058399291666428</v>
      </c>
      <c r="AF401" s="144">
        <f t="shared" si="105"/>
        <v>2.1329957607033334</v>
      </c>
      <c r="AG401" s="144"/>
    </row>
    <row r="402" spans="1:33" x14ac:dyDescent="0.35">
      <c r="A402" s="140">
        <v>124.265129629871</v>
      </c>
      <c r="B402" s="140">
        <f t="shared" si="92"/>
        <v>43.49279537045485</v>
      </c>
      <c r="C402" s="140">
        <v>24.8191850675484</v>
      </c>
      <c r="D402" s="140">
        <f t="shared" si="93"/>
        <v>41.6591850675484</v>
      </c>
      <c r="E402" s="140">
        <f t="shared" si="94"/>
        <v>40.486878474930855</v>
      </c>
      <c r="F402" s="140">
        <f t="shared" si="95"/>
        <v>17.608875206986408</v>
      </c>
      <c r="G402" s="142">
        <f t="shared" si="88"/>
        <v>23.447407407470198</v>
      </c>
      <c r="H402" s="142">
        <f t="shared" si="89"/>
        <v>7.7235900516703282</v>
      </c>
      <c r="I402" s="140">
        <v>110.855833333333</v>
      </c>
      <c r="J402" s="140">
        <f t="shared" si="96"/>
        <v>60.861288776666527</v>
      </c>
      <c r="K402" s="140">
        <v>24.271420117839401</v>
      </c>
      <c r="L402" s="142"/>
      <c r="M402" s="142"/>
      <c r="N402" s="141">
        <v>110.857333333333</v>
      </c>
      <c r="O402" s="140">
        <f t="shared" si="97"/>
        <v>25.222260479999925</v>
      </c>
      <c r="P402" s="140">
        <v>30.759762313545298</v>
      </c>
      <c r="Q402" s="140">
        <f t="shared" si="98"/>
        <v>57.278107897853744</v>
      </c>
      <c r="R402" s="140">
        <f t="shared" si="99"/>
        <v>14.446833572012082</v>
      </c>
      <c r="S402" s="142">
        <f t="shared" si="90"/>
        <v>14.939759519999932</v>
      </c>
      <c r="T402" s="142">
        <f t="shared" si="91"/>
        <v>7.8033087866823374</v>
      </c>
      <c r="U402" s="140">
        <v>110.83225</v>
      </c>
      <c r="V402" s="140">
        <f t="shared" si="100"/>
        <v>15.91107781</v>
      </c>
      <c r="W402" s="140">
        <v>2.9821323088362601</v>
      </c>
      <c r="X402" s="7"/>
      <c r="Y402" s="7"/>
      <c r="Z402" s="141">
        <v>110.844666666667</v>
      </c>
      <c r="AA402" s="140">
        <f t="shared" si="101"/>
        <v>7.6338721933333549</v>
      </c>
      <c r="AB402" s="140">
        <v>10.942418861232699</v>
      </c>
      <c r="AC402" s="140">
        <f t="shared" si="102"/>
        <v>84.588142448968028</v>
      </c>
      <c r="AD402" s="140">
        <f t="shared" si="103"/>
        <v>6.4573506852689784</v>
      </c>
      <c r="AE402" s="144">
        <f t="shared" si="104"/>
        <v>2.6249915283333554</v>
      </c>
      <c r="AF402" s="144">
        <f t="shared" si="105"/>
        <v>2.1431532639263278</v>
      </c>
      <c r="AG402" s="144"/>
    </row>
    <row r="403" spans="1:33" x14ac:dyDescent="0.35">
      <c r="A403" s="140">
        <v>124.546611111353</v>
      </c>
      <c r="B403" s="140">
        <f t="shared" si="92"/>
        <v>43.591313888973559</v>
      </c>
      <c r="C403" s="140">
        <v>24.7480822567126</v>
      </c>
      <c r="D403" s="140">
        <f t="shared" si="93"/>
        <v>41.588082256712596</v>
      </c>
      <c r="E403" s="140">
        <f t="shared" si="94"/>
        <v>40.588453918982005</v>
      </c>
      <c r="F403" s="140">
        <f t="shared" si="95"/>
        <v>17.693040350504834</v>
      </c>
      <c r="G403" s="142">
        <f t="shared" si="88"/>
        <v>23.545925925988907</v>
      </c>
      <c r="H403" s="142">
        <f t="shared" si="89"/>
        <v>7.8077551951887543</v>
      </c>
      <c r="I403" s="140">
        <v>111.13391666666701</v>
      </c>
      <c r="J403" s="140">
        <f t="shared" si="96"/>
        <v>60.933312360000031</v>
      </c>
      <c r="K403" s="140">
        <v>24.271420117839401</v>
      </c>
      <c r="L403" s="142"/>
      <c r="M403" s="142"/>
      <c r="N403" s="141">
        <v>111.13533333333299</v>
      </c>
      <c r="O403" s="140">
        <f t="shared" si="97"/>
        <v>25.285511039999921</v>
      </c>
      <c r="P403" s="140">
        <v>30.780778023625398</v>
      </c>
      <c r="Q403" s="140">
        <f t="shared" si="98"/>
        <v>57.248919411631391</v>
      </c>
      <c r="R403" s="140">
        <f t="shared" si="99"/>
        <v>14.475681838108715</v>
      </c>
      <c r="S403" s="142">
        <f t="shared" si="90"/>
        <v>15.003010079999928</v>
      </c>
      <c r="T403" s="142">
        <f t="shared" si="91"/>
        <v>7.8321570527789701</v>
      </c>
      <c r="U403" s="140">
        <v>111.110333333333</v>
      </c>
      <c r="V403" s="140">
        <f t="shared" si="100"/>
        <v>15.950999453333283</v>
      </c>
      <c r="W403" s="140">
        <v>3.06294804551086</v>
      </c>
      <c r="X403" s="7"/>
      <c r="Y403" s="7"/>
      <c r="Z403" s="141">
        <v>111.12283333333301</v>
      </c>
      <c r="AA403" s="140">
        <f t="shared" si="101"/>
        <v>7.6530295316666432</v>
      </c>
      <c r="AB403" s="140">
        <v>10.8485282711782</v>
      </c>
      <c r="AC403" s="140">
        <f t="shared" si="102"/>
        <v>84.72038271665042</v>
      </c>
      <c r="AD403" s="140">
        <f t="shared" si="103"/>
        <v>6.4836759086462594</v>
      </c>
      <c r="AE403" s="144">
        <f t="shared" si="104"/>
        <v>2.6441488666666437</v>
      </c>
      <c r="AF403" s="144">
        <f t="shared" si="105"/>
        <v>2.1694784873036088</v>
      </c>
      <c r="AG403" s="144"/>
    </row>
    <row r="404" spans="1:33" x14ac:dyDescent="0.35">
      <c r="A404" s="140">
        <v>124.828092592836</v>
      </c>
      <c r="B404" s="140">
        <f t="shared" si="92"/>
        <v>43.689832407492602</v>
      </c>
      <c r="C404" s="140">
        <v>25.0326643117101</v>
      </c>
      <c r="D404" s="140">
        <f t="shared" si="93"/>
        <v>41.872664311710096</v>
      </c>
      <c r="E404" s="140">
        <f t="shared" si="94"/>
        <v>40.181908126128427</v>
      </c>
      <c r="F404" s="140">
        <f t="shared" si="95"/>
        <v>17.555408318438161</v>
      </c>
      <c r="G404" s="142">
        <f t="shared" si="88"/>
        <v>23.64444444450795</v>
      </c>
      <c r="H404" s="142">
        <f t="shared" si="89"/>
        <v>7.6701231631220814</v>
      </c>
      <c r="I404" s="140">
        <v>111.412083333333</v>
      </c>
      <c r="J404" s="140">
        <f t="shared" si="96"/>
        <v>61.005357526666522</v>
      </c>
      <c r="K404" s="140">
        <v>24.241038217209301</v>
      </c>
      <c r="L404" s="142"/>
      <c r="M404" s="142"/>
      <c r="N404" s="141">
        <v>111.4135</v>
      </c>
      <c r="O404" s="140">
        <f t="shared" si="97"/>
        <v>25.34879952</v>
      </c>
      <c r="P404" s="140">
        <v>30.7177383970607</v>
      </c>
      <c r="Q404" s="140">
        <f t="shared" si="98"/>
        <v>57.336474448526808</v>
      </c>
      <c r="R404" s="140">
        <f t="shared" si="99"/>
        <v>14.534107959793086</v>
      </c>
      <c r="S404" s="142">
        <f t="shared" si="90"/>
        <v>15.066298560000007</v>
      </c>
      <c r="T404" s="142">
        <f t="shared" si="91"/>
        <v>7.8905831744633419</v>
      </c>
      <c r="U404" s="140">
        <v>111.388416666667</v>
      </c>
      <c r="V404" s="140">
        <f t="shared" si="100"/>
        <v>15.990921096666714</v>
      </c>
      <c r="W404" s="140">
        <v>3.1078620231164198</v>
      </c>
      <c r="X404" s="7"/>
      <c r="Y404" s="7"/>
      <c r="Z404" s="141">
        <v>111.400916666667</v>
      </c>
      <c r="AA404" s="140">
        <f t="shared" si="101"/>
        <v>7.672181130833355</v>
      </c>
      <c r="AB404" s="140">
        <v>11.0363594116951</v>
      </c>
      <c r="AC404" s="140">
        <f t="shared" si="102"/>
        <v>84.455831814513942</v>
      </c>
      <c r="AD404" s="140">
        <f t="shared" si="103"/>
        <v>6.4796043923614919</v>
      </c>
      <c r="AE404" s="144">
        <f t="shared" si="104"/>
        <v>2.6633004658333554</v>
      </c>
      <c r="AF404" s="144">
        <f t="shared" si="105"/>
        <v>2.1654069710188413</v>
      </c>
      <c r="AG404" s="144"/>
    </row>
    <row r="405" spans="1:33" x14ac:dyDescent="0.35">
      <c r="A405" s="140">
        <v>125.109574074318</v>
      </c>
      <c r="B405" s="140">
        <f t="shared" si="92"/>
        <v>43.788350926011312</v>
      </c>
      <c r="C405" s="140">
        <v>24.768394340071499</v>
      </c>
      <c r="D405" s="140">
        <f t="shared" si="93"/>
        <v>41.608394340071499</v>
      </c>
      <c r="E405" s="140">
        <f t="shared" si="94"/>
        <v>40.559436657040713</v>
      </c>
      <c r="F405" s="140">
        <f t="shared" si="95"/>
        <v>17.76030845699826</v>
      </c>
      <c r="G405" s="142">
        <f t="shared" si="88"/>
        <v>23.74296296302666</v>
      </c>
      <c r="H405" s="142">
        <f t="shared" si="89"/>
        <v>7.8750233016821802</v>
      </c>
      <c r="I405" s="140">
        <v>111.690166666667</v>
      </c>
      <c r="J405" s="140">
        <f t="shared" si="96"/>
        <v>61.077381110000033</v>
      </c>
      <c r="K405" s="140">
        <v>24.261292043000701</v>
      </c>
      <c r="L405" s="142"/>
      <c r="M405" s="142"/>
      <c r="N405" s="141">
        <v>111.691583333333</v>
      </c>
      <c r="O405" s="140">
        <f t="shared" si="97"/>
        <v>25.412069039999924</v>
      </c>
      <c r="P405" s="140">
        <v>30.6337205621289</v>
      </c>
      <c r="Q405" s="140">
        <f t="shared" si="98"/>
        <v>57.45316588593208</v>
      </c>
      <c r="R405" s="140">
        <f t="shared" si="99"/>
        <v>14.600038180598744</v>
      </c>
      <c r="S405" s="142">
        <f t="shared" si="90"/>
        <v>15.129568079999931</v>
      </c>
      <c r="T405" s="142">
        <f t="shared" si="91"/>
        <v>7.9565133952689999</v>
      </c>
      <c r="U405" s="140">
        <v>111.66658333333299</v>
      </c>
      <c r="V405" s="140">
        <f t="shared" si="100"/>
        <v>16.030854703333283</v>
      </c>
      <c r="W405" s="140">
        <v>3.4045794577213599</v>
      </c>
      <c r="X405" s="7"/>
      <c r="Y405" s="7"/>
      <c r="Z405" s="141">
        <v>111.679</v>
      </c>
      <c r="AA405" s="140">
        <f t="shared" si="101"/>
        <v>7.6913327299999992</v>
      </c>
      <c r="AB405" s="140">
        <v>10.8766904551296</v>
      </c>
      <c r="AC405" s="140">
        <f t="shared" si="102"/>
        <v>84.680717668831548</v>
      </c>
      <c r="AD405" s="140">
        <f t="shared" si="103"/>
        <v>6.5130757540617337</v>
      </c>
      <c r="AE405" s="144">
        <f t="shared" si="104"/>
        <v>2.6824520649999997</v>
      </c>
      <c r="AF405" s="144">
        <f t="shared" si="105"/>
        <v>2.1988783327190831</v>
      </c>
      <c r="AG405" s="144"/>
    </row>
    <row r="406" spans="1:33" x14ac:dyDescent="0.35">
      <c r="A406" s="140">
        <v>125.39105555579999</v>
      </c>
      <c r="B406" s="140">
        <f t="shared" si="92"/>
        <v>43.886869444529999</v>
      </c>
      <c r="C406" s="140">
        <v>25.0021517186713</v>
      </c>
      <c r="D406" s="140">
        <f t="shared" si="93"/>
        <v>41.842151718671303</v>
      </c>
      <c r="E406" s="140">
        <f t="shared" si="94"/>
        <v>40.225497544755285</v>
      </c>
      <c r="F406" s="140">
        <f t="shared" si="95"/>
        <v>17.653711590879372</v>
      </c>
      <c r="G406" s="142">
        <f t="shared" si="88"/>
        <v>23.841481481545348</v>
      </c>
      <c r="H406" s="142">
        <f t="shared" si="89"/>
        <v>7.7684264355632919</v>
      </c>
      <c r="I406" s="140">
        <v>111.96825</v>
      </c>
      <c r="J406" s="140">
        <f t="shared" si="96"/>
        <v>61.149404693333281</v>
      </c>
      <c r="K406" s="140">
        <v>24.281548192677999</v>
      </c>
      <c r="L406" s="142"/>
      <c r="M406" s="142"/>
      <c r="N406" s="141">
        <v>111.96975</v>
      </c>
      <c r="O406" s="140">
        <f t="shared" si="97"/>
        <v>25.475357520000003</v>
      </c>
      <c r="P406" s="140">
        <v>30.654721272594202</v>
      </c>
      <c r="Q406" s="140">
        <f t="shared" si="98"/>
        <v>57.423998232508055</v>
      </c>
      <c r="R406" s="140">
        <f t="shared" si="99"/>
        <v>14.62896885200991</v>
      </c>
      <c r="S406" s="142">
        <f t="shared" si="90"/>
        <v>15.19285656000001</v>
      </c>
      <c r="T406" s="142">
        <f t="shared" si="91"/>
        <v>7.9854440666801656</v>
      </c>
      <c r="U406" s="140">
        <v>111.944583333333</v>
      </c>
      <c r="V406" s="140">
        <f t="shared" si="100"/>
        <v>16.070764383333284</v>
      </c>
      <c r="W406" s="140">
        <v>3.5666358973598098</v>
      </c>
      <c r="X406" s="7"/>
      <c r="Y406" s="7"/>
      <c r="Z406" s="141">
        <v>111.957083333333</v>
      </c>
      <c r="AA406" s="140">
        <f t="shared" si="101"/>
        <v>7.7104843291666425</v>
      </c>
      <c r="AB406" s="140">
        <v>11.0363594116951</v>
      </c>
      <c r="AC406" s="140">
        <f t="shared" si="102"/>
        <v>84.455831814513942</v>
      </c>
      <c r="AD406" s="140">
        <f t="shared" si="103"/>
        <v>6.5119536771254332</v>
      </c>
      <c r="AE406" s="144">
        <f t="shared" si="104"/>
        <v>2.701603664166643</v>
      </c>
      <c r="AF406" s="144">
        <f t="shared" si="105"/>
        <v>2.1977562557827826</v>
      </c>
      <c r="AG406" s="144"/>
    </row>
    <row r="407" spans="1:33" x14ac:dyDescent="0.35">
      <c r="A407" s="140">
        <v>125.672537037282</v>
      </c>
      <c r="B407" s="140">
        <f t="shared" si="92"/>
        <v>43.985387963048701</v>
      </c>
      <c r="C407" s="140">
        <v>24.991981635572401</v>
      </c>
      <c r="D407" s="140">
        <f t="shared" si="93"/>
        <v>41.831981635572404</v>
      </c>
      <c r="E407" s="140">
        <f t="shared" si="94"/>
        <v>40.240026234896561</v>
      </c>
      <c r="F407" s="140">
        <f t="shared" si="95"/>
        <v>17.699731655851831</v>
      </c>
      <c r="G407" s="142">
        <f t="shared" si="88"/>
        <v>23.94000000006405</v>
      </c>
      <c r="H407" s="142">
        <f t="shared" si="89"/>
        <v>7.8144465005357517</v>
      </c>
      <c r="I407" s="140">
        <v>112.246333333333</v>
      </c>
      <c r="J407" s="140">
        <f t="shared" si="96"/>
        <v>61.221428276666522</v>
      </c>
      <c r="K407" s="140">
        <v>24.129683981049499</v>
      </c>
      <c r="L407" s="142"/>
      <c r="M407" s="142"/>
      <c r="N407" s="141">
        <v>112.24783333333301</v>
      </c>
      <c r="O407" s="140">
        <f t="shared" si="97"/>
        <v>25.538627039999923</v>
      </c>
      <c r="P407" s="140">
        <v>30.612722349517998</v>
      </c>
      <c r="Q407" s="140">
        <f t="shared" si="98"/>
        <v>57.482330070113896</v>
      </c>
      <c r="R407" s="140">
        <f t="shared" si="99"/>
        <v>14.680197890508115</v>
      </c>
      <c r="S407" s="142">
        <f t="shared" si="90"/>
        <v>15.25612607999993</v>
      </c>
      <c r="T407" s="142">
        <f t="shared" si="91"/>
        <v>8.0366731051783695</v>
      </c>
      <c r="U407" s="140">
        <v>112.222833333333</v>
      </c>
      <c r="V407" s="140">
        <f t="shared" si="100"/>
        <v>16.110709953333284</v>
      </c>
      <c r="W407" s="140">
        <v>3.8190197463742099</v>
      </c>
      <c r="X407" s="7"/>
      <c r="Y407" s="7"/>
      <c r="Z407" s="141">
        <v>112.235166666667</v>
      </c>
      <c r="AA407" s="140">
        <f t="shared" si="101"/>
        <v>7.729635928333356</v>
      </c>
      <c r="AB407" s="140">
        <v>10.8297561437408</v>
      </c>
      <c r="AC407" s="140">
        <f t="shared" si="102"/>
        <v>84.746822332759436</v>
      </c>
      <c r="AD407" s="140">
        <f t="shared" si="103"/>
        <v>6.5506208271538089</v>
      </c>
      <c r="AE407" s="144">
        <f t="shared" si="104"/>
        <v>2.7207552633333565</v>
      </c>
      <c r="AF407" s="144">
        <f t="shared" si="105"/>
        <v>2.2364234058111583</v>
      </c>
      <c r="AG407" s="144"/>
    </row>
    <row r="408" spans="1:33" x14ac:dyDescent="0.35">
      <c r="A408" s="140">
        <v>125.954018518765</v>
      </c>
      <c r="B408" s="140">
        <f t="shared" si="92"/>
        <v>44.083906481567752</v>
      </c>
      <c r="C408" s="140">
        <v>24.951308332243499</v>
      </c>
      <c r="D408" s="140">
        <f t="shared" si="93"/>
        <v>41.791308332243503</v>
      </c>
      <c r="E408" s="140">
        <f t="shared" si="94"/>
        <v>40.29813095393785</v>
      </c>
      <c r="F408" s="140">
        <f t="shared" si="95"/>
        <v>17.764990363553668</v>
      </c>
      <c r="G408" s="142">
        <f t="shared" si="88"/>
        <v>24.0385185185831</v>
      </c>
      <c r="H408" s="142">
        <f t="shared" si="89"/>
        <v>7.8797052082375885</v>
      </c>
      <c r="I408" s="140">
        <v>112.5245</v>
      </c>
      <c r="J408" s="140">
        <f t="shared" si="96"/>
        <v>61.293473443333284</v>
      </c>
      <c r="K408" s="140">
        <v>24.180290677818199</v>
      </c>
      <c r="L408" s="142"/>
      <c r="M408" s="142"/>
      <c r="N408" s="141">
        <v>112.525916666667</v>
      </c>
      <c r="O408" s="140">
        <f t="shared" si="97"/>
        <v>25.601896560000075</v>
      </c>
      <c r="P408" s="140">
        <v>30.812306593081601</v>
      </c>
      <c r="Q408" s="140">
        <f t="shared" si="98"/>
        <v>57.205129731831114</v>
      </c>
      <c r="R408" s="140">
        <f t="shared" si="99"/>
        <v>14.645598140957251</v>
      </c>
      <c r="S408" s="142">
        <f t="shared" si="90"/>
        <v>15.319395600000082</v>
      </c>
      <c r="T408" s="142">
        <f t="shared" si="91"/>
        <v>8.0020733556275054</v>
      </c>
      <c r="U408" s="140">
        <v>112.505083333333</v>
      </c>
      <c r="V408" s="140">
        <f t="shared" si="100"/>
        <v>16.151229763333284</v>
      </c>
      <c r="W408" s="140">
        <v>3.60266865027979</v>
      </c>
      <c r="X408" s="7"/>
      <c r="Y408" s="7"/>
      <c r="Z408" s="141">
        <v>112.51333333333299</v>
      </c>
      <c r="AA408" s="140">
        <f t="shared" si="101"/>
        <v>7.7487932666666417</v>
      </c>
      <c r="AB408" s="140">
        <v>10.8297561437408</v>
      </c>
      <c r="AC408" s="140">
        <f t="shared" si="102"/>
        <v>84.746822332759436</v>
      </c>
      <c r="AD408" s="140">
        <f t="shared" si="103"/>
        <v>6.5668560626348045</v>
      </c>
      <c r="AE408" s="144">
        <f t="shared" si="104"/>
        <v>2.7399126016666422</v>
      </c>
      <c r="AF408" s="144">
        <f t="shared" si="105"/>
        <v>2.2526586412921539</v>
      </c>
      <c r="AG408" s="144"/>
    </row>
    <row r="409" spans="1:33" x14ac:dyDescent="0.35">
      <c r="A409" s="140">
        <v>126.235500000247</v>
      </c>
      <c r="B409" s="140">
        <f t="shared" si="92"/>
        <v>44.182425000086454</v>
      </c>
      <c r="C409" s="140">
        <v>25.154768620198499</v>
      </c>
      <c r="D409" s="140">
        <f t="shared" si="93"/>
        <v>41.994768620198499</v>
      </c>
      <c r="E409" s="140">
        <f t="shared" si="94"/>
        <v>40.007473399716432</v>
      </c>
      <c r="F409" s="140">
        <f t="shared" si="95"/>
        <v>17.676271929259251</v>
      </c>
      <c r="G409" s="142">
        <f t="shared" si="88"/>
        <v>24.137037037101802</v>
      </c>
      <c r="H409" s="142">
        <f t="shared" si="89"/>
        <v>7.7909867739431711</v>
      </c>
      <c r="I409" s="140">
        <v>112.802583333333</v>
      </c>
      <c r="J409" s="140">
        <f t="shared" si="96"/>
        <v>61.365497026666525</v>
      </c>
      <c r="K409" s="140">
        <v>24.291677429726199</v>
      </c>
      <c r="L409" s="142"/>
      <c r="M409" s="142"/>
      <c r="N409" s="141">
        <v>112.804083333333</v>
      </c>
      <c r="O409" s="140">
        <f t="shared" si="97"/>
        <v>25.665185039999923</v>
      </c>
      <c r="P409" s="140">
        <v>30.896409481801001</v>
      </c>
      <c r="Q409" s="140">
        <f t="shared" si="98"/>
        <v>57.088320164165275</v>
      </c>
      <c r="R409" s="140">
        <f t="shared" si="99"/>
        <v>14.651823006360605</v>
      </c>
      <c r="S409" s="142">
        <f t="shared" si="90"/>
        <v>15.38268407999993</v>
      </c>
      <c r="T409" s="142">
        <f t="shared" si="91"/>
        <v>8.0082982210308593</v>
      </c>
      <c r="U409" s="140">
        <v>112.783166666667</v>
      </c>
      <c r="V409" s="140">
        <f t="shared" si="100"/>
        <v>16.191151406666712</v>
      </c>
      <c r="W409" s="140">
        <v>3.4585817438376498</v>
      </c>
      <c r="X409" s="7"/>
      <c r="Y409" s="7"/>
      <c r="Z409" s="141">
        <v>112.791416666667</v>
      </c>
      <c r="AA409" s="140">
        <f t="shared" si="101"/>
        <v>7.7679448658333561</v>
      </c>
      <c r="AB409" s="140">
        <v>10.8860785153521</v>
      </c>
      <c r="AC409" s="140">
        <f t="shared" si="102"/>
        <v>84.66749504879985</v>
      </c>
      <c r="AD409" s="140">
        <f t="shared" si="103"/>
        <v>6.5769243346729587</v>
      </c>
      <c r="AE409" s="144">
        <f t="shared" si="104"/>
        <v>2.7590642008333566</v>
      </c>
      <c r="AF409" s="144">
        <f t="shared" si="105"/>
        <v>2.2627269133303081</v>
      </c>
      <c r="AG409" s="144"/>
    </row>
    <row r="410" spans="1:33" x14ac:dyDescent="0.35">
      <c r="A410" s="140">
        <v>126.516981481729</v>
      </c>
      <c r="B410" s="140">
        <f t="shared" si="92"/>
        <v>44.280943518605156</v>
      </c>
      <c r="C410" s="140">
        <v>25.093705909385701</v>
      </c>
      <c r="D410" s="140">
        <f t="shared" si="93"/>
        <v>41.933705909385701</v>
      </c>
      <c r="E410" s="140">
        <f t="shared" si="94"/>
        <v>40.094705843734715</v>
      </c>
      <c r="F410" s="140">
        <f t="shared" si="95"/>
        <v>17.754314048615051</v>
      </c>
      <c r="G410" s="142">
        <f t="shared" si="88"/>
        <v>24.235555555620504</v>
      </c>
      <c r="H410" s="142">
        <f t="shared" si="89"/>
        <v>7.8690288932989709</v>
      </c>
      <c r="I410" s="140">
        <v>113.08074999999999</v>
      </c>
      <c r="J410" s="140">
        <f t="shared" si="96"/>
        <v>61.437542193333272</v>
      </c>
      <c r="K410" s="140">
        <v>24.362596040913498</v>
      </c>
      <c r="L410" s="142"/>
      <c r="M410" s="142"/>
      <c r="N410" s="141">
        <v>113.082333333333</v>
      </c>
      <c r="O410" s="140">
        <f t="shared" si="97"/>
        <v>25.728492479999925</v>
      </c>
      <c r="P410" s="140">
        <v>31.159489228526201</v>
      </c>
      <c r="Q410" s="140">
        <f t="shared" si="98"/>
        <v>56.722931627046933</v>
      </c>
      <c r="R410" s="140">
        <f t="shared" si="99"/>
        <v>14.59395519810027</v>
      </c>
      <c r="S410" s="142">
        <f t="shared" si="90"/>
        <v>15.445991519999932</v>
      </c>
      <c r="T410" s="142">
        <f t="shared" si="91"/>
        <v>7.9504304127705252</v>
      </c>
      <c r="U410" s="140">
        <v>113.061333333333</v>
      </c>
      <c r="V410" s="140">
        <f t="shared" si="100"/>
        <v>16.231085013333285</v>
      </c>
      <c r="W410" s="140">
        <v>3.6567315728637402</v>
      </c>
      <c r="X410" s="7"/>
      <c r="Y410" s="7"/>
      <c r="Z410" s="141">
        <v>113.06950000000001</v>
      </c>
      <c r="AA410" s="140">
        <f t="shared" si="101"/>
        <v>7.7870964649999994</v>
      </c>
      <c r="AB410" s="140">
        <v>10.7171652774766</v>
      </c>
      <c r="AC410" s="140">
        <f t="shared" si="102"/>
        <v>84.905401017638596</v>
      </c>
      <c r="AD410" s="140">
        <f t="shared" si="103"/>
        <v>6.6116654812386084</v>
      </c>
      <c r="AE410" s="144">
        <f t="shared" si="104"/>
        <v>2.7782157999999999</v>
      </c>
      <c r="AF410" s="144">
        <f t="shared" si="105"/>
        <v>2.2974680598959578</v>
      </c>
      <c r="AG410" s="144"/>
    </row>
    <row r="411" spans="1:33" x14ac:dyDescent="0.35">
      <c r="A411" s="140">
        <v>126.79846296321099</v>
      </c>
      <c r="B411" s="140">
        <f t="shared" si="92"/>
        <v>44.379462037123851</v>
      </c>
      <c r="C411" s="140">
        <v>25.154768620198499</v>
      </c>
      <c r="D411" s="140">
        <f t="shared" si="93"/>
        <v>41.994768620198499</v>
      </c>
      <c r="E411" s="140">
        <f t="shared" si="94"/>
        <v>40.007473399716432</v>
      </c>
      <c r="F411" s="140">
        <f t="shared" si="95"/>
        <v>17.755101469439577</v>
      </c>
      <c r="G411" s="142">
        <f t="shared" si="88"/>
        <v>24.334074074139199</v>
      </c>
      <c r="H411" s="142">
        <f t="shared" si="89"/>
        <v>7.8698163141234971</v>
      </c>
      <c r="I411" s="140">
        <v>113.358833333333</v>
      </c>
      <c r="J411" s="140">
        <f t="shared" si="96"/>
        <v>61.50956577666652</v>
      </c>
      <c r="K411" s="140">
        <v>24.139803927883101</v>
      </c>
      <c r="L411" s="142"/>
      <c r="M411" s="142"/>
      <c r="N411" s="141">
        <v>113.36024999999999</v>
      </c>
      <c r="O411" s="140">
        <f t="shared" si="97"/>
        <v>25.791724079999998</v>
      </c>
      <c r="P411" s="140">
        <v>31.0752609481506</v>
      </c>
      <c r="Q411" s="140">
        <f t="shared" si="98"/>
        <v>56.839915349790829</v>
      </c>
      <c r="R411" s="140">
        <f t="shared" si="99"/>
        <v>14.659994134323616</v>
      </c>
      <c r="S411" s="142">
        <f t="shared" si="90"/>
        <v>15.509223120000005</v>
      </c>
      <c r="T411" s="142">
        <f t="shared" si="91"/>
        <v>8.0164693489938728</v>
      </c>
      <c r="U411" s="140">
        <v>113.339333333333</v>
      </c>
      <c r="V411" s="140">
        <f t="shared" si="100"/>
        <v>16.270994693333286</v>
      </c>
      <c r="W411" s="140">
        <v>3.5576290878872601</v>
      </c>
      <c r="X411" s="7"/>
      <c r="Y411" s="7"/>
      <c r="Z411" s="141">
        <v>113.347666666667</v>
      </c>
      <c r="AA411" s="140">
        <f t="shared" si="101"/>
        <v>7.8062538033333553</v>
      </c>
      <c r="AB411" s="140">
        <v>10.7453065122466</v>
      </c>
      <c r="AC411" s="140">
        <f t="shared" si="102"/>
        <v>84.865765475709011</v>
      </c>
      <c r="AD411" s="140">
        <f t="shared" si="103"/>
        <v>6.6248370451755001</v>
      </c>
      <c r="AE411" s="144">
        <f t="shared" si="104"/>
        <v>2.7973731383333558</v>
      </c>
      <c r="AF411" s="144">
        <f t="shared" si="105"/>
        <v>2.3106396238328495</v>
      </c>
      <c r="AG411" s="144"/>
    </row>
    <row r="412" spans="1:33" x14ac:dyDescent="0.35">
      <c r="A412" s="140">
        <v>127.07994444469399</v>
      </c>
      <c r="B412" s="140">
        <f t="shared" si="92"/>
        <v>44.477980555642908</v>
      </c>
      <c r="C412" s="140">
        <v>25.0021517186713</v>
      </c>
      <c r="D412" s="140">
        <f t="shared" si="93"/>
        <v>41.842151718671303</v>
      </c>
      <c r="E412" s="140">
        <f t="shared" si="94"/>
        <v>40.225497544755285</v>
      </c>
      <c r="F412" s="140">
        <f t="shared" si="95"/>
        <v>17.891488976366873</v>
      </c>
      <c r="G412" s="142">
        <f t="shared" si="88"/>
        <v>24.432592592658256</v>
      </c>
      <c r="H412" s="142">
        <f t="shared" si="89"/>
        <v>8.0062038210507929</v>
      </c>
      <c r="I412" s="140">
        <v>113.63691666666701</v>
      </c>
      <c r="J412" s="140">
        <f t="shared" si="96"/>
        <v>61.581589360000031</v>
      </c>
      <c r="K412" s="140">
        <v>24.301806666774301</v>
      </c>
      <c r="L412" s="142"/>
      <c r="M412" s="142"/>
      <c r="N412" s="141">
        <v>113.638416666667</v>
      </c>
      <c r="O412" s="140">
        <f t="shared" si="97"/>
        <v>25.855012560000077</v>
      </c>
      <c r="P412" s="140">
        <v>31.243757713333</v>
      </c>
      <c r="Q412" s="140">
        <f t="shared" si="98"/>
        <v>56.605892064815279</v>
      </c>
      <c r="R412" s="140">
        <f t="shared" si="99"/>
        <v>14.635460503058077</v>
      </c>
      <c r="S412" s="142">
        <f t="shared" si="90"/>
        <v>15.572511600000084</v>
      </c>
      <c r="T412" s="142">
        <f t="shared" si="91"/>
        <v>7.9919357177283326</v>
      </c>
      <c r="U412" s="140">
        <v>113.61750000000001</v>
      </c>
      <c r="V412" s="140">
        <f t="shared" si="100"/>
        <v>16.3109283</v>
      </c>
      <c r="W412" s="140">
        <v>3.4945924471380501</v>
      </c>
      <c r="X412" s="7"/>
      <c r="Y412" s="7"/>
      <c r="Z412" s="141">
        <v>113.62583333333301</v>
      </c>
      <c r="AA412" s="140">
        <f t="shared" si="101"/>
        <v>7.8254111416666436</v>
      </c>
      <c r="AB412" s="140">
        <v>10.9799890831915</v>
      </c>
      <c r="AC412" s="140">
        <f t="shared" si="102"/>
        <v>84.535226643392264</v>
      </c>
      <c r="AD412" s="140">
        <f t="shared" si="103"/>
        <v>6.6152290443851669</v>
      </c>
      <c r="AE412" s="144">
        <f t="shared" si="104"/>
        <v>2.8165304766666441</v>
      </c>
      <c r="AF412" s="144">
        <f t="shared" si="105"/>
        <v>2.3010316230425163</v>
      </c>
      <c r="AG412" s="144"/>
    </row>
    <row r="413" spans="1:33" x14ac:dyDescent="0.35">
      <c r="A413" s="140">
        <v>127.361425926176</v>
      </c>
      <c r="B413" s="140">
        <f t="shared" si="92"/>
        <v>44.576499074161603</v>
      </c>
      <c r="C413" s="140">
        <v>25.012321801770199</v>
      </c>
      <c r="D413" s="140">
        <f t="shared" si="93"/>
        <v>41.852321801770202</v>
      </c>
      <c r="E413" s="140">
        <f t="shared" si="94"/>
        <v>40.210968854613995</v>
      </c>
      <c r="F413" s="140">
        <f t="shared" si="95"/>
        <v>17.924642159188416</v>
      </c>
      <c r="G413" s="142">
        <f t="shared" si="88"/>
        <v>24.531111111176951</v>
      </c>
      <c r="H413" s="142">
        <f t="shared" si="89"/>
        <v>8.0393570038723361</v>
      </c>
      <c r="I413" s="140">
        <v>113.91500000000001</v>
      </c>
      <c r="J413" s="140">
        <f t="shared" si="96"/>
        <v>61.653612943333279</v>
      </c>
      <c r="K413" s="140">
        <v>24.301806666774301</v>
      </c>
      <c r="L413" s="142"/>
      <c r="M413" s="142"/>
      <c r="N413" s="141">
        <v>113.9165</v>
      </c>
      <c r="O413" s="140">
        <f t="shared" si="97"/>
        <v>25.918282079999997</v>
      </c>
      <c r="P413" s="140">
        <v>31.0542101555044</v>
      </c>
      <c r="Q413" s="140">
        <f t="shared" si="98"/>
        <v>56.869152561799453</v>
      </c>
      <c r="R413" s="140">
        <f t="shared" si="99"/>
        <v>14.739507377472727</v>
      </c>
      <c r="S413" s="142">
        <f t="shared" si="90"/>
        <v>15.635781120000004</v>
      </c>
      <c r="T413" s="142">
        <f t="shared" si="91"/>
        <v>8.0959825921429811</v>
      </c>
      <c r="U413" s="140">
        <v>113.89558333333299</v>
      </c>
      <c r="V413" s="140">
        <f t="shared" si="100"/>
        <v>16.350849943333284</v>
      </c>
      <c r="W413" s="140">
        <v>3.5126005536787899</v>
      </c>
      <c r="X413" s="7"/>
      <c r="Y413" s="7"/>
      <c r="Z413" s="141">
        <v>113.903833333333</v>
      </c>
      <c r="AA413" s="140">
        <f t="shared" si="101"/>
        <v>7.8445570016666428</v>
      </c>
      <c r="AB413" s="140">
        <v>11.0363594116951</v>
      </c>
      <c r="AC413" s="140">
        <f t="shared" si="102"/>
        <v>84.455831814513942</v>
      </c>
      <c r="AD413" s="140">
        <f t="shared" si="103"/>
        <v>6.6251858679212567</v>
      </c>
      <c r="AE413" s="144">
        <f t="shared" si="104"/>
        <v>2.8356763366666433</v>
      </c>
      <c r="AF413" s="144">
        <f t="shared" si="105"/>
        <v>2.3109884465786061</v>
      </c>
      <c r="AG413" s="144"/>
    </row>
    <row r="414" spans="1:33" x14ac:dyDescent="0.35">
      <c r="A414" s="140">
        <v>127.642907407658</v>
      </c>
      <c r="B414" s="140">
        <f t="shared" si="92"/>
        <v>44.675017592680305</v>
      </c>
      <c r="C414" s="140">
        <v>25.012321801770199</v>
      </c>
      <c r="D414" s="140">
        <f t="shared" si="93"/>
        <v>41.852321801770202</v>
      </c>
      <c r="E414" s="140">
        <f t="shared" si="94"/>
        <v>40.210968854613995</v>
      </c>
      <c r="F414" s="140">
        <f t="shared" si="95"/>
        <v>17.964257409986001</v>
      </c>
      <c r="G414" s="142">
        <f t="shared" si="88"/>
        <v>24.629629629695653</v>
      </c>
      <c r="H414" s="142">
        <f t="shared" si="89"/>
        <v>8.078972254669921</v>
      </c>
      <c r="I414" s="140">
        <v>114.193166666667</v>
      </c>
      <c r="J414" s="140">
        <f t="shared" si="96"/>
        <v>61.725658110000026</v>
      </c>
      <c r="K414" s="140">
        <v>24.322067465823199</v>
      </c>
      <c r="L414" s="142"/>
      <c r="M414" s="142"/>
      <c r="N414" s="141">
        <v>114.194666666667</v>
      </c>
      <c r="O414" s="140">
        <f t="shared" si="97"/>
        <v>25.981570560000076</v>
      </c>
      <c r="P414" s="140">
        <v>31.328066440970801</v>
      </c>
      <c r="Q414" s="140">
        <f t="shared" si="98"/>
        <v>56.48879660976278</v>
      </c>
      <c r="R414" s="140">
        <f t="shared" si="99"/>
        <v>14.676676549660447</v>
      </c>
      <c r="S414" s="142">
        <f t="shared" si="90"/>
        <v>15.699069600000083</v>
      </c>
      <c r="T414" s="142">
        <f t="shared" si="91"/>
        <v>8.0331517643307038</v>
      </c>
      <c r="U414" s="140">
        <v>114.17375</v>
      </c>
      <c r="V414" s="140">
        <f t="shared" si="100"/>
        <v>16.390783549999998</v>
      </c>
      <c r="W414" s="140">
        <v>3.23368134318752</v>
      </c>
      <c r="X414" s="7"/>
      <c r="Y414" s="7"/>
      <c r="Z414" s="141">
        <v>114.18191666666699</v>
      </c>
      <c r="AA414" s="140">
        <f t="shared" si="101"/>
        <v>7.8637086008333554</v>
      </c>
      <c r="AB414" s="140">
        <v>11.017567302217699</v>
      </c>
      <c r="AC414" s="140">
        <f t="shared" si="102"/>
        <v>84.482299574341269</v>
      </c>
      <c r="AD414" s="140">
        <f t="shared" si="103"/>
        <v>6.6434418578092753</v>
      </c>
      <c r="AE414" s="144">
        <f t="shared" si="104"/>
        <v>2.8548279358333559</v>
      </c>
      <c r="AF414" s="144">
        <f t="shared" si="105"/>
        <v>2.3292444364666247</v>
      </c>
      <c r="AG414" s="144"/>
    </row>
    <row r="415" spans="1:33" x14ac:dyDescent="0.35">
      <c r="A415" s="140">
        <v>127.92438888914</v>
      </c>
      <c r="B415" s="140">
        <f t="shared" si="92"/>
        <v>44.773536111199007</v>
      </c>
      <c r="C415" s="140">
        <v>25.063182765454901</v>
      </c>
      <c r="D415" s="140">
        <f t="shared" si="93"/>
        <v>41.903182765454901</v>
      </c>
      <c r="E415" s="140">
        <f t="shared" si="94"/>
        <v>40.138310335064432</v>
      </c>
      <c r="F415" s="140">
        <f t="shared" si="95"/>
        <v>17.971340872295197</v>
      </c>
      <c r="G415" s="142">
        <f t="shared" si="88"/>
        <v>24.728148148214355</v>
      </c>
      <c r="H415" s="142">
        <f t="shared" si="89"/>
        <v>8.0860557169791178</v>
      </c>
      <c r="I415" s="140">
        <v>114.47125</v>
      </c>
      <c r="J415" s="140">
        <f t="shared" si="96"/>
        <v>61.797681693333274</v>
      </c>
      <c r="K415" s="140">
        <v>24.4740979116403</v>
      </c>
      <c r="L415" s="142"/>
      <c r="M415" s="142"/>
      <c r="N415" s="141">
        <v>114.47275</v>
      </c>
      <c r="O415" s="140">
        <f t="shared" si="97"/>
        <v>26.04484008</v>
      </c>
      <c r="P415" s="140">
        <v>31.148958809645901</v>
      </c>
      <c r="Q415" s="140">
        <f t="shared" si="98"/>
        <v>56.737557208825137</v>
      </c>
      <c r="R415" s="140">
        <f t="shared" si="99"/>
        <v>14.777206040337019</v>
      </c>
      <c r="S415" s="142">
        <f t="shared" si="90"/>
        <v>15.762339120000007</v>
      </c>
      <c r="T415" s="142">
        <f t="shared" si="91"/>
        <v>8.133681255007275</v>
      </c>
      <c r="U415" s="140">
        <v>114.451833333333</v>
      </c>
      <c r="V415" s="140">
        <f t="shared" si="100"/>
        <v>16.430705193333285</v>
      </c>
      <c r="W415" s="140">
        <v>3.2157016636958402</v>
      </c>
      <c r="X415" s="7"/>
      <c r="Y415" s="7"/>
      <c r="Z415" s="141">
        <v>114.460083333333</v>
      </c>
      <c r="AA415" s="140">
        <f t="shared" si="101"/>
        <v>7.8828659391666429</v>
      </c>
      <c r="AB415" s="140">
        <v>11.092747745094901</v>
      </c>
      <c r="AC415" s="140">
        <f t="shared" si="102"/>
        <v>84.376411626626904</v>
      </c>
      <c r="AD415" s="140">
        <f t="shared" si="103"/>
        <v>6.6512794128064154</v>
      </c>
      <c r="AE415" s="144">
        <f t="shared" si="104"/>
        <v>2.8739852741666434</v>
      </c>
      <c r="AF415" s="144">
        <f t="shared" si="105"/>
        <v>2.3370819914637648</v>
      </c>
      <c r="AG415" s="144"/>
    </row>
    <row r="416" spans="1:33" x14ac:dyDescent="0.35">
      <c r="A416" s="140">
        <v>128.20587037062299</v>
      </c>
      <c r="B416" s="140">
        <f t="shared" si="92"/>
        <v>44.87205462971805</v>
      </c>
      <c r="C416" s="140">
        <v>25.236218435861701</v>
      </c>
      <c r="D416" s="140">
        <f t="shared" si="93"/>
        <v>42.076218435861705</v>
      </c>
      <c r="E416" s="140">
        <f t="shared" si="94"/>
        <v>39.891116520197571</v>
      </c>
      <c r="F416" s="140">
        <f t="shared" si="95"/>
        <v>17.899963597347536</v>
      </c>
      <c r="G416" s="142">
        <f t="shared" si="88"/>
        <v>24.826666666733399</v>
      </c>
      <c r="H416" s="142">
        <f t="shared" si="89"/>
        <v>8.0146784420314567</v>
      </c>
      <c r="I416" s="140">
        <v>114.749416666667</v>
      </c>
      <c r="J416" s="140">
        <f t="shared" si="96"/>
        <v>61.869726860000029</v>
      </c>
      <c r="K416" s="140">
        <v>24.220786714770199</v>
      </c>
      <c r="L416" s="142"/>
      <c r="M416" s="142"/>
      <c r="N416" s="141">
        <v>114.75083333333301</v>
      </c>
      <c r="O416" s="140">
        <f t="shared" si="97"/>
        <v>26.108109599999924</v>
      </c>
      <c r="P416" s="140">
        <v>31.285907044395898</v>
      </c>
      <c r="Q416" s="140">
        <f t="shared" si="98"/>
        <v>56.547351327227922</v>
      </c>
      <c r="R416" s="140">
        <f t="shared" si="99"/>
        <v>14.763444460409678</v>
      </c>
      <c r="S416" s="142">
        <f t="shared" si="90"/>
        <v>15.825608639999931</v>
      </c>
      <c r="T416" s="142">
        <f t="shared" si="91"/>
        <v>8.1199196750799345</v>
      </c>
      <c r="U416" s="140">
        <v>114.73</v>
      </c>
      <c r="V416" s="140">
        <f t="shared" si="100"/>
        <v>16.4706388</v>
      </c>
      <c r="W416" s="140">
        <v>3.1977238151287901</v>
      </c>
      <c r="X416" s="7"/>
      <c r="Y416" s="7"/>
      <c r="Z416" s="141">
        <v>114.73824999999999</v>
      </c>
      <c r="AA416" s="140">
        <f t="shared" si="101"/>
        <v>7.9020232774999988</v>
      </c>
      <c r="AB416" s="140">
        <v>11.017567302217699</v>
      </c>
      <c r="AC416" s="140">
        <f t="shared" si="102"/>
        <v>84.482299574341269</v>
      </c>
      <c r="AD416" s="140">
        <f t="shared" si="103"/>
        <v>6.6758109777317296</v>
      </c>
      <c r="AE416" s="144">
        <f t="shared" si="104"/>
        <v>2.8931426124999993</v>
      </c>
      <c r="AF416" s="144">
        <f t="shared" si="105"/>
        <v>2.361613556389079</v>
      </c>
      <c r="AG416" s="144"/>
    </row>
    <row r="417" spans="1:33" x14ac:dyDescent="0.35">
      <c r="A417" s="140">
        <v>128.48735185210501</v>
      </c>
      <c r="B417" s="140">
        <f t="shared" si="92"/>
        <v>44.97057314823676</v>
      </c>
      <c r="C417" s="140">
        <v>25.1445903283268</v>
      </c>
      <c r="D417" s="140">
        <f t="shared" si="93"/>
        <v>41.984590328326803</v>
      </c>
      <c r="E417" s="140">
        <f t="shared" si="94"/>
        <v>40.022013816675994</v>
      </c>
      <c r="F417" s="140">
        <f t="shared" si="95"/>
        <v>17.998128998825699</v>
      </c>
      <c r="G417" s="142">
        <f t="shared" si="88"/>
        <v>24.925185185252108</v>
      </c>
      <c r="H417" s="142">
        <f t="shared" si="89"/>
        <v>8.1128438435096193</v>
      </c>
      <c r="I417" s="140">
        <v>115.0275</v>
      </c>
      <c r="J417" s="140">
        <f t="shared" si="96"/>
        <v>61.941750443333277</v>
      </c>
      <c r="K417" s="140">
        <v>24.403133922220999</v>
      </c>
      <c r="L417" s="142"/>
      <c r="M417" s="142"/>
      <c r="N417" s="141">
        <v>115.028833333333</v>
      </c>
      <c r="O417" s="140">
        <f t="shared" si="97"/>
        <v>26.171360159999924</v>
      </c>
      <c r="P417" s="140">
        <v>31.264831120975899</v>
      </c>
      <c r="Q417" s="140">
        <f t="shared" si="98"/>
        <v>56.576623443089026</v>
      </c>
      <c r="R417" s="140">
        <f t="shared" si="99"/>
        <v>14.806871887657778</v>
      </c>
      <c r="S417" s="142">
        <f t="shared" si="90"/>
        <v>15.888859199999931</v>
      </c>
      <c r="T417" s="142">
        <f t="shared" si="91"/>
        <v>8.1633471023280322</v>
      </c>
      <c r="U417" s="140">
        <v>115.008083333333</v>
      </c>
      <c r="V417" s="140">
        <f t="shared" si="100"/>
        <v>16.510560443333286</v>
      </c>
      <c r="W417" s="140">
        <v>3.05396689515876</v>
      </c>
      <c r="X417" s="7"/>
      <c r="Y417" s="7"/>
      <c r="Z417" s="141">
        <v>115.01625</v>
      </c>
      <c r="AA417" s="140">
        <f t="shared" si="101"/>
        <v>7.9211691374999988</v>
      </c>
      <c r="AB417" s="140">
        <v>11.111547859304499</v>
      </c>
      <c r="AC417" s="140">
        <f t="shared" si="102"/>
        <v>84.349932592528873</v>
      </c>
      <c r="AD417" s="140">
        <f t="shared" si="103"/>
        <v>6.6815008280214503</v>
      </c>
      <c r="AE417" s="144">
        <f t="shared" si="104"/>
        <v>2.9122884724999993</v>
      </c>
      <c r="AF417" s="144">
        <f t="shared" si="105"/>
        <v>2.3673034066787997</v>
      </c>
      <c r="AG417" s="144"/>
    </row>
    <row r="418" spans="1:33" x14ac:dyDescent="0.35">
      <c r="A418" s="140">
        <v>128.768833333587</v>
      </c>
      <c r="B418" s="140">
        <f t="shared" si="92"/>
        <v>45.069091666755455</v>
      </c>
      <c r="C418" s="140">
        <v>25.2667721011757</v>
      </c>
      <c r="D418" s="140">
        <f t="shared" si="93"/>
        <v>42.1067721011757</v>
      </c>
      <c r="E418" s="140">
        <f t="shared" si="94"/>
        <v>39.847468426891851</v>
      </c>
      <c r="F418" s="140">
        <f t="shared" si="95"/>
        <v>17.958892072197326</v>
      </c>
      <c r="G418" s="142">
        <f t="shared" si="88"/>
        <v>25.023703703770803</v>
      </c>
      <c r="H418" s="142">
        <f t="shared" si="89"/>
        <v>8.0736069168812463</v>
      </c>
      <c r="I418" s="140">
        <v>115.305583333333</v>
      </c>
      <c r="J418" s="140">
        <f t="shared" si="96"/>
        <v>62.013774026666525</v>
      </c>
      <c r="K418" s="140">
        <v>24.1904141064845</v>
      </c>
      <c r="L418" s="142"/>
      <c r="M418" s="142"/>
      <c r="N418" s="141">
        <v>115.307</v>
      </c>
      <c r="O418" s="140">
        <f t="shared" si="97"/>
        <v>26.23464864</v>
      </c>
      <c r="P418" s="140">
        <v>31.328066440970801</v>
      </c>
      <c r="Q418" s="140">
        <f t="shared" si="98"/>
        <v>56.48879660976278</v>
      </c>
      <c r="R418" s="140">
        <f t="shared" si="99"/>
        <v>14.819637311535498</v>
      </c>
      <c r="S418" s="142">
        <f t="shared" si="90"/>
        <v>15.952147680000007</v>
      </c>
      <c r="T418" s="142">
        <f t="shared" si="91"/>
        <v>8.1761125262057526</v>
      </c>
      <c r="U418" s="140">
        <v>115.286166666667</v>
      </c>
      <c r="V418" s="140">
        <f t="shared" si="100"/>
        <v>16.550482086666712</v>
      </c>
      <c r="W418" s="140">
        <v>3.1078620231164198</v>
      </c>
      <c r="X418" s="7"/>
      <c r="Y418" s="7"/>
      <c r="Z418" s="141">
        <v>115.294333333333</v>
      </c>
      <c r="AA418" s="140">
        <f t="shared" si="101"/>
        <v>7.9403207366666431</v>
      </c>
      <c r="AB418" s="140">
        <v>10.923636748090001</v>
      </c>
      <c r="AC418" s="140">
        <f t="shared" si="102"/>
        <v>84.614596129450703</v>
      </c>
      <c r="AD418" s="140">
        <f t="shared" si="103"/>
        <v>6.7186703227135052</v>
      </c>
      <c r="AE418" s="144">
        <f t="shared" si="104"/>
        <v>2.9314400716666436</v>
      </c>
      <c r="AF418" s="144">
        <f t="shared" si="105"/>
        <v>2.4044729013708546</v>
      </c>
      <c r="AG418" s="144"/>
    </row>
    <row r="419" spans="1:33" x14ac:dyDescent="0.35">
      <c r="A419" s="140">
        <v>129.05031481506899</v>
      </c>
      <c r="B419" s="140">
        <f t="shared" si="92"/>
        <v>45.16761018527415</v>
      </c>
      <c r="C419" s="140">
        <v>25.4400075296188</v>
      </c>
      <c r="D419" s="140">
        <f t="shared" si="93"/>
        <v>42.2800075296188</v>
      </c>
      <c r="E419" s="140">
        <f t="shared" si="94"/>
        <v>39.599989243401708</v>
      </c>
      <c r="F419" s="140">
        <f t="shared" si="95"/>
        <v>17.886368774870178</v>
      </c>
      <c r="G419" s="142">
        <f t="shared" si="88"/>
        <v>25.122222222289498</v>
      </c>
      <c r="H419" s="142">
        <f t="shared" si="89"/>
        <v>8.0010836195540982</v>
      </c>
      <c r="I419" s="140">
        <v>115.58374999999999</v>
      </c>
      <c r="J419" s="140">
        <f t="shared" si="96"/>
        <v>62.085819193333279</v>
      </c>
      <c r="K419" s="140">
        <v>24.180290677818199</v>
      </c>
      <c r="L419" s="142"/>
      <c r="M419" s="142"/>
      <c r="N419" s="141">
        <v>115.58516666666701</v>
      </c>
      <c r="O419" s="140">
        <f t="shared" si="97"/>
        <v>26.297937120000075</v>
      </c>
      <c r="P419" s="140">
        <v>31.180552579063502</v>
      </c>
      <c r="Q419" s="140">
        <f t="shared" si="98"/>
        <v>56.693676973522919</v>
      </c>
      <c r="R419" s="140">
        <f t="shared" si="99"/>
        <v>14.909267521513019</v>
      </c>
      <c r="S419" s="142">
        <f t="shared" si="90"/>
        <v>16.015436160000082</v>
      </c>
      <c r="T419" s="142">
        <f t="shared" si="91"/>
        <v>8.2657427361832738</v>
      </c>
      <c r="U419" s="140">
        <v>115.56425</v>
      </c>
      <c r="V419" s="140">
        <f t="shared" si="100"/>
        <v>16.590403729999998</v>
      </c>
      <c r="W419" s="140">
        <v>3.1348155296371698</v>
      </c>
      <c r="X419" s="7"/>
      <c r="Y419" s="7"/>
      <c r="Z419" s="141">
        <v>115.57250000000001</v>
      </c>
      <c r="AA419" s="140">
        <f t="shared" si="101"/>
        <v>7.9594780749999998</v>
      </c>
      <c r="AB419" s="140">
        <v>10.7922178760428</v>
      </c>
      <c r="AC419" s="140">
        <f t="shared" si="102"/>
        <v>84.799693132334085</v>
      </c>
      <c r="AD419" s="140">
        <f t="shared" si="103"/>
        <v>6.7496129825354121</v>
      </c>
      <c r="AE419" s="144">
        <f t="shared" si="104"/>
        <v>2.9505974100000003</v>
      </c>
      <c r="AF419" s="144">
        <f t="shared" si="105"/>
        <v>2.4354155611927615</v>
      </c>
      <c r="AG419" s="144"/>
    </row>
    <row r="420" spans="1:33" x14ac:dyDescent="0.35">
      <c r="A420" s="140">
        <v>129.331796296551</v>
      </c>
      <c r="B420" s="140">
        <f t="shared" si="92"/>
        <v>45.266128703792859</v>
      </c>
      <c r="C420" s="140">
        <v>25.175127551469298</v>
      </c>
      <c r="D420" s="140">
        <f t="shared" si="93"/>
        <v>42.015127551469298</v>
      </c>
      <c r="E420" s="140">
        <f t="shared" si="94"/>
        <v>39.978389212186713</v>
      </c>
      <c r="F420" s="140">
        <f t="shared" si="95"/>
        <v>18.096669114491675</v>
      </c>
      <c r="G420" s="142">
        <f t="shared" si="88"/>
        <v>25.220740740808207</v>
      </c>
      <c r="H420" s="142">
        <f t="shared" si="89"/>
        <v>8.2113839591755955</v>
      </c>
      <c r="I420" s="140">
        <v>115.861833333333</v>
      </c>
      <c r="J420" s="140">
        <f t="shared" si="96"/>
        <v>62.15784277666652</v>
      </c>
      <c r="K420" s="140">
        <v>24.251165130105001</v>
      </c>
      <c r="L420" s="142"/>
      <c r="M420" s="142"/>
      <c r="N420" s="141">
        <v>115.863333333333</v>
      </c>
      <c r="O420" s="140">
        <f t="shared" si="97"/>
        <v>26.361225599999923</v>
      </c>
      <c r="P420" s="140">
        <v>31.370235907866402</v>
      </c>
      <c r="Q420" s="140">
        <f t="shared" si="98"/>
        <v>56.430227905741106</v>
      </c>
      <c r="R420" s="140">
        <f t="shared" si="99"/>
        <v>14.875699684826523</v>
      </c>
      <c r="S420" s="142">
        <f t="shared" si="90"/>
        <v>16.07872463999993</v>
      </c>
      <c r="T420" s="142">
        <f t="shared" si="91"/>
        <v>8.2321748994967798</v>
      </c>
      <c r="U420" s="140">
        <v>115.84241666666701</v>
      </c>
      <c r="V420" s="140">
        <f t="shared" si="100"/>
        <v>16.630337336666713</v>
      </c>
      <c r="W420" s="140">
        <v>3.0270252714895798</v>
      </c>
      <c r="X420" s="7"/>
      <c r="Y420" s="7"/>
      <c r="Z420" s="141">
        <v>115.850666666667</v>
      </c>
      <c r="AA420" s="140">
        <f t="shared" si="101"/>
        <v>7.9786354133333548</v>
      </c>
      <c r="AB420" s="140">
        <v>10.998777192858499</v>
      </c>
      <c r="AC420" s="140">
        <f t="shared" si="102"/>
        <v>84.508764517100701</v>
      </c>
      <c r="AD420" s="140">
        <f t="shared" si="103"/>
        <v>6.7426462131318887</v>
      </c>
      <c r="AE420" s="144">
        <f t="shared" si="104"/>
        <v>2.9697547483333553</v>
      </c>
      <c r="AF420" s="144">
        <f t="shared" si="105"/>
        <v>2.4284487917892381</v>
      </c>
      <c r="AG420" s="144"/>
    </row>
    <row r="421" spans="1:33" x14ac:dyDescent="0.35">
      <c r="A421" s="140">
        <v>129.61327777803399</v>
      </c>
      <c r="B421" s="140">
        <f t="shared" si="92"/>
        <v>45.364647222311902</v>
      </c>
      <c r="C421" s="140">
        <v>25.185308191139001</v>
      </c>
      <c r="D421" s="140">
        <f t="shared" si="93"/>
        <v>42.025308191139004</v>
      </c>
      <c r="E421" s="140">
        <f t="shared" si="94"/>
        <v>39.963845441229992</v>
      </c>
      <c r="F421" s="140">
        <f t="shared" si="95"/>
        <v>18.129457500883966</v>
      </c>
      <c r="G421" s="142">
        <f t="shared" ref="G421:G484" si="106">B421-$B$164</f>
        <v>25.31925925932725</v>
      </c>
      <c r="H421" s="142">
        <f t="shared" ref="H421:H484" si="107">F421-$F$164</f>
        <v>8.2441723455678861</v>
      </c>
      <c r="I421" s="140">
        <v>116.13991666666701</v>
      </c>
      <c r="J421" s="140">
        <f t="shared" si="96"/>
        <v>62.229866360000031</v>
      </c>
      <c r="K421" s="140">
        <v>24.1600461422398</v>
      </c>
      <c r="L421" s="142"/>
      <c r="M421" s="142"/>
      <c r="N421" s="141">
        <v>116.14133333333299</v>
      </c>
      <c r="O421" s="140">
        <f t="shared" si="97"/>
        <v>26.424476159999923</v>
      </c>
      <c r="P421" s="140">
        <v>31.433509000587701</v>
      </c>
      <c r="Q421" s="140">
        <f t="shared" si="98"/>
        <v>56.342348610294856</v>
      </c>
      <c r="R421" s="140">
        <f t="shared" si="99"/>
        <v>14.888170476511412</v>
      </c>
      <c r="S421" s="142">
        <f t="shared" si="90"/>
        <v>16.14197519999993</v>
      </c>
      <c r="T421" s="142">
        <f t="shared" si="91"/>
        <v>8.2446456911816668</v>
      </c>
      <c r="U421" s="140">
        <v>116.12050000000001</v>
      </c>
      <c r="V421" s="140">
        <f t="shared" si="100"/>
        <v>16.67025898</v>
      </c>
      <c r="W421" s="140">
        <v>3.0360055081481199</v>
      </c>
      <c r="X421" s="7"/>
      <c r="Y421" s="7"/>
      <c r="Z421" s="141">
        <v>116.12883333333301</v>
      </c>
      <c r="AA421" s="140">
        <f t="shared" si="101"/>
        <v>7.9977927516666432</v>
      </c>
      <c r="AB421" s="140">
        <v>11.130349975762901</v>
      </c>
      <c r="AC421" s="140">
        <f t="shared" si="102"/>
        <v>84.323450738362112</v>
      </c>
      <c r="AD421" s="140">
        <f t="shared" si="103"/>
        <v>6.7440148311079176</v>
      </c>
      <c r="AE421" s="144">
        <f t="shared" si="104"/>
        <v>2.9889120866666437</v>
      </c>
      <c r="AF421" s="144">
        <f t="shared" si="105"/>
        <v>2.4298174097652669</v>
      </c>
      <c r="AG421" s="144"/>
    </row>
    <row r="422" spans="1:33" x14ac:dyDescent="0.35">
      <c r="A422" s="140">
        <v>129.89475925951601</v>
      </c>
      <c r="B422" s="140">
        <f t="shared" si="92"/>
        <v>45.463165740830611</v>
      </c>
      <c r="C422" s="140">
        <v>25.195488830808799</v>
      </c>
      <c r="D422" s="140">
        <f t="shared" si="93"/>
        <v>42.035488830808802</v>
      </c>
      <c r="E422" s="140">
        <f t="shared" si="94"/>
        <v>39.949301670273144</v>
      </c>
      <c r="F422" s="140">
        <f t="shared" si="95"/>
        <v>18.162217230660691</v>
      </c>
      <c r="G422" s="142">
        <f t="shared" si="106"/>
        <v>25.417777777845959</v>
      </c>
      <c r="H422" s="142">
        <f t="shared" si="107"/>
        <v>8.276932075344611</v>
      </c>
      <c r="I422" s="140">
        <v>116.418083333333</v>
      </c>
      <c r="J422" s="140">
        <f t="shared" si="96"/>
        <v>62.301911526666522</v>
      </c>
      <c r="K422" s="140">
        <v>24.281548192677999</v>
      </c>
      <c r="L422" s="142"/>
      <c r="M422" s="142"/>
      <c r="N422" s="141">
        <v>116.419416666667</v>
      </c>
      <c r="O422" s="140">
        <f t="shared" si="97"/>
        <v>26.487745680000074</v>
      </c>
      <c r="P422" s="140">
        <v>31.855910140770199</v>
      </c>
      <c r="Q422" s="140">
        <f t="shared" si="98"/>
        <v>55.755680360041396</v>
      </c>
      <c r="R422" s="140">
        <f t="shared" si="99"/>
        <v>14.768422815921515</v>
      </c>
      <c r="S422" s="142">
        <f t="shared" si="90"/>
        <v>16.205244720000081</v>
      </c>
      <c r="T422" s="142">
        <f t="shared" si="91"/>
        <v>8.1248980305917691</v>
      </c>
      <c r="U422" s="140">
        <v>116.3985</v>
      </c>
      <c r="V422" s="140">
        <f t="shared" si="100"/>
        <v>16.710168659999997</v>
      </c>
      <c r="W422" s="140">
        <v>2.9013530938912102</v>
      </c>
      <c r="X422" s="7"/>
      <c r="Y422" s="7"/>
      <c r="Z422" s="141">
        <v>116.406833333333</v>
      </c>
      <c r="AA422" s="140">
        <f t="shared" si="101"/>
        <v>8.0169386116666423</v>
      </c>
      <c r="AB422" s="140">
        <v>10.942418861232699</v>
      </c>
      <c r="AC422" s="140">
        <f t="shared" si="102"/>
        <v>84.588142448968028</v>
      </c>
      <c r="AD422" s="140">
        <f t="shared" si="103"/>
        <v>6.7813794528828995</v>
      </c>
      <c r="AE422" s="144">
        <f t="shared" si="104"/>
        <v>3.0080579466666428</v>
      </c>
      <c r="AF422" s="144">
        <f t="shared" si="105"/>
        <v>2.4671820315402488</v>
      </c>
      <c r="AG422" s="144"/>
    </row>
    <row r="423" spans="1:33" x14ac:dyDescent="0.35">
      <c r="A423" s="140">
        <v>130.176240740998</v>
      </c>
      <c r="B423" s="140">
        <f t="shared" si="92"/>
        <v>45.561684259349299</v>
      </c>
      <c r="C423" s="140">
        <v>25.093705909385701</v>
      </c>
      <c r="D423" s="140">
        <f t="shared" si="93"/>
        <v>41.933705909385701</v>
      </c>
      <c r="E423" s="140">
        <f t="shared" si="94"/>
        <v>40.094705843734715</v>
      </c>
      <c r="F423" s="140">
        <f t="shared" si="95"/>
        <v>18.26782328123728</v>
      </c>
      <c r="G423" s="142">
        <f t="shared" si="106"/>
        <v>25.516296296364647</v>
      </c>
      <c r="H423" s="142">
        <f t="shared" si="107"/>
        <v>8.3825381259212008</v>
      </c>
      <c r="I423" s="140">
        <v>116.696166666667</v>
      </c>
      <c r="J423" s="140">
        <f t="shared" si="96"/>
        <v>62.373935110000033</v>
      </c>
      <c r="K423" s="140">
        <v>24.119564034215902</v>
      </c>
      <c r="L423" s="142"/>
      <c r="M423" s="142"/>
      <c r="N423" s="141">
        <v>116.697583333333</v>
      </c>
      <c r="O423" s="140">
        <f t="shared" si="97"/>
        <v>26.551034159999926</v>
      </c>
      <c r="P423" s="140">
        <v>31.665704549753201</v>
      </c>
      <c r="Q423" s="140">
        <f t="shared" si="98"/>
        <v>56.01985479200944</v>
      </c>
      <c r="R423" s="140">
        <f t="shared" si="99"/>
        <v>14.87385078220878</v>
      </c>
      <c r="S423" s="142">
        <f t="shared" ref="S423:S486" si="108">O423-$O$166</f>
        <v>16.268533199999933</v>
      </c>
      <c r="T423" s="142">
        <f t="shared" ref="T423:T486" si="109">R423-$R$166</f>
        <v>8.230325996879035</v>
      </c>
      <c r="U423" s="140">
        <v>116.676666666667</v>
      </c>
      <c r="V423" s="140">
        <f t="shared" si="100"/>
        <v>16.750102266666715</v>
      </c>
      <c r="W423" s="140">
        <v>2.9911098055294101</v>
      </c>
      <c r="X423" s="7"/>
      <c r="Y423" s="7"/>
      <c r="Z423" s="141">
        <v>116.685083333333</v>
      </c>
      <c r="AA423" s="140">
        <f t="shared" si="101"/>
        <v>8.0361016891666424</v>
      </c>
      <c r="AB423" s="140">
        <v>11.111547859304499</v>
      </c>
      <c r="AC423" s="140">
        <f t="shared" si="102"/>
        <v>84.349932592528873</v>
      </c>
      <c r="AD423" s="140">
        <f t="shared" si="103"/>
        <v>6.7784463578791367</v>
      </c>
      <c r="AE423" s="144">
        <f t="shared" si="104"/>
        <v>3.0272210241666428</v>
      </c>
      <c r="AF423" s="144">
        <f t="shared" si="105"/>
        <v>2.4642489365364861</v>
      </c>
      <c r="AG423" s="144"/>
    </row>
    <row r="424" spans="1:33" x14ac:dyDescent="0.35">
      <c r="A424" s="140">
        <v>130.45772222247999</v>
      </c>
      <c r="B424" s="140">
        <f t="shared" si="92"/>
        <v>45.660202777868001</v>
      </c>
      <c r="C424" s="140">
        <v>25.541990359742801</v>
      </c>
      <c r="D424" s="140">
        <f t="shared" si="93"/>
        <v>42.381990359742801</v>
      </c>
      <c r="E424" s="140">
        <f t="shared" si="94"/>
        <v>39.454299486081709</v>
      </c>
      <c r="F424" s="140">
        <f t="shared" si="95"/>
        <v>18.014913149932241</v>
      </c>
      <c r="G424" s="142">
        <f t="shared" si="106"/>
        <v>25.614814814883349</v>
      </c>
      <c r="H424" s="142">
        <f t="shared" si="107"/>
        <v>8.1296279946161611</v>
      </c>
      <c r="I424" s="140">
        <v>116.974166666667</v>
      </c>
      <c r="J424" s="140">
        <f t="shared" si="96"/>
        <v>62.445937110000031</v>
      </c>
      <c r="K424" s="140">
        <v>24.220786714770199</v>
      </c>
      <c r="L424" s="142"/>
      <c r="M424" s="142"/>
      <c r="N424" s="141">
        <v>116.975833333333</v>
      </c>
      <c r="O424" s="140">
        <f t="shared" si="97"/>
        <v>26.614341599999921</v>
      </c>
      <c r="P424" s="140">
        <v>31.380780163527099</v>
      </c>
      <c r="Q424" s="140">
        <f t="shared" si="98"/>
        <v>56.415583106212367</v>
      </c>
      <c r="R424" s="140">
        <f t="shared" si="99"/>
        <v>15.014636003519206</v>
      </c>
      <c r="S424" s="142">
        <f t="shared" si="108"/>
        <v>16.331840639999928</v>
      </c>
      <c r="T424" s="142">
        <f t="shared" si="109"/>
        <v>8.371111218189462</v>
      </c>
      <c r="U424" s="140">
        <v>116.954833333333</v>
      </c>
      <c r="V424" s="140">
        <f t="shared" si="100"/>
        <v>16.790035873333284</v>
      </c>
      <c r="W424" s="140">
        <v>3.1527869728571001</v>
      </c>
      <c r="X424" s="7"/>
      <c r="Y424" s="7"/>
      <c r="Z424" s="141">
        <v>116.963083333333</v>
      </c>
      <c r="AA424" s="140">
        <f t="shared" si="101"/>
        <v>8.0552475491666442</v>
      </c>
      <c r="AB424" s="140">
        <v>11.092747745094901</v>
      </c>
      <c r="AC424" s="140">
        <f t="shared" si="102"/>
        <v>84.376411626626904</v>
      </c>
      <c r="AD424" s="140">
        <f t="shared" si="103"/>
        <v>6.7967288296286226</v>
      </c>
      <c r="AE424" s="144">
        <f t="shared" si="104"/>
        <v>3.0463668841666447</v>
      </c>
      <c r="AF424" s="144">
        <f t="shared" si="105"/>
        <v>2.482531408285972</v>
      </c>
      <c r="AG424" s="144"/>
    </row>
    <row r="425" spans="1:33" x14ac:dyDescent="0.35">
      <c r="A425" s="140">
        <v>130.739203703963</v>
      </c>
      <c r="B425" s="140">
        <f t="shared" si="92"/>
        <v>45.758721296387051</v>
      </c>
      <c r="C425" s="140">
        <v>25.154768620198499</v>
      </c>
      <c r="D425" s="140">
        <f t="shared" si="93"/>
        <v>41.994768620198499</v>
      </c>
      <c r="E425" s="140">
        <f t="shared" si="94"/>
        <v>40.007473399716432</v>
      </c>
      <c r="F425" s="140">
        <f t="shared" si="95"/>
        <v>18.306908250702428</v>
      </c>
      <c r="G425" s="142">
        <f t="shared" si="106"/>
        <v>25.713333333402399</v>
      </c>
      <c r="H425" s="142">
        <f t="shared" si="107"/>
        <v>8.421623095386348</v>
      </c>
      <c r="I425" s="140">
        <v>117.252333333333</v>
      </c>
      <c r="J425" s="140">
        <f t="shared" si="96"/>
        <v>62.517982276666523</v>
      </c>
      <c r="K425" s="140">
        <v>24.423406354042001</v>
      </c>
      <c r="L425" s="142"/>
      <c r="M425" s="142"/>
      <c r="N425" s="141">
        <v>117.25383333333301</v>
      </c>
      <c r="O425" s="140">
        <f t="shared" si="97"/>
        <v>26.677592159999925</v>
      </c>
      <c r="P425" s="140">
        <v>31.602348197981101</v>
      </c>
      <c r="Q425" s="140">
        <f t="shared" si="98"/>
        <v>56.107849725026249</v>
      </c>
      <c r="R425" s="140">
        <f t="shared" si="99"/>
        <v>14.968223319388143</v>
      </c>
      <c r="S425" s="142">
        <f t="shared" si="108"/>
        <v>16.395091199999932</v>
      </c>
      <c r="T425" s="142">
        <f t="shared" si="109"/>
        <v>8.324698534058399</v>
      </c>
      <c r="U425" s="140">
        <v>117.23291666666699</v>
      </c>
      <c r="V425" s="140">
        <f t="shared" si="100"/>
        <v>16.829957516666713</v>
      </c>
      <c r="W425" s="140">
        <v>3.0090666251877298</v>
      </c>
      <c r="X425" s="7"/>
      <c r="Y425" s="7"/>
      <c r="Z425" s="141">
        <v>117.241166666667</v>
      </c>
      <c r="AA425" s="140">
        <f t="shared" si="101"/>
        <v>8.0743991483333559</v>
      </c>
      <c r="AB425" s="140">
        <v>11.149154094896399</v>
      </c>
      <c r="AC425" s="140">
        <f t="shared" si="102"/>
        <v>84.296966063526199</v>
      </c>
      <c r="AD425" s="140">
        <f t="shared" si="103"/>
        <v>6.806473509904218</v>
      </c>
      <c r="AE425" s="144">
        <f t="shared" si="104"/>
        <v>3.0655184833333564</v>
      </c>
      <c r="AF425" s="144">
        <f t="shared" si="105"/>
        <v>2.4922760885615673</v>
      </c>
      <c r="AG425" s="144"/>
    </row>
    <row r="426" spans="1:33" x14ac:dyDescent="0.35">
      <c r="A426" s="140">
        <v>131.02068518544499</v>
      </c>
      <c r="B426" s="140">
        <f t="shared" si="92"/>
        <v>45.857239814905753</v>
      </c>
      <c r="C426" s="140">
        <v>25.297330467505802</v>
      </c>
      <c r="D426" s="140">
        <f t="shared" si="93"/>
        <v>42.137330467505805</v>
      </c>
      <c r="E426" s="140">
        <f t="shared" si="94"/>
        <v>39.803813617848846</v>
      </c>
      <c r="F426" s="140">
        <f t="shared" si="95"/>
        <v>18.252930266215056</v>
      </c>
      <c r="G426" s="142">
        <f t="shared" si="106"/>
        <v>25.811851851921102</v>
      </c>
      <c r="H426" s="142">
        <f t="shared" si="107"/>
        <v>8.3676451108989767</v>
      </c>
      <c r="I426" s="140">
        <v>117.5305</v>
      </c>
      <c r="J426" s="140">
        <f t="shared" si="96"/>
        <v>62.590027443333284</v>
      </c>
      <c r="K426" s="140">
        <v>24.3828638180231</v>
      </c>
      <c r="L426" s="142"/>
      <c r="M426" s="142"/>
      <c r="N426" s="141">
        <v>117.532</v>
      </c>
      <c r="O426" s="140">
        <f t="shared" si="97"/>
        <v>26.740880639999997</v>
      </c>
      <c r="P426" s="140">
        <v>31.623464455684399</v>
      </c>
      <c r="Q426" s="140">
        <f t="shared" si="98"/>
        <v>56.078521589327224</v>
      </c>
      <c r="R426" s="140">
        <f t="shared" si="99"/>
        <v>14.995890522878621</v>
      </c>
      <c r="S426" s="142">
        <f t="shared" si="108"/>
        <v>16.458379680000004</v>
      </c>
      <c r="T426" s="142">
        <f t="shared" si="109"/>
        <v>8.352365737548876</v>
      </c>
      <c r="U426" s="140">
        <v>117.511083333333</v>
      </c>
      <c r="V426" s="140">
        <f t="shared" si="100"/>
        <v>16.869891123333286</v>
      </c>
      <c r="W426" s="140">
        <v>3.3146123394728599</v>
      </c>
      <c r="X426" s="7"/>
      <c r="Y426" s="7"/>
      <c r="Z426" s="141">
        <v>117.51933333333299</v>
      </c>
      <c r="AA426" s="140">
        <f t="shared" si="101"/>
        <v>8.0935564866666425</v>
      </c>
      <c r="AB426" s="140">
        <v>11.356131704056001</v>
      </c>
      <c r="AC426" s="140">
        <f t="shared" si="102"/>
        <v>84.005448304146483</v>
      </c>
      <c r="AD426" s="140">
        <f t="shared" si="103"/>
        <v>6.7990284103736407</v>
      </c>
      <c r="AE426" s="144">
        <f t="shared" si="104"/>
        <v>3.084675821666643</v>
      </c>
      <c r="AF426" s="144">
        <f t="shared" si="105"/>
        <v>2.4848309890309901</v>
      </c>
      <c r="AG426" s="144"/>
    </row>
    <row r="427" spans="1:33" x14ac:dyDescent="0.35">
      <c r="A427" s="140">
        <v>131.30216666692701</v>
      </c>
      <c r="B427" s="140">
        <f t="shared" si="92"/>
        <v>45.955758333424455</v>
      </c>
      <c r="C427" s="140">
        <v>25.236218435861701</v>
      </c>
      <c r="D427" s="140">
        <f t="shared" si="93"/>
        <v>42.076218435861705</v>
      </c>
      <c r="E427" s="140">
        <f t="shared" si="94"/>
        <v>39.891116520197571</v>
      </c>
      <c r="F427" s="140">
        <f t="shared" si="95"/>
        <v>18.332265104526755</v>
      </c>
      <c r="G427" s="142">
        <f t="shared" si="106"/>
        <v>25.910370370439804</v>
      </c>
      <c r="H427" s="142">
        <f t="shared" si="107"/>
        <v>8.4469799492106752</v>
      </c>
      <c r="I427" s="140">
        <v>117.808583333333</v>
      </c>
      <c r="J427" s="140">
        <f t="shared" si="96"/>
        <v>62.662051026666525</v>
      </c>
      <c r="K427" s="140">
        <v>24.220786714770199</v>
      </c>
      <c r="L427" s="142"/>
      <c r="M427" s="142"/>
      <c r="N427" s="141">
        <v>117.810083333333</v>
      </c>
      <c r="O427" s="140">
        <f t="shared" si="97"/>
        <v>26.804150159999924</v>
      </c>
      <c r="P427" s="140">
        <v>31.982827811454499</v>
      </c>
      <c r="Q427" s="140">
        <f t="shared" si="98"/>
        <v>55.579405817424309</v>
      </c>
      <c r="R427" s="140">
        <f t="shared" si="99"/>
        <v>14.897587393338146</v>
      </c>
      <c r="S427" s="142">
        <f t="shared" si="108"/>
        <v>16.521649199999931</v>
      </c>
      <c r="T427" s="142">
        <f t="shared" si="109"/>
        <v>8.2540626080084003</v>
      </c>
      <c r="U427" s="140">
        <v>117.789166666667</v>
      </c>
      <c r="V427" s="140">
        <f t="shared" si="100"/>
        <v>16.909812766666711</v>
      </c>
      <c r="W427" s="140">
        <v>3.8190197463742099</v>
      </c>
      <c r="X427" s="7"/>
      <c r="Y427" s="7"/>
      <c r="Z427" s="141">
        <v>117.797416666667</v>
      </c>
      <c r="AA427" s="140">
        <f t="shared" si="101"/>
        <v>8.112708085833356</v>
      </c>
      <c r="AB427" s="140">
        <v>11.3937900813998</v>
      </c>
      <c r="AC427" s="140">
        <f t="shared" si="102"/>
        <v>83.952408336056621</v>
      </c>
      <c r="AD427" s="140">
        <f t="shared" si="103"/>
        <v>6.8108138193311012</v>
      </c>
      <c r="AE427" s="144">
        <f t="shared" si="104"/>
        <v>3.1038274208333565</v>
      </c>
      <c r="AF427" s="144">
        <f t="shared" si="105"/>
        <v>2.4966163979884506</v>
      </c>
      <c r="AG427" s="144"/>
    </row>
    <row r="428" spans="1:33" x14ac:dyDescent="0.35">
      <c r="A428" s="140">
        <v>131.583648148409</v>
      </c>
      <c r="B428" s="140">
        <f t="shared" si="92"/>
        <v>46.05427685194315</v>
      </c>
      <c r="C428" s="140">
        <v>25.338083577640202</v>
      </c>
      <c r="D428" s="140">
        <f t="shared" si="93"/>
        <v>42.178083577640201</v>
      </c>
      <c r="E428" s="140">
        <f t="shared" si="94"/>
        <v>39.745594889085424</v>
      </c>
      <c r="F428" s="140">
        <f t="shared" si="95"/>
        <v>18.304546306671167</v>
      </c>
      <c r="G428" s="142">
        <f t="shared" si="106"/>
        <v>26.008888888958499</v>
      </c>
      <c r="H428" s="142">
        <f t="shared" si="107"/>
        <v>8.4192611513550872</v>
      </c>
      <c r="I428" s="140">
        <v>118.093666666667</v>
      </c>
      <c r="J428" s="140">
        <f t="shared" si="96"/>
        <v>62.735887610000034</v>
      </c>
      <c r="K428" s="140">
        <v>24.524803446208701</v>
      </c>
      <c r="L428" s="142"/>
      <c r="M428" s="142"/>
      <c r="N428" s="141">
        <v>118.08816666666699</v>
      </c>
      <c r="O428" s="140">
        <f t="shared" si="97"/>
        <v>26.867419680000072</v>
      </c>
      <c r="P428" s="140">
        <v>31.8770567506437</v>
      </c>
      <c r="Q428" s="140">
        <f t="shared" si="98"/>
        <v>55.726310068550418</v>
      </c>
      <c r="R428" s="140">
        <f t="shared" si="99"/>
        <v>14.972221598295578</v>
      </c>
      <c r="S428" s="142">
        <f t="shared" si="108"/>
        <v>16.584918720000079</v>
      </c>
      <c r="T428" s="142">
        <f t="shared" si="109"/>
        <v>8.3286968129658341</v>
      </c>
      <c r="U428" s="140">
        <v>118.06725</v>
      </c>
      <c r="V428" s="140">
        <f t="shared" si="100"/>
        <v>16.949734409999998</v>
      </c>
      <c r="W428" s="140">
        <v>3.4585817438376498</v>
      </c>
      <c r="X428" s="7"/>
      <c r="Y428" s="7"/>
      <c r="Z428" s="141">
        <v>118.07550000000001</v>
      </c>
      <c r="AA428" s="140">
        <f t="shared" si="101"/>
        <v>8.1318596850000002</v>
      </c>
      <c r="AB428" s="140">
        <v>11.1679602171318</v>
      </c>
      <c r="AC428" s="140">
        <f t="shared" si="102"/>
        <v>84.27047856742</v>
      </c>
      <c r="AD428" s="140">
        <f t="shared" si="103"/>
        <v>6.8527570729805927</v>
      </c>
      <c r="AE428" s="144">
        <f t="shared" si="104"/>
        <v>3.1229790200000007</v>
      </c>
      <c r="AF428" s="144">
        <f t="shared" si="105"/>
        <v>2.5385596516379421</v>
      </c>
      <c r="AG428" s="144"/>
    </row>
    <row r="429" spans="1:33" x14ac:dyDescent="0.35">
      <c r="A429" s="140">
        <v>131.86512962989201</v>
      </c>
      <c r="B429" s="140">
        <f t="shared" si="92"/>
        <v>46.152795370462201</v>
      </c>
      <c r="C429" s="140">
        <v>25.623619061841399</v>
      </c>
      <c r="D429" s="140">
        <f t="shared" si="93"/>
        <v>42.463619061841399</v>
      </c>
      <c r="E429" s="140">
        <f t="shared" si="94"/>
        <v>39.33768705451228</v>
      </c>
      <c r="F429" s="140">
        <f t="shared" si="95"/>
        <v>18.155442209741853</v>
      </c>
      <c r="G429" s="142">
        <f t="shared" si="106"/>
        <v>26.107407407477549</v>
      </c>
      <c r="H429" s="142">
        <f t="shared" si="107"/>
        <v>8.2701570544257734</v>
      </c>
      <c r="I429" s="140">
        <v>118.37175000000001</v>
      </c>
      <c r="J429" s="140">
        <f t="shared" si="96"/>
        <v>62.807911193333283</v>
      </c>
      <c r="K429" s="140">
        <v>24.433543734031201</v>
      </c>
      <c r="L429" s="142"/>
      <c r="M429" s="142"/>
      <c r="N429" s="141">
        <v>118.366333333333</v>
      </c>
      <c r="O429" s="140">
        <f t="shared" si="97"/>
        <v>26.930708159999927</v>
      </c>
      <c r="P429" s="140">
        <v>31.834766063576399</v>
      </c>
      <c r="Q429" s="140">
        <f t="shared" si="98"/>
        <v>55.785047133921672</v>
      </c>
      <c r="R429" s="140">
        <f t="shared" si="99"/>
        <v>15.023308240554849</v>
      </c>
      <c r="S429" s="142">
        <f t="shared" si="108"/>
        <v>16.648207199999934</v>
      </c>
      <c r="T429" s="142">
        <f t="shared" si="109"/>
        <v>8.3797834552251054</v>
      </c>
      <c r="U429" s="140">
        <v>118.34541666666701</v>
      </c>
      <c r="V429" s="140">
        <f t="shared" si="100"/>
        <v>16.989668016666712</v>
      </c>
      <c r="W429" s="140">
        <v>3.7829428131091198</v>
      </c>
      <c r="X429" s="7"/>
      <c r="Y429" s="7"/>
      <c r="Z429" s="141">
        <v>118.35358333333301</v>
      </c>
      <c r="AA429" s="140">
        <f t="shared" si="101"/>
        <v>8.1510112841666427</v>
      </c>
      <c r="AB429" s="140">
        <v>11.2526128177057</v>
      </c>
      <c r="AC429" s="140">
        <f t="shared" si="102"/>
        <v>84.15124955252719</v>
      </c>
      <c r="AD429" s="140">
        <f t="shared" si="103"/>
        <v>6.8591778467937221</v>
      </c>
      <c r="AE429" s="144">
        <f t="shared" si="104"/>
        <v>3.1421306191666432</v>
      </c>
      <c r="AF429" s="144">
        <f t="shared" si="105"/>
        <v>2.5449804254510715</v>
      </c>
      <c r="AG429" s="144"/>
    </row>
    <row r="430" spans="1:33" x14ac:dyDescent="0.35">
      <c r="A430" s="140">
        <v>132.146611111374</v>
      </c>
      <c r="B430" s="140">
        <f t="shared" si="92"/>
        <v>46.251313888980903</v>
      </c>
      <c r="C430" s="140">
        <v>25.541990359742801</v>
      </c>
      <c r="D430" s="140">
        <f t="shared" si="93"/>
        <v>42.381990359742801</v>
      </c>
      <c r="E430" s="140">
        <f t="shared" si="94"/>
        <v>39.454299486081709</v>
      </c>
      <c r="F430" s="140">
        <f t="shared" si="95"/>
        <v>18.248131898006228</v>
      </c>
      <c r="G430" s="142">
        <f t="shared" si="106"/>
        <v>26.205925925996251</v>
      </c>
      <c r="H430" s="142">
        <f t="shared" si="107"/>
        <v>8.3628467426901487</v>
      </c>
      <c r="I430" s="140">
        <v>118.64983333333301</v>
      </c>
      <c r="J430" s="140">
        <f t="shared" si="96"/>
        <v>62.879934776666524</v>
      </c>
      <c r="K430" s="140">
        <v>24.2005375351509</v>
      </c>
      <c r="L430" s="142"/>
      <c r="M430" s="142"/>
      <c r="N430" s="141">
        <v>118.64433333333299</v>
      </c>
      <c r="O430" s="140">
        <f t="shared" si="97"/>
        <v>26.993958719999924</v>
      </c>
      <c r="P430" s="140">
        <v>31.750215069470599</v>
      </c>
      <c r="Q430" s="140">
        <f t="shared" si="98"/>
        <v>55.902479070179723</v>
      </c>
      <c r="R430" s="140">
        <f t="shared" si="99"/>
        <v>15.090292123660911</v>
      </c>
      <c r="S430" s="142">
        <f t="shared" si="108"/>
        <v>16.711457759999931</v>
      </c>
      <c r="T430" s="142">
        <f t="shared" si="109"/>
        <v>8.446767338331167</v>
      </c>
      <c r="U430" s="140">
        <v>118.623416666667</v>
      </c>
      <c r="V430" s="140">
        <f t="shared" si="100"/>
        <v>17.029577696666713</v>
      </c>
      <c r="W430" s="140">
        <v>3.9634012488549701</v>
      </c>
      <c r="X430" s="7"/>
      <c r="Y430" s="7"/>
      <c r="Z430" s="141">
        <v>118.631666666667</v>
      </c>
      <c r="AA430" s="140">
        <f t="shared" si="101"/>
        <v>8.1701628833333562</v>
      </c>
      <c r="AB430" s="140">
        <v>11.290249117548701</v>
      </c>
      <c r="AC430" s="140">
        <f t="shared" si="102"/>
        <v>84.098240679508876</v>
      </c>
      <c r="AD430" s="140">
        <f t="shared" si="103"/>
        <v>6.8709632455335878</v>
      </c>
      <c r="AE430" s="144">
        <f t="shared" si="104"/>
        <v>3.1612822183333567</v>
      </c>
      <c r="AF430" s="144">
        <f t="shared" si="105"/>
        <v>2.5567658241909372</v>
      </c>
      <c r="AG430" s="144"/>
    </row>
    <row r="431" spans="1:33" x14ac:dyDescent="0.35">
      <c r="A431" s="140">
        <v>132.42809259285599</v>
      </c>
      <c r="B431" s="140">
        <f t="shared" si="92"/>
        <v>46.349832407499605</v>
      </c>
      <c r="C431" s="140">
        <v>25.480793592482001</v>
      </c>
      <c r="D431" s="140">
        <f t="shared" si="93"/>
        <v>42.320793592482005</v>
      </c>
      <c r="E431" s="140">
        <f t="shared" si="94"/>
        <v>39.541723439311426</v>
      </c>
      <c r="F431" s="140">
        <f t="shared" si="95"/>
        <v>18.327522545157834</v>
      </c>
      <c r="G431" s="142">
        <f t="shared" si="106"/>
        <v>26.304444444514953</v>
      </c>
      <c r="H431" s="142">
        <f t="shared" si="107"/>
        <v>8.442237389841754</v>
      </c>
      <c r="I431" s="140">
        <v>118.928</v>
      </c>
      <c r="J431" s="140">
        <f t="shared" si="96"/>
        <v>62.951979943333278</v>
      </c>
      <c r="K431" s="140">
        <v>24.4436811140204</v>
      </c>
      <c r="L431" s="142"/>
      <c r="M431" s="142"/>
      <c r="N431" s="141">
        <v>118.922416666667</v>
      </c>
      <c r="O431" s="140">
        <f t="shared" si="97"/>
        <v>27.057228240000079</v>
      </c>
      <c r="P431" s="140">
        <v>31.729083646581302</v>
      </c>
      <c r="Q431" s="140">
        <f t="shared" si="98"/>
        <v>55.931828268637076</v>
      </c>
      <c r="R431" s="140">
        <f t="shared" si="99"/>
        <v>15.133602433450017</v>
      </c>
      <c r="S431" s="142">
        <f t="shared" si="108"/>
        <v>16.774727280000086</v>
      </c>
      <c r="T431" s="142">
        <f t="shared" si="109"/>
        <v>8.4900776481202733</v>
      </c>
      <c r="U431" s="140">
        <v>118.90158333333299</v>
      </c>
      <c r="V431" s="140">
        <f t="shared" si="100"/>
        <v>17.069511303333286</v>
      </c>
      <c r="W431" s="140">
        <v>3.9634012488549701</v>
      </c>
      <c r="X431" s="7"/>
      <c r="Y431" s="7"/>
      <c r="Z431" s="141">
        <v>118.909833333333</v>
      </c>
      <c r="AA431" s="140">
        <f t="shared" si="101"/>
        <v>8.1893202216666428</v>
      </c>
      <c r="AB431" s="140">
        <v>11.299659195502301</v>
      </c>
      <c r="AC431" s="140">
        <f t="shared" si="102"/>
        <v>84.084987048588317</v>
      </c>
      <c r="AD431" s="140">
        <f t="shared" si="103"/>
        <v>6.8859888477558213</v>
      </c>
      <c r="AE431" s="144">
        <f t="shared" si="104"/>
        <v>3.1804395566666432</v>
      </c>
      <c r="AF431" s="144">
        <f t="shared" si="105"/>
        <v>2.5717914264131707</v>
      </c>
      <c r="AG431" s="144"/>
    </row>
    <row r="432" spans="1:33" x14ac:dyDescent="0.35">
      <c r="A432" s="140">
        <v>132.70957407433801</v>
      </c>
      <c r="B432" s="140">
        <f t="shared" si="92"/>
        <v>46.448350926018307</v>
      </c>
      <c r="C432" s="140">
        <v>25.6032083476365</v>
      </c>
      <c r="D432" s="140">
        <f t="shared" si="93"/>
        <v>42.443208347636499</v>
      </c>
      <c r="E432" s="140">
        <f t="shared" si="94"/>
        <v>39.366845217662139</v>
      </c>
      <c r="F432" s="140">
        <f t="shared" si="95"/>
        <v>18.285250415202167</v>
      </c>
      <c r="G432" s="142">
        <f t="shared" si="106"/>
        <v>26.402962963033655</v>
      </c>
      <c r="H432" s="142">
        <f t="shared" si="107"/>
        <v>8.3999652598860877</v>
      </c>
      <c r="I432" s="140">
        <v>119.206166666667</v>
      </c>
      <c r="J432" s="140">
        <f t="shared" si="96"/>
        <v>63.024025110000025</v>
      </c>
      <c r="K432" s="140">
        <v>24.463958202691199</v>
      </c>
      <c r="L432" s="142"/>
      <c r="M432" s="142"/>
      <c r="N432" s="141">
        <v>119.200666666667</v>
      </c>
      <c r="O432" s="140">
        <f t="shared" si="97"/>
        <v>27.120535680000074</v>
      </c>
      <c r="P432" s="140">
        <v>31.908781732330802</v>
      </c>
      <c r="Q432" s="140">
        <f t="shared" si="98"/>
        <v>55.682247593984989</v>
      </c>
      <c r="R432" s="140">
        <f t="shared" si="99"/>
        <v>15.101323826152683</v>
      </c>
      <c r="S432" s="142">
        <f t="shared" si="108"/>
        <v>16.838034720000081</v>
      </c>
      <c r="T432" s="142">
        <f t="shared" si="109"/>
        <v>8.4577990408229375</v>
      </c>
      <c r="U432" s="140">
        <v>119.179666666667</v>
      </c>
      <c r="V432" s="140">
        <f t="shared" si="100"/>
        <v>17.109432946666715</v>
      </c>
      <c r="W432" s="140">
        <v>3.9634012488549701</v>
      </c>
      <c r="X432" s="7"/>
      <c r="Y432" s="7"/>
      <c r="Z432" s="141">
        <v>119.188</v>
      </c>
      <c r="AA432" s="140">
        <f t="shared" si="101"/>
        <v>8.2084775599999986</v>
      </c>
      <c r="AB432" s="140">
        <v>11.1961734077559</v>
      </c>
      <c r="AC432" s="140">
        <f t="shared" si="102"/>
        <v>84.230741679217047</v>
      </c>
      <c r="AD432" s="140">
        <f t="shared" si="103"/>
        <v>6.9140615293600973</v>
      </c>
      <c r="AE432" s="144">
        <f t="shared" si="104"/>
        <v>3.1995968949999991</v>
      </c>
      <c r="AF432" s="144">
        <f t="shared" si="105"/>
        <v>2.5998641080174467</v>
      </c>
      <c r="AG432" s="144"/>
    </row>
    <row r="433" spans="1:34" x14ac:dyDescent="0.35">
      <c r="A433" s="140">
        <v>132.99105555582099</v>
      </c>
      <c r="B433" s="140">
        <f t="shared" si="92"/>
        <v>46.546869444537357</v>
      </c>
      <c r="C433" s="140">
        <v>25.633825598958499</v>
      </c>
      <c r="D433" s="140">
        <f t="shared" si="93"/>
        <v>42.473825598958499</v>
      </c>
      <c r="E433" s="140">
        <f t="shared" si="94"/>
        <v>39.323106287202151</v>
      </c>
      <c r="F433" s="140">
        <f t="shared" si="95"/>
        <v>18.303674945040648</v>
      </c>
      <c r="G433" s="142">
        <f t="shared" si="106"/>
        <v>26.501481481552705</v>
      </c>
      <c r="H433" s="142">
        <f t="shared" si="107"/>
        <v>8.4183897897245679</v>
      </c>
      <c r="I433" s="140">
        <v>119.48416666666699</v>
      </c>
      <c r="J433" s="140">
        <f t="shared" si="96"/>
        <v>63.09602711000003</v>
      </c>
      <c r="K433" s="140">
        <v>24.301806666774301</v>
      </c>
      <c r="L433" s="142"/>
      <c r="M433" s="142"/>
      <c r="N433" s="141">
        <v>119.47875000000001</v>
      </c>
      <c r="O433" s="140">
        <f t="shared" si="97"/>
        <v>27.183805200000002</v>
      </c>
      <c r="P433" s="140">
        <v>32.131013839248297</v>
      </c>
      <c r="Q433" s="140">
        <f t="shared" si="98"/>
        <v>55.373591889932918</v>
      </c>
      <c r="R433" s="140">
        <f t="shared" si="99"/>
        <v>15.052649351602364</v>
      </c>
      <c r="S433" s="142">
        <f t="shared" si="108"/>
        <v>16.901304240000009</v>
      </c>
      <c r="T433" s="142">
        <f t="shared" si="109"/>
        <v>8.4091245662726202</v>
      </c>
      <c r="U433" s="140">
        <v>119.45775</v>
      </c>
      <c r="V433" s="140">
        <f t="shared" si="100"/>
        <v>17.149354590000002</v>
      </c>
      <c r="W433" s="140">
        <v>4.0627323025012698</v>
      </c>
      <c r="X433" s="7"/>
      <c r="Y433" s="7"/>
      <c r="Z433" s="141">
        <v>119.46616666666699</v>
      </c>
      <c r="AA433" s="140">
        <f t="shared" si="101"/>
        <v>8.2276348983333545</v>
      </c>
      <c r="AB433" s="140">
        <v>11.2243906067183</v>
      </c>
      <c r="AC433" s="140">
        <f t="shared" si="102"/>
        <v>84.190999145467188</v>
      </c>
      <c r="AD433" s="140">
        <f t="shared" si="103"/>
        <v>6.9269280269479951</v>
      </c>
      <c r="AE433" s="144">
        <f t="shared" si="104"/>
        <v>3.218754233333355</v>
      </c>
      <c r="AF433" s="144">
        <f t="shared" si="105"/>
        <v>2.6127306056053445</v>
      </c>
      <c r="AG433" s="144"/>
    </row>
    <row r="434" spans="1:34" x14ac:dyDescent="0.35">
      <c r="A434" s="140">
        <v>133.27253703730301</v>
      </c>
      <c r="B434" s="140">
        <f t="shared" si="92"/>
        <v>46.645387963056059</v>
      </c>
      <c r="C434" s="140">
        <v>25.541990359742801</v>
      </c>
      <c r="D434" s="140">
        <f t="shared" si="93"/>
        <v>42.381990359742801</v>
      </c>
      <c r="E434" s="140">
        <f t="shared" si="94"/>
        <v>39.454299486081709</v>
      </c>
      <c r="F434" s="140">
        <f t="shared" si="95"/>
        <v>18.403611063388844</v>
      </c>
      <c r="G434" s="142">
        <f t="shared" si="106"/>
        <v>26.600000000071407</v>
      </c>
      <c r="H434" s="142">
        <f t="shared" si="107"/>
        <v>8.5183259080727645</v>
      </c>
      <c r="I434" s="140">
        <v>119.76224999999999</v>
      </c>
      <c r="J434" s="140">
        <f t="shared" si="96"/>
        <v>63.168050693333271</v>
      </c>
      <c r="K434" s="140">
        <v>24.484237620589401</v>
      </c>
      <c r="L434" s="142"/>
      <c r="M434" s="142"/>
      <c r="N434" s="141">
        <v>119.756916666667</v>
      </c>
      <c r="O434" s="140">
        <f t="shared" si="97"/>
        <v>27.247093680000074</v>
      </c>
      <c r="P434" s="140">
        <v>31.855910140770199</v>
      </c>
      <c r="Q434" s="140">
        <f t="shared" si="98"/>
        <v>55.755680360041396</v>
      </c>
      <c r="R434" s="140">
        <f t="shared" si="99"/>
        <v>15.191802459621881</v>
      </c>
      <c r="S434" s="142">
        <f t="shared" si="108"/>
        <v>16.964592720000081</v>
      </c>
      <c r="T434" s="142">
        <f t="shared" si="109"/>
        <v>8.5482776742921374</v>
      </c>
      <c r="U434" s="140">
        <v>119.73591666666699</v>
      </c>
      <c r="V434" s="140">
        <f t="shared" si="100"/>
        <v>17.189288196666713</v>
      </c>
      <c r="W434" s="140">
        <v>4.2615617696724497</v>
      </c>
      <c r="X434" s="7"/>
      <c r="Y434" s="7"/>
      <c r="Z434" s="143">
        <f>AVERAGE(Z433,Z435)</f>
        <v>119.744291666667</v>
      </c>
      <c r="AA434" s="7">
        <f t="shared" si="101"/>
        <v>8.2467893670833554</v>
      </c>
      <c r="AB434" s="143">
        <f>AVERAGE(AB433,AB435)</f>
        <v>11.516477444998451</v>
      </c>
      <c r="AC434" s="140">
        <f t="shared" si="102"/>
        <v>83.779609232396552</v>
      </c>
      <c r="AD434" s="140">
        <f t="shared" si="103"/>
        <v>6.909127905961264</v>
      </c>
      <c r="AE434" s="144">
        <f t="shared" si="104"/>
        <v>3.2379087020833559</v>
      </c>
      <c r="AF434" s="144">
        <f t="shared" si="105"/>
        <v>2.5949304846186134</v>
      </c>
      <c r="AG434" s="144"/>
      <c r="AH434" t="s">
        <v>115</v>
      </c>
    </row>
    <row r="435" spans="1:34" x14ac:dyDescent="0.35">
      <c r="A435" s="140">
        <v>133.554018518785</v>
      </c>
      <c r="B435" s="140">
        <f t="shared" si="92"/>
        <v>46.743906481574754</v>
      </c>
      <c r="C435" s="140">
        <v>25.562393997132599</v>
      </c>
      <c r="D435" s="140">
        <f t="shared" si="93"/>
        <v>42.402393997132599</v>
      </c>
      <c r="E435" s="140">
        <f t="shared" si="94"/>
        <v>39.425151432667718</v>
      </c>
      <c r="F435" s="140">
        <f t="shared" si="95"/>
        <v>18.428855915905427</v>
      </c>
      <c r="G435" s="142">
        <f t="shared" si="106"/>
        <v>26.698518518590102</v>
      </c>
      <c r="H435" s="142">
        <f t="shared" si="107"/>
        <v>8.5435707605893469</v>
      </c>
      <c r="I435" s="140">
        <v>120.040416666667</v>
      </c>
      <c r="J435" s="140">
        <f t="shared" si="96"/>
        <v>63.240095860000032</v>
      </c>
      <c r="K435" s="140">
        <v>24.392998870122099</v>
      </c>
      <c r="L435" s="142"/>
      <c r="M435" s="142"/>
      <c r="N435" s="141">
        <v>120.034916666667</v>
      </c>
      <c r="O435" s="140">
        <f t="shared" si="97"/>
        <v>27.310344240000077</v>
      </c>
      <c r="P435" s="140">
        <v>32.088662280374599</v>
      </c>
      <c r="Q435" s="140">
        <f t="shared" si="98"/>
        <v>55.432413499479715</v>
      </c>
      <c r="R435" s="140">
        <f t="shared" si="99"/>
        <v>15.138782947248183</v>
      </c>
      <c r="S435" s="142">
        <f t="shared" si="108"/>
        <v>17.027843280000084</v>
      </c>
      <c r="T435" s="142">
        <f t="shared" si="109"/>
        <v>8.4952581619184393</v>
      </c>
      <c r="U435" s="140">
        <v>120.01408333333301</v>
      </c>
      <c r="V435" s="140">
        <f t="shared" si="100"/>
        <v>17.229221803333285</v>
      </c>
      <c r="W435" s="140">
        <v>4.0898319981562601</v>
      </c>
      <c r="X435" s="7"/>
      <c r="Y435" s="7"/>
      <c r="Z435" s="141">
        <v>120.022416666667</v>
      </c>
      <c r="AA435" s="140">
        <f t="shared" si="101"/>
        <v>8.2659438358333546</v>
      </c>
      <c r="AB435" s="140">
        <v>11.808564283278599</v>
      </c>
      <c r="AC435" s="140">
        <f t="shared" si="102"/>
        <v>83.368219319325917</v>
      </c>
      <c r="AD435" s="140">
        <f t="shared" si="103"/>
        <v>6.8911701858698526</v>
      </c>
      <c r="AE435" s="144">
        <f t="shared" si="104"/>
        <v>3.2570631708333551</v>
      </c>
      <c r="AF435" s="144">
        <f t="shared" si="105"/>
        <v>2.576972764527202</v>
      </c>
      <c r="AG435" s="144"/>
    </row>
    <row r="436" spans="1:34" x14ac:dyDescent="0.35">
      <c r="A436" s="140">
        <v>133.83550000026699</v>
      </c>
      <c r="B436" s="140">
        <f t="shared" si="92"/>
        <v>46.842425000093449</v>
      </c>
      <c r="C436" s="140">
        <v>25.746132926798602</v>
      </c>
      <c r="D436" s="140">
        <f t="shared" si="93"/>
        <v>42.586132926798598</v>
      </c>
      <c r="E436" s="140">
        <f t="shared" si="94"/>
        <v>39.162667247430569</v>
      </c>
      <c r="F436" s="140">
        <f t="shared" si="95"/>
        <v>18.344743033413828</v>
      </c>
      <c r="G436" s="142">
        <f t="shared" si="106"/>
        <v>26.797037037108797</v>
      </c>
      <c r="H436" s="142">
        <f t="shared" si="107"/>
        <v>8.4594578780977479</v>
      </c>
      <c r="I436" s="140">
        <v>120.331083333333</v>
      </c>
      <c r="J436" s="140">
        <f t="shared" si="96"/>
        <v>63.315378526666521</v>
      </c>
      <c r="K436" s="140">
        <v>24.423406354042001</v>
      </c>
      <c r="L436" s="142"/>
      <c r="M436" s="142"/>
      <c r="N436" s="141">
        <v>120.313083333333</v>
      </c>
      <c r="O436" s="140">
        <f t="shared" si="97"/>
        <v>27.373632719999925</v>
      </c>
      <c r="P436" s="140">
        <v>32.152193429258404</v>
      </c>
      <c r="Q436" s="140">
        <f t="shared" si="98"/>
        <v>55.34417579269666</v>
      </c>
      <c r="R436" s="140">
        <f t="shared" si="99"/>
        <v>15.149711413403891</v>
      </c>
      <c r="S436" s="142">
        <f t="shared" si="108"/>
        <v>17.091131759999932</v>
      </c>
      <c r="T436" s="142">
        <f t="shared" si="109"/>
        <v>8.5061866280741469</v>
      </c>
      <c r="U436" s="140">
        <v>120.292083333333</v>
      </c>
      <c r="V436" s="140">
        <f t="shared" si="100"/>
        <v>17.269131483333283</v>
      </c>
      <c r="W436" s="140">
        <v>4.0717649181304401</v>
      </c>
      <c r="X436" s="7"/>
      <c r="Y436" s="7"/>
      <c r="Z436" s="141">
        <v>120.300416666667</v>
      </c>
      <c r="AA436" s="140">
        <f t="shared" si="101"/>
        <v>8.2850896958333546</v>
      </c>
      <c r="AB436" s="140">
        <v>11.374959888611601</v>
      </c>
      <c r="AC436" s="140">
        <f t="shared" si="102"/>
        <v>83.978929734349862</v>
      </c>
      <c r="AD436" s="140">
        <f t="shared" si="103"/>
        <v>6.9577296540917537</v>
      </c>
      <c r="AE436" s="144">
        <f t="shared" si="104"/>
        <v>3.2762090308333551</v>
      </c>
      <c r="AF436" s="144">
        <f t="shared" si="105"/>
        <v>2.6435322327491031</v>
      </c>
      <c r="AG436" s="144"/>
    </row>
    <row r="437" spans="1:34" x14ac:dyDescent="0.35">
      <c r="A437" s="140">
        <v>134.11698148174901</v>
      </c>
      <c r="B437" s="140">
        <f t="shared" si="92"/>
        <v>46.940943518612158</v>
      </c>
      <c r="C437" s="140">
        <v>25.786989782412199</v>
      </c>
      <c r="D437" s="140">
        <f t="shared" si="93"/>
        <v>42.626989782412195</v>
      </c>
      <c r="E437" s="140">
        <f t="shared" si="94"/>
        <v>39.104300310839726</v>
      </c>
      <c r="F437" s="140">
        <f t="shared" si="95"/>
        <v>18.355927522259755</v>
      </c>
      <c r="G437" s="142">
        <f t="shared" si="106"/>
        <v>26.895555555627507</v>
      </c>
      <c r="H437" s="142">
        <f t="shared" si="107"/>
        <v>8.4706423669436752</v>
      </c>
      <c r="I437" s="140">
        <v>120.60916666666699</v>
      </c>
      <c r="J437" s="140">
        <f t="shared" si="96"/>
        <v>63.387402110000025</v>
      </c>
      <c r="K437" s="140">
        <v>24.4436811140204</v>
      </c>
      <c r="L437" s="142"/>
      <c r="M437" s="142"/>
      <c r="N437" s="141">
        <v>120.59116666666699</v>
      </c>
      <c r="O437" s="140">
        <f t="shared" si="97"/>
        <v>27.436902240000077</v>
      </c>
      <c r="P437" s="140">
        <v>31.982827811454499</v>
      </c>
      <c r="Q437" s="140">
        <f t="shared" si="98"/>
        <v>55.579405817424309</v>
      </c>
      <c r="R437" s="140">
        <f t="shared" si="99"/>
        <v>15.249267239699623</v>
      </c>
      <c r="S437" s="142">
        <f t="shared" si="108"/>
        <v>17.154401280000084</v>
      </c>
      <c r="T437" s="142">
        <f t="shared" si="109"/>
        <v>8.6057424543698779</v>
      </c>
      <c r="U437" s="140">
        <v>120.57016666666701</v>
      </c>
      <c r="V437" s="140">
        <f t="shared" si="100"/>
        <v>17.309053126666715</v>
      </c>
      <c r="W437" s="140">
        <v>3.90924434705952</v>
      </c>
      <c r="X437" s="7"/>
      <c r="Y437" s="7"/>
      <c r="Z437" s="141">
        <v>120.57850000000001</v>
      </c>
      <c r="AA437" s="140">
        <f t="shared" si="101"/>
        <v>8.3042412949999989</v>
      </c>
      <c r="AB437" s="140">
        <v>11.3373055273047</v>
      </c>
      <c r="AC437" s="140">
        <f t="shared" si="102"/>
        <v>84.031964046049708</v>
      </c>
      <c r="AD437" s="140">
        <f t="shared" si="103"/>
        <v>6.9782170593116124</v>
      </c>
      <c r="AE437" s="144">
        <f t="shared" si="104"/>
        <v>3.2953606299999993</v>
      </c>
      <c r="AF437" s="144">
        <f t="shared" si="105"/>
        <v>2.6640196379689618</v>
      </c>
      <c r="AG437" s="144"/>
    </row>
    <row r="438" spans="1:34" x14ac:dyDescent="0.35">
      <c r="A438" s="140">
        <v>134.39846296323199</v>
      </c>
      <c r="B438" s="140">
        <f t="shared" si="92"/>
        <v>47.039462037131202</v>
      </c>
      <c r="C438" s="140">
        <v>25.8482928002115</v>
      </c>
      <c r="D438" s="140">
        <f t="shared" si="93"/>
        <v>42.688292800211499</v>
      </c>
      <c r="E438" s="140">
        <f t="shared" si="94"/>
        <v>39.016724571126424</v>
      </c>
      <c r="F438" s="140">
        <f t="shared" si="95"/>
        <v>18.353257342767058</v>
      </c>
      <c r="G438" s="142">
        <f t="shared" si="106"/>
        <v>26.99407407414655</v>
      </c>
      <c r="H438" s="142">
        <f t="shared" si="107"/>
        <v>8.4679721874509788</v>
      </c>
      <c r="I438" s="140">
        <v>120.887166666667</v>
      </c>
      <c r="J438" s="140">
        <f t="shared" si="96"/>
        <v>63.45940411000003</v>
      </c>
      <c r="K438" s="140">
        <v>24.403133922220999</v>
      </c>
      <c r="L438" s="142"/>
      <c r="M438" s="142"/>
      <c r="N438" s="141">
        <v>120.86924999999999</v>
      </c>
      <c r="O438" s="140">
        <f t="shared" si="97"/>
        <v>27.500171759999997</v>
      </c>
      <c r="P438" s="140">
        <v>31.919357570857699</v>
      </c>
      <c r="Q438" s="140">
        <f t="shared" si="98"/>
        <v>55.667558929364304</v>
      </c>
      <c r="R438" s="140">
        <f t="shared" si="99"/>
        <v>15.308674320174399</v>
      </c>
      <c r="S438" s="142">
        <f t="shared" si="108"/>
        <v>17.217670800000004</v>
      </c>
      <c r="T438" s="142">
        <f t="shared" si="109"/>
        <v>8.6651495348446552</v>
      </c>
      <c r="U438" s="140">
        <v>120.848333333333</v>
      </c>
      <c r="V438" s="140">
        <f t="shared" si="100"/>
        <v>17.348986733333284</v>
      </c>
      <c r="W438" s="140">
        <v>3.9272948017879998</v>
      </c>
      <c r="X438" s="7"/>
      <c r="Y438" s="7"/>
      <c r="Z438" s="141">
        <v>120.856666666667</v>
      </c>
      <c r="AA438" s="140">
        <f t="shared" si="101"/>
        <v>8.3233986333333547</v>
      </c>
      <c r="AB438" s="140">
        <v>11.4126222828491</v>
      </c>
      <c r="AC438" s="140">
        <f t="shared" si="102"/>
        <v>83.92588410866324</v>
      </c>
      <c r="AD438" s="140">
        <f t="shared" si="103"/>
        <v>6.9854858909134112</v>
      </c>
      <c r="AE438" s="144">
        <f t="shared" si="104"/>
        <v>3.3145179683333552</v>
      </c>
      <c r="AF438" s="144">
        <f t="shared" si="105"/>
        <v>2.6712884695707606</v>
      </c>
      <c r="AG438" s="144"/>
    </row>
    <row r="439" spans="1:34" x14ac:dyDescent="0.35">
      <c r="A439" s="140">
        <v>134.67994444471401</v>
      </c>
      <c r="B439" s="140">
        <f t="shared" si="92"/>
        <v>47.137980555649911</v>
      </c>
      <c r="C439" s="140">
        <v>25.725708044226199</v>
      </c>
      <c r="D439" s="140">
        <f t="shared" si="93"/>
        <v>42.565708044226199</v>
      </c>
      <c r="E439" s="140">
        <f t="shared" si="94"/>
        <v>39.191845651105425</v>
      </c>
      <c r="F439" s="140">
        <f t="shared" si="95"/>
        <v>18.4742445824184</v>
      </c>
      <c r="G439" s="142">
        <f t="shared" si="106"/>
        <v>27.092592592665259</v>
      </c>
      <c r="H439" s="142">
        <f t="shared" si="107"/>
        <v>8.5889594271023206</v>
      </c>
      <c r="I439" s="140">
        <v>121.165416666667</v>
      </c>
      <c r="J439" s="140">
        <f t="shared" si="96"/>
        <v>63.531470860000027</v>
      </c>
      <c r="K439" s="140">
        <v>24.301806666774301</v>
      </c>
      <c r="L439" s="142"/>
      <c r="M439" s="142"/>
      <c r="N439" s="141">
        <v>121.14733333333299</v>
      </c>
      <c r="O439" s="140">
        <f t="shared" si="97"/>
        <v>27.563441279999921</v>
      </c>
      <c r="P439" s="140">
        <v>32.236937207349598</v>
      </c>
      <c r="Q439" s="140">
        <f t="shared" si="98"/>
        <v>55.226476100903341</v>
      </c>
      <c r="R439" s="140">
        <f t="shared" si="99"/>
        <v>15.222317311085684</v>
      </c>
      <c r="S439" s="142">
        <f t="shared" si="108"/>
        <v>17.280940319999928</v>
      </c>
      <c r="T439" s="142">
        <f t="shared" si="109"/>
        <v>8.5787925257559401</v>
      </c>
      <c r="U439" s="140">
        <v>121.126416666667</v>
      </c>
      <c r="V439" s="140">
        <f t="shared" si="100"/>
        <v>17.388908376666713</v>
      </c>
      <c r="W439" s="140">
        <v>3.7829428131091198</v>
      </c>
      <c r="X439" s="7"/>
      <c r="Y439" s="7"/>
      <c r="Z439" s="141">
        <v>121.13483333333301</v>
      </c>
      <c r="AA439" s="140">
        <f t="shared" si="101"/>
        <v>8.3425559716666431</v>
      </c>
      <c r="AB439" s="140">
        <v>11.4126222828491</v>
      </c>
      <c r="AC439" s="140">
        <f t="shared" si="102"/>
        <v>83.92588410866324</v>
      </c>
      <c r="AD439" s="140">
        <f t="shared" si="103"/>
        <v>7.0015638564813116</v>
      </c>
      <c r="AE439" s="144">
        <f t="shared" si="104"/>
        <v>3.3336753066666436</v>
      </c>
      <c r="AF439" s="144">
        <f t="shared" si="105"/>
        <v>2.687366435138661</v>
      </c>
      <c r="AG439" s="144"/>
    </row>
    <row r="440" spans="1:34" x14ac:dyDescent="0.35">
      <c r="A440" s="140">
        <v>134.961425926196</v>
      </c>
      <c r="B440" s="140">
        <f t="shared" si="92"/>
        <v>47.236499074168599</v>
      </c>
      <c r="C440" s="140">
        <v>25.930063284451698</v>
      </c>
      <c r="D440" s="140">
        <f t="shared" si="93"/>
        <v>42.770063284451695</v>
      </c>
      <c r="E440" s="140">
        <f t="shared" si="94"/>
        <v>38.899909593640437</v>
      </c>
      <c r="F440" s="140">
        <f t="shared" si="95"/>
        <v>18.374955435052385</v>
      </c>
      <c r="G440" s="142">
        <f t="shared" si="106"/>
        <v>27.191111111183947</v>
      </c>
      <c r="H440" s="142">
        <f t="shared" si="107"/>
        <v>8.4896702797363055</v>
      </c>
      <c r="I440" s="140">
        <v>121.4435</v>
      </c>
      <c r="J440" s="140">
        <f t="shared" si="96"/>
        <v>63.603494443333275</v>
      </c>
      <c r="K440" s="140">
        <v>24.301806666774301</v>
      </c>
      <c r="L440" s="142"/>
      <c r="M440" s="142"/>
      <c r="N440" s="141">
        <v>121.4255</v>
      </c>
      <c r="O440" s="140">
        <f t="shared" si="97"/>
        <v>27.62672976</v>
      </c>
      <c r="P440" s="140">
        <v>32.289923051364198</v>
      </c>
      <c r="Q440" s="140">
        <f t="shared" si="98"/>
        <v>55.15288465088306</v>
      </c>
      <c r="R440" s="140">
        <f t="shared" si="99"/>
        <v>15.236938397343982</v>
      </c>
      <c r="S440" s="142">
        <f t="shared" si="108"/>
        <v>17.344228800000007</v>
      </c>
      <c r="T440" s="142">
        <f t="shared" si="109"/>
        <v>8.5934136120142384</v>
      </c>
      <c r="U440" s="140">
        <v>121.404666666667</v>
      </c>
      <c r="V440" s="140">
        <f t="shared" si="100"/>
        <v>17.428853946666713</v>
      </c>
      <c r="W440" s="140">
        <v>4.0175747691445398</v>
      </c>
      <c r="X440" s="7"/>
      <c r="Y440" s="7"/>
      <c r="Z440" s="141">
        <v>121.412916666667</v>
      </c>
      <c r="AA440" s="140">
        <f t="shared" si="101"/>
        <v>8.3617075708333548</v>
      </c>
      <c r="AB440" s="140">
        <v>11.374959888611601</v>
      </c>
      <c r="AC440" s="140">
        <f t="shared" si="102"/>
        <v>83.978929734349862</v>
      </c>
      <c r="AD440" s="140">
        <f t="shared" si="103"/>
        <v>7.0220725255019554</v>
      </c>
      <c r="AE440" s="144">
        <f t="shared" si="104"/>
        <v>3.3528269058333553</v>
      </c>
      <c r="AF440" s="144">
        <f t="shared" si="105"/>
        <v>2.7078751041593048</v>
      </c>
      <c r="AG440" s="144"/>
    </row>
    <row r="441" spans="1:34" x14ac:dyDescent="0.35">
      <c r="A441" s="140">
        <v>135.24290740767799</v>
      </c>
      <c r="B441" s="140">
        <f t="shared" si="92"/>
        <v>47.335017592687301</v>
      </c>
      <c r="C441" s="140">
        <v>25.8482928002115</v>
      </c>
      <c r="D441" s="140">
        <f t="shared" si="93"/>
        <v>42.688292800211499</v>
      </c>
      <c r="E441" s="140">
        <f t="shared" si="94"/>
        <v>39.016724571126424</v>
      </c>
      <c r="F441" s="140">
        <f t="shared" si="95"/>
        <v>18.468573439833044</v>
      </c>
      <c r="G441" s="142">
        <f t="shared" si="106"/>
        <v>27.289629629702649</v>
      </c>
      <c r="H441" s="142">
        <f t="shared" si="107"/>
        <v>8.5832882845169642</v>
      </c>
      <c r="I441" s="140">
        <v>121.72166666666701</v>
      </c>
      <c r="J441" s="140">
        <f t="shared" si="96"/>
        <v>63.67553961000003</v>
      </c>
      <c r="K441" s="140">
        <v>24.453819658355801</v>
      </c>
      <c r="L441" s="142"/>
      <c r="M441" s="142"/>
      <c r="N441" s="141">
        <v>121.703666666667</v>
      </c>
      <c r="O441" s="140">
        <f t="shared" si="97"/>
        <v>27.690018240000079</v>
      </c>
      <c r="P441" s="140">
        <v>31.919357570857699</v>
      </c>
      <c r="Q441" s="140">
        <f t="shared" si="98"/>
        <v>55.667558929364304</v>
      </c>
      <c r="R441" s="140">
        <f t="shared" si="99"/>
        <v>15.414357221303767</v>
      </c>
      <c r="S441" s="142">
        <f t="shared" si="108"/>
        <v>17.407517280000086</v>
      </c>
      <c r="T441" s="142">
        <f t="shared" si="109"/>
        <v>8.7708324359740217</v>
      </c>
      <c r="U441" s="140">
        <v>121.682666666667</v>
      </c>
      <c r="V441" s="140">
        <f t="shared" si="100"/>
        <v>17.468763626666714</v>
      </c>
      <c r="W441" s="140">
        <v>3.6747562267482801</v>
      </c>
      <c r="X441" s="7"/>
      <c r="Y441" s="7"/>
      <c r="Z441" s="141">
        <v>121.691083333333</v>
      </c>
      <c r="AA441" s="140">
        <f t="shared" si="101"/>
        <v>8.3808649091666432</v>
      </c>
      <c r="AB441" s="140">
        <v>11.374959888611601</v>
      </c>
      <c r="AC441" s="140">
        <f t="shared" si="102"/>
        <v>83.978929734349862</v>
      </c>
      <c r="AD441" s="140">
        <f t="shared" si="103"/>
        <v>7.0381606531998395</v>
      </c>
      <c r="AE441" s="144">
        <f t="shared" si="104"/>
        <v>3.3719842441666437</v>
      </c>
      <c r="AF441" s="144">
        <f t="shared" si="105"/>
        <v>2.7239632318571889</v>
      </c>
      <c r="AG441" s="144"/>
    </row>
    <row r="442" spans="1:34" x14ac:dyDescent="0.35">
      <c r="A442" s="140">
        <v>135.524388889161</v>
      </c>
      <c r="B442" s="140">
        <f t="shared" si="92"/>
        <v>47.433536111206351</v>
      </c>
      <c r="C442" s="140">
        <v>25.9096171124074</v>
      </c>
      <c r="D442" s="140">
        <f t="shared" si="93"/>
        <v>42.7496171124074</v>
      </c>
      <c r="E442" s="140">
        <f t="shared" si="94"/>
        <v>38.929118410846577</v>
      </c>
      <c r="F442" s="140">
        <f t="shared" si="95"/>
        <v>18.46545743918319</v>
      </c>
      <c r="G442" s="142">
        <f t="shared" si="106"/>
        <v>27.388148148221699</v>
      </c>
      <c r="H442" s="142">
        <f t="shared" si="107"/>
        <v>8.5801722838671104</v>
      </c>
      <c r="I442" s="140">
        <v>121.99975000000001</v>
      </c>
      <c r="J442" s="140">
        <f t="shared" si="96"/>
        <v>63.747563193333278</v>
      </c>
      <c r="K442" s="140">
        <v>24.3828638180231</v>
      </c>
      <c r="L442" s="142"/>
      <c r="M442" s="142"/>
      <c r="N442" s="141">
        <v>121.981666666667</v>
      </c>
      <c r="O442" s="140">
        <f t="shared" si="97"/>
        <v>27.753268800000075</v>
      </c>
      <c r="P442" s="140">
        <v>32.109836789823497</v>
      </c>
      <c r="Q442" s="140">
        <f t="shared" si="98"/>
        <v>55.403004458578472</v>
      </c>
      <c r="R442" s="140">
        <f t="shared" si="99"/>
        <v>15.376144750665311</v>
      </c>
      <c r="S442" s="142">
        <f t="shared" si="108"/>
        <v>17.470767840000082</v>
      </c>
      <c r="T442" s="142">
        <f t="shared" si="109"/>
        <v>8.7326199653355658</v>
      </c>
      <c r="U442" s="140">
        <v>121.960833333333</v>
      </c>
      <c r="V442" s="140">
        <f t="shared" si="100"/>
        <v>17.508697233333283</v>
      </c>
      <c r="W442" s="140">
        <v>3.90924434705952</v>
      </c>
      <c r="X442" s="7"/>
      <c r="Y442" s="7"/>
      <c r="Z442" s="141">
        <v>121.969083333333</v>
      </c>
      <c r="AA442" s="140">
        <f t="shared" si="101"/>
        <v>8.4000107691666432</v>
      </c>
      <c r="AB442" s="140">
        <v>11.4126222828491</v>
      </c>
      <c r="AC442" s="140">
        <f t="shared" si="102"/>
        <v>83.92588410866324</v>
      </c>
      <c r="AD442" s="140">
        <f t="shared" si="103"/>
        <v>7.0497833032460289</v>
      </c>
      <c r="AE442" s="144">
        <f t="shared" si="104"/>
        <v>3.3911301041666437</v>
      </c>
      <c r="AF442" s="144">
        <f t="shared" si="105"/>
        <v>2.7355858819033783</v>
      </c>
      <c r="AG442" s="144"/>
    </row>
    <row r="443" spans="1:34" x14ac:dyDescent="0.35">
      <c r="A443" s="140">
        <v>135.80587037064299</v>
      </c>
      <c r="B443" s="140">
        <f t="shared" si="92"/>
        <v>47.532054629725053</v>
      </c>
      <c r="C443" s="140">
        <v>25.9505118247327</v>
      </c>
      <c r="D443" s="140">
        <f t="shared" si="93"/>
        <v>42.790511824732704</v>
      </c>
      <c r="E443" s="140">
        <f t="shared" si="94"/>
        <v>38.870697393238999</v>
      </c>
      <c r="F443" s="140">
        <f t="shared" si="95"/>
        <v>18.476041119909475</v>
      </c>
      <c r="G443" s="142">
        <f t="shared" si="106"/>
        <v>27.486666666740401</v>
      </c>
      <c r="H443" s="142">
        <f t="shared" si="107"/>
        <v>8.5907559645933951</v>
      </c>
      <c r="I443" s="140">
        <v>122.27775</v>
      </c>
      <c r="J443" s="140">
        <f t="shared" si="96"/>
        <v>63.819565193333275</v>
      </c>
      <c r="K443" s="140">
        <v>24.646556880219499</v>
      </c>
      <c r="L443" s="142"/>
      <c r="M443" s="142"/>
      <c r="N443" s="141">
        <v>122.25983333333301</v>
      </c>
      <c r="O443" s="140">
        <f t="shared" si="97"/>
        <v>27.816557279999923</v>
      </c>
      <c r="P443" s="140">
        <v>32.035737432380301</v>
      </c>
      <c r="Q443" s="140">
        <f t="shared" si="98"/>
        <v>55.505920232805138</v>
      </c>
      <c r="R443" s="140">
        <f t="shared" si="99"/>
        <v>15.439836095349309</v>
      </c>
      <c r="S443" s="142">
        <f t="shared" si="108"/>
        <v>17.53405631999993</v>
      </c>
      <c r="T443" s="142">
        <f t="shared" si="109"/>
        <v>8.7963113100195649</v>
      </c>
      <c r="U443" s="140">
        <v>122.23883333333301</v>
      </c>
      <c r="V443" s="140">
        <f t="shared" si="100"/>
        <v>17.548606913333284</v>
      </c>
      <c r="W443" s="140">
        <v>3.72884123273221</v>
      </c>
      <c r="X443" s="7"/>
      <c r="Y443" s="7"/>
      <c r="Z443" s="141">
        <v>122.247166666667</v>
      </c>
      <c r="AA443" s="140">
        <f t="shared" si="101"/>
        <v>8.419162368333355</v>
      </c>
      <c r="AB443" s="140">
        <v>11.4314564933879</v>
      </c>
      <c r="AC443" s="140">
        <f t="shared" si="102"/>
        <v>83.899357051566341</v>
      </c>
      <c r="AD443" s="140">
        <f t="shared" si="103"/>
        <v>7.0636230961591098</v>
      </c>
      <c r="AE443" s="144">
        <f t="shared" si="104"/>
        <v>3.4102817033333555</v>
      </c>
      <c r="AF443" s="144">
        <f t="shared" si="105"/>
        <v>2.7494256748164592</v>
      </c>
      <c r="AG443" s="144"/>
    </row>
    <row r="444" spans="1:34" x14ac:dyDescent="0.35">
      <c r="A444" s="140">
        <v>136.08735185212501</v>
      </c>
      <c r="B444" s="140">
        <f t="shared" si="92"/>
        <v>47.630573148243762</v>
      </c>
      <c r="C444" s="140">
        <v>26.0834853967859</v>
      </c>
      <c r="D444" s="140">
        <f t="shared" si="93"/>
        <v>42.9234853967859</v>
      </c>
      <c r="E444" s="140">
        <f t="shared" si="94"/>
        <v>38.680735147448722</v>
      </c>
      <c r="F444" s="140">
        <f t="shared" si="95"/>
        <v>18.423855848683996</v>
      </c>
      <c r="G444" s="142">
        <f t="shared" si="106"/>
        <v>27.58518518525911</v>
      </c>
      <c r="H444" s="142">
        <f t="shared" si="107"/>
        <v>8.538570693367916</v>
      </c>
      <c r="I444" s="140">
        <v>122.556</v>
      </c>
      <c r="J444" s="140">
        <f t="shared" si="96"/>
        <v>63.89163194333328</v>
      </c>
      <c r="K444" s="140">
        <v>24.463958202691199</v>
      </c>
      <c r="L444" s="142"/>
      <c r="M444" s="142"/>
      <c r="N444" s="141">
        <v>122.538</v>
      </c>
      <c r="O444" s="140">
        <f t="shared" si="97"/>
        <v>27.879845759999998</v>
      </c>
      <c r="P444" s="140">
        <v>32.194560233473901</v>
      </c>
      <c r="Q444" s="140">
        <f t="shared" si="98"/>
        <v>55.285333009064018</v>
      </c>
      <c r="R444" s="140">
        <f t="shared" si="99"/>
        <v>15.413465570829414</v>
      </c>
      <c r="S444" s="142">
        <f t="shared" si="108"/>
        <v>17.597344800000005</v>
      </c>
      <c r="T444" s="142">
        <f t="shared" si="109"/>
        <v>8.7699407854996707</v>
      </c>
      <c r="U444" s="140">
        <v>122.51708333333301</v>
      </c>
      <c r="V444" s="140">
        <f t="shared" si="100"/>
        <v>17.588552483333284</v>
      </c>
      <c r="W444" s="140">
        <v>3.72884123273221</v>
      </c>
      <c r="X444" s="7"/>
      <c r="Y444" s="7"/>
      <c r="Z444" s="141">
        <v>122.52525</v>
      </c>
      <c r="AA444" s="140">
        <f t="shared" si="101"/>
        <v>8.4383139674999992</v>
      </c>
      <c r="AB444" s="140">
        <v>11.4126222828491</v>
      </c>
      <c r="AC444" s="140">
        <f t="shared" si="102"/>
        <v>83.92588410866324</v>
      </c>
      <c r="AD444" s="140">
        <f t="shared" si="103"/>
        <v>7.0819296010891923</v>
      </c>
      <c r="AE444" s="144">
        <f t="shared" si="104"/>
        <v>3.4294333024999997</v>
      </c>
      <c r="AF444" s="144">
        <f t="shared" si="105"/>
        <v>2.7677321797465417</v>
      </c>
      <c r="AG444" s="144"/>
    </row>
    <row r="445" spans="1:34" x14ac:dyDescent="0.35">
      <c r="A445" s="140">
        <v>136.368833333607</v>
      </c>
      <c r="B445" s="140">
        <f t="shared" si="92"/>
        <v>47.72909166676245</v>
      </c>
      <c r="C445" s="140">
        <v>26.237040361134198</v>
      </c>
      <c r="D445" s="140">
        <f t="shared" si="93"/>
        <v>43.077040361134195</v>
      </c>
      <c r="E445" s="140">
        <f t="shared" si="94"/>
        <v>38.461370912665437</v>
      </c>
      <c r="F445" s="140">
        <f t="shared" si="95"/>
        <v>18.357262979199596</v>
      </c>
      <c r="G445" s="142">
        <f t="shared" si="106"/>
        <v>27.683703703777798</v>
      </c>
      <c r="H445" s="142">
        <f t="shared" si="107"/>
        <v>8.4719778238835168</v>
      </c>
      <c r="I445" s="140">
        <v>122.834</v>
      </c>
      <c r="J445" s="140">
        <f t="shared" si="96"/>
        <v>63.963633943333278</v>
      </c>
      <c r="K445" s="140">
        <v>24.484237620589401</v>
      </c>
      <c r="L445" s="142"/>
      <c r="M445" s="142"/>
      <c r="N445" s="141">
        <v>122.816083333333</v>
      </c>
      <c r="O445" s="140">
        <f t="shared" si="97"/>
        <v>27.943115279999923</v>
      </c>
      <c r="P445" s="140">
        <v>32.109836789823497</v>
      </c>
      <c r="Q445" s="140">
        <f t="shared" si="98"/>
        <v>55.403004458578472</v>
      </c>
      <c r="R445" s="140">
        <f t="shared" si="99"/>
        <v>15.48132540444408</v>
      </c>
      <c r="S445" s="142">
        <f t="shared" si="108"/>
        <v>17.660614319999929</v>
      </c>
      <c r="T445" s="142">
        <f t="shared" si="109"/>
        <v>8.8378006191143363</v>
      </c>
      <c r="U445" s="140">
        <v>122.795083333333</v>
      </c>
      <c r="V445" s="140">
        <f t="shared" si="100"/>
        <v>17.628462163333285</v>
      </c>
      <c r="W445" s="140">
        <v>3.6927827211038702</v>
      </c>
      <c r="X445" s="7"/>
      <c r="Y445" s="7"/>
      <c r="Z445" s="141">
        <v>122.803333333333</v>
      </c>
      <c r="AA445" s="140">
        <f t="shared" si="101"/>
        <v>8.4574655666666434</v>
      </c>
      <c r="AB445" s="140">
        <v>11.299659195502301</v>
      </c>
      <c r="AC445" s="140">
        <f t="shared" si="102"/>
        <v>84.084987048588317</v>
      </c>
      <c r="AD445" s="140">
        <f t="shared" si="103"/>
        <v>7.1114588263704643</v>
      </c>
      <c r="AE445" s="144">
        <f t="shared" si="104"/>
        <v>3.4485849016666439</v>
      </c>
      <c r="AF445" s="144">
        <f t="shared" si="105"/>
        <v>2.7972614050278137</v>
      </c>
      <c r="AG445" s="144"/>
    </row>
    <row r="446" spans="1:34" x14ac:dyDescent="0.35">
      <c r="A446" s="140">
        <v>136.65031481509001</v>
      </c>
      <c r="B446" s="140">
        <f t="shared" si="92"/>
        <v>47.827610185281515</v>
      </c>
      <c r="C446" s="140">
        <v>26.155127601368299</v>
      </c>
      <c r="D446" s="140">
        <f t="shared" si="93"/>
        <v>42.995127601368296</v>
      </c>
      <c r="E446" s="140">
        <f t="shared" si="94"/>
        <v>38.578389140902438</v>
      </c>
      <c r="F446" s="140">
        <f t="shared" si="95"/>
        <v>18.451121574071792</v>
      </c>
      <c r="G446" s="142">
        <f t="shared" si="106"/>
        <v>27.782222222296863</v>
      </c>
      <c r="H446" s="142">
        <f t="shared" si="107"/>
        <v>8.5658364187557119</v>
      </c>
      <c r="I446" s="140">
        <v>123.11216666666699</v>
      </c>
      <c r="J446" s="140">
        <f t="shared" si="96"/>
        <v>64.035679110000032</v>
      </c>
      <c r="K446" s="140">
        <v>24.453819658355801</v>
      </c>
      <c r="L446" s="142"/>
      <c r="M446" s="142"/>
      <c r="N446" s="141">
        <v>123.09416666666699</v>
      </c>
      <c r="O446" s="140">
        <f t="shared" si="97"/>
        <v>28.006384800000074</v>
      </c>
      <c r="P446" s="140">
        <v>32.236937207349598</v>
      </c>
      <c r="Q446" s="140">
        <f t="shared" si="98"/>
        <v>55.226476100903341</v>
      </c>
      <c r="R446" s="140">
        <f t="shared" si="99"/>
        <v>15.466939408299067</v>
      </c>
      <c r="S446" s="142">
        <f t="shared" si="108"/>
        <v>17.723883840000081</v>
      </c>
      <c r="T446" s="142">
        <f t="shared" si="109"/>
        <v>8.8234146229693238</v>
      </c>
      <c r="U446" s="140">
        <v>123.073333333333</v>
      </c>
      <c r="V446" s="140">
        <f t="shared" si="100"/>
        <v>17.668407733333282</v>
      </c>
      <c r="W446" s="140">
        <v>3.5126005536787899</v>
      </c>
      <c r="X446" s="7"/>
      <c r="Y446" s="7"/>
      <c r="Z446" s="141">
        <v>123.081583333333</v>
      </c>
      <c r="AA446" s="140">
        <f t="shared" si="101"/>
        <v>8.4766286441666416</v>
      </c>
      <c r="AB446" s="140">
        <v>11.299659195502301</v>
      </c>
      <c r="AC446" s="140">
        <f t="shared" si="102"/>
        <v>84.084987048588317</v>
      </c>
      <c r="AD446" s="140">
        <f t="shared" si="103"/>
        <v>7.1275720976044488</v>
      </c>
      <c r="AE446" s="144">
        <f t="shared" si="104"/>
        <v>3.4677479791666421</v>
      </c>
      <c r="AF446" s="144">
        <f t="shared" si="105"/>
        <v>2.8133746762617982</v>
      </c>
      <c r="AG446" s="144"/>
    </row>
    <row r="447" spans="1:34" x14ac:dyDescent="0.35">
      <c r="A447" s="140">
        <v>136.931796296572</v>
      </c>
      <c r="B447" s="140">
        <f t="shared" si="92"/>
        <v>47.926128703800202</v>
      </c>
      <c r="C447" s="140">
        <v>26.2677677443248</v>
      </c>
      <c r="D447" s="140">
        <f t="shared" si="93"/>
        <v>43.107767744324804</v>
      </c>
      <c r="E447" s="140">
        <f t="shared" si="94"/>
        <v>38.417474650964564</v>
      </c>
      <c r="F447" s="140">
        <f t="shared" si="95"/>
        <v>18.412008345971095</v>
      </c>
      <c r="G447" s="142">
        <f t="shared" si="106"/>
        <v>27.880740740815551</v>
      </c>
      <c r="H447" s="142">
        <f t="shared" si="107"/>
        <v>8.5267231906550158</v>
      </c>
      <c r="I447" s="140">
        <v>123.390166666667</v>
      </c>
      <c r="J447" s="140">
        <f t="shared" si="96"/>
        <v>64.10768111000003</v>
      </c>
      <c r="K447" s="140">
        <v>24.372729929468299</v>
      </c>
      <c r="L447" s="142"/>
      <c r="M447" s="142"/>
      <c r="N447" s="141">
        <v>123.37224999999999</v>
      </c>
      <c r="O447" s="140">
        <f t="shared" si="97"/>
        <v>28.069654319999998</v>
      </c>
      <c r="P447" s="140">
        <v>32.4171532337649</v>
      </c>
      <c r="Q447" s="140">
        <f t="shared" si="98"/>
        <v>54.976176064215409</v>
      </c>
      <c r="R447" s="140">
        <f t="shared" si="99"/>
        <v>15.431622579579846</v>
      </c>
      <c r="S447" s="142">
        <f t="shared" si="108"/>
        <v>17.787153360000005</v>
      </c>
      <c r="T447" s="142">
        <f t="shared" si="109"/>
        <v>8.7880977942501026</v>
      </c>
      <c r="U447" s="140">
        <v>123.351333333333</v>
      </c>
      <c r="V447" s="140">
        <f t="shared" si="100"/>
        <v>17.708317413333287</v>
      </c>
      <c r="W447" s="140">
        <v>3.4585817438376498</v>
      </c>
      <c r="X447" s="7"/>
      <c r="Y447" s="7"/>
      <c r="Z447" s="141">
        <v>123.359666666667</v>
      </c>
      <c r="AA447" s="140">
        <f t="shared" si="101"/>
        <v>8.4957802433333551</v>
      </c>
      <c r="AB447" s="140">
        <v>11.4502927134451</v>
      </c>
      <c r="AC447" s="140">
        <f t="shared" si="102"/>
        <v>83.872827164161833</v>
      </c>
      <c r="AD447" s="140">
        <f t="shared" si="103"/>
        <v>7.1256510797379926</v>
      </c>
      <c r="AE447" s="144">
        <f t="shared" si="104"/>
        <v>3.4868995783333556</v>
      </c>
      <c r="AF447" s="144">
        <f t="shared" si="105"/>
        <v>2.811453658395342</v>
      </c>
      <c r="AG447" s="144"/>
    </row>
    <row r="448" spans="1:34" x14ac:dyDescent="0.35">
      <c r="A448" s="140">
        <v>137.21327777805399</v>
      </c>
      <c r="B448" s="140">
        <f t="shared" si="92"/>
        <v>48.024647222318904</v>
      </c>
      <c r="C448" s="140">
        <v>26.1141854693855</v>
      </c>
      <c r="D448" s="140">
        <f t="shared" si="93"/>
        <v>42.9541854693855</v>
      </c>
      <c r="E448" s="140">
        <f t="shared" si="94"/>
        <v>38.636877900877856</v>
      </c>
      <c r="F448" s="140">
        <f t="shared" si="95"/>
        <v>18.555224309614687</v>
      </c>
      <c r="G448" s="142">
        <f t="shared" si="106"/>
        <v>27.979259259334253</v>
      </c>
      <c r="H448" s="142">
        <f t="shared" si="107"/>
        <v>8.6699391542986071</v>
      </c>
      <c r="I448" s="140">
        <v>123.668333333333</v>
      </c>
      <c r="J448" s="140">
        <f t="shared" si="96"/>
        <v>64.179726276666514</v>
      </c>
      <c r="K448" s="140">
        <v>24.433543734031201</v>
      </c>
      <c r="L448" s="142"/>
      <c r="M448" s="142"/>
      <c r="N448" s="141">
        <v>123.65049999999999</v>
      </c>
      <c r="O448" s="140">
        <f t="shared" si="97"/>
        <v>28.132961759999997</v>
      </c>
      <c r="P448" s="140">
        <v>32.194560233473901</v>
      </c>
      <c r="Q448" s="140">
        <f t="shared" si="98"/>
        <v>55.285333009064018</v>
      </c>
      <c r="R448" s="140">
        <f t="shared" si="99"/>
        <v>15.553401594328637</v>
      </c>
      <c r="S448" s="142">
        <f t="shared" si="108"/>
        <v>17.850460800000004</v>
      </c>
      <c r="T448" s="142">
        <f t="shared" si="109"/>
        <v>8.9098768089988916</v>
      </c>
      <c r="U448" s="140">
        <v>123.629583333333</v>
      </c>
      <c r="V448" s="140">
        <f t="shared" si="100"/>
        <v>17.748262983333284</v>
      </c>
      <c r="W448" s="140">
        <v>3.5396163878636999</v>
      </c>
      <c r="X448" s="7"/>
      <c r="Y448" s="7"/>
      <c r="Z448" s="141">
        <v>123.63775</v>
      </c>
      <c r="AA448" s="140">
        <f t="shared" si="101"/>
        <v>8.5149318424999976</v>
      </c>
      <c r="AB448" s="140">
        <v>11.3937900813998</v>
      </c>
      <c r="AC448" s="140">
        <f t="shared" si="102"/>
        <v>83.952408336056621</v>
      </c>
      <c r="AD448" s="140">
        <f t="shared" si="103"/>
        <v>7.1484903499525068</v>
      </c>
      <c r="AE448" s="144">
        <f t="shared" si="104"/>
        <v>3.5060511774999981</v>
      </c>
      <c r="AF448" s="144">
        <f t="shared" si="105"/>
        <v>2.8342929286098562</v>
      </c>
      <c r="AG448" s="144"/>
    </row>
    <row r="449" spans="1:33" x14ac:dyDescent="0.35">
      <c r="A449" s="140">
        <v>137.49475925953601</v>
      </c>
      <c r="B449" s="140">
        <f t="shared" si="92"/>
        <v>48.123165740837614</v>
      </c>
      <c r="C449" s="140">
        <v>26.1141854693855</v>
      </c>
      <c r="D449" s="140">
        <f t="shared" si="93"/>
        <v>42.9541854693855</v>
      </c>
      <c r="E449" s="140">
        <f t="shared" si="94"/>
        <v>38.636877900877856</v>
      </c>
      <c r="F449" s="140">
        <f t="shared" si="95"/>
        <v>18.593288789324511</v>
      </c>
      <c r="G449" s="142">
        <f t="shared" si="106"/>
        <v>28.077777777852962</v>
      </c>
      <c r="H449" s="142">
        <f t="shared" si="107"/>
        <v>8.7080036340084312</v>
      </c>
      <c r="I449" s="140">
        <v>123.946583333333</v>
      </c>
      <c r="J449" s="140">
        <f t="shared" si="96"/>
        <v>64.251793026666519</v>
      </c>
      <c r="K449" s="140">
        <v>24.534946650604699</v>
      </c>
      <c r="L449" s="142"/>
      <c r="M449" s="142"/>
      <c r="N449" s="141">
        <v>123.928416666667</v>
      </c>
      <c r="O449" s="140">
        <f t="shared" si="97"/>
        <v>28.196193360000073</v>
      </c>
      <c r="P449" s="140">
        <v>32.406546897175403</v>
      </c>
      <c r="Q449" s="140">
        <f t="shared" si="98"/>
        <v>54.990907087256382</v>
      </c>
      <c r="R449" s="140">
        <f t="shared" si="99"/>
        <v>15.505342492740793</v>
      </c>
      <c r="S449" s="142">
        <f t="shared" si="108"/>
        <v>17.91369240000008</v>
      </c>
      <c r="T449" s="142">
        <f t="shared" si="109"/>
        <v>8.8618177074110491</v>
      </c>
      <c r="U449" s="140">
        <v>123.9075</v>
      </c>
      <c r="V449" s="140">
        <f t="shared" si="100"/>
        <v>17.788160699999999</v>
      </c>
      <c r="W449" s="140">
        <v>3.5216055254957399</v>
      </c>
      <c r="X449" s="7"/>
      <c r="Y449" s="7"/>
      <c r="Z449" s="141">
        <v>123.915916666667</v>
      </c>
      <c r="AA449" s="140">
        <f t="shared" si="101"/>
        <v>8.5340891808333552</v>
      </c>
      <c r="AB449" s="140">
        <v>11.3467186156804</v>
      </c>
      <c r="AC449" s="140">
        <f t="shared" si="102"/>
        <v>84.018706175098032</v>
      </c>
      <c r="AD449" s="140">
        <f t="shared" si="103"/>
        <v>7.1702313135652078</v>
      </c>
      <c r="AE449" s="144">
        <f t="shared" si="104"/>
        <v>3.5252085158333557</v>
      </c>
      <c r="AF449" s="144">
        <f t="shared" si="105"/>
        <v>2.8560338922225572</v>
      </c>
      <c r="AG449" s="144"/>
    </row>
    <row r="450" spans="1:33" x14ac:dyDescent="0.35">
      <c r="A450" s="140">
        <v>137.776240741019</v>
      </c>
      <c r="B450" s="140">
        <f t="shared" si="92"/>
        <v>48.221684259356657</v>
      </c>
      <c r="C450" s="140">
        <v>26.359980806435601</v>
      </c>
      <c r="D450" s="140">
        <f t="shared" si="93"/>
        <v>43.199980806435605</v>
      </c>
      <c r="E450" s="140">
        <f t="shared" si="94"/>
        <v>38.285741705091993</v>
      </c>
      <c r="F450" s="140">
        <f t="shared" si="95"/>
        <v>18.462029481382292</v>
      </c>
      <c r="G450" s="142">
        <f t="shared" si="106"/>
        <v>28.176296296372005</v>
      </c>
      <c r="H450" s="142">
        <f t="shared" si="107"/>
        <v>8.576744326066212</v>
      </c>
      <c r="I450" s="140">
        <v>124.22466666666701</v>
      </c>
      <c r="J450" s="140">
        <f t="shared" si="96"/>
        <v>64.323816610000023</v>
      </c>
      <c r="K450" s="140">
        <v>24.626258809220602</v>
      </c>
      <c r="L450" s="142"/>
      <c r="M450" s="142"/>
      <c r="N450" s="141">
        <v>124.206583333333</v>
      </c>
      <c r="O450" s="140">
        <f t="shared" si="97"/>
        <v>28.259481839999921</v>
      </c>
      <c r="P450" s="140">
        <v>32.395941834849999</v>
      </c>
      <c r="Q450" s="140">
        <f t="shared" si="98"/>
        <v>55.00563634048612</v>
      </c>
      <c r="R450" s="140">
        <f t="shared" si="99"/>
        <v>15.544307812616072</v>
      </c>
      <c r="S450" s="142">
        <f t="shared" si="108"/>
        <v>17.976980879999928</v>
      </c>
      <c r="T450" s="142">
        <f t="shared" si="109"/>
        <v>8.9007830272863266</v>
      </c>
      <c r="U450" s="140">
        <v>124.18575</v>
      </c>
      <c r="V450" s="140">
        <f t="shared" si="100"/>
        <v>17.828106269999999</v>
      </c>
      <c r="W450" s="140">
        <v>3.5126005536787899</v>
      </c>
      <c r="X450" s="7"/>
      <c r="Y450" s="7"/>
      <c r="Z450" s="141">
        <v>124.194</v>
      </c>
      <c r="AA450" s="140">
        <f t="shared" si="101"/>
        <v>8.5532407799999994</v>
      </c>
      <c r="AB450" s="140">
        <v>11.356131704056001</v>
      </c>
      <c r="AC450" s="140">
        <f t="shared" si="102"/>
        <v>84.005448304146483</v>
      </c>
      <c r="AD450" s="140">
        <f t="shared" si="103"/>
        <v>7.1851882617720744</v>
      </c>
      <c r="AE450" s="144">
        <f t="shared" si="104"/>
        <v>3.5443601149999999</v>
      </c>
      <c r="AF450" s="144">
        <f t="shared" si="105"/>
        <v>2.8709908404294238</v>
      </c>
      <c r="AG450" s="144"/>
    </row>
    <row r="451" spans="1:33" x14ac:dyDescent="0.35">
      <c r="A451" s="140">
        <v>138.05772222250101</v>
      </c>
      <c r="B451" s="140">
        <f t="shared" si="92"/>
        <v>48.320202777875366</v>
      </c>
      <c r="C451" s="140">
        <v>26.441988691927602</v>
      </c>
      <c r="D451" s="140">
        <f t="shared" si="93"/>
        <v>43.281988691927602</v>
      </c>
      <c r="E451" s="140">
        <f t="shared" si="94"/>
        <v>38.168587582960569</v>
      </c>
      <c r="F451" s="140">
        <f t="shared" si="95"/>
        <v>18.443138917537503</v>
      </c>
      <c r="G451" s="142">
        <f t="shared" si="106"/>
        <v>28.274814814890714</v>
      </c>
      <c r="H451" s="142">
        <f t="shared" si="107"/>
        <v>8.5578537622214235</v>
      </c>
      <c r="I451" s="140">
        <v>124.502666666667</v>
      </c>
      <c r="J451" s="140">
        <f t="shared" si="96"/>
        <v>64.39581861000002</v>
      </c>
      <c r="K451" s="140">
        <v>24.524803446208701</v>
      </c>
      <c r="L451" s="142"/>
      <c r="M451" s="142"/>
      <c r="N451" s="141">
        <v>124.484666666667</v>
      </c>
      <c r="O451" s="140">
        <f t="shared" si="97"/>
        <v>28.322751360000073</v>
      </c>
      <c r="P451" s="140">
        <v>32.353526681074001</v>
      </c>
      <c r="Q451" s="140">
        <f t="shared" si="98"/>
        <v>55.064546276286109</v>
      </c>
      <c r="R451" s="140">
        <f t="shared" si="99"/>
        <v>15.595794529344692</v>
      </c>
      <c r="S451" s="142">
        <f t="shared" si="108"/>
        <v>18.04025040000008</v>
      </c>
      <c r="T451" s="142">
        <f t="shared" si="109"/>
        <v>8.9522697440149486</v>
      </c>
      <c r="U451" s="140">
        <v>124.463833333333</v>
      </c>
      <c r="V451" s="140">
        <f t="shared" si="100"/>
        <v>17.868027913333282</v>
      </c>
      <c r="W451" s="140">
        <v>3.4585817438376498</v>
      </c>
      <c r="X451" s="7"/>
      <c r="Y451" s="7"/>
      <c r="Z451" s="141">
        <v>124.472083333333</v>
      </c>
      <c r="AA451" s="140">
        <f t="shared" si="101"/>
        <v>8.5723923791666419</v>
      </c>
      <c r="AB451" s="140">
        <v>11.478551063639699</v>
      </c>
      <c r="AC451" s="140">
        <f t="shared" si="102"/>
        <v>83.833026670929996</v>
      </c>
      <c r="AD451" s="140">
        <f t="shared" si="103"/>
        <v>7.1864959895635421</v>
      </c>
      <c r="AE451" s="144">
        <f t="shared" si="104"/>
        <v>3.5635117141666424</v>
      </c>
      <c r="AF451" s="144">
        <f t="shared" si="105"/>
        <v>2.8722985682208915</v>
      </c>
      <c r="AG451" s="144"/>
    </row>
    <row r="452" spans="1:33" x14ac:dyDescent="0.35">
      <c r="A452" s="140">
        <v>138.339203703983</v>
      </c>
      <c r="B452" s="140">
        <f t="shared" ref="B452:B515" si="110">A452*$B$1*($B$2/1000)</f>
        <v>48.418721296394054</v>
      </c>
      <c r="C452" s="140">
        <v>26.298499882144299</v>
      </c>
      <c r="D452" s="140">
        <f t="shared" ref="D452:D515" si="111">C452+16.84</f>
        <v>43.138499882144302</v>
      </c>
      <c r="E452" s="140">
        <f t="shared" ref="E452:E515" si="112">(1-(D452/$B$2))*100</f>
        <v>38.373571596936706</v>
      </c>
      <c r="F452" s="140">
        <f t="shared" ref="F452:F515" si="113">B452*(E452/100)</f>
        <v>18.579992682993012</v>
      </c>
      <c r="G452" s="142">
        <f t="shared" si="106"/>
        <v>28.373333333409402</v>
      </c>
      <c r="H452" s="142">
        <f t="shared" si="107"/>
        <v>8.6947075276769326</v>
      </c>
      <c r="I452" s="140">
        <v>124.78083333333301</v>
      </c>
      <c r="J452" s="140">
        <f t="shared" ref="J452:J515" si="114">(I452*$K$1*($K$2/1000))+$V$809</f>
        <v>64.467863776666519</v>
      </c>
      <c r="K452" s="140">
        <v>24.707465099667399</v>
      </c>
      <c r="L452" s="142"/>
      <c r="M452" s="142"/>
      <c r="N452" s="141">
        <v>124.76283333333301</v>
      </c>
      <c r="O452" s="140">
        <f t="shared" ref="O452:O515" si="115">N452*$O$1*($O$2/1000)</f>
        <v>28.386039839999928</v>
      </c>
      <c r="P452" s="140">
        <v>32.236937207349598</v>
      </c>
      <c r="Q452" s="140">
        <f t="shared" ref="Q452:Q515" si="116">(1-(P452/$O$2))*100</f>
        <v>55.226476100903341</v>
      </c>
      <c r="R452" s="140">
        <f t="shared" ref="R452:R515" si="117">O452*(Q452/100)</f>
        <v>15.676609508230461</v>
      </c>
      <c r="S452" s="142">
        <f t="shared" si="108"/>
        <v>18.103538879999935</v>
      </c>
      <c r="T452" s="142">
        <f t="shared" si="109"/>
        <v>9.0330847229007176</v>
      </c>
      <c r="U452" s="140">
        <v>124.741916666667</v>
      </c>
      <c r="V452" s="140">
        <f t="shared" ref="V452:V515" si="118">U452*$V$1*($V$2/1000)</f>
        <v>17.907949556666715</v>
      </c>
      <c r="W452" s="140">
        <v>3.7108110563065302</v>
      </c>
      <c r="X452" s="7"/>
      <c r="Y452" s="7"/>
      <c r="Z452" s="141">
        <v>124.750166666667</v>
      </c>
      <c r="AA452" s="140">
        <f t="shared" ref="AA452:AA515" si="119">Z452*$AA$1*($AA$2/1000)</f>
        <v>8.5915439783333554</v>
      </c>
      <c r="AB452" s="140">
        <v>11.5068134350159</v>
      </c>
      <c r="AC452" s="140">
        <f t="shared" ref="AC452:AC515" si="120">(1-(AB452/$AA$2))*100</f>
        <v>83.793220514062114</v>
      </c>
      <c r="AD452" s="140">
        <f t="shared" ref="AD452:AD515" si="121">AA452*(AC452/100)</f>
        <v>7.1991313913274935</v>
      </c>
      <c r="AE452" s="144">
        <f t="shared" si="104"/>
        <v>3.5826633133333559</v>
      </c>
      <c r="AF452" s="144">
        <f t="shared" si="105"/>
        <v>2.8849339699848429</v>
      </c>
      <c r="AG452" s="144"/>
    </row>
    <row r="453" spans="1:33" x14ac:dyDescent="0.35">
      <c r="A453" s="140">
        <v>138.62068518546499</v>
      </c>
      <c r="B453" s="140">
        <f t="shared" si="110"/>
        <v>48.517239814912749</v>
      </c>
      <c r="C453" s="140">
        <v>26.318991144696199</v>
      </c>
      <c r="D453" s="140">
        <f t="shared" si="111"/>
        <v>43.158991144696202</v>
      </c>
      <c r="E453" s="140">
        <f t="shared" si="112"/>
        <v>38.344298364719705</v>
      </c>
      <c r="F453" s="140">
        <f t="shared" si="113"/>
        <v>18.603595192956725</v>
      </c>
      <c r="G453" s="142">
        <f t="shared" si="106"/>
        <v>28.471851851928097</v>
      </c>
      <c r="H453" s="142">
        <f t="shared" si="107"/>
        <v>8.718310037640645</v>
      </c>
      <c r="I453" s="140">
        <v>125.058833333333</v>
      </c>
      <c r="J453" s="140">
        <f t="shared" si="114"/>
        <v>64.539865776666517</v>
      </c>
      <c r="K453" s="140">
        <v>24.788708760704701</v>
      </c>
      <c r="L453" s="142"/>
      <c r="M453" s="142"/>
      <c r="N453" s="141">
        <v>125.041</v>
      </c>
      <c r="O453" s="140">
        <f t="shared" si="115"/>
        <v>28.449328319999999</v>
      </c>
      <c r="P453" s="140">
        <v>32.427759570354297</v>
      </c>
      <c r="Q453" s="140">
        <f t="shared" si="116"/>
        <v>54.961445041174592</v>
      </c>
      <c r="R453" s="140">
        <f t="shared" si="117"/>
        <v>15.636161949180119</v>
      </c>
      <c r="S453" s="142">
        <f t="shared" si="108"/>
        <v>18.166827360000006</v>
      </c>
      <c r="T453" s="142">
        <f t="shared" si="109"/>
        <v>8.9926371638503753</v>
      </c>
      <c r="U453" s="140">
        <v>125.02</v>
      </c>
      <c r="V453" s="140">
        <f t="shared" si="118"/>
        <v>17.947871199999998</v>
      </c>
      <c r="W453" s="140">
        <v>3.8911957376977302</v>
      </c>
      <c r="X453" s="7"/>
      <c r="Y453" s="7"/>
      <c r="Z453" s="141">
        <v>125.02833333333299</v>
      </c>
      <c r="AA453" s="140">
        <f t="shared" si="119"/>
        <v>8.610701316666642</v>
      </c>
      <c r="AB453" s="140">
        <v>11.5068134350159</v>
      </c>
      <c r="AC453" s="140">
        <f t="shared" si="120"/>
        <v>83.793220514062114</v>
      </c>
      <c r="AD453" s="140">
        <f t="shared" si="121"/>
        <v>7.2151839420817296</v>
      </c>
      <c r="AE453" s="144">
        <f t="shared" si="104"/>
        <v>3.6018206516666424</v>
      </c>
      <c r="AF453" s="144">
        <f t="shared" si="105"/>
        <v>2.900986520739079</v>
      </c>
      <c r="AG453" s="144"/>
    </row>
    <row r="454" spans="1:33" x14ac:dyDescent="0.35">
      <c r="A454" s="140">
        <v>138.90216666694801</v>
      </c>
      <c r="B454" s="140">
        <f t="shared" si="110"/>
        <v>48.615758333431806</v>
      </c>
      <c r="C454" s="140">
        <v>26.380479206727799</v>
      </c>
      <c r="D454" s="140">
        <f t="shared" si="111"/>
        <v>43.220479206727802</v>
      </c>
      <c r="E454" s="140">
        <f t="shared" si="112"/>
        <v>38.256458276103146</v>
      </c>
      <c r="F454" s="140">
        <f t="shared" si="113"/>
        <v>18.598667302440475</v>
      </c>
      <c r="G454" s="142">
        <f t="shared" si="106"/>
        <v>28.570370370447154</v>
      </c>
      <c r="H454" s="142">
        <f t="shared" si="107"/>
        <v>8.7133821471243955</v>
      </c>
      <c r="I454" s="140">
        <v>125.337083333333</v>
      </c>
      <c r="J454" s="140">
        <f t="shared" si="114"/>
        <v>64.611932526666521</v>
      </c>
      <c r="K454" s="140">
        <v>24.666857285269099</v>
      </c>
      <c r="L454" s="142"/>
      <c r="M454" s="142"/>
      <c r="N454" s="141">
        <v>125.319166666667</v>
      </c>
      <c r="O454" s="140">
        <f t="shared" si="115"/>
        <v>28.512616800000075</v>
      </c>
      <c r="P454" s="140">
        <v>32.576319692870698</v>
      </c>
      <c r="Q454" s="140">
        <f t="shared" si="116"/>
        <v>54.755111537679582</v>
      </c>
      <c r="R454" s="140">
        <f t="shared" si="117"/>
        <v>15.612115131151207</v>
      </c>
      <c r="S454" s="142">
        <f t="shared" si="108"/>
        <v>18.230115840000082</v>
      </c>
      <c r="T454" s="142">
        <f t="shared" si="109"/>
        <v>8.9685903458214611</v>
      </c>
      <c r="U454" s="140">
        <v>125.298166666667</v>
      </c>
      <c r="V454" s="140">
        <f t="shared" si="118"/>
        <v>17.987804806666713</v>
      </c>
      <c r="W454" s="140">
        <v>3.7558901807571101</v>
      </c>
      <c r="X454" s="7"/>
      <c r="Y454" s="7"/>
      <c r="Z454" s="141">
        <v>125.306416666667</v>
      </c>
      <c r="AA454" s="140">
        <f t="shared" si="119"/>
        <v>8.6298529158333555</v>
      </c>
      <c r="AB454" s="140">
        <v>11.5633522576987</v>
      </c>
      <c r="AC454" s="140">
        <f t="shared" si="120"/>
        <v>83.713588369438455</v>
      </c>
      <c r="AD454" s="140">
        <f t="shared" si="121"/>
        <v>7.2243595468487172</v>
      </c>
      <c r="AE454" s="144">
        <f t="shared" si="104"/>
        <v>3.6209722508333559</v>
      </c>
      <c r="AF454" s="144">
        <f t="shared" si="105"/>
        <v>2.9101621255060666</v>
      </c>
      <c r="AG454" s="144"/>
    </row>
    <row r="455" spans="1:33" x14ac:dyDescent="0.35">
      <c r="A455" s="140">
        <v>139.18364814843</v>
      </c>
      <c r="B455" s="140">
        <f t="shared" si="110"/>
        <v>48.714276851950501</v>
      </c>
      <c r="C455" s="140">
        <v>26.0323296792006</v>
      </c>
      <c r="D455" s="140">
        <f t="shared" si="111"/>
        <v>42.872329679200604</v>
      </c>
      <c r="E455" s="140">
        <f t="shared" si="112"/>
        <v>38.753814743999136</v>
      </c>
      <c r="F455" s="140">
        <f t="shared" si="113"/>
        <v>18.878640605083753</v>
      </c>
      <c r="G455" s="142">
        <f t="shared" si="106"/>
        <v>28.668888888965849</v>
      </c>
      <c r="H455" s="142">
        <f t="shared" si="107"/>
        <v>8.9933554497676731</v>
      </c>
      <c r="I455" s="140">
        <v>125.61516666666699</v>
      </c>
      <c r="J455" s="140">
        <f t="shared" si="114"/>
        <v>64.683956110000025</v>
      </c>
      <c r="K455" s="140">
        <v>24.626258809220602</v>
      </c>
      <c r="L455" s="142"/>
      <c r="M455" s="142"/>
      <c r="N455" s="141">
        <v>125.59716666666699</v>
      </c>
      <c r="O455" s="140">
        <f t="shared" si="115"/>
        <v>28.575867360000075</v>
      </c>
      <c r="P455" s="140">
        <v>32.555089162832701</v>
      </c>
      <c r="Q455" s="140">
        <f t="shared" si="116"/>
        <v>54.784598384954577</v>
      </c>
      <c r="R455" s="140">
        <f t="shared" si="117"/>
        <v>15.655174168193362</v>
      </c>
      <c r="S455" s="142">
        <f t="shared" si="108"/>
        <v>18.293366400000082</v>
      </c>
      <c r="T455" s="142">
        <f t="shared" si="109"/>
        <v>9.0116493828636166</v>
      </c>
      <c r="U455" s="140">
        <v>125.57625</v>
      </c>
      <c r="V455" s="140">
        <f t="shared" si="118"/>
        <v>18.027726449999999</v>
      </c>
      <c r="W455" s="140">
        <v>4.0175747691445398</v>
      </c>
      <c r="X455" s="7"/>
      <c r="Y455" s="7"/>
      <c r="Z455" s="141">
        <v>125.58450000000001</v>
      </c>
      <c r="AA455" s="140">
        <f t="shared" si="119"/>
        <v>8.6490045149999997</v>
      </c>
      <c r="AB455" s="140">
        <v>11.5633522576987</v>
      </c>
      <c r="AC455" s="140">
        <f t="shared" si="120"/>
        <v>83.713588369438455</v>
      </c>
      <c r="AD455" s="140">
        <f t="shared" si="121"/>
        <v>7.2403920377412465</v>
      </c>
      <c r="AE455" s="144">
        <f t="shared" si="104"/>
        <v>3.6401238500000002</v>
      </c>
      <c r="AF455" s="144">
        <f t="shared" si="105"/>
        <v>2.9261946163985959</v>
      </c>
      <c r="AG455" s="144"/>
    </row>
    <row r="456" spans="1:33" x14ac:dyDescent="0.35">
      <c r="A456" s="140">
        <v>139.46512962991201</v>
      </c>
      <c r="B456" s="140">
        <f t="shared" si="110"/>
        <v>48.81279537046921</v>
      </c>
      <c r="C456" s="140">
        <v>26.565071991580901</v>
      </c>
      <c r="D456" s="140">
        <f t="shared" si="111"/>
        <v>43.405071991580897</v>
      </c>
      <c r="E456" s="140">
        <f t="shared" si="112"/>
        <v>37.99275429774157</v>
      </c>
      <c r="F456" s="140">
        <f t="shared" si="113"/>
        <v>18.545325410961741</v>
      </c>
      <c r="G456" s="142">
        <f t="shared" si="106"/>
        <v>28.767407407484558</v>
      </c>
      <c r="H456" s="142">
        <f t="shared" si="107"/>
        <v>8.6600402556456615</v>
      </c>
      <c r="I456" s="140">
        <v>125.89324999999999</v>
      </c>
      <c r="J456" s="140">
        <f t="shared" si="114"/>
        <v>64.755979693333273</v>
      </c>
      <c r="K456" s="140">
        <v>24.616110940478201</v>
      </c>
      <c r="L456" s="142"/>
      <c r="M456" s="142"/>
      <c r="N456" s="141">
        <v>125.87524999999999</v>
      </c>
      <c r="O456" s="140">
        <f t="shared" si="115"/>
        <v>28.639136879999995</v>
      </c>
      <c r="P456" s="140">
        <v>32.5975527763431</v>
      </c>
      <c r="Q456" s="140">
        <f t="shared" si="116"/>
        <v>54.725621143967921</v>
      </c>
      <c r="R456" s="140">
        <f t="shared" si="117"/>
        <v>15.672945547851191</v>
      </c>
      <c r="S456" s="142">
        <f t="shared" si="108"/>
        <v>18.356635920000002</v>
      </c>
      <c r="T456" s="142">
        <f t="shared" si="109"/>
        <v>9.0294207625214469</v>
      </c>
      <c r="U456" s="140">
        <v>125.854333333333</v>
      </c>
      <c r="V456" s="140">
        <f t="shared" si="118"/>
        <v>18.067648093333286</v>
      </c>
      <c r="W456" s="140">
        <v>4.0717649181304401</v>
      </c>
      <c r="X456" s="7"/>
      <c r="Y456" s="7"/>
      <c r="Z456" s="141">
        <v>125.862666666667</v>
      </c>
      <c r="AA456" s="140">
        <f t="shared" si="119"/>
        <v>8.6681618533333555</v>
      </c>
      <c r="AB456" s="140">
        <v>11.4126222828491</v>
      </c>
      <c r="AC456" s="140">
        <f t="shared" si="120"/>
        <v>83.92588410866324</v>
      </c>
      <c r="AD456" s="140">
        <f t="shared" si="121"/>
        <v>7.2748314713799074</v>
      </c>
      <c r="AE456" s="144">
        <f t="shared" si="104"/>
        <v>3.659281188333356</v>
      </c>
      <c r="AF456" s="144">
        <f t="shared" si="105"/>
        <v>2.9606340500372568</v>
      </c>
      <c r="AG456" s="144"/>
    </row>
    <row r="457" spans="1:33" x14ac:dyDescent="0.35">
      <c r="A457" s="140">
        <v>139.746611111394</v>
      </c>
      <c r="B457" s="140">
        <f t="shared" si="110"/>
        <v>48.911313888987905</v>
      </c>
      <c r="C457" s="140">
        <v>26.411231568146398</v>
      </c>
      <c r="D457" s="140">
        <f t="shared" si="111"/>
        <v>43.251231568146395</v>
      </c>
      <c r="E457" s="140">
        <f t="shared" si="112"/>
        <v>38.212526331219429</v>
      </c>
      <c r="F457" s="140">
        <f t="shared" si="113"/>
        <v>18.690248698774891</v>
      </c>
      <c r="G457" s="142">
        <f t="shared" si="106"/>
        <v>28.865925926003253</v>
      </c>
      <c r="H457" s="142">
        <f t="shared" si="107"/>
        <v>8.8049635434588112</v>
      </c>
      <c r="I457" s="140">
        <v>126.171416666667</v>
      </c>
      <c r="J457" s="140">
        <f t="shared" si="114"/>
        <v>64.828024860000028</v>
      </c>
      <c r="K457" s="140">
        <v>24.6059630717358</v>
      </c>
      <c r="L457" s="142"/>
      <c r="M457" s="142"/>
      <c r="N457" s="141">
        <v>126.153416666667</v>
      </c>
      <c r="O457" s="140">
        <f t="shared" si="115"/>
        <v>28.702425360000074</v>
      </c>
      <c r="P457" s="140">
        <v>32.661267353510503</v>
      </c>
      <c r="Q457" s="140">
        <f t="shared" si="116"/>
        <v>54.637128675679861</v>
      </c>
      <c r="R457" s="140">
        <f t="shared" si="117"/>
        <v>15.682181076984207</v>
      </c>
      <c r="S457" s="142">
        <f t="shared" si="108"/>
        <v>18.419924400000081</v>
      </c>
      <c r="T457" s="142">
        <f t="shared" si="109"/>
        <v>9.0386562916544619</v>
      </c>
      <c r="U457" s="140">
        <v>126.13249999999999</v>
      </c>
      <c r="V457" s="140">
        <f t="shared" si="118"/>
        <v>18.107581699999997</v>
      </c>
      <c r="W457" s="140">
        <v>3.9995150819190899</v>
      </c>
      <c r="X457" s="7"/>
      <c r="Y457" s="7"/>
      <c r="Z457" s="141">
        <v>126.14083333333301</v>
      </c>
      <c r="AA457" s="140">
        <f t="shared" si="119"/>
        <v>8.6873191916666439</v>
      </c>
      <c r="AB457" s="140">
        <v>11.6104820305728</v>
      </c>
      <c r="AC457" s="140">
        <f t="shared" si="120"/>
        <v>83.647208407643944</v>
      </c>
      <c r="AD457" s="140">
        <f t="shared" si="121"/>
        <v>7.2666999892906468</v>
      </c>
      <c r="AE457" s="144">
        <f t="shared" si="104"/>
        <v>3.6784385266666444</v>
      </c>
      <c r="AF457" s="144">
        <f t="shared" si="105"/>
        <v>2.9525025679479961</v>
      </c>
      <c r="AG457" s="144"/>
    </row>
    <row r="458" spans="1:33" x14ac:dyDescent="0.35">
      <c r="A458" s="140">
        <v>140.02809259287599</v>
      </c>
      <c r="B458" s="140">
        <f t="shared" si="110"/>
        <v>49.0098324075066</v>
      </c>
      <c r="C458" s="140">
        <v>26.544552148201198</v>
      </c>
      <c r="D458" s="140">
        <f t="shared" si="111"/>
        <v>43.384552148201195</v>
      </c>
      <c r="E458" s="140">
        <f t="shared" si="112"/>
        <v>38.022068359712577</v>
      </c>
      <c r="F458" s="140">
        <f t="shared" si="113"/>
        <v>18.63455198096273</v>
      </c>
      <c r="G458" s="142">
        <f t="shared" si="106"/>
        <v>28.964444444521948</v>
      </c>
      <c r="H458" s="142">
        <f t="shared" si="107"/>
        <v>8.7492668256466501</v>
      </c>
      <c r="I458" s="140">
        <v>126.449666666667</v>
      </c>
      <c r="J458" s="140">
        <f t="shared" si="114"/>
        <v>64.900091610000032</v>
      </c>
      <c r="K458" s="140">
        <v>24.727772510090499</v>
      </c>
      <c r="L458" s="142"/>
      <c r="M458" s="142"/>
      <c r="N458" s="141">
        <v>126.431416666667</v>
      </c>
      <c r="O458" s="140">
        <f t="shared" si="115"/>
        <v>28.765675920000078</v>
      </c>
      <c r="P458" s="140">
        <v>32.7250049337148</v>
      </c>
      <c r="Q458" s="140">
        <f t="shared" si="116"/>
        <v>54.548604258729448</v>
      </c>
      <c r="R458" s="140">
        <f t="shared" si="117"/>
        <v>15.691274719949474</v>
      </c>
      <c r="S458" s="142">
        <f t="shared" si="108"/>
        <v>18.483174960000085</v>
      </c>
      <c r="T458" s="142">
        <f t="shared" si="109"/>
        <v>9.0477499346197305</v>
      </c>
      <c r="U458" s="140">
        <v>126.41058333333299</v>
      </c>
      <c r="V458" s="140">
        <f t="shared" si="118"/>
        <v>18.147503343333284</v>
      </c>
      <c r="W458" s="140">
        <v>4.3248724486798702</v>
      </c>
      <c r="X458" s="7"/>
      <c r="Y458" s="7"/>
      <c r="Z458" s="141">
        <v>126.418916666667</v>
      </c>
      <c r="AA458" s="140">
        <f t="shared" si="119"/>
        <v>8.7064707908333556</v>
      </c>
      <c r="AB458" s="140">
        <v>11.6764842528027</v>
      </c>
      <c r="AC458" s="140">
        <f t="shared" si="120"/>
        <v>83.554247531263798</v>
      </c>
      <c r="AD458" s="140">
        <f t="shared" si="121"/>
        <v>7.2746261558100827</v>
      </c>
      <c r="AE458" s="144">
        <f t="shared" ref="AE458:AE521" si="122">AA458-$AA$265</f>
        <v>3.6975901258333561</v>
      </c>
      <c r="AF458" s="144">
        <f t="shared" ref="AF458:AF521" si="123">AD458-$AD$265</f>
        <v>2.960428734467432</v>
      </c>
      <c r="AG458" s="144"/>
    </row>
    <row r="459" spans="1:33" x14ac:dyDescent="0.35">
      <c r="A459" s="140">
        <v>140.30957407435901</v>
      </c>
      <c r="B459" s="140">
        <f t="shared" si="110"/>
        <v>49.108350926025658</v>
      </c>
      <c r="C459" s="140">
        <v>26.585594220295501</v>
      </c>
      <c r="D459" s="140">
        <f t="shared" si="111"/>
        <v>43.425594220295501</v>
      </c>
      <c r="E459" s="140">
        <f t="shared" si="112"/>
        <v>37.963436828149291</v>
      </c>
      <c r="F459" s="140">
        <f t="shared" si="113"/>
        <v>18.643217781147616</v>
      </c>
      <c r="G459" s="142">
        <f t="shared" si="106"/>
        <v>29.062962963041006</v>
      </c>
      <c r="H459" s="142">
        <f t="shared" si="107"/>
        <v>8.7579326258315362</v>
      </c>
      <c r="I459" s="140">
        <v>126.72766666666701</v>
      </c>
      <c r="J459" s="140">
        <f t="shared" si="114"/>
        <v>64.97209361000003</v>
      </c>
      <c r="K459" s="140">
        <v>24.849666051631399</v>
      </c>
      <c r="L459" s="142"/>
      <c r="M459" s="142"/>
      <c r="N459" s="141">
        <v>126.709666666667</v>
      </c>
      <c r="O459" s="140">
        <f t="shared" si="115"/>
        <v>28.828983360000077</v>
      </c>
      <c r="P459" s="140">
        <v>32.533861185615002</v>
      </c>
      <c r="Q459" s="140">
        <f t="shared" si="116"/>
        <v>54.814081686645835</v>
      </c>
      <c r="R459" s="140">
        <f t="shared" si="117"/>
        <v>15.802342488379976</v>
      </c>
      <c r="S459" s="142">
        <f t="shared" si="108"/>
        <v>18.546482400000084</v>
      </c>
      <c r="T459" s="142">
        <f t="shared" si="109"/>
        <v>9.1588177030502322</v>
      </c>
      <c r="U459" s="140">
        <v>126.688666666667</v>
      </c>
      <c r="V459" s="140">
        <f t="shared" si="118"/>
        <v>18.187424986666713</v>
      </c>
      <c r="W459" s="140">
        <v>4.3610603082548396</v>
      </c>
      <c r="X459" s="7"/>
      <c r="Y459" s="7"/>
      <c r="Z459" s="141">
        <v>126.697</v>
      </c>
      <c r="AA459" s="140">
        <f t="shared" si="119"/>
        <v>8.7256223899999998</v>
      </c>
      <c r="AB459" s="140">
        <v>11.5256576974363</v>
      </c>
      <c r="AC459" s="140">
        <f t="shared" si="120"/>
        <v>83.766679299385487</v>
      </c>
      <c r="AD459" s="140">
        <f t="shared" si="121"/>
        <v>7.3091641243066743</v>
      </c>
      <c r="AE459" s="144">
        <f t="shared" si="122"/>
        <v>3.7167417250000003</v>
      </c>
      <c r="AF459" s="144">
        <f t="shared" si="123"/>
        <v>2.9949667029640237</v>
      </c>
      <c r="AG459" s="144"/>
    </row>
    <row r="460" spans="1:33" x14ac:dyDescent="0.35">
      <c r="A460" s="140">
        <v>140.591055555841</v>
      </c>
      <c r="B460" s="140">
        <f t="shared" si="110"/>
        <v>49.206869444544353</v>
      </c>
      <c r="C460" s="140">
        <v>26.534293418901601</v>
      </c>
      <c r="D460" s="140">
        <f t="shared" si="111"/>
        <v>43.374293418901601</v>
      </c>
      <c r="E460" s="140">
        <f t="shared" si="112"/>
        <v>38.036723687283427</v>
      </c>
      <c r="F460" s="140">
        <f t="shared" si="113"/>
        <v>18.716680965783631</v>
      </c>
      <c r="G460" s="142">
        <f t="shared" si="106"/>
        <v>29.161481481559701</v>
      </c>
      <c r="H460" s="142">
        <f t="shared" si="107"/>
        <v>8.8313958104675514</v>
      </c>
      <c r="I460" s="140">
        <v>127.00575000000001</v>
      </c>
      <c r="J460" s="140">
        <f t="shared" si="114"/>
        <v>65.044117193333278</v>
      </c>
      <c r="K460" s="140">
        <v>24.930975194032801</v>
      </c>
      <c r="L460" s="142"/>
      <c r="M460" s="142"/>
      <c r="N460" s="141">
        <v>126.987666666667</v>
      </c>
      <c r="O460" s="140">
        <f t="shared" si="115"/>
        <v>28.892233920000074</v>
      </c>
      <c r="P460" s="140">
        <v>32.7250049337148</v>
      </c>
      <c r="Q460" s="140">
        <f t="shared" si="116"/>
        <v>54.548604258729448</v>
      </c>
      <c r="R460" s="140">
        <f t="shared" si="117"/>
        <v>15.760310342527236</v>
      </c>
      <c r="S460" s="142">
        <f t="shared" si="108"/>
        <v>18.60973296000008</v>
      </c>
      <c r="T460" s="142">
        <f t="shared" si="109"/>
        <v>9.1167855571974918</v>
      </c>
      <c r="U460" s="140">
        <v>126.966833333333</v>
      </c>
      <c r="V460" s="140">
        <f t="shared" si="118"/>
        <v>18.227358593333282</v>
      </c>
      <c r="W460" s="140">
        <v>4.4696684152289397</v>
      </c>
      <c r="X460" s="7"/>
      <c r="Y460" s="7"/>
      <c r="Z460" s="141">
        <v>126.975083333333</v>
      </c>
      <c r="AA460" s="140">
        <f t="shared" si="119"/>
        <v>8.7447739891666423</v>
      </c>
      <c r="AB460" s="140">
        <v>11.6199091930914</v>
      </c>
      <c r="AC460" s="140">
        <f t="shared" si="120"/>
        <v>83.633930713955777</v>
      </c>
      <c r="AD460" s="140">
        <f t="shared" si="121"/>
        <v>7.3135982191916558</v>
      </c>
      <c r="AE460" s="144">
        <f t="shared" si="122"/>
        <v>3.7358933241666428</v>
      </c>
      <c r="AF460" s="144">
        <f t="shared" si="123"/>
        <v>2.9994007978490052</v>
      </c>
      <c r="AG460" s="144"/>
    </row>
    <row r="461" spans="1:33" x14ac:dyDescent="0.35">
      <c r="A461" s="140">
        <v>140.87253703732301</v>
      </c>
      <c r="B461" s="140">
        <f t="shared" si="110"/>
        <v>49.305387963063062</v>
      </c>
      <c r="C461" s="140">
        <v>26.647175223995902</v>
      </c>
      <c r="D461" s="140">
        <f t="shared" si="111"/>
        <v>43.487175223995905</v>
      </c>
      <c r="E461" s="140">
        <f t="shared" si="112"/>
        <v>37.875463965720137</v>
      </c>
      <c r="F461" s="140">
        <f t="shared" si="113"/>
        <v>18.674644451108463</v>
      </c>
      <c r="G461" s="142">
        <f t="shared" si="106"/>
        <v>29.26000000007841</v>
      </c>
      <c r="H461" s="142">
        <f t="shared" si="107"/>
        <v>8.7893592957923836</v>
      </c>
      <c r="I461" s="140">
        <v>127.28383333333301</v>
      </c>
      <c r="J461" s="140">
        <f t="shared" si="114"/>
        <v>65.116140776666526</v>
      </c>
      <c r="K461" s="140">
        <v>24.8090255191503</v>
      </c>
      <c r="L461" s="142"/>
      <c r="M461" s="142"/>
      <c r="N461" s="141">
        <v>127.26583333333301</v>
      </c>
      <c r="O461" s="140">
        <f t="shared" si="115"/>
        <v>28.955522399999925</v>
      </c>
      <c r="P461" s="140">
        <v>32.703756516728397</v>
      </c>
      <c r="Q461" s="140">
        <f t="shared" si="116"/>
        <v>54.578115948988341</v>
      </c>
      <c r="R461" s="140">
        <f t="shared" si="117"/>
        <v>15.80337858910725</v>
      </c>
      <c r="S461" s="142">
        <f t="shared" si="108"/>
        <v>18.673021439999932</v>
      </c>
      <c r="T461" s="142">
        <f t="shared" si="109"/>
        <v>9.159853803777505</v>
      </c>
      <c r="U461" s="140">
        <v>127.244916666667</v>
      </c>
      <c r="V461" s="140">
        <f t="shared" si="118"/>
        <v>18.267280236666714</v>
      </c>
      <c r="W461" s="140">
        <v>4.57834337853651</v>
      </c>
      <c r="X461" s="7"/>
      <c r="Y461" s="7"/>
      <c r="Z461" s="141">
        <v>127.25324999999999</v>
      </c>
      <c r="AA461" s="140">
        <f t="shared" si="119"/>
        <v>8.7639313274999981</v>
      </c>
      <c r="AB461" s="140">
        <v>11.7047788348775</v>
      </c>
      <c r="AC461" s="140">
        <f t="shared" si="120"/>
        <v>83.514396007214785</v>
      </c>
      <c r="AD461" s="140">
        <f t="shared" si="121"/>
        <v>7.3191443146487041</v>
      </c>
      <c r="AE461" s="144">
        <f t="shared" si="122"/>
        <v>3.7550506624999986</v>
      </c>
      <c r="AF461" s="144">
        <f t="shared" si="123"/>
        <v>3.0049468933060535</v>
      </c>
      <c r="AG461" s="144"/>
    </row>
    <row r="462" spans="1:33" x14ac:dyDescent="0.35">
      <c r="A462" s="140">
        <v>141.154018518805</v>
      </c>
      <c r="B462" s="140">
        <f t="shared" si="110"/>
        <v>49.403906481581757</v>
      </c>
      <c r="C462" s="140">
        <v>26.565071991580901</v>
      </c>
      <c r="D462" s="140">
        <f t="shared" si="111"/>
        <v>43.405071991580897</v>
      </c>
      <c r="E462" s="140">
        <f t="shared" si="112"/>
        <v>37.99275429774157</v>
      </c>
      <c r="F462" s="140">
        <f t="shared" si="113"/>
        <v>18.769904803033381</v>
      </c>
      <c r="G462" s="142">
        <f t="shared" si="106"/>
        <v>29.358518518597105</v>
      </c>
      <c r="H462" s="142">
        <f t="shared" si="107"/>
        <v>8.8846196477173009</v>
      </c>
      <c r="I462" s="140">
        <v>127.561916666667</v>
      </c>
      <c r="J462" s="140">
        <f t="shared" si="114"/>
        <v>65.18816436000003</v>
      </c>
      <c r="K462" s="140">
        <v>24.707465099667399</v>
      </c>
      <c r="L462" s="142"/>
      <c r="M462" s="142"/>
      <c r="N462" s="141">
        <v>127.544</v>
      </c>
      <c r="O462" s="140">
        <f t="shared" si="115"/>
        <v>29.018810879999997</v>
      </c>
      <c r="P462" s="140">
        <v>32.640026606048401</v>
      </c>
      <c r="Q462" s="140">
        <f t="shared" si="116"/>
        <v>54.666629713821656</v>
      </c>
      <c r="R462" s="140">
        <f t="shared" si="117"/>
        <v>15.86360589112379</v>
      </c>
      <c r="S462" s="142">
        <f t="shared" si="108"/>
        <v>18.736309920000004</v>
      </c>
      <c r="T462" s="142">
        <f t="shared" si="109"/>
        <v>9.2200811057940442</v>
      </c>
      <c r="U462" s="140">
        <v>127.527166666667</v>
      </c>
      <c r="V462" s="140">
        <f t="shared" si="118"/>
        <v>18.307800046666713</v>
      </c>
      <c r="W462" s="140">
        <v>4.64176824709768</v>
      </c>
      <c r="X462" s="7"/>
      <c r="Y462" s="7"/>
      <c r="Z462" s="141">
        <v>127.531333333333</v>
      </c>
      <c r="AA462" s="140">
        <f t="shared" si="119"/>
        <v>8.7830829266666424</v>
      </c>
      <c r="AB462" s="140">
        <v>11.7330774484528</v>
      </c>
      <c r="AC462" s="140">
        <f t="shared" si="120"/>
        <v>83.474538804996058</v>
      </c>
      <c r="AD462" s="140">
        <f t="shared" si="121"/>
        <v>7.3316379658953297</v>
      </c>
      <c r="AE462" s="144">
        <f t="shared" si="122"/>
        <v>3.7742022616666429</v>
      </c>
      <c r="AF462" s="144">
        <f t="shared" si="123"/>
        <v>3.0174405445526791</v>
      </c>
      <c r="AG462" s="144"/>
    </row>
    <row r="463" spans="1:33" x14ac:dyDescent="0.35">
      <c r="A463" s="140">
        <v>141.43550000028799</v>
      </c>
      <c r="B463" s="140">
        <f t="shared" si="110"/>
        <v>49.5024250001008</v>
      </c>
      <c r="C463" s="140">
        <v>26.811496327022201</v>
      </c>
      <c r="D463" s="140">
        <f t="shared" si="111"/>
        <v>43.651496327022201</v>
      </c>
      <c r="E463" s="140">
        <f t="shared" si="112"/>
        <v>37.640719532825429</v>
      </c>
      <c r="F463" s="140">
        <f t="shared" si="113"/>
        <v>18.633068956235199</v>
      </c>
      <c r="G463" s="142">
        <f t="shared" si="106"/>
        <v>29.457037037116148</v>
      </c>
      <c r="H463" s="142">
        <f t="shared" si="107"/>
        <v>8.7477838009191196</v>
      </c>
      <c r="I463" s="140">
        <v>127.840083333333</v>
      </c>
      <c r="J463" s="140">
        <f t="shared" si="114"/>
        <v>65.260209526666529</v>
      </c>
      <c r="K463" s="140">
        <v>24.788708760704701</v>
      </c>
      <c r="L463" s="142"/>
      <c r="M463" s="142"/>
      <c r="N463" s="141">
        <v>127.822083333333</v>
      </c>
      <c r="O463" s="140">
        <f t="shared" si="115"/>
        <v>29.082080399999924</v>
      </c>
      <c r="P463" s="140">
        <v>32.852549169715097</v>
      </c>
      <c r="Q463" s="140">
        <f t="shared" si="116"/>
        <v>54.371459486506815</v>
      </c>
      <c r="R463" s="140">
        <f t="shared" si="117"/>
        <v>15.812351562519297</v>
      </c>
      <c r="S463" s="142">
        <f t="shared" si="108"/>
        <v>18.799579439999931</v>
      </c>
      <c r="T463" s="142">
        <f t="shared" si="109"/>
        <v>9.1688267771895511</v>
      </c>
      <c r="U463" s="140">
        <v>127.805333333333</v>
      </c>
      <c r="V463" s="140">
        <f t="shared" si="118"/>
        <v>18.347733653333282</v>
      </c>
      <c r="W463" s="140">
        <v>4.73241441502865</v>
      </c>
      <c r="X463" s="7"/>
      <c r="Y463" s="7"/>
      <c r="Z463" s="141">
        <v>127.8095</v>
      </c>
      <c r="AA463" s="140">
        <f t="shared" si="119"/>
        <v>8.8022402649999982</v>
      </c>
      <c r="AB463" s="140">
        <v>11.7047788348775</v>
      </c>
      <c r="AC463" s="140">
        <f t="shared" si="120"/>
        <v>83.514396007214785</v>
      </c>
      <c r="AD463" s="140">
        <f t="shared" si="121"/>
        <v>7.3511377924186103</v>
      </c>
      <c r="AE463" s="144">
        <f t="shared" si="122"/>
        <v>3.7933595999999987</v>
      </c>
      <c r="AF463" s="144">
        <f t="shared" si="123"/>
        <v>3.0369403710759597</v>
      </c>
      <c r="AG463" s="144"/>
    </row>
    <row r="464" spans="1:33" x14ac:dyDescent="0.35">
      <c r="A464" s="140">
        <v>141.71698148177001</v>
      </c>
      <c r="B464" s="140">
        <f t="shared" si="110"/>
        <v>49.600943518619509</v>
      </c>
      <c r="C464" s="140">
        <v>26.585594220295501</v>
      </c>
      <c r="D464" s="140">
        <f t="shared" si="111"/>
        <v>43.425594220295501</v>
      </c>
      <c r="E464" s="140">
        <f t="shared" si="112"/>
        <v>37.963436828149291</v>
      </c>
      <c r="F464" s="140">
        <f t="shared" si="113"/>
        <v>18.830222858857127</v>
      </c>
      <c r="G464" s="142">
        <f t="shared" si="106"/>
        <v>29.555555555634857</v>
      </c>
      <c r="H464" s="142">
        <f t="shared" si="107"/>
        <v>8.9449377035410471</v>
      </c>
      <c r="I464" s="140">
        <v>128.11816666666701</v>
      </c>
      <c r="J464" s="140">
        <f t="shared" si="114"/>
        <v>65.332233110000033</v>
      </c>
      <c r="K464" s="140">
        <v>24.534946650604699</v>
      </c>
      <c r="L464" s="142"/>
      <c r="M464" s="142"/>
      <c r="N464" s="141">
        <v>128.10024999999999</v>
      </c>
      <c r="O464" s="140">
        <f t="shared" si="115"/>
        <v>29.145368879999996</v>
      </c>
      <c r="P464" s="140">
        <v>32.746255908440297</v>
      </c>
      <c r="Q464" s="140">
        <f t="shared" si="116"/>
        <v>54.519089016055148</v>
      </c>
      <c r="R464" s="140">
        <f t="shared" si="117"/>
        <v>15.889789603744832</v>
      </c>
      <c r="S464" s="142">
        <f t="shared" si="108"/>
        <v>18.862867920000003</v>
      </c>
      <c r="T464" s="142">
        <f t="shared" si="109"/>
        <v>9.2462648184150886</v>
      </c>
      <c r="U464" s="140">
        <v>128.08341666666701</v>
      </c>
      <c r="V464" s="140">
        <f t="shared" si="118"/>
        <v>18.387655296666715</v>
      </c>
      <c r="W464" s="140">
        <v>4.7414813593290699</v>
      </c>
      <c r="X464" s="7"/>
      <c r="Y464" s="7"/>
      <c r="Z464" s="141">
        <v>128.08766666666699</v>
      </c>
      <c r="AA464" s="140">
        <f t="shared" si="119"/>
        <v>8.8213976033333541</v>
      </c>
      <c r="AB464" s="140">
        <v>11.780252559245101</v>
      </c>
      <c r="AC464" s="140">
        <f t="shared" si="120"/>
        <v>83.408094986978725</v>
      </c>
      <c r="AD464" s="140">
        <f t="shared" si="121"/>
        <v>7.357759692167348</v>
      </c>
      <c r="AE464" s="144">
        <f t="shared" si="122"/>
        <v>3.8125169383333546</v>
      </c>
      <c r="AF464" s="144">
        <f t="shared" si="123"/>
        <v>3.0435622708246974</v>
      </c>
      <c r="AG464" s="144"/>
    </row>
    <row r="465" spans="1:33" x14ac:dyDescent="0.35">
      <c r="A465" s="140">
        <v>141.998462963252</v>
      </c>
      <c r="B465" s="140">
        <f t="shared" si="110"/>
        <v>49.699462037138204</v>
      </c>
      <c r="C465" s="140">
        <v>26.8731561934101</v>
      </c>
      <c r="D465" s="140">
        <f t="shared" si="111"/>
        <v>43.7131561934101</v>
      </c>
      <c r="E465" s="140">
        <f t="shared" si="112"/>
        <v>37.552634009414142</v>
      </c>
      <c r="F465" s="140">
        <f t="shared" si="113"/>
        <v>18.663457083454233</v>
      </c>
      <c r="G465" s="142">
        <f t="shared" si="106"/>
        <v>29.654074074153552</v>
      </c>
      <c r="H465" s="142">
        <f t="shared" si="107"/>
        <v>8.7781719281381534</v>
      </c>
      <c r="I465" s="140">
        <v>128.39625000000001</v>
      </c>
      <c r="J465" s="140">
        <f t="shared" si="114"/>
        <v>65.404256693333281</v>
      </c>
      <c r="K465" s="140">
        <v>24.8293446159465</v>
      </c>
      <c r="L465" s="142"/>
      <c r="M465" s="142"/>
      <c r="N465" s="141">
        <v>128.37833333333299</v>
      </c>
      <c r="O465" s="140">
        <f t="shared" si="115"/>
        <v>29.208638399999924</v>
      </c>
      <c r="P465" s="140">
        <v>32.810024185210303</v>
      </c>
      <c r="Q465" s="140">
        <f t="shared" si="116"/>
        <v>54.430521964985687</v>
      </c>
      <c r="R465" s="140">
        <f t="shared" si="117"/>
        <v>15.898414339985203</v>
      </c>
      <c r="S465" s="142">
        <f t="shared" si="108"/>
        <v>18.92613743999993</v>
      </c>
      <c r="T465" s="142">
        <f t="shared" si="109"/>
        <v>9.2548895546554597</v>
      </c>
      <c r="U465" s="140">
        <v>128.36158333333299</v>
      </c>
      <c r="V465" s="140">
        <f t="shared" si="118"/>
        <v>18.427588903333284</v>
      </c>
      <c r="W465" s="140">
        <v>4.6870852805384198</v>
      </c>
      <c r="X465" s="7"/>
      <c r="Y465" s="7"/>
      <c r="Z465" s="141">
        <v>128.36566666666701</v>
      </c>
      <c r="AA465" s="140">
        <f t="shared" si="119"/>
        <v>8.8405434633333559</v>
      </c>
      <c r="AB465" s="140">
        <v>11.657623885035401</v>
      </c>
      <c r="AC465" s="140">
        <f t="shared" si="120"/>
        <v>83.5808114295276</v>
      </c>
      <c r="AD465" s="140">
        <f t="shared" si="121"/>
        <v>7.3889979614340806</v>
      </c>
      <c r="AE465" s="144">
        <f t="shared" si="122"/>
        <v>3.8316627983333564</v>
      </c>
      <c r="AF465" s="144">
        <f t="shared" si="123"/>
        <v>3.07480054009143</v>
      </c>
      <c r="AG465" s="144"/>
    </row>
    <row r="466" spans="1:33" x14ac:dyDescent="0.35">
      <c r="A466" s="140">
        <v>142.27994444473401</v>
      </c>
      <c r="B466" s="140">
        <f t="shared" si="110"/>
        <v>49.797980555656913</v>
      </c>
      <c r="C466" s="140">
        <v>26.729316657288098</v>
      </c>
      <c r="D466" s="140">
        <f t="shared" si="111"/>
        <v>43.569316657288098</v>
      </c>
      <c r="E466" s="140">
        <f t="shared" si="112"/>
        <v>37.758119061017005</v>
      </c>
      <c r="F466" s="140">
        <f t="shared" si="113"/>
        <v>18.802780788187036</v>
      </c>
      <c r="G466" s="142">
        <f t="shared" si="106"/>
        <v>29.752592592672261</v>
      </c>
      <c r="H466" s="142">
        <f t="shared" si="107"/>
        <v>8.9174956328709563</v>
      </c>
      <c r="I466" s="140">
        <v>128.67433333333301</v>
      </c>
      <c r="J466" s="140">
        <f t="shared" si="114"/>
        <v>65.476280276666529</v>
      </c>
      <c r="K466" s="140">
        <v>24.626258809220602</v>
      </c>
      <c r="L466" s="142"/>
      <c r="M466" s="142"/>
      <c r="N466" s="141">
        <v>128.65641666666701</v>
      </c>
      <c r="O466" s="140">
        <f t="shared" si="115"/>
        <v>29.271907920000075</v>
      </c>
      <c r="P466" s="140">
        <v>32.852549169715097</v>
      </c>
      <c r="Q466" s="140">
        <f t="shared" si="116"/>
        <v>54.371459486506815</v>
      </c>
      <c r="R466" s="140">
        <f t="shared" si="117"/>
        <v>15.91556355565042</v>
      </c>
      <c r="S466" s="142">
        <f t="shared" si="108"/>
        <v>18.989406960000082</v>
      </c>
      <c r="T466" s="142">
        <f t="shared" si="109"/>
        <v>9.2720387703206768</v>
      </c>
      <c r="U466" s="140">
        <v>128.63958333333301</v>
      </c>
      <c r="V466" s="140">
        <f t="shared" si="118"/>
        <v>18.467498583333285</v>
      </c>
      <c r="W466" s="140">
        <v>4.3791570201070096</v>
      </c>
      <c r="X466" s="7"/>
      <c r="Y466" s="7"/>
      <c r="Z466" s="141">
        <v>128.643666666667</v>
      </c>
      <c r="AA466" s="140">
        <f t="shared" si="119"/>
        <v>8.859689323333356</v>
      </c>
      <c r="AB466" s="140">
        <v>11.657623885035401</v>
      </c>
      <c r="AC466" s="140">
        <f t="shared" si="120"/>
        <v>83.5808114295276</v>
      </c>
      <c r="AD466" s="140">
        <f t="shared" si="121"/>
        <v>7.4050002265772426</v>
      </c>
      <c r="AE466" s="144">
        <f t="shared" si="122"/>
        <v>3.8508086583333565</v>
      </c>
      <c r="AF466" s="144">
        <f t="shared" si="123"/>
        <v>3.0908028052345919</v>
      </c>
      <c r="AG466" s="144"/>
    </row>
    <row r="467" spans="1:33" x14ac:dyDescent="0.35">
      <c r="A467" s="140">
        <v>142.561425926217</v>
      </c>
      <c r="B467" s="140">
        <f t="shared" si="110"/>
        <v>49.896499074175956</v>
      </c>
      <c r="C467" s="140">
        <v>26.7498579886648</v>
      </c>
      <c r="D467" s="140">
        <f t="shared" si="111"/>
        <v>43.589857988664804</v>
      </c>
      <c r="E467" s="140">
        <f t="shared" si="112"/>
        <v>37.728774301907421</v>
      </c>
      <c r="F467" s="140">
        <f t="shared" si="113"/>
        <v>18.825337520249171</v>
      </c>
      <c r="G467" s="142">
        <f t="shared" si="106"/>
        <v>29.851111111191305</v>
      </c>
      <c r="H467" s="142">
        <f t="shared" si="107"/>
        <v>8.9400523649330914</v>
      </c>
      <c r="I467" s="140">
        <v>128.95249999999999</v>
      </c>
      <c r="J467" s="140">
        <f t="shared" si="114"/>
        <v>65.548325443333283</v>
      </c>
      <c r="K467" s="140">
        <v>24.6059630717358</v>
      </c>
      <c r="L467" s="142"/>
      <c r="M467" s="142"/>
      <c r="N467" s="141">
        <v>128.934416666667</v>
      </c>
      <c r="O467" s="140">
        <f t="shared" si="115"/>
        <v>29.335158480000075</v>
      </c>
      <c r="P467" s="140">
        <v>32.873815503815301</v>
      </c>
      <c r="Q467" s="140">
        <f t="shared" si="116"/>
        <v>54.341922911367632</v>
      </c>
      <c r="R467" s="140">
        <f t="shared" si="117"/>
        <v>15.941289207129167</v>
      </c>
      <c r="S467" s="142">
        <f t="shared" si="108"/>
        <v>19.052657520000082</v>
      </c>
      <c r="T467" s="142">
        <f t="shared" si="109"/>
        <v>9.2977644217994211</v>
      </c>
      <c r="U467" s="140">
        <v>128.917666666667</v>
      </c>
      <c r="V467" s="140">
        <f t="shared" si="118"/>
        <v>18.507420226666714</v>
      </c>
      <c r="W467" s="140">
        <v>4.6055228078113899</v>
      </c>
      <c r="X467" s="7"/>
      <c r="Y467" s="7"/>
      <c r="Z467" s="141">
        <v>128.922</v>
      </c>
      <c r="AA467" s="140">
        <f t="shared" si="119"/>
        <v>8.8788581399999984</v>
      </c>
      <c r="AB467" s="140">
        <v>11.6104820305728</v>
      </c>
      <c r="AC467" s="140">
        <f t="shared" si="120"/>
        <v>83.647208407643944</v>
      </c>
      <c r="AD467" s="140">
        <f t="shared" si="121"/>
        <v>7.4269169725848574</v>
      </c>
      <c r="AE467" s="144">
        <f t="shared" si="122"/>
        <v>3.8699774749999989</v>
      </c>
      <c r="AF467" s="144">
        <f t="shared" si="123"/>
        <v>3.1127195512422068</v>
      </c>
      <c r="AG467" s="144"/>
    </row>
    <row r="468" spans="1:33" x14ac:dyDescent="0.35">
      <c r="A468" s="140">
        <v>142.84290740769899</v>
      </c>
      <c r="B468" s="140">
        <f t="shared" si="110"/>
        <v>49.995017592694644</v>
      </c>
      <c r="C468" s="140">
        <v>27.058265111268099</v>
      </c>
      <c r="D468" s="140">
        <f t="shared" si="111"/>
        <v>43.898265111268103</v>
      </c>
      <c r="E468" s="140">
        <f t="shared" si="112"/>
        <v>37.288192698188425</v>
      </c>
      <c r="F468" s="140">
        <f t="shared" si="113"/>
        <v>18.642238499457182</v>
      </c>
      <c r="G468" s="142">
        <f t="shared" si="106"/>
        <v>29.949629629709992</v>
      </c>
      <c r="H468" s="142">
        <f t="shared" si="107"/>
        <v>8.7569533441411025</v>
      </c>
      <c r="I468" s="140">
        <v>129.23066666666699</v>
      </c>
      <c r="J468" s="140">
        <f t="shared" si="114"/>
        <v>65.620370610000023</v>
      </c>
      <c r="K468" s="140">
        <v>24.565378595161999</v>
      </c>
      <c r="L468" s="142"/>
      <c r="M468" s="142"/>
      <c r="N468" s="141">
        <v>129.21258333333299</v>
      </c>
      <c r="O468" s="140">
        <f t="shared" si="115"/>
        <v>29.398446959999919</v>
      </c>
      <c r="P468" s="140">
        <v>32.873815503815301</v>
      </c>
      <c r="Q468" s="140">
        <f t="shared" si="116"/>
        <v>54.341922911367632</v>
      </c>
      <c r="R468" s="140">
        <f t="shared" si="117"/>
        <v>15.975681384142458</v>
      </c>
      <c r="S468" s="142">
        <f t="shared" si="108"/>
        <v>19.115945999999926</v>
      </c>
      <c r="T468" s="142">
        <f t="shared" si="109"/>
        <v>9.3321565988127126</v>
      </c>
      <c r="U468" s="140">
        <v>129.19591666666699</v>
      </c>
      <c r="V468" s="140">
        <f t="shared" si="118"/>
        <v>18.54736579666671</v>
      </c>
      <c r="W468" s="140">
        <v>4.3248724486798702</v>
      </c>
      <c r="X468" s="7"/>
      <c r="Y468" s="7"/>
      <c r="Z468" s="141">
        <v>129.19999999999999</v>
      </c>
      <c r="AA468" s="140">
        <f t="shared" si="119"/>
        <v>8.8980039999999985</v>
      </c>
      <c r="AB468" s="140">
        <v>11.7330774484528</v>
      </c>
      <c r="AC468" s="140">
        <f t="shared" si="120"/>
        <v>83.474538804996058</v>
      </c>
      <c r="AD468" s="140">
        <f t="shared" si="121"/>
        <v>7.4275678018500999</v>
      </c>
      <c r="AE468" s="144">
        <f t="shared" si="122"/>
        <v>3.889123334999999</v>
      </c>
      <c r="AF468" s="144">
        <f t="shared" si="123"/>
        <v>3.1133703805074493</v>
      </c>
      <c r="AG468" s="144"/>
    </row>
    <row r="469" spans="1:33" x14ac:dyDescent="0.35">
      <c r="A469" s="140">
        <v>143.12438888918101</v>
      </c>
      <c r="B469" s="140">
        <f t="shared" si="110"/>
        <v>50.093536111213353</v>
      </c>
      <c r="C469" s="140">
        <v>26.914274738447201</v>
      </c>
      <c r="D469" s="140">
        <f t="shared" si="111"/>
        <v>43.754274738447201</v>
      </c>
      <c r="E469" s="140">
        <f t="shared" si="112"/>
        <v>37.493893230789709</v>
      </c>
      <c r="F469" s="140">
        <f t="shared" si="113"/>
        <v>18.782016945065422</v>
      </c>
      <c r="G469" s="142">
        <f t="shared" si="106"/>
        <v>30.048148148228702</v>
      </c>
      <c r="H469" s="142">
        <f t="shared" si="107"/>
        <v>8.8967317897493423</v>
      </c>
      <c r="I469" s="140">
        <v>129.50866666666701</v>
      </c>
      <c r="J469" s="140">
        <f t="shared" si="114"/>
        <v>65.692372610000035</v>
      </c>
      <c r="K469" s="140">
        <v>24.869989826743801</v>
      </c>
      <c r="L469" s="142"/>
      <c r="M469" s="142"/>
      <c r="N469" s="141">
        <v>129.49066666666701</v>
      </c>
      <c r="O469" s="140">
        <f t="shared" si="115"/>
        <v>29.461716480000078</v>
      </c>
      <c r="P469" s="140">
        <v>32.916355858796599</v>
      </c>
      <c r="Q469" s="140">
        <f t="shared" si="116"/>
        <v>54.282839085004731</v>
      </c>
      <c r="R469" s="140">
        <f t="shared" si="117"/>
        <v>15.992656148518762</v>
      </c>
      <c r="S469" s="142">
        <f t="shared" si="108"/>
        <v>19.179215520000085</v>
      </c>
      <c r="T469" s="142">
        <f t="shared" si="109"/>
        <v>9.3491313631890165</v>
      </c>
      <c r="U469" s="140">
        <v>129.47399999999999</v>
      </c>
      <c r="V469" s="140">
        <f t="shared" si="118"/>
        <v>18.587287439999997</v>
      </c>
      <c r="W469" s="140">
        <v>4.2344352394288496</v>
      </c>
      <c r="X469" s="7"/>
      <c r="Y469" s="7"/>
      <c r="Z469" s="141">
        <v>129.47816666666699</v>
      </c>
      <c r="AA469" s="140">
        <f t="shared" si="119"/>
        <v>8.9171613383333543</v>
      </c>
      <c r="AB469" s="140">
        <v>11.6199091930914</v>
      </c>
      <c r="AC469" s="140">
        <f t="shared" si="120"/>
        <v>83.633930713955777</v>
      </c>
      <c r="AD469" s="140">
        <f t="shared" si="121"/>
        <v>7.457772535353369</v>
      </c>
      <c r="AE469" s="144">
        <f t="shared" si="122"/>
        <v>3.9082806733333548</v>
      </c>
      <c r="AF469" s="144">
        <f t="shared" si="123"/>
        <v>3.1435751140107184</v>
      </c>
      <c r="AG469" s="144"/>
    </row>
    <row r="470" spans="1:33" x14ac:dyDescent="0.35">
      <c r="A470" s="140">
        <v>143.405870370663</v>
      </c>
      <c r="B470" s="140">
        <f t="shared" si="110"/>
        <v>50.192054629732056</v>
      </c>
      <c r="C470" s="140">
        <v>26.955402862644501</v>
      </c>
      <c r="D470" s="140">
        <f t="shared" si="111"/>
        <v>43.795402862644501</v>
      </c>
      <c r="E470" s="140">
        <f t="shared" si="112"/>
        <v>37.435138767650713</v>
      </c>
      <c r="F470" s="140">
        <f t="shared" si="113"/>
        <v>18.789465300975248</v>
      </c>
      <c r="G470" s="142">
        <f t="shared" si="106"/>
        <v>30.146666666747404</v>
      </c>
      <c r="H470" s="142">
        <f t="shared" si="107"/>
        <v>8.9041801456591685</v>
      </c>
      <c r="I470" s="140">
        <v>129.78683333333299</v>
      </c>
      <c r="J470" s="140">
        <f t="shared" si="114"/>
        <v>65.764417776666519</v>
      </c>
      <c r="K470" s="140">
        <v>24.869989826743801</v>
      </c>
      <c r="L470" s="142"/>
      <c r="M470" s="142"/>
      <c r="N470" s="141">
        <v>129.76883333333299</v>
      </c>
      <c r="O470" s="140">
        <f t="shared" si="115"/>
        <v>29.525004959999922</v>
      </c>
      <c r="P470" s="140">
        <v>32.863182336765199</v>
      </c>
      <c r="Q470" s="140">
        <f t="shared" si="116"/>
        <v>54.356691198937227</v>
      </c>
      <c r="R470" s="140">
        <f t="shared" si="117"/>
        <v>16.048815772578056</v>
      </c>
      <c r="S470" s="142">
        <f t="shared" si="108"/>
        <v>19.242503999999929</v>
      </c>
      <c r="T470" s="142">
        <f t="shared" si="109"/>
        <v>9.4052909872483106</v>
      </c>
      <c r="U470" s="140">
        <v>129.75216666666699</v>
      </c>
      <c r="V470" s="140">
        <f t="shared" si="118"/>
        <v>18.627221046666712</v>
      </c>
      <c r="W470" s="140">
        <v>4.1169363166761199</v>
      </c>
      <c r="X470" s="7"/>
      <c r="Y470" s="7"/>
      <c r="Z470" s="141">
        <v>129.75624999999999</v>
      </c>
      <c r="AA470" s="140">
        <f t="shared" si="119"/>
        <v>8.9363129374999986</v>
      </c>
      <c r="AB470" s="140">
        <v>11.751945879221299</v>
      </c>
      <c r="AC470" s="140">
        <f t="shared" si="120"/>
        <v>83.447963550392529</v>
      </c>
      <c r="AD470" s="140">
        <f t="shared" si="121"/>
        <v>7.4571711628340109</v>
      </c>
      <c r="AE470" s="144">
        <f t="shared" si="122"/>
        <v>3.927432272499999</v>
      </c>
      <c r="AF470" s="144">
        <f t="shared" si="123"/>
        <v>3.1429737414913603</v>
      </c>
      <c r="AG470" s="144"/>
    </row>
    <row r="471" spans="1:33" x14ac:dyDescent="0.35">
      <c r="A471" s="140">
        <v>143.68735185214501</v>
      </c>
      <c r="B471" s="140">
        <f t="shared" si="110"/>
        <v>50.290573148250758</v>
      </c>
      <c r="C471" s="140">
        <v>27.058265111268099</v>
      </c>
      <c r="D471" s="140">
        <f t="shared" si="111"/>
        <v>43.898265111268103</v>
      </c>
      <c r="E471" s="140">
        <f t="shared" si="112"/>
        <v>37.288192698188425</v>
      </c>
      <c r="F471" s="140">
        <f t="shared" si="113"/>
        <v>18.752445824543148</v>
      </c>
      <c r="G471" s="142">
        <f t="shared" si="106"/>
        <v>30.245185185266106</v>
      </c>
      <c r="H471" s="142">
        <f t="shared" si="107"/>
        <v>8.8671606692270686</v>
      </c>
      <c r="I471" s="140">
        <v>130.065</v>
      </c>
      <c r="J471" s="140">
        <f t="shared" si="114"/>
        <v>65.836462943333274</v>
      </c>
      <c r="K471" s="140">
        <v>24.5450898550008</v>
      </c>
      <c r="L471" s="142"/>
      <c r="M471" s="142"/>
      <c r="N471" s="141">
        <v>130.047</v>
      </c>
      <c r="O471" s="140">
        <f t="shared" si="115"/>
        <v>29.588293440000001</v>
      </c>
      <c r="P471" s="140">
        <v>32.895084399969903</v>
      </c>
      <c r="Q471" s="140">
        <f t="shared" si="116"/>
        <v>54.312382777819579</v>
      </c>
      <c r="R471" s="140">
        <f t="shared" si="117"/>
        <v>16.07010719055728</v>
      </c>
      <c r="S471" s="142">
        <f t="shared" si="108"/>
        <v>19.305792480000008</v>
      </c>
      <c r="T471" s="142">
        <f t="shared" si="109"/>
        <v>9.4265824052275349</v>
      </c>
      <c r="U471" s="140">
        <v>130.03016666666699</v>
      </c>
      <c r="V471" s="140">
        <f t="shared" si="118"/>
        <v>18.667130726666713</v>
      </c>
      <c r="W471" s="140">
        <v>4.0898319981562601</v>
      </c>
      <c r="X471" s="7"/>
      <c r="Y471" s="7"/>
      <c r="Z471" s="141">
        <v>130.034416666667</v>
      </c>
      <c r="AA471" s="140">
        <f t="shared" si="119"/>
        <v>8.9554702758333544</v>
      </c>
      <c r="AB471" s="140">
        <v>11.723644241266699</v>
      </c>
      <c r="AC471" s="140">
        <f t="shared" si="120"/>
        <v>83.487825012300419</v>
      </c>
      <c r="AD471" s="140">
        <f t="shared" si="121"/>
        <v>7.4767273529163285</v>
      </c>
      <c r="AE471" s="144">
        <f t="shared" si="122"/>
        <v>3.9465896108333549</v>
      </c>
      <c r="AF471" s="144">
        <f t="shared" si="123"/>
        <v>3.1625299315736779</v>
      </c>
      <c r="AG471" s="144"/>
    </row>
    <row r="472" spans="1:33" x14ac:dyDescent="0.35">
      <c r="A472" s="140">
        <v>143.968833333628</v>
      </c>
      <c r="B472" s="140">
        <f t="shared" si="110"/>
        <v>50.389091666769808</v>
      </c>
      <c r="C472" s="140">
        <v>26.8526005116825</v>
      </c>
      <c r="D472" s="140">
        <f t="shared" si="111"/>
        <v>43.6926005116825</v>
      </c>
      <c r="E472" s="140">
        <f t="shared" si="112"/>
        <v>37.581999269025005</v>
      </c>
      <c r="F472" s="140">
        <f t="shared" si="113"/>
        <v>18.937228061873771</v>
      </c>
      <c r="G472" s="142">
        <f t="shared" si="106"/>
        <v>30.343703703785156</v>
      </c>
      <c r="H472" s="142">
        <f t="shared" si="107"/>
        <v>9.0519429065576915</v>
      </c>
      <c r="I472" s="140">
        <v>130.343166666667</v>
      </c>
      <c r="J472" s="140">
        <f t="shared" si="114"/>
        <v>65.908508110000028</v>
      </c>
      <c r="K472" s="140">
        <v>24.7480822567126</v>
      </c>
      <c r="L472" s="142"/>
      <c r="M472" s="142"/>
      <c r="N472" s="141">
        <v>130.32499999999999</v>
      </c>
      <c r="O472" s="140">
        <f t="shared" si="115"/>
        <v>29.651543999999998</v>
      </c>
      <c r="P472" s="140">
        <v>33.1292115300106</v>
      </c>
      <c r="Q472" s="140">
        <f t="shared" si="116"/>
        <v>53.987206208318604</v>
      </c>
      <c r="R472" s="140">
        <f t="shared" si="117"/>
        <v>16.008040203230323</v>
      </c>
      <c r="S472" s="142">
        <f t="shared" si="108"/>
        <v>19.369043040000005</v>
      </c>
      <c r="T472" s="142">
        <f t="shared" si="109"/>
        <v>9.3645154179005772</v>
      </c>
      <c r="U472" s="140">
        <v>130.30824999999999</v>
      </c>
      <c r="V472" s="140">
        <f t="shared" si="118"/>
        <v>18.707052369999996</v>
      </c>
      <c r="W472" s="140">
        <v>4.2525189754055397</v>
      </c>
      <c r="X472" s="7"/>
      <c r="Y472" s="7"/>
      <c r="Z472" s="141">
        <v>130.3125</v>
      </c>
      <c r="AA472" s="140">
        <f t="shared" si="119"/>
        <v>8.9746218749999986</v>
      </c>
      <c r="AB472" s="140">
        <v>11.497392309423001</v>
      </c>
      <c r="AC472" s="140">
        <f t="shared" si="120"/>
        <v>83.806489705038032</v>
      </c>
      <c r="AD472" s="140">
        <f t="shared" si="121"/>
        <v>7.5213155577379656</v>
      </c>
      <c r="AE472" s="144">
        <f t="shared" si="122"/>
        <v>3.9657412099999991</v>
      </c>
      <c r="AF472" s="144">
        <f t="shared" si="123"/>
        <v>3.207118136395315</v>
      </c>
      <c r="AG472" s="144"/>
    </row>
    <row r="473" spans="1:33" x14ac:dyDescent="0.35">
      <c r="A473" s="140">
        <v>144.25031481510999</v>
      </c>
      <c r="B473" s="140">
        <f t="shared" si="110"/>
        <v>50.487610185288496</v>
      </c>
      <c r="C473" s="140">
        <v>26.832047223072198</v>
      </c>
      <c r="D473" s="140">
        <f t="shared" si="111"/>
        <v>43.672047223072198</v>
      </c>
      <c r="E473" s="140">
        <f t="shared" si="112"/>
        <v>37.611361109896855</v>
      </c>
      <c r="F473" s="140">
        <f t="shared" si="113"/>
        <v>18.989077382545922</v>
      </c>
      <c r="G473" s="142">
        <f t="shared" si="106"/>
        <v>30.442222222303844</v>
      </c>
      <c r="H473" s="142">
        <f t="shared" si="107"/>
        <v>9.1037922272298424</v>
      </c>
      <c r="I473" s="140">
        <v>130.62116666666699</v>
      </c>
      <c r="J473" s="140">
        <f t="shared" si="114"/>
        <v>65.980510110000026</v>
      </c>
      <c r="K473" s="140">
        <v>24.666857285269099</v>
      </c>
      <c r="L473" s="142"/>
      <c r="M473" s="142"/>
      <c r="N473" s="141">
        <v>130.60308333333299</v>
      </c>
      <c r="O473" s="140">
        <f t="shared" si="115"/>
        <v>29.714813519999922</v>
      </c>
      <c r="P473" s="140">
        <v>33.513000954793903</v>
      </c>
      <c r="Q473" s="140">
        <f t="shared" si="116"/>
        <v>53.454165340564018</v>
      </c>
      <c r="R473" s="140">
        <f t="shared" si="117"/>
        <v>15.88380554962103</v>
      </c>
      <c r="S473" s="142">
        <f t="shared" si="108"/>
        <v>19.432312559999929</v>
      </c>
      <c r="T473" s="142">
        <f t="shared" si="109"/>
        <v>9.2402807642912848</v>
      </c>
      <c r="U473" s="140">
        <v>130.58633333333299</v>
      </c>
      <c r="V473" s="140">
        <f t="shared" si="118"/>
        <v>18.746974013333283</v>
      </c>
      <c r="W473" s="140">
        <v>4.0175747691445398</v>
      </c>
      <c r="X473" s="7"/>
      <c r="Y473" s="7"/>
      <c r="Z473" s="141">
        <v>130.59049999999999</v>
      </c>
      <c r="AA473" s="140">
        <f t="shared" si="119"/>
        <v>8.9937677349999987</v>
      </c>
      <c r="AB473" s="140">
        <v>11.591628712226999</v>
      </c>
      <c r="AC473" s="140">
        <f t="shared" si="120"/>
        <v>83.673762377145081</v>
      </c>
      <c r="AD473" s="140">
        <f t="shared" si="121"/>
        <v>7.5254238433362417</v>
      </c>
      <c r="AE473" s="144">
        <f t="shared" si="122"/>
        <v>3.9848870699999992</v>
      </c>
      <c r="AF473" s="144">
        <f t="shared" si="123"/>
        <v>3.2112264219935911</v>
      </c>
      <c r="AG473" s="144"/>
    </row>
    <row r="474" spans="1:33" x14ac:dyDescent="0.35">
      <c r="A474" s="140">
        <v>144.53179629659201</v>
      </c>
      <c r="B474" s="140">
        <f t="shared" si="110"/>
        <v>50.586128703807205</v>
      </c>
      <c r="C474" s="140">
        <v>26.883435231111299</v>
      </c>
      <c r="D474" s="140">
        <f t="shared" si="111"/>
        <v>43.723435231111296</v>
      </c>
      <c r="E474" s="140">
        <f t="shared" si="112"/>
        <v>37.537949669841012</v>
      </c>
      <c r="F474" s="140">
        <f t="shared" si="113"/>
        <v>18.988995532756146</v>
      </c>
      <c r="G474" s="142">
        <f t="shared" si="106"/>
        <v>30.540740740822553</v>
      </c>
      <c r="H474" s="142">
        <f t="shared" si="107"/>
        <v>9.1037103774400663</v>
      </c>
      <c r="I474" s="140">
        <v>130.899333333333</v>
      </c>
      <c r="J474" s="140">
        <f t="shared" si="114"/>
        <v>66.052555276666524</v>
      </c>
      <c r="K474" s="140">
        <v>24.687160024905999</v>
      </c>
      <c r="L474" s="142"/>
      <c r="M474" s="142"/>
      <c r="N474" s="141">
        <v>130.88124999999999</v>
      </c>
      <c r="O474" s="140">
        <f t="shared" si="115"/>
        <v>29.778101999999997</v>
      </c>
      <c r="P474" s="140">
        <v>33.214425709205003</v>
      </c>
      <c r="Q474" s="140">
        <f t="shared" si="116"/>
        <v>53.868853181659723</v>
      </c>
      <c r="R474" s="140">
        <f t="shared" si="117"/>
        <v>16.041122046664878</v>
      </c>
      <c r="S474" s="142">
        <f t="shared" si="108"/>
        <v>19.495601040000004</v>
      </c>
      <c r="T474" s="142">
        <f t="shared" si="109"/>
        <v>9.3975972613351324</v>
      </c>
      <c r="U474" s="140">
        <v>130.86449999999999</v>
      </c>
      <c r="V474" s="140">
        <f t="shared" si="118"/>
        <v>18.786907619999997</v>
      </c>
      <c r="W474" s="140">
        <v>4.0175747691445398</v>
      </c>
      <c r="X474" s="7"/>
      <c r="Y474" s="7"/>
      <c r="Z474" s="141">
        <v>130.86858333333299</v>
      </c>
      <c r="AA474" s="140">
        <f t="shared" si="119"/>
        <v>9.0129193341666411</v>
      </c>
      <c r="AB474" s="140">
        <v>11.7330774484528</v>
      </c>
      <c r="AC474" s="140">
        <f t="shared" si="120"/>
        <v>83.474538804996058</v>
      </c>
      <c r="AD474" s="140">
        <f t="shared" si="121"/>
        <v>7.5234928470619247</v>
      </c>
      <c r="AE474" s="144">
        <f t="shared" si="122"/>
        <v>4.0040386691666416</v>
      </c>
      <c r="AF474" s="144">
        <f t="shared" si="123"/>
        <v>3.2092954257192741</v>
      </c>
      <c r="AG474" s="144"/>
    </row>
    <row r="475" spans="1:33" x14ac:dyDescent="0.35">
      <c r="A475" s="140">
        <v>144.813277778074</v>
      </c>
      <c r="B475" s="140">
        <f t="shared" si="110"/>
        <v>50.684647222325907</v>
      </c>
      <c r="C475" s="140">
        <v>26.9039945036298</v>
      </c>
      <c r="D475" s="140">
        <f t="shared" si="111"/>
        <v>43.7439945036298</v>
      </c>
      <c r="E475" s="140">
        <f t="shared" si="112"/>
        <v>37.508579280528856</v>
      </c>
      <c r="F475" s="140">
        <f t="shared" si="113"/>
        <v>19.01109108644248</v>
      </c>
      <c r="G475" s="142">
        <f t="shared" si="106"/>
        <v>30.639259259341255</v>
      </c>
      <c r="H475" s="142">
        <f t="shared" si="107"/>
        <v>9.1258059311264006</v>
      </c>
      <c r="I475" s="140">
        <v>131.177333333333</v>
      </c>
      <c r="J475" s="140">
        <f t="shared" si="114"/>
        <v>66.124557276666522</v>
      </c>
      <c r="K475" s="140">
        <v>24.737927383401601</v>
      </c>
      <c r="L475" s="142"/>
      <c r="M475" s="142"/>
      <c r="N475" s="141">
        <v>131.159416666667</v>
      </c>
      <c r="O475" s="140">
        <f t="shared" si="115"/>
        <v>29.841390480000076</v>
      </c>
      <c r="P475" s="140">
        <v>33.1292115300106</v>
      </c>
      <c r="Q475" s="140">
        <f t="shared" si="116"/>
        <v>53.987206208318604</v>
      </c>
      <c r="R475" s="140">
        <f t="shared" si="117"/>
        <v>16.110533013867197</v>
      </c>
      <c r="S475" s="142">
        <f t="shared" si="108"/>
        <v>19.558889520000083</v>
      </c>
      <c r="T475" s="142">
        <f t="shared" si="109"/>
        <v>9.4670082285374519</v>
      </c>
      <c r="U475" s="140">
        <v>131.149583333333</v>
      </c>
      <c r="V475" s="140">
        <f t="shared" si="118"/>
        <v>18.827834183333284</v>
      </c>
      <c r="W475" s="140">
        <v>3.9634012488549701</v>
      </c>
      <c r="X475" s="7"/>
      <c r="Y475" s="7"/>
      <c r="Z475" s="141">
        <v>131.14675</v>
      </c>
      <c r="AA475" s="140">
        <f t="shared" si="119"/>
        <v>9.0320766724999988</v>
      </c>
      <c r="AB475" s="140">
        <v>11.4502927134451</v>
      </c>
      <c r="AC475" s="140">
        <f t="shared" si="120"/>
        <v>83.872827164161833</v>
      </c>
      <c r="AD475" s="140">
        <f t="shared" si="121"/>
        <v>7.5754580568605032</v>
      </c>
      <c r="AE475" s="144">
        <f t="shared" si="122"/>
        <v>4.0231960074999993</v>
      </c>
      <c r="AF475" s="144">
        <f t="shared" si="123"/>
        <v>3.2612606355178526</v>
      </c>
      <c r="AG475" s="144"/>
    </row>
    <row r="476" spans="1:33" x14ac:dyDescent="0.35">
      <c r="A476" s="140">
        <v>145.09475925955701</v>
      </c>
      <c r="B476" s="140">
        <f t="shared" si="110"/>
        <v>50.783165740844957</v>
      </c>
      <c r="C476" s="140">
        <v>26.8526005116825</v>
      </c>
      <c r="D476" s="140">
        <f t="shared" si="111"/>
        <v>43.6926005116825</v>
      </c>
      <c r="E476" s="140">
        <f t="shared" si="112"/>
        <v>37.581999269025005</v>
      </c>
      <c r="F476" s="140">
        <f t="shared" si="113"/>
        <v>19.085328977512109</v>
      </c>
      <c r="G476" s="142">
        <f t="shared" si="106"/>
        <v>30.737777777860305</v>
      </c>
      <c r="H476" s="142">
        <f t="shared" si="107"/>
        <v>9.2000438221960295</v>
      </c>
      <c r="I476" s="140">
        <v>131.45541666666699</v>
      </c>
      <c r="J476" s="140">
        <f t="shared" si="114"/>
        <v>66.196580860000026</v>
      </c>
      <c r="K476" s="140">
        <v>24.910644397405601</v>
      </c>
      <c r="L476" s="142"/>
      <c r="M476" s="142"/>
      <c r="N476" s="141">
        <v>131.4375</v>
      </c>
      <c r="O476" s="140">
        <f t="shared" si="115"/>
        <v>29.90466</v>
      </c>
      <c r="P476" s="140">
        <v>33.534345710346898</v>
      </c>
      <c r="Q476" s="140">
        <f t="shared" si="116"/>
        <v>53.424519846740417</v>
      </c>
      <c r="R476" s="140">
        <f t="shared" si="117"/>
        <v>15.976421016800241</v>
      </c>
      <c r="S476" s="142">
        <f t="shared" si="108"/>
        <v>19.622159040000007</v>
      </c>
      <c r="T476" s="142">
        <f t="shared" si="109"/>
        <v>9.332896231470496</v>
      </c>
      <c r="U476" s="140">
        <v>131.42766666666699</v>
      </c>
      <c r="V476" s="140">
        <f t="shared" si="118"/>
        <v>18.867755826666713</v>
      </c>
      <c r="W476" s="140">
        <v>4.0807984581433496</v>
      </c>
      <c r="X476" s="7"/>
      <c r="Y476" s="7"/>
      <c r="Z476" s="141">
        <v>131.424916666667</v>
      </c>
      <c r="AA476" s="140">
        <f t="shared" si="119"/>
        <v>9.0512340108333564</v>
      </c>
      <c r="AB476" s="140">
        <v>11.789688791672701</v>
      </c>
      <c r="AC476" s="140">
        <f t="shared" si="120"/>
        <v>83.39480451877084</v>
      </c>
      <c r="AD476" s="140">
        <f t="shared" si="121"/>
        <v>7.5482589098709791</v>
      </c>
      <c r="AE476" s="144">
        <f t="shared" si="122"/>
        <v>4.0423533458333569</v>
      </c>
      <c r="AF476" s="144">
        <f t="shared" si="123"/>
        <v>3.2340614885283285</v>
      </c>
      <c r="AG476" s="144"/>
    </row>
    <row r="477" spans="1:33" x14ac:dyDescent="0.35">
      <c r="A477" s="140">
        <v>145.376240741039</v>
      </c>
      <c r="B477" s="140">
        <f t="shared" si="110"/>
        <v>50.881684259363659</v>
      </c>
      <c r="C477" s="140">
        <v>27.233268897235</v>
      </c>
      <c r="D477" s="140">
        <f t="shared" si="111"/>
        <v>44.073268897234996</v>
      </c>
      <c r="E477" s="140">
        <f t="shared" si="112"/>
        <v>37.038187289664293</v>
      </c>
      <c r="F477" s="140">
        <f t="shared" si="113"/>
        <v>18.845653512118748</v>
      </c>
      <c r="G477" s="142">
        <f t="shared" si="106"/>
        <v>30.836296296379007</v>
      </c>
      <c r="H477" s="142">
        <f t="shared" si="107"/>
        <v>8.9603683568026682</v>
      </c>
      <c r="I477" s="140">
        <v>131.733583333333</v>
      </c>
      <c r="J477" s="140">
        <f t="shared" si="114"/>
        <v>66.268626026666524</v>
      </c>
      <c r="K477" s="140">
        <v>24.687160024905999</v>
      </c>
      <c r="L477" s="142"/>
      <c r="M477" s="142"/>
      <c r="N477" s="141">
        <v>131.715583333333</v>
      </c>
      <c r="O477" s="140">
        <f t="shared" si="115"/>
        <v>29.967929519999924</v>
      </c>
      <c r="P477" s="140">
        <v>33.299681039761403</v>
      </c>
      <c r="Q477" s="140">
        <f t="shared" si="116"/>
        <v>53.75044300033138</v>
      </c>
      <c r="R477" s="140">
        <f t="shared" si="117"/>
        <v>16.107894875027043</v>
      </c>
      <c r="S477" s="142">
        <f t="shared" si="108"/>
        <v>19.685428559999931</v>
      </c>
      <c r="T477" s="142">
        <f t="shared" si="109"/>
        <v>9.4643700896972973</v>
      </c>
      <c r="U477" s="140">
        <v>131.70574999999999</v>
      </c>
      <c r="V477" s="140">
        <f t="shared" si="118"/>
        <v>18.907677469999999</v>
      </c>
      <c r="W477" s="140">
        <v>4.2434771074172</v>
      </c>
      <c r="X477" s="7"/>
      <c r="Y477" s="7"/>
      <c r="Z477" s="141">
        <v>131.703</v>
      </c>
      <c r="AA477" s="140">
        <f t="shared" si="119"/>
        <v>9.0703856099999989</v>
      </c>
      <c r="AB477" s="140">
        <v>11.789688791672701</v>
      </c>
      <c r="AC477" s="140">
        <f t="shared" si="120"/>
        <v>83.39480451877084</v>
      </c>
      <c r="AD477" s="140">
        <f t="shared" si="121"/>
        <v>7.564230348558219</v>
      </c>
      <c r="AE477" s="144">
        <f t="shared" si="122"/>
        <v>4.0615049449999994</v>
      </c>
      <c r="AF477" s="144">
        <f t="shared" si="123"/>
        <v>3.2500329272155684</v>
      </c>
      <c r="AG477" s="144"/>
    </row>
    <row r="478" spans="1:33" x14ac:dyDescent="0.35">
      <c r="A478" s="140">
        <v>145.65772222252099</v>
      </c>
      <c r="B478" s="140">
        <f t="shared" si="110"/>
        <v>50.980202777882347</v>
      </c>
      <c r="C478" s="140">
        <v>27.099426797702801</v>
      </c>
      <c r="D478" s="140">
        <f t="shared" si="111"/>
        <v>43.939426797702801</v>
      </c>
      <c r="E478" s="140">
        <f t="shared" si="112"/>
        <v>37.229390288996001</v>
      </c>
      <c r="F478" s="140">
        <f t="shared" si="113"/>
        <v>18.979618662299401</v>
      </c>
      <c r="G478" s="142">
        <f t="shared" si="106"/>
        <v>30.934814814897695</v>
      </c>
      <c r="H478" s="142">
        <f t="shared" si="107"/>
        <v>9.0943335069833218</v>
      </c>
      <c r="I478" s="140">
        <v>132.011666666667</v>
      </c>
      <c r="J478" s="140">
        <f t="shared" si="114"/>
        <v>66.340649610000028</v>
      </c>
      <c r="K478" s="140">
        <v>24.920809795719201</v>
      </c>
      <c r="L478" s="142"/>
      <c r="M478" s="142"/>
      <c r="N478" s="141">
        <v>131.99383333333299</v>
      </c>
      <c r="O478" s="140">
        <f t="shared" si="115"/>
        <v>30.031236959999919</v>
      </c>
      <c r="P478" s="140">
        <v>33.491656199241</v>
      </c>
      <c r="Q478" s="140">
        <f t="shared" si="116"/>
        <v>53.483810834387505</v>
      </c>
      <c r="R478" s="140">
        <f t="shared" si="117"/>
        <v>16.061849966913019</v>
      </c>
      <c r="S478" s="142">
        <f t="shared" si="108"/>
        <v>19.748735999999926</v>
      </c>
      <c r="T478" s="142">
        <f t="shared" si="109"/>
        <v>9.418325181583274</v>
      </c>
      <c r="U478" s="140">
        <v>131.983916666667</v>
      </c>
      <c r="V478" s="140">
        <f t="shared" si="118"/>
        <v>18.947611076666714</v>
      </c>
      <c r="W478" s="140">
        <v>3.9634012488549701</v>
      </c>
      <c r="X478" s="7"/>
      <c r="Y478" s="7"/>
      <c r="Z478" s="141">
        <v>131.981083333333</v>
      </c>
      <c r="AA478" s="140">
        <f t="shared" si="119"/>
        <v>9.0895372091666431</v>
      </c>
      <c r="AB478" s="140">
        <v>11.8085632742178</v>
      </c>
      <c r="AC478" s="140">
        <f t="shared" si="120"/>
        <v>83.368220740538305</v>
      </c>
      <c r="AD478" s="140">
        <f t="shared" si="121"/>
        <v>7.5777854448314113</v>
      </c>
      <c r="AE478" s="144">
        <f t="shared" si="122"/>
        <v>4.0806565441666436</v>
      </c>
      <c r="AF478" s="144">
        <f t="shared" si="123"/>
        <v>3.2635880234887606</v>
      </c>
      <c r="AG478" s="144"/>
    </row>
    <row r="479" spans="1:33" x14ac:dyDescent="0.35">
      <c r="A479" s="140">
        <v>145.93920370400301</v>
      </c>
      <c r="B479" s="140">
        <f t="shared" si="110"/>
        <v>51.078721296401056</v>
      </c>
      <c r="C479" s="140">
        <v>26.8526005116825</v>
      </c>
      <c r="D479" s="140">
        <f t="shared" si="111"/>
        <v>43.6926005116825</v>
      </c>
      <c r="E479" s="140">
        <f t="shared" si="112"/>
        <v>37.581999269025005</v>
      </c>
      <c r="F479" s="140">
        <f t="shared" si="113"/>
        <v>19.196404664240767</v>
      </c>
      <c r="G479" s="142">
        <f t="shared" si="106"/>
        <v>31.033333333416405</v>
      </c>
      <c r="H479" s="142">
        <f t="shared" si="107"/>
        <v>9.311119508924687</v>
      </c>
      <c r="I479" s="140">
        <v>132.28991666666701</v>
      </c>
      <c r="J479" s="140">
        <f t="shared" si="114"/>
        <v>66.412716360000033</v>
      </c>
      <c r="K479" s="140">
        <v>24.890315941822202</v>
      </c>
      <c r="L479" s="142"/>
      <c r="M479" s="142"/>
      <c r="N479" s="141">
        <v>132.27191666666701</v>
      </c>
      <c r="O479" s="140">
        <f t="shared" si="115"/>
        <v>30.094506480000078</v>
      </c>
      <c r="P479" s="140">
        <v>33.577045546646097</v>
      </c>
      <c r="Q479" s="140">
        <f t="shared" si="116"/>
        <v>53.365214518547091</v>
      </c>
      <c r="R479" s="140">
        <f t="shared" si="117"/>
        <v>16.059997941350098</v>
      </c>
      <c r="S479" s="142">
        <f t="shared" si="108"/>
        <v>19.812005520000085</v>
      </c>
      <c r="T479" s="142">
        <f t="shared" si="109"/>
        <v>9.4164731560203521</v>
      </c>
      <c r="U479" s="140">
        <v>132.26208333333301</v>
      </c>
      <c r="V479" s="140">
        <f t="shared" si="118"/>
        <v>18.987544683333287</v>
      </c>
      <c r="W479" s="140">
        <v>3.8370609780406202</v>
      </c>
      <c r="X479" s="7"/>
      <c r="Y479" s="7"/>
      <c r="Z479" s="141">
        <v>132.25925000000001</v>
      </c>
      <c r="AA479" s="140">
        <f t="shared" si="119"/>
        <v>9.108694547499999</v>
      </c>
      <c r="AB479" s="140">
        <v>11.6764842528027</v>
      </c>
      <c r="AC479" s="140">
        <f t="shared" si="120"/>
        <v>83.554247531263798</v>
      </c>
      <c r="AD479" s="140">
        <f t="shared" si="121"/>
        <v>7.6107011890848772</v>
      </c>
      <c r="AE479" s="144">
        <f t="shared" si="122"/>
        <v>4.0998138824999995</v>
      </c>
      <c r="AF479" s="144">
        <f t="shared" si="123"/>
        <v>3.2965037677422266</v>
      </c>
      <c r="AG479" s="144"/>
    </row>
    <row r="480" spans="1:33" x14ac:dyDescent="0.35">
      <c r="A480" s="140">
        <v>146.22068518548599</v>
      </c>
      <c r="B480" s="140">
        <f t="shared" si="110"/>
        <v>51.1772398149201</v>
      </c>
      <c r="C480" s="140">
        <v>27.284773242358</v>
      </c>
      <c r="D480" s="140">
        <f t="shared" si="111"/>
        <v>44.124773242358003</v>
      </c>
      <c r="E480" s="140">
        <f t="shared" si="112"/>
        <v>36.964609653774282</v>
      </c>
      <c r="F480" s="140">
        <f t="shared" si="113"/>
        <v>18.917466929161172</v>
      </c>
      <c r="G480" s="142">
        <f t="shared" si="106"/>
        <v>31.131851851935448</v>
      </c>
      <c r="H480" s="142">
        <f t="shared" si="107"/>
        <v>9.0321817738450925</v>
      </c>
      <c r="I480" s="140">
        <v>132.56800000000001</v>
      </c>
      <c r="J480" s="140">
        <f t="shared" si="114"/>
        <v>66.484739943333281</v>
      </c>
      <c r="K480" s="140">
        <v>24.991981635572401</v>
      </c>
      <c r="L480" s="142"/>
      <c r="M480" s="142"/>
      <c r="N480" s="141">
        <v>132.549916666667</v>
      </c>
      <c r="O480" s="140">
        <f t="shared" si="115"/>
        <v>30.157757040000075</v>
      </c>
      <c r="P480" s="140">
        <v>33.448977008336001</v>
      </c>
      <c r="Q480" s="140">
        <f t="shared" si="116"/>
        <v>53.543087488422223</v>
      </c>
      <c r="R480" s="140">
        <f t="shared" si="117"/>
        <v>16.147394236473051</v>
      </c>
      <c r="S480" s="142">
        <f t="shared" si="108"/>
        <v>19.875256080000081</v>
      </c>
      <c r="T480" s="142">
        <f t="shared" si="109"/>
        <v>9.5038694511433057</v>
      </c>
      <c r="U480" s="140">
        <v>132.540083333333</v>
      </c>
      <c r="V480" s="140">
        <f t="shared" si="118"/>
        <v>19.027454363333284</v>
      </c>
      <c r="W480" s="140">
        <v>3.8911957376977302</v>
      </c>
      <c r="X480" s="7"/>
      <c r="Y480" s="7"/>
      <c r="Z480" s="141">
        <v>132.53733333333301</v>
      </c>
      <c r="AA480" s="140">
        <f t="shared" si="119"/>
        <v>9.127846146666645</v>
      </c>
      <c r="AB480" s="140">
        <v>11.8085632742178</v>
      </c>
      <c r="AC480" s="140">
        <f t="shared" si="120"/>
        <v>83.368220740538305</v>
      </c>
      <c r="AD480" s="140">
        <f t="shared" si="121"/>
        <v>7.6097229244097679</v>
      </c>
      <c r="AE480" s="144">
        <f t="shared" si="122"/>
        <v>4.1189654816666454</v>
      </c>
      <c r="AF480" s="144">
        <f t="shared" si="123"/>
        <v>3.2955255030671173</v>
      </c>
      <c r="AG480" s="144"/>
    </row>
    <row r="481" spans="1:33" x14ac:dyDescent="0.35">
      <c r="A481" s="140">
        <v>146.50216666696801</v>
      </c>
      <c r="B481" s="140">
        <f t="shared" si="110"/>
        <v>51.275758333438809</v>
      </c>
      <c r="C481" s="140">
        <v>26.9245561706595</v>
      </c>
      <c r="D481" s="140">
        <f t="shared" si="111"/>
        <v>43.764556170659503</v>
      </c>
      <c r="E481" s="140">
        <f t="shared" si="112"/>
        <v>37.47920547048642</v>
      </c>
      <c r="F481" s="140">
        <f t="shared" si="113"/>
        <v>19.217746822339596</v>
      </c>
      <c r="G481" s="142">
        <f t="shared" si="106"/>
        <v>31.230370370454157</v>
      </c>
      <c r="H481" s="142">
        <f t="shared" si="107"/>
        <v>9.3324616670235159</v>
      </c>
      <c r="I481" s="140">
        <v>132.84608333333301</v>
      </c>
      <c r="J481" s="140">
        <f t="shared" si="114"/>
        <v>66.556763526666529</v>
      </c>
      <c r="K481" s="140">
        <v>24.941141763138098</v>
      </c>
      <c r="L481" s="142"/>
      <c r="M481" s="142"/>
      <c r="N481" s="141">
        <v>132.828</v>
      </c>
      <c r="O481" s="140">
        <f t="shared" si="115"/>
        <v>30.221026559999999</v>
      </c>
      <c r="P481" s="140">
        <v>33.384977561444003</v>
      </c>
      <c r="Q481" s="140">
        <f t="shared" si="116"/>
        <v>53.631975609105552</v>
      </c>
      <c r="R481" s="140">
        <f t="shared" si="117"/>
        <v>16.208133593480511</v>
      </c>
      <c r="S481" s="142">
        <f t="shared" si="108"/>
        <v>19.938525600000006</v>
      </c>
      <c r="T481" s="142">
        <f t="shared" si="109"/>
        <v>9.5646088081507656</v>
      </c>
      <c r="U481" s="140">
        <v>132.81825000000001</v>
      </c>
      <c r="V481" s="140">
        <f t="shared" si="118"/>
        <v>19.067387970000002</v>
      </c>
      <c r="W481" s="140">
        <v>3.8009803581892601</v>
      </c>
      <c r="X481" s="7"/>
      <c r="Y481" s="7"/>
      <c r="Z481" s="141">
        <v>132.815333333333</v>
      </c>
      <c r="AA481" s="140">
        <f t="shared" si="119"/>
        <v>9.1469920066666432</v>
      </c>
      <c r="AB481" s="140">
        <v>11.6764842528027</v>
      </c>
      <c r="AC481" s="140">
        <f t="shared" si="120"/>
        <v>83.554247531263798</v>
      </c>
      <c r="AD481" s="140">
        <f t="shared" si="121"/>
        <v>7.6427003429151599</v>
      </c>
      <c r="AE481" s="144">
        <f t="shared" si="122"/>
        <v>4.1381113416666437</v>
      </c>
      <c r="AF481" s="144">
        <f t="shared" si="123"/>
        <v>3.3285029215725093</v>
      </c>
      <c r="AG481" s="144"/>
    </row>
    <row r="482" spans="1:33" x14ac:dyDescent="0.35">
      <c r="A482" s="140">
        <v>146.78364814845</v>
      </c>
      <c r="B482" s="140">
        <f t="shared" si="110"/>
        <v>51.374276851957504</v>
      </c>
      <c r="C482" s="140">
        <v>26.996540570466301</v>
      </c>
      <c r="D482" s="140">
        <f t="shared" si="111"/>
        <v>43.836540570466298</v>
      </c>
      <c r="E482" s="140">
        <f t="shared" si="112"/>
        <v>37.376370613619571</v>
      </c>
      <c r="F482" s="140">
        <f t="shared" si="113"/>
        <v>19.201840116254605</v>
      </c>
      <c r="G482" s="142">
        <f t="shared" si="106"/>
        <v>31.328888888972852</v>
      </c>
      <c r="H482" s="142">
        <f t="shared" si="107"/>
        <v>9.3165549609385252</v>
      </c>
      <c r="I482" s="140">
        <v>133.124083333333</v>
      </c>
      <c r="J482" s="140">
        <f t="shared" si="114"/>
        <v>66.628765526666527</v>
      </c>
      <c r="K482" s="140">
        <v>25.022493056740199</v>
      </c>
      <c r="L482" s="142"/>
      <c r="M482" s="142"/>
      <c r="N482" s="141">
        <v>133.10624999999999</v>
      </c>
      <c r="O482" s="140">
        <f t="shared" si="115"/>
        <v>30.284333999999998</v>
      </c>
      <c r="P482" s="140">
        <v>33.3636495671783</v>
      </c>
      <c r="Q482" s="140">
        <f t="shared" si="116"/>
        <v>53.661597823363472</v>
      </c>
      <c r="R482" s="140">
        <f t="shared" si="117"/>
        <v>16.251057514564124</v>
      </c>
      <c r="S482" s="142">
        <f t="shared" si="108"/>
        <v>20.001833040000005</v>
      </c>
      <c r="T482" s="142">
        <f t="shared" si="109"/>
        <v>9.6075327292343786</v>
      </c>
      <c r="U482" s="140">
        <v>133.09641666666701</v>
      </c>
      <c r="V482" s="140">
        <f t="shared" si="118"/>
        <v>19.107321576666717</v>
      </c>
      <c r="W482" s="140">
        <v>4.5330542459509697</v>
      </c>
      <c r="X482" s="7"/>
      <c r="Y482" s="7"/>
      <c r="Z482" s="141">
        <v>133.09350000000001</v>
      </c>
      <c r="AA482" s="140">
        <f t="shared" si="119"/>
        <v>9.1661493449999991</v>
      </c>
      <c r="AB482" s="140">
        <v>11.7330774484528</v>
      </c>
      <c r="AC482" s="140">
        <f t="shared" si="120"/>
        <v>83.474538804996058</v>
      </c>
      <c r="AD482" s="140">
        <f t="shared" si="121"/>
        <v>7.651400891915916</v>
      </c>
      <c r="AE482" s="144">
        <f t="shared" si="122"/>
        <v>4.1572686799999996</v>
      </c>
      <c r="AF482" s="144">
        <f t="shared" si="123"/>
        <v>3.3372034705732654</v>
      </c>
      <c r="AG482" s="144"/>
    </row>
    <row r="483" spans="1:33" x14ac:dyDescent="0.35">
      <c r="A483" s="140">
        <v>147.06512962993199</v>
      </c>
      <c r="B483" s="140">
        <f t="shared" si="110"/>
        <v>51.472795370476206</v>
      </c>
      <c r="C483" s="140">
        <v>26.811496327022201</v>
      </c>
      <c r="D483" s="140">
        <f t="shared" si="111"/>
        <v>43.651496327022201</v>
      </c>
      <c r="E483" s="140">
        <f t="shared" si="112"/>
        <v>37.640719532825429</v>
      </c>
      <c r="F483" s="140">
        <f t="shared" si="113"/>
        <v>19.3747305411061</v>
      </c>
      <c r="G483" s="142">
        <f t="shared" si="106"/>
        <v>31.427407407491554</v>
      </c>
      <c r="H483" s="142">
        <f t="shared" si="107"/>
        <v>9.4894453857900203</v>
      </c>
      <c r="I483" s="140">
        <v>133.40233333333299</v>
      </c>
      <c r="J483" s="140">
        <f t="shared" si="114"/>
        <v>66.700832276666517</v>
      </c>
      <c r="K483" s="140">
        <v>25.012321801770199</v>
      </c>
      <c r="L483" s="142"/>
      <c r="M483" s="142"/>
      <c r="N483" s="141">
        <v>133.38433333333299</v>
      </c>
      <c r="O483" s="140">
        <f t="shared" si="115"/>
        <v>30.347603519999922</v>
      </c>
      <c r="P483" s="140">
        <v>33.470315314075201</v>
      </c>
      <c r="Q483" s="140">
        <f t="shared" si="116"/>
        <v>53.513450952673324</v>
      </c>
      <c r="R483" s="140">
        <f t="shared" si="117"/>
        <v>16.24004992498692</v>
      </c>
      <c r="S483" s="142">
        <f t="shared" si="108"/>
        <v>20.065102559999929</v>
      </c>
      <c r="T483" s="142">
        <f t="shared" si="109"/>
        <v>9.5965251396571745</v>
      </c>
      <c r="U483" s="140">
        <v>133.37450000000001</v>
      </c>
      <c r="V483" s="140">
        <f t="shared" si="118"/>
        <v>19.14724322</v>
      </c>
      <c r="W483" s="140">
        <v>4.1079009273280302</v>
      </c>
      <c r="X483" s="7"/>
      <c r="Y483" s="7"/>
      <c r="Z483" s="141">
        <v>133.37166666666701</v>
      </c>
      <c r="AA483" s="140">
        <f t="shared" si="119"/>
        <v>9.185306683333355</v>
      </c>
      <c r="AB483" s="140">
        <v>12.044664977704601</v>
      </c>
      <c r="AC483" s="140">
        <f t="shared" si="120"/>
        <v>83.035683129993515</v>
      </c>
      <c r="AD483" s="140">
        <f t="shared" si="121"/>
        <v>7.6270821520908019</v>
      </c>
      <c r="AE483" s="144">
        <f t="shared" si="122"/>
        <v>4.1764260183333555</v>
      </c>
      <c r="AF483" s="144">
        <f t="shared" si="123"/>
        <v>3.3128847307481513</v>
      </c>
      <c r="AG483" s="144"/>
    </row>
    <row r="484" spans="1:33" x14ac:dyDescent="0.35">
      <c r="A484" s="140">
        <v>147.346611111415</v>
      </c>
      <c r="B484" s="140">
        <f t="shared" si="110"/>
        <v>51.571313888995256</v>
      </c>
      <c r="C484" s="140">
        <v>26.8731561934101</v>
      </c>
      <c r="D484" s="140">
        <f t="shared" si="111"/>
        <v>43.7131561934101</v>
      </c>
      <c r="E484" s="140">
        <f t="shared" si="112"/>
        <v>37.552634009414142</v>
      </c>
      <c r="F484" s="140">
        <f t="shared" si="113"/>
        <v>19.366386758580553</v>
      </c>
      <c r="G484" s="142">
        <f t="shared" si="106"/>
        <v>31.525925926010604</v>
      </c>
      <c r="H484" s="142">
        <f t="shared" si="107"/>
        <v>9.4811016032644737</v>
      </c>
      <c r="I484" s="140">
        <v>133.68041666666701</v>
      </c>
      <c r="J484" s="140">
        <f t="shared" si="114"/>
        <v>66.772855860000035</v>
      </c>
      <c r="K484" s="140">
        <v>25.114057799697999</v>
      </c>
      <c r="L484" s="142"/>
      <c r="M484" s="142"/>
      <c r="N484" s="141">
        <v>133.66233333333301</v>
      </c>
      <c r="O484" s="140">
        <f t="shared" si="115"/>
        <v>30.410854079999925</v>
      </c>
      <c r="P484" s="140">
        <v>33.587722442475197</v>
      </c>
      <c r="Q484" s="140">
        <f t="shared" si="116"/>
        <v>53.350385496562225</v>
      </c>
      <c r="R484" s="140">
        <f t="shared" si="117"/>
        <v>16.224307884476982</v>
      </c>
      <c r="S484" s="142">
        <f t="shared" si="108"/>
        <v>20.128353119999932</v>
      </c>
      <c r="T484" s="142">
        <f t="shared" si="109"/>
        <v>9.5807830991472365</v>
      </c>
      <c r="U484" s="140">
        <v>133.65258333333301</v>
      </c>
      <c r="V484" s="140">
        <f t="shared" si="118"/>
        <v>19.187164863333283</v>
      </c>
      <c r="W484" s="140">
        <v>4.0536996868721102</v>
      </c>
      <c r="X484" s="7"/>
      <c r="Y484" s="7"/>
      <c r="Z484" s="141">
        <v>133.64983333333299</v>
      </c>
      <c r="AA484" s="140">
        <f t="shared" si="119"/>
        <v>9.2044640216666433</v>
      </c>
      <c r="AB484" s="140">
        <v>11.4691309434494</v>
      </c>
      <c r="AC484" s="140">
        <f t="shared" si="120"/>
        <v>83.846294445845913</v>
      </c>
      <c r="AD484" s="140">
        <f t="shared" si="121"/>
        <v>7.7176020057685646</v>
      </c>
      <c r="AE484" s="144">
        <f t="shared" si="122"/>
        <v>4.1955833566666438</v>
      </c>
      <c r="AF484" s="144">
        <f t="shared" si="123"/>
        <v>3.403404584425914</v>
      </c>
      <c r="AG484" s="144"/>
    </row>
    <row r="485" spans="1:33" x14ac:dyDescent="0.35">
      <c r="A485" s="140">
        <v>147.62809259289699</v>
      </c>
      <c r="B485" s="140">
        <f t="shared" si="110"/>
        <v>51.669832407513951</v>
      </c>
      <c r="C485" s="140">
        <v>26.955402862644501</v>
      </c>
      <c r="D485" s="140">
        <f t="shared" si="111"/>
        <v>43.795402862644501</v>
      </c>
      <c r="E485" s="140">
        <f t="shared" si="112"/>
        <v>37.435138767650713</v>
      </c>
      <c r="F485" s="140">
        <f t="shared" si="113"/>
        <v>19.342673462765404</v>
      </c>
      <c r="G485" s="142">
        <f t="shared" ref="G485:G548" si="124">B485-$B$164</f>
        <v>31.624444444529299</v>
      </c>
      <c r="H485" s="142">
        <f t="shared" ref="H485:H548" si="125">F485-$F$164</f>
        <v>9.4573883074493246</v>
      </c>
      <c r="I485" s="140">
        <v>133.95849999999999</v>
      </c>
      <c r="J485" s="140">
        <f t="shared" si="114"/>
        <v>66.844879443333269</v>
      </c>
      <c r="K485" s="140">
        <v>25.0326643117101</v>
      </c>
      <c r="L485" s="142"/>
      <c r="M485" s="142"/>
      <c r="N485" s="141">
        <v>133.94049999999999</v>
      </c>
      <c r="O485" s="140">
        <f t="shared" si="115"/>
        <v>30.474142559999994</v>
      </c>
      <c r="P485" s="140">
        <v>33.416974707021701</v>
      </c>
      <c r="Q485" s="140">
        <f t="shared" si="116"/>
        <v>53.587535129136519</v>
      </c>
      <c r="R485" s="140">
        <f t="shared" si="117"/>
        <v>16.330341849643141</v>
      </c>
      <c r="S485" s="142">
        <f t="shared" si="108"/>
        <v>20.191641600000001</v>
      </c>
      <c r="T485" s="142">
        <f t="shared" si="109"/>
        <v>9.6868170643133951</v>
      </c>
      <c r="U485" s="140">
        <v>133.93066666666701</v>
      </c>
      <c r="V485" s="140">
        <f t="shared" si="118"/>
        <v>19.227086506666716</v>
      </c>
      <c r="W485" s="140">
        <v>4.4153560098418199</v>
      </c>
      <c r="X485" s="7"/>
      <c r="Y485" s="7"/>
      <c r="Z485" s="141">
        <v>133.92791666666699</v>
      </c>
      <c r="AA485" s="140">
        <f t="shared" si="119"/>
        <v>9.2236156208333551</v>
      </c>
      <c r="AB485" s="140">
        <v>11.751945879221299</v>
      </c>
      <c r="AC485" s="140">
        <f t="shared" si="120"/>
        <v>83.447963550392529</v>
      </c>
      <c r="AD485" s="140">
        <f t="shared" si="121"/>
        <v>7.6969194013013302</v>
      </c>
      <c r="AE485" s="144">
        <f t="shared" si="122"/>
        <v>4.2147349558333556</v>
      </c>
      <c r="AF485" s="144">
        <f t="shared" si="123"/>
        <v>3.3827219799586796</v>
      </c>
      <c r="AG485" s="144"/>
    </row>
    <row r="486" spans="1:33" x14ac:dyDescent="0.35">
      <c r="A486" s="140">
        <v>147.90957407437901</v>
      </c>
      <c r="B486" s="140">
        <f t="shared" si="110"/>
        <v>51.768350926032653</v>
      </c>
      <c r="C486" s="140">
        <v>26.975970518323201</v>
      </c>
      <c r="D486" s="140">
        <f t="shared" si="111"/>
        <v>43.815970518323198</v>
      </c>
      <c r="E486" s="140">
        <f t="shared" si="112"/>
        <v>37.405756402395426</v>
      </c>
      <c r="F486" s="140">
        <f t="shared" si="113"/>
        <v>19.364343240928989</v>
      </c>
      <c r="G486" s="142">
        <f t="shared" si="124"/>
        <v>31.722962963048001</v>
      </c>
      <c r="H486" s="142">
        <f t="shared" si="125"/>
        <v>9.479058085612909</v>
      </c>
      <c r="I486" s="140">
        <v>134.23666666666699</v>
      </c>
      <c r="J486" s="140">
        <f t="shared" si="114"/>
        <v>66.916924610000024</v>
      </c>
      <c r="K486" s="140">
        <v>24.707465099667399</v>
      </c>
      <c r="L486" s="142"/>
      <c r="M486" s="142"/>
      <c r="N486" s="141">
        <v>134.21858333333299</v>
      </c>
      <c r="O486" s="140">
        <f t="shared" si="115"/>
        <v>30.537412079999918</v>
      </c>
      <c r="P486" s="140">
        <v>33.278363347008401</v>
      </c>
      <c r="Q486" s="140">
        <f t="shared" si="116"/>
        <v>53.780050906932772</v>
      </c>
      <c r="R486" s="140">
        <f t="shared" si="117"/>
        <v>16.423035762283796</v>
      </c>
      <c r="S486" s="142">
        <f t="shared" si="108"/>
        <v>20.254911119999925</v>
      </c>
      <c r="T486" s="142">
        <f t="shared" si="109"/>
        <v>9.7795109769540502</v>
      </c>
      <c r="U486" s="140">
        <v>134.20875000000001</v>
      </c>
      <c r="V486" s="140">
        <f t="shared" si="118"/>
        <v>19.267008149999999</v>
      </c>
      <c r="W486" s="140">
        <v>4.2796482846746198</v>
      </c>
      <c r="X486" s="7"/>
      <c r="Y486" s="7"/>
      <c r="Z486" s="141">
        <v>134.20599999999999</v>
      </c>
      <c r="AA486" s="140">
        <f t="shared" si="119"/>
        <v>9.2427672199999975</v>
      </c>
      <c r="AB486" s="140">
        <v>11.827439774884599</v>
      </c>
      <c r="AC486" s="140">
        <f t="shared" si="120"/>
        <v>83.341634119880851</v>
      </c>
      <c r="AD486" s="140">
        <f t="shared" si="121"/>
        <v>7.7030732390446808</v>
      </c>
      <c r="AE486" s="144">
        <f t="shared" si="122"/>
        <v>4.233886554999998</v>
      </c>
      <c r="AF486" s="144">
        <f t="shared" si="123"/>
        <v>3.3888758177020302</v>
      </c>
      <c r="AG486" s="144"/>
    </row>
    <row r="487" spans="1:33" x14ac:dyDescent="0.35">
      <c r="A487" s="140">
        <v>148.191055555861</v>
      </c>
      <c r="B487" s="140">
        <f t="shared" si="110"/>
        <v>51.866869444551355</v>
      </c>
      <c r="C487" s="140">
        <v>27.181778972872301</v>
      </c>
      <c r="D487" s="140">
        <f t="shared" si="111"/>
        <v>44.021778972872298</v>
      </c>
      <c r="E487" s="140">
        <f t="shared" si="112"/>
        <v>37.111744324468141</v>
      </c>
      <c r="F487" s="140">
        <f t="shared" si="113"/>
        <v>19.24869997736759</v>
      </c>
      <c r="G487" s="142">
        <f t="shared" si="124"/>
        <v>31.821481481566703</v>
      </c>
      <c r="H487" s="142">
        <f t="shared" si="125"/>
        <v>9.3634148220515101</v>
      </c>
      <c r="I487" s="140">
        <v>134.51466666666701</v>
      </c>
      <c r="J487" s="140">
        <f t="shared" si="114"/>
        <v>66.988926610000021</v>
      </c>
      <c r="K487" s="140">
        <v>24.910644397405601</v>
      </c>
      <c r="L487" s="142"/>
      <c r="M487" s="142"/>
      <c r="N487" s="141">
        <v>134.49666666666701</v>
      </c>
      <c r="O487" s="140">
        <f t="shared" si="115"/>
        <v>30.600681600000076</v>
      </c>
      <c r="P487" s="140">
        <v>33.406308132643503</v>
      </c>
      <c r="Q487" s="140">
        <f t="shared" si="116"/>
        <v>53.602349815772918</v>
      </c>
      <c r="R487" s="140">
        <f t="shared" si="117"/>
        <v>16.402684397242897</v>
      </c>
      <c r="S487" s="142">
        <f t="shared" ref="S487:S550" si="126">O487-$O$166</f>
        <v>20.318180640000083</v>
      </c>
      <c r="T487" s="142">
        <f t="shared" ref="T487:T550" si="127">R487-$R$166</f>
        <v>9.7591596119131516</v>
      </c>
      <c r="U487" s="140">
        <v>134.48691666666701</v>
      </c>
      <c r="V487" s="140">
        <f t="shared" si="118"/>
        <v>19.306941756666713</v>
      </c>
      <c r="W487" s="140">
        <v>4.6055228078113899</v>
      </c>
      <c r="X487" s="7"/>
      <c r="Y487" s="7"/>
      <c r="Z487" s="141">
        <v>134.48416666666699</v>
      </c>
      <c r="AA487" s="140">
        <f t="shared" si="119"/>
        <v>9.2619245583333552</v>
      </c>
      <c r="AB487" s="140">
        <v>11.780252559245101</v>
      </c>
      <c r="AC487" s="140">
        <f t="shared" si="120"/>
        <v>83.408094986978725</v>
      </c>
      <c r="AD487" s="140">
        <f t="shared" si="121"/>
        <v>7.7251948332369942</v>
      </c>
      <c r="AE487" s="144">
        <f t="shared" si="122"/>
        <v>4.2530438933333556</v>
      </c>
      <c r="AF487" s="144">
        <f t="shared" si="123"/>
        <v>3.4109974118943436</v>
      </c>
      <c r="AG487" s="144"/>
    </row>
    <row r="488" spans="1:33" x14ac:dyDescent="0.35">
      <c r="A488" s="140">
        <v>148.47253703734401</v>
      </c>
      <c r="B488" s="140">
        <f t="shared" si="110"/>
        <v>51.965387963070405</v>
      </c>
      <c r="C488" s="140">
        <v>27.222969470566898</v>
      </c>
      <c r="D488" s="140">
        <f t="shared" si="111"/>
        <v>44.062969470566898</v>
      </c>
      <c r="E488" s="140">
        <f t="shared" si="112"/>
        <v>37.05290075633301</v>
      </c>
      <c r="F488" s="140">
        <f t="shared" si="113"/>
        <v>19.254683629599896</v>
      </c>
      <c r="G488" s="142">
        <f t="shared" si="124"/>
        <v>31.920000000085754</v>
      </c>
      <c r="H488" s="142">
        <f t="shared" si="125"/>
        <v>9.3693984742838161</v>
      </c>
      <c r="I488" s="140">
        <v>134.79283333333299</v>
      </c>
      <c r="J488" s="140">
        <f t="shared" si="114"/>
        <v>67.06097177666652</v>
      </c>
      <c r="K488" s="140">
        <v>24.951308332243499</v>
      </c>
      <c r="L488" s="142"/>
      <c r="M488" s="142"/>
      <c r="N488" s="141">
        <v>134.77483333333299</v>
      </c>
      <c r="O488" s="140">
        <f t="shared" si="115"/>
        <v>30.663970079999924</v>
      </c>
      <c r="P488" s="140">
        <v>33.448977008336001</v>
      </c>
      <c r="Q488" s="140">
        <f t="shared" si="116"/>
        <v>53.543087488422223</v>
      </c>
      <c r="R488" s="140">
        <f t="shared" si="117"/>
        <v>16.418436327357973</v>
      </c>
      <c r="S488" s="142">
        <f t="shared" si="126"/>
        <v>20.381469119999931</v>
      </c>
      <c r="T488" s="142">
        <f t="shared" si="127"/>
        <v>9.774911542028228</v>
      </c>
      <c r="U488" s="140">
        <v>134.76499999999999</v>
      </c>
      <c r="V488" s="140">
        <f t="shared" si="118"/>
        <v>19.3468634</v>
      </c>
      <c r="W488" s="140">
        <v>4.3067813001967101</v>
      </c>
      <c r="X488" s="7"/>
      <c r="Y488" s="7"/>
      <c r="Z488" s="141">
        <v>134.76216666666701</v>
      </c>
      <c r="AA488" s="140">
        <f t="shared" si="119"/>
        <v>9.281070418333357</v>
      </c>
      <c r="AB488" s="140">
        <v>11.8368790344947</v>
      </c>
      <c r="AC488" s="140">
        <f t="shared" si="120"/>
        <v>83.32833938803563</v>
      </c>
      <c r="AD488" s="140">
        <f t="shared" si="121"/>
        <v>7.7337618570313982</v>
      </c>
      <c r="AE488" s="144">
        <f t="shared" si="122"/>
        <v>4.2721897533333575</v>
      </c>
      <c r="AF488" s="144">
        <f t="shared" si="123"/>
        <v>3.4195644356887476</v>
      </c>
      <c r="AG488" s="144"/>
    </row>
    <row r="489" spans="1:33" x14ac:dyDescent="0.35">
      <c r="A489" s="140">
        <v>148.754018518826</v>
      </c>
      <c r="B489" s="140">
        <f t="shared" si="110"/>
        <v>52.063906481589107</v>
      </c>
      <c r="C489" s="140">
        <v>27.037687866379901</v>
      </c>
      <c r="D489" s="140">
        <f t="shared" si="111"/>
        <v>43.877687866379901</v>
      </c>
      <c r="E489" s="140">
        <f t="shared" si="112"/>
        <v>37.317588762314422</v>
      </c>
      <c r="F489" s="140">
        <f t="shared" si="113"/>
        <v>19.428994514395388</v>
      </c>
      <c r="G489" s="142">
        <f t="shared" si="124"/>
        <v>32.018518518604452</v>
      </c>
      <c r="H489" s="142">
        <f t="shared" si="125"/>
        <v>9.5437093590793083</v>
      </c>
      <c r="I489" s="140">
        <v>135.07091666666699</v>
      </c>
      <c r="J489" s="140">
        <f t="shared" si="114"/>
        <v>67.132995360000024</v>
      </c>
      <c r="K489" s="140">
        <v>25.083531137181499</v>
      </c>
      <c r="L489" s="142"/>
      <c r="M489" s="142"/>
      <c r="N489" s="141">
        <v>135.05291666666699</v>
      </c>
      <c r="O489" s="140">
        <f t="shared" si="115"/>
        <v>30.727239600000072</v>
      </c>
      <c r="P489" s="140">
        <v>33.491656199241</v>
      </c>
      <c r="Q489" s="140">
        <f t="shared" si="116"/>
        <v>53.483810834387505</v>
      </c>
      <c r="R489" s="140">
        <f t="shared" si="117"/>
        <v>16.434098702293046</v>
      </c>
      <c r="S489" s="142">
        <f t="shared" si="126"/>
        <v>20.444738640000079</v>
      </c>
      <c r="T489" s="142">
        <f t="shared" si="127"/>
        <v>9.7905739169633001</v>
      </c>
      <c r="U489" s="140">
        <v>135.04316666666699</v>
      </c>
      <c r="V489" s="140">
        <f t="shared" si="118"/>
        <v>19.386797006666711</v>
      </c>
      <c r="W489" s="140">
        <v>4.5330542459509697</v>
      </c>
      <c r="X489" s="7"/>
      <c r="Y489" s="7"/>
      <c r="Z489" s="141">
        <v>135.04024999999999</v>
      </c>
      <c r="AA489" s="140">
        <f t="shared" si="119"/>
        <v>9.3002220174999977</v>
      </c>
      <c r="AB489" s="140">
        <v>11.9029659674028</v>
      </c>
      <c r="AC489" s="140">
        <f t="shared" si="120"/>
        <v>83.235259200841128</v>
      </c>
      <c r="AD489" s="140">
        <f t="shared" si="121"/>
        <v>7.7410639025198194</v>
      </c>
      <c r="AE489" s="144">
        <f t="shared" si="122"/>
        <v>4.2913413524999982</v>
      </c>
      <c r="AF489" s="144">
        <f t="shared" si="123"/>
        <v>3.4268664811771687</v>
      </c>
      <c r="AG489" s="144"/>
    </row>
    <row r="490" spans="1:33" x14ac:dyDescent="0.35">
      <c r="A490" s="140">
        <v>149.03550000030799</v>
      </c>
      <c r="B490" s="140">
        <f t="shared" si="110"/>
        <v>52.162425000107802</v>
      </c>
      <c r="C490" s="140">
        <v>27.130304661889699</v>
      </c>
      <c r="D490" s="140">
        <f t="shared" si="111"/>
        <v>43.970304661889699</v>
      </c>
      <c r="E490" s="140">
        <f t="shared" si="112"/>
        <v>37.185279054443285</v>
      </c>
      <c r="F490" s="140">
        <f t="shared" si="113"/>
        <v>19.396743297854776</v>
      </c>
      <c r="G490" s="142">
        <f t="shared" si="124"/>
        <v>32.117037037123154</v>
      </c>
      <c r="H490" s="142">
        <f t="shared" si="125"/>
        <v>9.5114581425386966</v>
      </c>
      <c r="I490" s="140">
        <v>135.34899999999999</v>
      </c>
      <c r="J490" s="140">
        <f t="shared" si="114"/>
        <v>67.205018943333272</v>
      </c>
      <c r="K490" s="140">
        <v>24.869989826743801</v>
      </c>
      <c r="L490" s="142"/>
      <c r="M490" s="142"/>
      <c r="N490" s="141">
        <v>135.33099999999999</v>
      </c>
      <c r="O490" s="140">
        <f t="shared" si="115"/>
        <v>30.790509119999999</v>
      </c>
      <c r="P490" s="140">
        <v>33.470315314075201</v>
      </c>
      <c r="Q490" s="140">
        <f t="shared" si="116"/>
        <v>53.513450952673324</v>
      </c>
      <c r="R490" s="140">
        <f t="shared" si="117"/>
        <v>16.477063996009608</v>
      </c>
      <c r="S490" s="142">
        <f t="shared" si="126"/>
        <v>20.508008160000006</v>
      </c>
      <c r="T490" s="142">
        <f t="shared" si="127"/>
        <v>9.8335392106798629</v>
      </c>
      <c r="U490" s="140">
        <v>135.321333333333</v>
      </c>
      <c r="V490" s="140">
        <f t="shared" si="118"/>
        <v>19.426730613333284</v>
      </c>
      <c r="W490" s="140">
        <v>4.3610603082548396</v>
      </c>
      <c r="X490" s="7"/>
      <c r="Y490" s="7"/>
      <c r="Z490" s="141">
        <v>135.3185</v>
      </c>
      <c r="AA490" s="140">
        <f t="shared" si="119"/>
        <v>9.3193850949999977</v>
      </c>
      <c r="AB490" s="140">
        <v>12.0163158732667</v>
      </c>
      <c r="AC490" s="140">
        <f t="shared" si="120"/>
        <v>83.075611446103238</v>
      </c>
      <c r="AD490" s="140">
        <f t="shared" si="121"/>
        <v>7.7421361506882569</v>
      </c>
      <c r="AE490" s="144">
        <f t="shared" si="122"/>
        <v>4.3105044299999982</v>
      </c>
      <c r="AF490" s="144">
        <f t="shared" si="123"/>
        <v>3.4279387293456063</v>
      </c>
      <c r="AG490" s="144"/>
    </row>
    <row r="491" spans="1:33" x14ac:dyDescent="0.35">
      <c r="A491" s="140">
        <v>149.31698148179001</v>
      </c>
      <c r="B491" s="140">
        <f t="shared" si="110"/>
        <v>52.260943518626505</v>
      </c>
      <c r="C491" s="140">
        <v>27.243568323903201</v>
      </c>
      <c r="D491" s="140">
        <f t="shared" si="111"/>
        <v>44.083568323903201</v>
      </c>
      <c r="E491" s="140">
        <f t="shared" si="112"/>
        <v>37.02347382299542</v>
      </c>
      <c r="F491" s="140">
        <f t="shared" si="113"/>
        <v>19.348816743269108</v>
      </c>
      <c r="G491" s="142">
        <f t="shared" si="124"/>
        <v>32.215555555641856</v>
      </c>
      <c r="H491" s="142">
        <f t="shared" si="125"/>
        <v>9.4635315879530282</v>
      </c>
      <c r="I491" s="140">
        <v>135.62716666666699</v>
      </c>
      <c r="J491" s="140">
        <f t="shared" si="114"/>
        <v>67.277064110000026</v>
      </c>
      <c r="K491" s="140">
        <v>24.991981635572401</v>
      </c>
      <c r="L491" s="142"/>
      <c r="M491" s="142"/>
      <c r="N491" s="141">
        <v>135.60916666666699</v>
      </c>
      <c r="O491" s="140">
        <f t="shared" si="115"/>
        <v>30.853797600000071</v>
      </c>
      <c r="P491" s="140">
        <v>33.3636495671783</v>
      </c>
      <c r="Q491" s="140">
        <f t="shared" si="116"/>
        <v>53.661597823363472</v>
      </c>
      <c r="R491" s="140">
        <f t="shared" si="117"/>
        <v>16.556640781346609</v>
      </c>
      <c r="S491" s="142">
        <f t="shared" si="126"/>
        <v>20.571296640000078</v>
      </c>
      <c r="T491" s="142">
        <f t="shared" si="127"/>
        <v>9.9131159960168631</v>
      </c>
      <c r="U491" s="140">
        <v>135.599416666667</v>
      </c>
      <c r="V491" s="140">
        <f t="shared" si="118"/>
        <v>19.466652256666716</v>
      </c>
      <c r="W491" s="140">
        <v>4.5964623781232099</v>
      </c>
      <c r="X491" s="7"/>
      <c r="Y491" s="7"/>
      <c r="Z491" s="141">
        <v>135.596583333333</v>
      </c>
      <c r="AA491" s="140">
        <f t="shared" si="119"/>
        <v>9.3385366941666437</v>
      </c>
      <c r="AB491" s="140">
        <v>11.789688791672701</v>
      </c>
      <c r="AC491" s="140">
        <f t="shared" si="120"/>
        <v>83.39480451877084</v>
      </c>
      <c r="AD491" s="140">
        <f t="shared" si="121"/>
        <v>7.7878544210139573</v>
      </c>
      <c r="AE491" s="144">
        <f t="shared" si="122"/>
        <v>4.3296560291666442</v>
      </c>
      <c r="AF491" s="144">
        <f t="shared" si="123"/>
        <v>3.4736569996713067</v>
      </c>
      <c r="AG491" s="144"/>
    </row>
    <row r="492" spans="1:33" x14ac:dyDescent="0.35">
      <c r="A492" s="140">
        <v>149.598462963272</v>
      </c>
      <c r="B492" s="140">
        <f t="shared" si="110"/>
        <v>52.359462037145207</v>
      </c>
      <c r="C492" s="140">
        <v>27.1508927054021</v>
      </c>
      <c r="D492" s="140">
        <f t="shared" si="111"/>
        <v>43.990892705402104</v>
      </c>
      <c r="E492" s="140">
        <f t="shared" si="112"/>
        <v>37.155867563711276</v>
      </c>
      <c r="F492" s="140">
        <f t="shared" si="113"/>
        <v>19.454612371593356</v>
      </c>
      <c r="G492" s="142">
        <f t="shared" si="124"/>
        <v>32.314074074160558</v>
      </c>
      <c r="H492" s="142">
        <f t="shared" si="125"/>
        <v>9.5693272162772764</v>
      </c>
      <c r="I492" s="140">
        <v>135.90525</v>
      </c>
      <c r="J492" s="140">
        <f t="shared" si="114"/>
        <v>67.349087693333274</v>
      </c>
      <c r="K492" s="140">
        <v>24.890315941822202</v>
      </c>
      <c r="L492" s="142"/>
      <c r="M492" s="142"/>
      <c r="N492" s="141">
        <v>135.88724999999999</v>
      </c>
      <c r="O492" s="140">
        <f t="shared" si="115"/>
        <v>30.917067119999999</v>
      </c>
      <c r="P492" s="140">
        <v>33.812079432556096</v>
      </c>
      <c r="Q492" s="140">
        <f t="shared" si="116"/>
        <v>53.038778565894319</v>
      </c>
      <c r="R492" s="140">
        <f t="shared" si="117"/>
        <v>16.398034768845719</v>
      </c>
      <c r="S492" s="142">
        <f t="shared" si="126"/>
        <v>20.634566160000006</v>
      </c>
      <c r="T492" s="142">
        <f t="shared" si="127"/>
        <v>9.7545099835159732</v>
      </c>
      <c r="U492" s="140">
        <v>135.8775</v>
      </c>
      <c r="V492" s="140">
        <f t="shared" si="118"/>
        <v>19.506573899999999</v>
      </c>
      <c r="W492" s="140">
        <v>4.2886920054098701</v>
      </c>
      <c r="X492" s="7"/>
      <c r="Y492" s="7"/>
      <c r="Z492" s="141">
        <v>135.874666666667</v>
      </c>
      <c r="AA492" s="140">
        <f t="shared" si="119"/>
        <v>9.3576882933333554</v>
      </c>
      <c r="AB492" s="140">
        <v>12.073018129196001</v>
      </c>
      <c r="AC492" s="140">
        <f t="shared" si="120"/>
        <v>82.995749113808444</v>
      </c>
      <c r="AD492" s="140">
        <f t="shared" si="121"/>
        <v>7.7664834987871751</v>
      </c>
      <c r="AE492" s="144">
        <f t="shared" si="122"/>
        <v>4.3488076283333559</v>
      </c>
      <c r="AF492" s="144">
        <f t="shared" si="123"/>
        <v>3.4522860774445245</v>
      </c>
      <c r="AG492" s="144"/>
    </row>
    <row r="493" spans="1:33" x14ac:dyDescent="0.35">
      <c r="A493" s="140">
        <v>149.87994444475501</v>
      </c>
      <c r="B493" s="140">
        <f t="shared" si="110"/>
        <v>52.457980555664257</v>
      </c>
      <c r="C493" s="140">
        <v>27.2641695809799</v>
      </c>
      <c r="D493" s="140">
        <f t="shared" si="111"/>
        <v>44.104169580979899</v>
      </c>
      <c r="E493" s="140">
        <f t="shared" si="112"/>
        <v>36.994043455742997</v>
      </c>
      <c r="F493" s="140">
        <f t="shared" si="113"/>
        <v>19.406328122767647</v>
      </c>
      <c r="G493" s="142">
        <f t="shared" si="124"/>
        <v>32.412592592679601</v>
      </c>
      <c r="H493" s="142">
        <f t="shared" si="125"/>
        <v>9.5210429674515673</v>
      </c>
      <c r="I493" s="140">
        <v>136.183416666667</v>
      </c>
      <c r="J493" s="140">
        <f t="shared" si="114"/>
        <v>67.421132860000029</v>
      </c>
      <c r="K493" s="140">
        <v>25.1038818545418</v>
      </c>
      <c r="L493" s="142"/>
      <c r="M493" s="142"/>
      <c r="N493" s="141">
        <v>136.165333333333</v>
      </c>
      <c r="O493" s="140">
        <f t="shared" si="115"/>
        <v>30.980336639999923</v>
      </c>
      <c r="P493" s="140">
        <v>33.769322718295697</v>
      </c>
      <c r="Q493" s="140">
        <f t="shared" si="116"/>
        <v>53.098162891255974</v>
      </c>
      <c r="R493" s="140">
        <f t="shared" si="117"/>
        <v>16.449989613366618</v>
      </c>
      <c r="S493" s="142">
        <f t="shared" si="126"/>
        <v>20.69783567999993</v>
      </c>
      <c r="T493" s="142">
        <f t="shared" si="127"/>
        <v>9.8064648280368729</v>
      </c>
      <c r="U493" s="140">
        <v>136.155583333333</v>
      </c>
      <c r="V493" s="140">
        <f t="shared" si="118"/>
        <v>19.546495543333283</v>
      </c>
      <c r="W493" s="140">
        <v>4.4515624234877098</v>
      </c>
      <c r="X493" s="7"/>
      <c r="Y493" s="7"/>
      <c r="Z493" s="141">
        <v>136.15266666666699</v>
      </c>
      <c r="AA493" s="140">
        <f t="shared" si="119"/>
        <v>9.3768341533333537</v>
      </c>
      <c r="AB493" s="140">
        <v>12.3852067444288</v>
      </c>
      <c r="AC493" s="140">
        <f t="shared" si="120"/>
        <v>82.556046838832671</v>
      </c>
      <c r="AD493" s="140">
        <f t="shared" si="121"/>
        <v>7.7411435956255428</v>
      </c>
      <c r="AE493" s="144">
        <f t="shared" si="122"/>
        <v>4.3679534883333542</v>
      </c>
      <c r="AF493" s="144">
        <f t="shared" si="123"/>
        <v>3.4269461742828922</v>
      </c>
      <c r="AG493" s="144"/>
    </row>
    <row r="494" spans="1:33" x14ac:dyDescent="0.35">
      <c r="A494" s="140">
        <v>150.161425926237</v>
      </c>
      <c r="B494" s="140">
        <f t="shared" si="110"/>
        <v>52.556499074182959</v>
      </c>
      <c r="C494" s="140">
        <v>26.975970518323201</v>
      </c>
      <c r="D494" s="140">
        <f t="shared" si="111"/>
        <v>43.815970518323198</v>
      </c>
      <c r="E494" s="140">
        <f t="shared" si="112"/>
        <v>37.405756402395426</v>
      </c>
      <c r="F494" s="140">
        <f t="shared" si="113"/>
        <v>19.659156017316082</v>
      </c>
      <c r="G494" s="142">
        <f t="shared" si="124"/>
        <v>32.511111111198304</v>
      </c>
      <c r="H494" s="142">
        <f t="shared" si="125"/>
        <v>9.7738708620000025</v>
      </c>
      <c r="I494" s="140">
        <v>136.4615</v>
      </c>
      <c r="J494" s="140">
        <f t="shared" si="114"/>
        <v>67.493156443333277</v>
      </c>
      <c r="K494" s="140">
        <v>25.0326643117101</v>
      </c>
      <c r="L494" s="142"/>
      <c r="M494" s="142"/>
      <c r="N494" s="141">
        <v>136.4435</v>
      </c>
      <c r="O494" s="140">
        <f t="shared" si="115"/>
        <v>31.043625120000002</v>
      </c>
      <c r="P494" s="140">
        <v>33.769322718295697</v>
      </c>
      <c r="Q494" s="140">
        <f t="shared" si="116"/>
        <v>53.098162891255974</v>
      </c>
      <c r="R494" s="140">
        <f t="shared" si="117"/>
        <v>16.483594633568458</v>
      </c>
      <c r="S494" s="142">
        <f t="shared" si="126"/>
        <v>20.761124160000008</v>
      </c>
      <c r="T494" s="142">
        <f t="shared" si="127"/>
        <v>9.8400698482387128</v>
      </c>
      <c r="U494" s="140">
        <v>136.43375</v>
      </c>
      <c r="V494" s="140">
        <f t="shared" si="118"/>
        <v>19.586429149999997</v>
      </c>
      <c r="W494" s="140">
        <v>4.2886920054098701</v>
      </c>
      <c r="X494" s="7"/>
      <c r="Y494" s="7"/>
      <c r="Z494" s="141">
        <v>136.430833333333</v>
      </c>
      <c r="AA494" s="140">
        <f t="shared" si="119"/>
        <v>9.3959914916666438</v>
      </c>
      <c r="AB494" s="140">
        <v>11.912409266278701</v>
      </c>
      <c r="AC494" s="140">
        <f t="shared" si="120"/>
        <v>83.221958779889164</v>
      </c>
      <c r="AD494" s="140">
        <f t="shared" si="121"/>
        <v>7.8195281661567071</v>
      </c>
      <c r="AE494" s="144">
        <f t="shared" si="122"/>
        <v>4.3871108266666443</v>
      </c>
      <c r="AF494" s="144">
        <f t="shared" si="123"/>
        <v>3.5053307448140565</v>
      </c>
      <c r="AG494" s="144"/>
    </row>
    <row r="495" spans="1:33" x14ac:dyDescent="0.35">
      <c r="A495" s="140">
        <v>150.44290740771899</v>
      </c>
      <c r="B495" s="140">
        <f t="shared" si="110"/>
        <v>52.655017592701647</v>
      </c>
      <c r="C495" s="140">
        <v>27.2023730204101</v>
      </c>
      <c r="D495" s="140">
        <f t="shared" si="111"/>
        <v>44.042373020410096</v>
      </c>
      <c r="E495" s="140">
        <f t="shared" si="112"/>
        <v>37.082324256557008</v>
      </c>
      <c r="F495" s="140">
        <f t="shared" si="113"/>
        <v>19.525704361072762</v>
      </c>
      <c r="G495" s="142">
        <f t="shared" si="124"/>
        <v>32.609629629716991</v>
      </c>
      <c r="H495" s="142">
        <f t="shared" si="125"/>
        <v>9.6404192057566824</v>
      </c>
      <c r="I495" s="140">
        <v>136.73966666666701</v>
      </c>
      <c r="J495" s="140">
        <f t="shared" si="114"/>
        <v>67.565201610000031</v>
      </c>
      <c r="K495" s="140">
        <v>24.971643812576801</v>
      </c>
      <c r="L495" s="142"/>
      <c r="M495" s="142"/>
      <c r="N495" s="141">
        <v>136.72149999999999</v>
      </c>
      <c r="O495" s="140">
        <f t="shared" si="115"/>
        <v>31.106875679999998</v>
      </c>
      <c r="P495" s="140">
        <v>33.822770553039</v>
      </c>
      <c r="Q495" s="140">
        <f t="shared" si="116"/>
        <v>53.023929787445837</v>
      </c>
      <c r="R495" s="140">
        <f t="shared" si="117"/>
        <v>16.494087919631262</v>
      </c>
      <c r="S495" s="142">
        <f t="shared" si="126"/>
        <v>20.824374720000005</v>
      </c>
      <c r="T495" s="142">
        <f t="shared" si="127"/>
        <v>9.8505631343015168</v>
      </c>
      <c r="U495" s="140">
        <v>136.71174999999999</v>
      </c>
      <c r="V495" s="140">
        <f t="shared" si="118"/>
        <v>19.626338829999998</v>
      </c>
      <c r="W495" s="140">
        <v>4.2886920054098701</v>
      </c>
      <c r="X495" s="7"/>
      <c r="Y495" s="7"/>
      <c r="Z495" s="141">
        <v>136.709</v>
      </c>
      <c r="AA495" s="140">
        <f t="shared" si="119"/>
        <v>9.4151488299999997</v>
      </c>
      <c r="AB495" s="140">
        <v>11.969078153826199</v>
      </c>
      <c r="AC495" s="140">
        <f t="shared" si="120"/>
        <v>83.142143445315213</v>
      </c>
      <c r="AD495" s="140">
        <f t="shared" si="121"/>
        <v>7.8279565458285161</v>
      </c>
      <c r="AE495" s="144">
        <f t="shared" si="122"/>
        <v>4.4062681650000002</v>
      </c>
      <c r="AF495" s="144">
        <f t="shared" si="123"/>
        <v>3.5137591244858655</v>
      </c>
      <c r="AG495" s="144"/>
    </row>
    <row r="496" spans="1:33" x14ac:dyDescent="0.35">
      <c r="A496" s="140">
        <v>150.72438888920101</v>
      </c>
      <c r="B496" s="140">
        <f t="shared" si="110"/>
        <v>52.753536111220356</v>
      </c>
      <c r="C496" s="140">
        <v>27.284773242358</v>
      </c>
      <c r="D496" s="140">
        <f t="shared" si="111"/>
        <v>44.124773242358003</v>
      </c>
      <c r="E496" s="140">
        <f t="shared" si="112"/>
        <v>36.964609653774282</v>
      </c>
      <c r="F496" s="140">
        <f t="shared" si="113"/>
        <v>19.500138702075461</v>
      </c>
      <c r="G496" s="142">
        <f t="shared" si="124"/>
        <v>32.708148148235708</v>
      </c>
      <c r="H496" s="142">
        <f t="shared" si="125"/>
        <v>9.614853546759381</v>
      </c>
      <c r="I496" s="140">
        <v>137.01775000000001</v>
      </c>
      <c r="J496" s="140">
        <f t="shared" si="114"/>
        <v>67.637225193333279</v>
      </c>
      <c r="K496" s="140">
        <v>25.0326643117101</v>
      </c>
      <c r="L496" s="142"/>
      <c r="M496" s="142"/>
      <c r="N496" s="141">
        <v>136.99975000000001</v>
      </c>
      <c r="O496" s="140">
        <f t="shared" si="115"/>
        <v>31.170183120000001</v>
      </c>
      <c r="P496" s="140">
        <v>33.886928932775803</v>
      </c>
      <c r="Q496" s="140">
        <f t="shared" si="116"/>
        <v>52.934820926700276</v>
      </c>
      <c r="R496" s="140">
        <f t="shared" si="117"/>
        <v>16.499880617096558</v>
      </c>
      <c r="S496" s="142">
        <f t="shared" si="126"/>
        <v>20.887682160000008</v>
      </c>
      <c r="T496" s="142">
        <f t="shared" si="127"/>
        <v>9.8563558317668125</v>
      </c>
      <c r="U496" s="140">
        <v>136.989916666667</v>
      </c>
      <c r="V496" s="140">
        <f t="shared" si="118"/>
        <v>19.666272436666713</v>
      </c>
      <c r="W496" s="140">
        <v>4.5421118865273398</v>
      </c>
      <c r="X496" s="7"/>
      <c r="Y496" s="7"/>
      <c r="Z496" s="141">
        <v>136.987083333333</v>
      </c>
      <c r="AA496" s="140">
        <f t="shared" si="119"/>
        <v>9.4343004291666421</v>
      </c>
      <c r="AB496" s="140">
        <v>11.8840813899319</v>
      </c>
      <c r="AC496" s="140">
        <f t="shared" si="120"/>
        <v>83.261857197279014</v>
      </c>
      <c r="AD496" s="140">
        <f t="shared" si="121"/>
        <v>7.8551737508950099</v>
      </c>
      <c r="AE496" s="144">
        <f t="shared" si="122"/>
        <v>4.4254197641666426</v>
      </c>
      <c r="AF496" s="144">
        <f t="shared" si="123"/>
        <v>3.5409763295523593</v>
      </c>
      <c r="AG496" s="144"/>
    </row>
    <row r="497" spans="1:33" x14ac:dyDescent="0.35">
      <c r="A497" s="140">
        <v>151.00587037068399</v>
      </c>
      <c r="B497" s="140">
        <f t="shared" si="110"/>
        <v>52.852054629739399</v>
      </c>
      <c r="C497" s="140">
        <v>27.336293219089502</v>
      </c>
      <c r="D497" s="140">
        <f t="shared" si="111"/>
        <v>44.176293219089501</v>
      </c>
      <c r="E497" s="140">
        <f t="shared" si="112"/>
        <v>36.891009687015</v>
      </c>
      <c r="F497" s="140">
        <f t="shared" si="113"/>
        <v>19.497656593243619</v>
      </c>
      <c r="G497" s="142">
        <f t="shared" si="124"/>
        <v>32.806666666754751</v>
      </c>
      <c r="H497" s="142">
        <f t="shared" si="125"/>
        <v>9.6123714379275391</v>
      </c>
      <c r="I497" s="140">
        <v>137.29583333333301</v>
      </c>
      <c r="J497" s="140">
        <f t="shared" si="114"/>
        <v>67.709248776666527</v>
      </c>
      <c r="K497" s="140">
        <v>25.0733563649774</v>
      </c>
      <c r="L497" s="142"/>
      <c r="M497" s="142"/>
      <c r="N497" s="141">
        <v>137.27783333333301</v>
      </c>
      <c r="O497" s="140">
        <f t="shared" si="115"/>
        <v>31.233452639999925</v>
      </c>
      <c r="P497" s="140">
        <v>33.577045546646097</v>
      </c>
      <c r="Q497" s="140">
        <f t="shared" si="116"/>
        <v>53.365214518547091</v>
      </c>
      <c r="R497" s="140">
        <f t="shared" si="117"/>
        <v>16.66779900288477</v>
      </c>
      <c r="S497" s="142">
        <f t="shared" si="126"/>
        <v>20.950951679999932</v>
      </c>
      <c r="T497" s="142">
        <f t="shared" si="127"/>
        <v>10.024274217555025</v>
      </c>
      <c r="U497" s="140">
        <v>137.26808333333301</v>
      </c>
      <c r="V497" s="140">
        <f t="shared" si="118"/>
        <v>19.706206043333285</v>
      </c>
      <c r="W497" s="140">
        <v>4.5602262383576502</v>
      </c>
      <c r="X497" s="7"/>
      <c r="Y497" s="7"/>
      <c r="Z497" s="141">
        <v>137.265166666667</v>
      </c>
      <c r="AA497" s="140">
        <f t="shared" si="119"/>
        <v>9.4534520283333539</v>
      </c>
      <c r="AB497" s="140">
        <v>11.959631823231399</v>
      </c>
      <c r="AC497" s="140">
        <f t="shared" si="120"/>
        <v>83.155448136293813</v>
      </c>
      <c r="AD497" s="140">
        <f t="shared" si="121"/>
        <v>7.8610603985101575</v>
      </c>
      <c r="AE497" s="144">
        <f t="shared" si="122"/>
        <v>4.4445713633333543</v>
      </c>
      <c r="AF497" s="144">
        <f t="shared" si="123"/>
        <v>3.5468629771675069</v>
      </c>
      <c r="AG497" s="144"/>
    </row>
    <row r="498" spans="1:33" x14ac:dyDescent="0.35">
      <c r="A498" s="140">
        <v>151.28735185216601</v>
      </c>
      <c r="B498" s="140">
        <f t="shared" si="110"/>
        <v>52.950573148258108</v>
      </c>
      <c r="C498" s="140">
        <v>27.3878276334219</v>
      </c>
      <c r="D498" s="140">
        <f t="shared" si="111"/>
        <v>44.227827633421896</v>
      </c>
      <c r="E498" s="140">
        <f t="shared" si="112"/>
        <v>36.817389095111572</v>
      </c>
      <c r="F498" s="140">
        <f t="shared" si="113"/>
        <v>19.495018544085859</v>
      </c>
      <c r="G498" s="142">
        <f t="shared" si="124"/>
        <v>32.905185185273453</v>
      </c>
      <c r="H498" s="142">
        <f t="shared" si="125"/>
        <v>9.6097333887697793</v>
      </c>
      <c r="I498" s="140">
        <v>137.57400000000001</v>
      </c>
      <c r="J498" s="140">
        <f t="shared" si="114"/>
        <v>67.781293943333282</v>
      </c>
      <c r="K498" s="140">
        <v>25.205670644783901</v>
      </c>
      <c r="L498" s="142"/>
      <c r="M498" s="142"/>
      <c r="N498" s="141">
        <v>137.555916666667</v>
      </c>
      <c r="O498" s="140">
        <f t="shared" si="115"/>
        <v>31.296722160000076</v>
      </c>
      <c r="P498" s="140">
        <v>33.705207056680003</v>
      </c>
      <c r="Q498" s="140">
        <f t="shared" si="116"/>
        <v>53.187212421277778</v>
      </c>
      <c r="R498" s="140">
        <f t="shared" si="117"/>
        <v>16.645854096136354</v>
      </c>
      <c r="S498" s="142">
        <f t="shared" si="126"/>
        <v>21.014221200000083</v>
      </c>
      <c r="T498" s="142">
        <f t="shared" si="127"/>
        <v>10.002329310806608</v>
      </c>
      <c r="U498" s="140">
        <v>137.54624999999999</v>
      </c>
      <c r="V498" s="140">
        <f t="shared" si="118"/>
        <v>19.746139649999996</v>
      </c>
      <c r="W498" s="140">
        <v>4.57834337853651</v>
      </c>
      <c r="X498" s="7"/>
      <c r="Y498" s="7"/>
      <c r="Z498" s="141">
        <v>137.54333333333301</v>
      </c>
      <c r="AA498" s="140">
        <f t="shared" si="119"/>
        <v>9.472609366666644</v>
      </c>
      <c r="AB498" s="140">
        <v>11.940741183620201</v>
      </c>
      <c r="AC498" s="140">
        <f t="shared" si="120"/>
        <v>83.182054670957456</v>
      </c>
      <c r="AD498" s="140">
        <f t="shared" si="121"/>
        <v>7.8795111021468838</v>
      </c>
      <c r="AE498" s="144">
        <f t="shared" si="122"/>
        <v>4.4637287016666445</v>
      </c>
      <c r="AF498" s="144">
        <f t="shared" si="123"/>
        <v>3.5653136808042332</v>
      </c>
      <c r="AG498" s="144"/>
    </row>
    <row r="499" spans="1:33" x14ac:dyDescent="0.35">
      <c r="A499" s="140">
        <v>151.568833333648</v>
      </c>
      <c r="B499" s="140">
        <f t="shared" si="110"/>
        <v>53.049091666776803</v>
      </c>
      <c r="C499" s="140">
        <v>27.429066239617001</v>
      </c>
      <c r="D499" s="140">
        <f t="shared" si="111"/>
        <v>44.269066239617004</v>
      </c>
      <c r="E499" s="140">
        <f t="shared" si="112"/>
        <v>36.758476800547136</v>
      </c>
      <c r="F499" s="140">
        <f t="shared" si="113"/>
        <v>19.500038053233133</v>
      </c>
      <c r="G499" s="142">
        <f t="shared" si="124"/>
        <v>33.003703703792155</v>
      </c>
      <c r="H499" s="142">
        <f t="shared" si="125"/>
        <v>9.6147528979170538</v>
      </c>
      <c r="I499" s="140">
        <v>137.85208333333301</v>
      </c>
      <c r="J499" s="140">
        <f t="shared" si="114"/>
        <v>67.85331752666653</v>
      </c>
      <c r="K499" s="140">
        <v>25.124234918076599</v>
      </c>
      <c r="L499" s="142"/>
      <c r="M499" s="142"/>
      <c r="N499" s="141">
        <v>137.834</v>
      </c>
      <c r="O499" s="140">
        <f t="shared" si="115"/>
        <v>31.35999168</v>
      </c>
      <c r="P499" s="140">
        <v>33.534345710346898</v>
      </c>
      <c r="Q499" s="140">
        <f t="shared" si="116"/>
        <v>53.424519846740417</v>
      </c>
      <c r="R499" s="140">
        <f t="shared" si="117"/>
        <v>16.753924979017743</v>
      </c>
      <c r="S499" s="142">
        <f t="shared" si="126"/>
        <v>21.077490720000007</v>
      </c>
      <c r="T499" s="142">
        <f t="shared" si="127"/>
        <v>10.110400193687997</v>
      </c>
      <c r="U499" s="140">
        <v>137.82425000000001</v>
      </c>
      <c r="V499" s="140">
        <f t="shared" si="118"/>
        <v>19.786049330000001</v>
      </c>
      <c r="W499" s="140">
        <v>4.5602262383576502</v>
      </c>
      <c r="X499" s="7"/>
      <c r="Y499" s="7"/>
      <c r="Z499" s="141">
        <v>137.82141666666701</v>
      </c>
      <c r="AA499" s="140">
        <f t="shared" si="119"/>
        <v>9.4917609658333557</v>
      </c>
      <c r="AB499" s="140">
        <v>11.921852565154699</v>
      </c>
      <c r="AC499" s="140">
        <f t="shared" si="120"/>
        <v>83.208658358937043</v>
      </c>
      <c r="AD499" s="140">
        <f t="shared" si="121"/>
        <v>7.8979669543072202</v>
      </c>
      <c r="AE499" s="144">
        <f t="shared" si="122"/>
        <v>4.4828803008333562</v>
      </c>
      <c r="AF499" s="144">
        <f t="shared" si="123"/>
        <v>3.5837695329645696</v>
      </c>
      <c r="AG499" s="144"/>
    </row>
    <row r="500" spans="1:33" x14ac:dyDescent="0.35">
      <c r="A500" s="140">
        <v>151.85031481512999</v>
      </c>
      <c r="B500" s="140">
        <f t="shared" si="110"/>
        <v>53.147610185295505</v>
      </c>
      <c r="C500" s="140">
        <v>27.6147592679993</v>
      </c>
      <c r="D500" s="140">
        <f t="shared" si="111"/>
        <v>44.4547592679993</v>
      </c>
      <c r="E500" s="140">
        <f t="shared" si="112"/>
        <v>36.493201045715281</v>
      </c>
      <c r="F500" s="140">
        <f t="shared" si="113"/>
        <v>19.39526423591294</v>
      </c>
      <c r="G500" s="142">
        <f t="shared" si="124"/>
        <v>33.102222222310857</v>
      </c>
      <c r="H500" s="142">
        <f t="shared" si="125"/>
        <v>9.5099790805968603</v>
      </c>
      <c r="I500" s="140">
        <v>138.13024999999999</v>
      </c>
      <c r="J500" s="140">
        <f t="shared" si="114"/>
        <v>67.925362693333284</v>
      </c>
      <c r="K500" s="140">
        <v>25.093705909385701</v>
      </c>
      <c r="L500" s="142"/>
      <c r="M500" s="142"/>
      <c r="N500" s="141">
        <v>138.11216666666701</v>
      </c>
      <c r="O500" s="140">
        <f t="shared" si="115"/>
        <v>31.423280160000079</v>
      </c>
      <c r="P500" s="140">
        <v>33.833461673521903</v>
      </c>
      <c r="Q500" s="140">
        <f t="shared" si="116"/>
        <v>53.009081008997349</v>
      </c>
      <c r="R500" s="140">
        <f t="shared" si="117"/>
        <v>16.657192035698635</v>
      </c>
      <c r="S500" s="142">
        <f t="shared" si="126"/>
        <v>21.140779200000086</v>
      </c>
      <c r="T500" s="142">
        <f t="shared" si="127"/>
        <v>10.01366725036889</v>
      </c>
      <c r="U500" s="140">
        <v>138.10233333333301</v>
      </c>
      <c r="V500" s="140">
        <f t="shared" si="118"/>
        <v>19.825970973333284</v>
      </c>
      <c r="W500" s="140">
        <v>4.7233474707282301</v>
      </c>
      <c r="X500" s="7"/>
      <c r="Y500" s="7"/>
      <c r="Z500" s="141">
        <v>138.09958333333299</v>
      </c>
      <c r="AA500" s="140">
        <f t="shared" si="119"/>
        <v>9.5109183041666405</v>
      </c>
      <c r="AB500" s="140">
        <v>12.0163158732667</v>
      </c>
      <c r="AC500" s="140">
        <f t="shared" si="120"/>
        <v>83.075611446103238</v>
      </c>
      <c r="AD500" s="140">
        <f t="shared" si="121"/>
        <v>7.9012535353257896</v>
      </c>
      <c r="AE500" s="144">
        <f t="shared" si="122"/>
        <v>4.502037639166641</v>
      </c>
      <c r="AF500" s="144">
        <f t="shared" si="123"/>
        <v>3.5870561139831389</v>
      </c>
      <c r="AG500" s="144"/>
    </row>
    <row r="501" spans="1:33" x14ac:dyDescent="0.35">
      <c r="A501" s="140">
        <v>152.131796296613</v>
      </c>
      <c r="B501" s="140">
        <f t="shared" si="110"/>
        <v>53.246128703814556</v>
      </c>
      <c r="C501" s="140">
        <v>27.4084457324022</v>
      </c>
      <c r="D501" s="140">
        <f t="shared" si="111"/>
        <v>44.248445732402203</v>
      </c>
      <c r="E501" s="140">
        <f t="shared" si="112"/>
        <v>36.787934667996858</v>
      </c>
      <c r="F501" s="140">
        <f t="shared" si="113"/>
        <v>19.58815104079682</v>
      </c>
      <c r="G501" s="142">
        <f t="shared" si="124"/>
        <v>33.2007407408299</v>
      </c>
      <c r="H501" s="142">
        <f t="shared" si="125"/>
        <v>9.7028658854807404</v>
      </c>
      <c r="I501" s="140">
        <v>138.40825000000001</v>
      </c>
      <c r="J501" s="140">
        <f t="shared" si="114"/>
        <v>67.997364693333282</v>
      </c>
      <c r="K501" s="140">
        <v>25.327894712140498</v>
      </c>
      <c r="L501" s="142"/>
      <c r="M501" s="142"/>
      <c r="N501" s="141">
        <v>138.39025000000001</v>
      </c>
      <c r="O501" s="140">
        <f t="shared" si="115"/>
        <v>31.48654968</v>
      </c>
      <c r="P501" s="140">
        <v>33.812079432556096</v>
      </c>
      <c r="Q501" s="140">
        <f t="shared" si="116"/>
        <v>53.038778565894319</v>
      </c>
      <c r="R501" s="140">
        <f t="shared" si="117"/>
        <v>16.700081362815506</v>
      </c>
      <c r="S501" s="142">
        <f t="shared" si="126"/>
        <v>21.204048720000007</v>
      </c>
      <c r="T501" s="142">
        <f t="shared" si="127"/>
        <v>10.056556577485761</v>
      </c>
      <c r="U501" s="140">
        <v>138.38050000000001</v>
      </c>
      <c r="V501" s="140">
        <f t="shared" si="118"/>
        <v>19.865904579999999</v>
      </c>
      <c r="W501" s="140">
        <v>4.8956948968210003</v>
      </c>
      <c r="X501" s="7"/>
      <c r="Y501" s="7"/>
      <c r="Z501" s="141">
        <v>138.37766666666701</v>
      </c>
      <c r="AA501" s="140">
        <f t="shared" si="119"/>
        <v>9.5300699033333576</v>
      </c>
      <c r="AB501" s="140">
        <v>11.8085632742178</v>
      </c>
      <c r="AC501" s="140">
        <f t="shared" si="120"/>
        <v>83.368220740538305</v>
      </c>
      <c r="AD501" s="140">
        <f t="shared" si="121"/>
        <v>7.9450497137385589</v>
      </c>
      <c r="AE501" s="144">
        <f t="shared" si="122"/>
        <v>4.5211892383333581</v>
      </c>
      <c r="AF501" s="144">
        <f t="shared" si="123"/>
        <v>3.6308522923959083</v>
      </c>
      <c r="AG501" s="144"/>
    </row>
    <row r="502" spans="1:33" x14ac:dyDescent="0.35">
      <c r="A502" s="140">
        <v>152.41327777809499</v>
      </c>
      <c r="B502" s="140">
        <f t="shared" si="110"/>
        <v>53.344647222333251</v>
      </c>
      <c r="C502" s="140">
        <v>27.3878276334219</v>
      </c>
      <c r="D502" s="140">
        <f t="shared" si="111"/>
        <v>44.227827633421896</v>
      </c>
      <c r="E502" s="140">
        <f t="shared" si="112"/>
        <v>36.817389095111572</v>
      </c>
      <c r="F502" s="140">
        <f t="shared" si="113"/>
        <v>19.640106329261062</v>
      </c>
      <c r="G502" s="142">
        <f t="shared" si="124"/>
        <v>33.299259259348602</v>
      </c>
      <c r="H502" s="142">
        <f t="shared" si="125"/>
        <v>9.7548211739449826</v>
      </c>
      <c r="I502" s="140">
        <v>138.68641666666699</v>
      </c>
      <c r="J502" s="140">
        <f t="shared" si="114"/>
        <v>68.069409860000036</v>
      </c>
      <c r="K502" s="140">
        <v>24.991981635572401</v>
      </c>
      <c r="L502" s="142"/>
      <c r="M502" s="142"/>
      <c r="N502" s="141">
        <v>138.66849999999999</v>
      </c>
      <c r="O502" s="140">
        <f t="shared" si="115"/>
        <v>31.549857119999995</v>
      </c>
      <c r="P502" s="140">
        <v>33.555694337535201</v>
      </c>
      <c r="Q502" s="140">
        <f t="shared" si="116"/>
        <v>53.394868975645558</v>
      </c>
      <c r="R502" s="140">
        <f t="shared" si="117"/>
        <v>16.846004871227379</v>
      </c>
      <c r="S502" s="142">
        <f t="shared" si="126"/>
        <v>21.267356160000002</v>
      </c>
      <c r="T502" s="142">
        <f t="shared" si="127"/>
        <v>10.202480085897633</v>
      </c>
      <c r="U502" s="140">
        <v>138.65858333333301</v>
      </c>
      <c r="V502" s="140">
        <f t="shared" si="118"/>
        <v>19.905826223333289</v>
      </c>
      <c r="W502" s="140">
        <v>4.8049648748915397</v>
      </c>
      <c r="X502" s="7"/>
      <c r="Y502" s="7"/>
      <c r="Z502" s="141">
        <v>138.65575000000001</v>
      </c>
      <c r="AA502" s="140">
        <f t="shared" si="119"/>
        <v>9.5492215025</v>
      </c>
      <c r="AB502" s="140">
        <v>12.035214601788599</v>
      </c>
      <c r="AC502" s="140">
        <f t="shared" si="120"/>
        <v>83.048993518607602</v>
      </c>
      <c r="AD502" s="140">
        <f t="shared" si="121"/>
        <v>7.9305323466887092</v>
      </c>
      <c r="AE502" s="144">
        <f t="shared" si="122"/>
        <v>4.5403408375000005</v>
      </c>
      <c r="AF502" s="144">
        <f t="shared" si="123"/>
        <v>3.6163349253460586</v>
      </c>
      <c r="AG502" s="144"/>
    </row>
    <row r="503" spans="1:33" x14ac:dyDescent="0.35">
      <c r="A503" s="140">
        <v>152.69475925957701</v>
      </c>
      <c r="B503" s="140">
        <f t="shared" si="110"/>
        <v>53.44316574085196</v>
      </c>
      <c r="C503" s="140">
        <v>27.284773242358</v>
      </c>
      <c r="D503" s="140">
        <f t="shared" si="111"/>
        <v>44.124773242358003</v>
      </c>
      <c r="E503" s="140">
        <f t="shared" si="112"/>
        <v>36.964609653774282</v>
      </c>
      <c r="F503" s="140">
        <f t="shared" si="113"/>
        <v>19.755057602725554</v>
      </c>
      <c r="G503" s="142">
        <f t="shared" si="124"/>
        <v>33.397777777867304</v>
      </c>
      <c r="H503" s="142">
        <f t="shared" si="125"/>
        <v>9.8697724474094741</v>
      </c>
      <c r="I503" s="140">
        <v>138.96449999999999</v>
      </c>
      <c r="J503" s="140">
        <f t="shared" si="114"/>
        <v>68.14143344333327</v>
      </c>
      <c r="K503" s="140">
        <v>25.164948085833899</v>
      </c>
      <c r="L503" s="142"/>
      <c r="M503" s="142"/>
      <c r="N503" s="141">
        <v>138.94649999999999</v>
      </c>
      <c r="O503" s="140">
        <f t="shared" si="115"/>
        <v>31.613107679999995</v>
      </c>
      <c r="P503" s="140">
        <v>33.983209917123702</v>
      </c>
      <c r="Q503" s="140">
        <f t="shared" si="116"/>
        <v>52.801097337328187</v>
      </c>
      <c r="R503" s="140">
        <f t="shared" si="117"/>
        <v>16.692067757471168</v>
      </c>
      <c r="S503" s="142">
        <f t="shared" si="126"/>
        <v>21.330606720000002</v>
      </c>
      <c r="T503" s="142">
        <f t="shared" si="127"/>
        <v>10.048542972141423</v>
      </c>
      <c r="U503" s="140">
        <v>138.93674999999999</v>
      </c>
      <c r="V503" s="140">
        <f t="shared" si="118"/>
        <v>19.945759829999997</v>
      </c>
      <c r="W503" s="140">
        <v>4.8684707607074396</v>
      </c>
      <c r="X503" s="7"/>
      <c r="Y503" s="7"/>
      <c r="Z503" s="141">
        <v>138.93391666666699</v>
      </c>
      <c r="AA503" s="140">
        <f t="shared" si="119"/>
        <v>9.5683788408333541</v>
      </c>
      <c r="AB503" s="140">
        <v>11.969078153826199</v>
      </c>
      <c r="AC503" s="140">
        <f t="shared" si="120"/>
        <v>83.142143445315213</v>
      </c>
      <c r="AD503" s="140">
        <f t="shared" si="121"/>
        <v>7.9553552612368561</v>
      </c>
      <c r="AE503" s="144">
        <f t="shared" si="122"/>
        <v>4.5594981758333546</v>
      </c>
      <c r="AF503" s="144">
        <f t="shared" si="123"/>
        <v>3.6411578398942055</v>
      </c>
      <c r="AG503" s="144"/>
    </row>
    <row r="504" spans="1:33" x14ac:dyDescent="0.35">
      <c r="A504" s="140">
        <v>152.976240741059</v>
      </c>
      <c r="B504" s="140">
        <f t="shared" si="110"/>
        <v>53.541684259370655</v>
      </c>
      <c r="C504" s="140">
        <v>27.3878276334219</v>
      </c>
      <c r="D504" s="140">
        <f t="shared" si="111"/>
        <v>44.227827633421896</v>
      </c>
      <c r="E504" s="140">
        <f t="shared" si="112"/>
        <v>36.817389095111572</v>
      </c>
      <c r="F504" s="140">
        <f t="shared" si="113"/>
        <v>19.712650221848602</v>
      </c>
      <c r="G504" s="142">
        <f t="shared" si="124"/>
        <v>33.496296296386006</v>
      </c>
      <c r="H504" s="142">
        <f t="shared" si="125"/>
        <v>9.8273650665325221</v>
      </c>
      <c r="I504" s="140">
        <v>139.24258333333299</v>
      </c>
      <c r="J504" s="140">
        <f t="shared" si="114"/>
        <v>68.213457026666532</v>
      </c>
      <c r="K504" s="140">
        <v>25.0733563649774</v>
      </c>
      <c r="L504" s="142"/>
      <c r="M504" s="142"/>
      <c r="N504" s="141">
        <v>139.22458333333299</v>
      </c>
      <c r="O504" s="140">
        <f t="shared" si="115"/>
        <v>31.676377199999919</v>
      </c>
      <c r="P504" s="140">
        <v>34.047426640105797</v>
      </c>
      <c r="Q504" s="140">
        <f t="shared" si="116"/>
        <v>52.711907444297502</v>
      </c>
      <c r="R504" s="140">
        <f t="shared" si="117"/>
        <v>16.697222631370515</v>
      </c>
      <c r="S504" s="142">
        <f t="shared" si="126"/>
        <v>21.393876239999926</v>
      </c>
      <c r="T504" s="142">
        <f t="shared" si="127"/>
        <v>10.05369784604077</v>
      </c>
      <c r="U504" s="140">
        <v>139.21475000000001</v>
      </c>
      <c r="V504" s="140">
        <f t="shared" si="118"/>
        <v>19.985669510000001</v>
      </c>
      <c r="W504" s="140">
        <v>4.9773915697059801</v>
      </c>
      <c r="X504" s="7"/>
      <c r="Y504" s="7"/>
      <c r="Z504" s="141">
        <v>139.21191666666701</v>
      </c>
      <c r="AA504" s="140">
        <f t="shared" si="119"/>
        <v>9.587524700833356</v>
      </c>
      <c r="AB504" s="140">
        <v>12.2432342493902</v>
      </c>
      <c r="AC504" s="140">
        <f t="shared" si="120"/>
        <v>82.756008099450426</v>
      </c>
      <c r="AD504" s="140">
        <f t="shared" si="121"/>
        <v>7.9342527179584623</v>
      </c>
      <c r="AE504" s="144">
        <f t="shared" si="122"/>
        <v>4.5786440358333564</v>
      </c>
      <c r="AF504" s="144">
        <f t="shared" si="123"/>
        <v>3.6200552966158117</v>
      </c>
      <c r="AG504" s="144"/>
    </row>
    <row r="505" spans="1:33" x14ac:dyDescent="0.35">
      <c r="A505" s="140">
        <v>153.25772222254199</v>
      </c>
      <c r="B505" s="140">
        <f t="shared" si="110"/>
        <v>53.640202777889705</v>
      </c>
      <c r="C505" s="140">
        <v>27.356905300014201</v>
      </c>
      <c r="D505" s="140">
        <f t="shared" si="111"/>
        <v>44.196905300014201</v>
      </c>
      <c r="E505" s="140">
        <f t="shared" si="112"/>
        <v>36.861563857122569</v>
      </c>
      <c r="F505" s="140">
        <f t="shared" si="113"/>
        <v>19.772617600061849</v>
      </c>
      <c r="G505" s="142">
        <f t="shared" si="124"/>
        <v>33.59481481490505</v>
      </c>
      <c r="H505" s="142">
        <f t="shared" si="125"/>
        <v>9.8873324447457698</v>
      </c>
      <c r="I505" s="140">
        <v>139.52066666666701</v>
      </c>
      <c r="J505" s="140">
        <f t="shared" si="114"/>
        <v>68.285480610000036</v>
      </c>
      <c r="K505" s="140">
        <v>25.256586762658799</v>
      </c>
      <c r="L505" s="142"/>
      <c r="M505" s="142"/>
      <c r="N505" s="141">
        <v>139.50274999999999</v>
      </c>
      <c r="O505" s="140">
        <f t="shared" si="115"/>
        <v>31.739665679999998</v>
      </c>
      <c r="P505" s="140">
        <v>33.812079432556096</v>
      </c>
      <c r="Q505" s="140">
        <f t="shared" si="116"/>
        <v>53.038778565894319</v>
      </c>
      <c r="R505" s="140">
        <f t="shared" si="117"/>
        <v>16.834330997570355</v>
      </c>
      <c r="S505" s="142">
        <f t="shared" si="126"/>
        <v>21.457164720000005</v>
      </c>
      <c r="T505" s="142">
        <f t="shared" si="127"/>
        <v>10.190806212240609</v>
      </c>
      <c r="U505" s="140">
        <v>139.49291666666701</v>
      </c>
      <c r="V505" s="140">
        <f t="shared" si="118"/>
        <v>20.025603116666712</v>
      </c>
      <c r="W505" s="140">
        <v>4.9955515730463702</v>
      </c>
      <c r="X505" s="7"/>
      <c r="Y505" s="7"/>
      <c r="Z505" s="141">
        <v>139.49008333333299</v>
      </c>
      <c r="AA505" s="140">
        <f t="shared" si="119"/>
        <v>9.6066820391666425</v>
      </c>
      <c r="AB505" s="140">
        <v>11.959631823231399</v>
      </c>
      <c r="AC505" s="140">
        <f t="shared" si="120"/>
        <v>83.155448136293813</v>
      </c>
      <c r="AD505" s="140">
        <f t="shared" si="121"/>
        <v>7.9884795006978697</v>
      </c>
      <c r="AE505" s="144">
        <f t="shared" si="122"/>
        <v>4.597801374166643</v>
      </c>
      <c r="AF505" s="144">
        <f t="shared" si="123"/>
        <v>3.6742820793552191</v>
      </c>
      <c r="AG505" s="144"/>
    </row>
    <row r="506" spans="1:33" x14ac:dyDescent="0.35">
      <c r="A506" s="140">
        <v>153.539203704024</v>
      </c>
      <c r="B506" s="140">
        <f t="shared" si="110"/>
        <v>53.738721296408407</v>
      </c>
      <c r="C506" s="140">
        <v>27.4084457324022</v>
      </c>
      <c r="D506" s="140">
        <f t="shared" si="111"/>
        <v>44.248445732402203</v>
      </c>
      <c r="E506" s="140">
        <f t="shared" si="112"/>
        <v>36.787934667996858</v>
      </c>
      <c r="F506" s="140">
        <f t="shared" si="113"/>
        <v>19.76936568193964</v>
      </c>
      <c r="G506" s="142">
        <f t="shared" si="124"/>
        <v>33.693333333423752</v>
      </c>
      <c r="H506" s="142">
        <f t="shared" si="125"/>
        <v>9.8840805266235598</v>
      </c>
      <c r="I506" s="140">
        <v>139.79900000000001</v>
      </c>
      <c r="J506" s="140">
        <f t="shared" si="114"/>
        <v>68.357568943333277</v>
      </c>
      <c r="K506" s="140">
        <v>25.0733563649774</v>
      </c>
      <c r="L506" s="142"/>
      <c r="M506" s="142"/>
      <c r="N506" s="141">
        <v>139.78083333333299</v>
      </c>
      <c r="O506" s="140">
        <f t="shared" si="115"/>
        <v>31.802935199999922</v>
      </c>
      <c r="P506" s="140">
        <v>33.780011249659303</v>
      </c>
      <c r="Q506" s="140">
        <f t="shared" si="116"/>
        <v>53.083317708806518</v>
      </c>
      <c r="R506" s="140">
        <f t="shared" si="117"/>
        <v>16.88205313294182</v>
      </c>
      <c r="S506" s="142">
        <f t="shared" si="126"/>
        <v>21.520434239999929</v>
      </c>
      <c r="T506" s="142">
        <f t="shared" si="127"/>
        <v>10.238528347612075</v>
      </c>
      <c r="U506" s="140">
        <v>139.771083333333</v>
      </c>
      <c r="V506" s="140">
        <f t="shared" si="118"/>
        <v>20.065536723333285</v>
      </c>
      <c r="W506" s="140">
        <v>5.0500427939075596</v>
      </c>
      <c r="X506" s="7"/>
      <c r="Y506" s="7"/>
      <c r="Z506" s="141">
        <v>139.76816666666701</v>
      </c>
      <c r="AA506" s="140">
        <f t="shared" si="119"/>
        <v>9.625833638333356</v>
      </c>
      <c r="AB506" s="140">
        <v>12.073018129196001</v>
      </c>
      <c r="AC506" s="140">
        <f t="shared" si="120"/>
        <v>82.995749113808444</v>
      </c>
      <c r="AD506" s="140">
        <f t="shared" si="121"/>
        <v>7.9890327365837317</v>
      </c>
      <c r="AE506" s="144">
        <f t="shared" si="122"/>
        <v>4.6169529733333565</v>
      </c>
      <c r="AF506" s="144">
        <f t="shared" si="123"/>
        <v>3.6748353152410811</v>
      </c>
      <c r="AG506" s="144"/>
    </row>
    <row r="507" spans="1:33" x14ac:dyDescent="0.35">
      <c r="A507" s="140">
        <v>153.82068518550599</v>
      </c>
      <c r="B507" s="140">
        <f t="shared" si="110"/>
        <v>53.837239814927102</v>
      </c>
      <c r="C507" s="140">
        <v>27.6354038885361</v>
      </c>
      <c r="D507" s="140">
        <f t="shared" si="111"/>
        <v>44.4754038885361</v>
      </c>
      <c r="E507" s="140">
        <f t="shared" si="112"/>
        <v>36.463708730662717</v>
      </c>
      <c r="F507" s="140">
        <f t="shared" si="113"/>
        <v>19.631054314743395</v>
      </c>
      <c r="G507" s="142">
        <f t="shared" si="124"/>
        <v>33.791851851942454</v>
      </c>
      <c r="H507" s="142">
        <f t="shared" si="125"/>
        <v>9.745769159427315</v>
      </c>
      <c r="I507" s="140">
        <v>140.07691666666699</v>
      </c>
      <c r="J507" s="140">
        <f t="shared" si="114"/>
        <v>68.429549360000024</v>
      </c>
      <c r="K507" s="140">
        <v>24.930975194032801</v>
      </c>
      <c r="L507" s="142"/>
      <c r="M507" s="142"/>
      <c r="N507" s="141">
        <v>140.059</v>
      </c>
      <c r="O507" s="140">
        <f t="shared" si="115"/>
        <v>31.866223680000001</v>
      </c>
      <c r="P507" s="140">
        <v>33.929714143034602</v>
      </c>
      <c r="Q507" s="140">
        <f t="shared" si="116"/>
        <v>52.875397023563053</v>
      </c>
      <c r="R507" s="140">
        <f t="shared" si="117"/>
        <v>16.849392287216666</v>
      </c>
      <c r="S507" s="142">
        <f t="shared" si="126"/>
        <v>21.583722720000008</v>
      </c>
      <c r="T507" s="142">
        <f t="shared" si="127"/>
        <v>10.205867501886921</v>
      </c>
      <c r="U507" s="140">
        <v>140.04908333333299</v>
      </c>
      <c r="V507" s="140">
        <f t="shared" si="118"/>
        <v>20.105446403333282</v>
      </c>
      <c r="W507" s="140">
        <v>4.8140355460354503</v>
      </c>
      <c r="X507" s="7"/>
      <c r="Y507" s="7"/>
      <c r="Z507" s="141">
        <v>140.04624999999999</v>
      </c>
      <c r="AA507" s="140">
        <f t="shared" si="119"/>
        <v>9.6449852374999967</v>
      </c>
      <c r="AB507" s="140">
        <v>12.177019841970999</v>
      </c>
      <c r="AC507" s="140">
        <f t="shared" si="120"/>
        <v>82.849267828209861</v>
      </c>
      <c r="AD507" s="140">
        <f t="shared" si="121"/>
        <v>7.9907996514076753</v>
      </c>
      <c r="AE507" s="144">
        <f t="shared" si="122"/>
        <v>4.6361045724999972</v>
      </c>
      <c r="AF507" s="144">
        <f t="shared" si="123"/>
        <v>3.6766022300650247</v>
      </c>
      <c r="AG507" s="144"/>
    </row>
    <row r="508" spans="1:33" x14ac:dyDescent="0.35">
      <c r="A508" s="140">
        <v>154.10216666698801</v>
      </c>
      <c r="B508" s="140">
        <f t="shared" si="110"/>
        <v>53.935758333445811</v>
      </c>
      <c r="C508" s="140">
        <v>27.5631585776603</v>
      </c>
      <c r="D508" s="140">
        <f t="shared" si="111"/>
        <v>44.403158577660299</v>
      </c>
      <c r="E508" s="140">
        <f t="shared" si="112"/>
        <v>36.566916317628142</v>
      </c>
      <c r="F508" s="140">
        <f t="shared" si="113"/>
        <v>19.722643615069277</v>
      </c>
      <c r="G508" s="142">
        <f t="shared" si="124"/>
        <v>33.890370370461156</v>
      </c>
      <c r="H508" s="142">
        <f t="shared" si="125"/>
        <v>9.8373584597531973</v>
      </c>
      <c r="I508" s="140">
        <v>140.355166666667</v>
      </c>
      <c r="J508" s="140">
        <f t="shared" si="114"/>
        <v>68.501616110000043</v>
      </c>
      <c r="K508" s="140">
        <v>25.175127551469298</v>
      </c>
      <c r="L508" s="142"/>
      <c r="M508" s="142"/>
      <c r="N508" s="141">
        <v>140.33699999999999</v>
      </c>
      <c r="O508" s="140">
        <f t="shared" si="115"/>
        <v>31.929474239999998</v>
      </c>
      <c r="P508" s="140">
        <v>33.940411741806599</v>
      </c>
      <c r="Q508" s="140">
        <f t="shared" si="116"/>
        <v>52.860539247490834</v>
      </c>
      <c r="R508" s="140">
        <f t="shared" si="117"/>
        <v>16.878092262152673</v>
      </c>
      <c r="S508" s="142">
        <f t="shared" si="126"/>
        <v>21.646973280000005</v>
      </c>
      <c r="T508" s="142">
        <f t="shared" si="127"/>
        <v>10.234567476822928</v>
      </c>
      <c r="U508" s="140">
        <v>140.32724999999999</v>
      </c>
      <c r="V508" s="140">
        <f t="shared" si="118"/>
        <v>20.145380009999997</v>
      </c>
      <c r="W508" s="140">
        <v>5.1136373835734199</v>
      </c>
      <c r="X508" s="7"/>
      <c r="Y508" s="7"/>
      <c r="Z508" s="141">
        <v>140.3245</v>
      </c>
      <c r="AA508" s="140">
        <f t="shared" si="119"/>
        <v>9.6641483150000003</v>
      </c>
      <c r="AB508" s="140">
        <v>12.262157286261299</v>
      </c>
      <c r="AC508" s="140">
        <f t="shared" si="120"/>
        <v>82.729355934843241</v>
      </c>
      <c r="AD508" s="140">
        <f t="shared" si="121"/>
        <v>7.9950876575875061</v>
      </c>
      <c r="AE508" s="144">
        <f t="shared" si="122"/>
        <v>4.6552676500000008</v>
      </c>
      <c r="AF508" s="144">
        <f t="shared" si="123"/>
        <v>3.6808902362448555</v>
      </c>
      <c r="AG508" s="144"/>
    </row>
    <row r="509" spans="1:33" x14ac:dyDescent="0.35">
      <c r="A509" s="140">
        <v>154.38364814847</v>
      </c>
      <c r="B509" s="140">
        <f t="shared" si="110"/>
        <v>54.034276851964506</v>
      </c>
      <c r="C509" s="140">
        <v>27.55283988735</v>
      </c>
      <c r="D509" s="140">
        <f t="shared" si="111"/>
        <v>44.39283988735</v>
      </c>
      <c r="E509" s="140">
        <f t="shared" si="112"/>
        <v>36.581657303785718</v>
      </c>
      <c r="F509" s="140">
        <f t="shared" si="113"/>
        <v>19.766633984564471</v>
      </c>
      <c r="G509" s="142">
        <f t="shared" si="124"/>
        <v>33.988888888979858</v>
      </c>
      <c r="H509" s="142">
        <f t="shared" si="125"/>
        <v>9.8813488292483918</v>
      </c>
      <c r="I509" s="140">
        <v>140.63316666666699</v>
      </c>
      <c r="J509" s="140">
        <f t="shared" si="114"/>
        <v>68.573618110000027</v>
      </c>
      <c r="K509" s="140">
        <v>25.154768620198499</v>
      </c>
      <c r="L509" s="142"/>
      <c r="M509" s="142"/>
      <c r="N509" s="141">
        <v>140.61516666666699</v>
      </c>
      <c r="O509" s="140">
        <f t="shared" si="115"/>
        <v>31.992762720000073</v>
      </c>
      <c r="P509" s="140">
        <v>33.865540215404501</v>
      </c>
      <c r="Q509" s="140">
        <f t="shared" si="116"/>
        <v>52.964527478604865</v>
      </c>
      <c r="R509" s="140">
        <f t="shared" si="117"/>
        <v>16.944815601999291</v>
      </c>
      <c r="S509" s="142">
        <f t="shared" si="126"/>
        <v>21.71026176000008</v>
      </c>
      <c r="T509" s="142">
        <f t="shared" si="127"/>
        <v>10.301290816669546</v>
      </c>
      <c r="U509" s="140">
        <v>140.60533333333299</v>
      </c>
      <c r="V509" s="140">
        <f t="shared" si="118"/>
        <v>20.185301653333283</v>
      </c>
      <c r="W509" s="140">
        <v>5.0137134446038099</v>
      </c>
      <c r="X509" s="7"/>
      <c r="Y509" s="7"/>
      <c r="Z509" s="141">
        <v>140.602583333333</v>
      </c>
      <c r="AA509" s="140">
        <f t="shared" si="119"/>
        <v>9.6832999141666427</v>
      </c>
      <c r="AB509" s="140">
        <v>12.262157286261299</v>
      </c>
      <c r="AC509" s="140">
        <f t="shared" si="120"/>
        <v>82.729355934843241</v>
      </c>
      <c r="AD509" s="140">
        <f t="shared" si="121"/>
        <v>8.0109316522292922</v>
      </c>
      <c r="AE509" s="144">
        <f t="shared" si="122"/>
        <v>4.6744192491666432</v>
      </c>
      <c r="AF509" s="144">
        <f t="shared" si="123"/>
        <v>3.6967342308866415</v>
      </c>
      <c r="AG509" s="144"/>
    </row>
    <row r="510" spans="1:33" x14ac:dyDescent="0.35">
      <c r="A510" s="140">
        <v>154.66512962995299</v>
      </c>
      <c r="B510" s="140">
        <f t="shared" si="110"/>
        <v>54.132795370483549</v>
      </c>
      <c r="C510" s="140">
        <v>27.429066239617001</v>
      </c>
      <c r="D510" s="140">
        <f t="shared" si="111"/>
        <v>44.269066239617004</v>
      </c>
      <c r="E510" s="140">
        <f t="shared" si="112"/>
        <v>36.758476800547136</v>
      </c>
      <c r="F510" s="140">
        <f t="shared" si="113"/>
        <v>19.89839102774685</v>
      </c>
      <c r="G510" s="142">
        <f t="shared" si="124"/>
        <v>34.087407407498901</v>
      </c>
      <c r="H510" s="142">
        <f t="shared" si="125"/>
        <v>10.013105872430771</v>
      </c>
      <c r="I510" s="140">
        <v>140.91125</v>
      </c>
      <c r="J510" s="140">
        <f t="shared" si="114"/>
        <v>68.645641693333275</v>
      </c>
      <c r="K510" s="140">
        <v>24.930975194032801</v>
      </c>
      <c r="L510" s="142"/>
      <c r="M510" s="142"/>
      <c r="N510" s="141">
        <v>140.89324999999999</v>
      </c>
      <c r="O510" s="140">
        <f t="shared" si="115"/>
        <v>32.05603224</v>
      </c>
      <c r="P510" s="140">
        <v>33.983209917123702</v>
      </c>
      <c r="Q510" s="140">
        <f t="shared" si="116"/>
        <v>52.801097337328187</v>
      </c>
      <c r="R510" s="140">
        <f t="shared" si="117"/>
        <v>16.925936785527703</v>
      </c>
      <c r="S510" s="142">
        <f t="shared" si="126"/>
        <v>21.773531280000007</v>
      </c>
      <c r="T510" s="142">
        <f t="shared" si="127"/>
        <v>10.282412000197958</v>
      </c>
      <c r="U510" s="140">
        <v>140.8835</v>
      </c>
      <c r="V510" s="140">
        <f t="shared" si="118"/>
        <v>20.225235259999998</v>
      </c>
      <c r="W510" s="140">
        <v>5.0500427939075596</v>
      </c>
      <c r="X510" s="7"/>
      <c r="Y510" s="7"/>
      <c r="Z510" s="141">
        <v>140.88075000000001</v>
      </c>
      <c r="AA510" s="140">
        <f t="shared" si="119"/>
        <v>9.7024572524999986</v>
      </c>
      <c r="AB510" s="140">
        <v>12.0824705290722</v>
      </c>
      <c r="AC510" s="140">
        <f t="shared" si="120"/>
        <v>82.982435874546198</v>
      </c>
      <c r="AD510" s="140">
        <f t="shared" si="121"/>
        <v>8.0513353678110686</v>
      </c>
      <c r="AE510" s="144">
        <f t="shared" si="122"/>
        <v>4.6935765874999991</v>
      </c>
      <c r="AF510" s="144">
        <f t="shared" si="123"/>
        <v>3.737137946468418</v>
      </c>
      <c r="AG510" s="144"/>
    </row>
    <row r="511" spans="1:33" x14ac:dyDescent="0.35">
      <c r="A511" s="140">
        <v>154.946611111435</v>
      </c>
      <c r="B511" s="140">
        <f t="shared" si="110"/>
        <v>54.231313889002259</v>
      </c>
      <c r="C511" s="140">
        <v>27.7180065206751</v>
      </c>
      <c r="D511" s="140">
        <f t="shared" si="111"/>
        <v>44.5580065206751</v>
      </c>
      <c r="E511" s="140">
        <f t="shared" si="112"/>
        <v>36.345704970464141</v>
      </c>
      <c r="F511" s="140">
        <f t="shared" si="113"/>
        <v>19.710753347703104</v>
      </c>
      <c r="G511" s="142">
        <f t="shared" si="124"/>
        <v>34.185925926017603</v>
      </c>
      <c r="H511" s="142">
        <f t="shared" si="125"/>
        <v>9.8254681923870244</v>
      </c>
      <c r="I511" s="140">
        <v>141.189416666667</v>
      </c>
      <c r="J511" s="140">
        <f t="shared" si="114"/>
        <v>68.717686860000029</v>
      </c>
      <c r="K511" s="140">
        <v>25.1038818545418</v>
      </c>
      <c r="L511" s="142"/>
      <c r="M511" s="142"/>
      <c r="N511" s="141">
        <v>141.171416666667</v>
      </c>
      <c r="O511" s="140">
        <f t="shared" si="115"/>
        <v>32.119320720000076</v>
      </c>
      <c r="P511" s="140">
        <v>34.175930204424503</v>
      </c>
      <c r="Q511" s="140">
        <f t="shared" si="116"/>
        <v>52.533430271632639</v>
      </c>
      <c r="R511" s="140">
        <f t="shared" si="117"/>
        <v>16.873380954163295</v>
      </c>
      <c r="S511" s="142">
        <f t="shared" si="126"/>
        <v>21.836819760000083</v>
      </c>
      <c r="T511" s="142">
        <f t="shared" si="127"/>
        <v>10.22985616883355</v>
      </c>
      <c r="U511" s="140">
        <v>141.161666666667</v>
      </c>
      <c r="V511" s="140">
        <f t="shared" si="118"/>
        <v>20.265168866666713</v>
      </c>
      <c r="W511" s="140">
        <v>4.6961503625652803</v>
      </c>
      <c r="X511" s="7"/>
      <c r="Y511" s="7"/>
      <c r="Z511" s="141">
        <v>141.15875</v>
      </c>
      <c r="AA511" s="140">
        <f t="shared" si="119"/>
        <v>9.7216031124999986</v>
      </c>
      <c r="AB511" s="140">
        <v>12.470444669836599</v>
      </c>
      <c r="AC511" s="140">
        <f t="shared" si="120"/>
        <v>82.43599342276535</v>
      </c>
      <c r="AD511" s="140">
        <f t="shared" si="121"/>
        <v>8.0141001024078502</v>
      </c>
      <c r="AE511" s="144">
        <f t="shared" si="122"/>
        <v>4.7127224474999991</v>
      </c>
      <c r="AF511" s="144">
        <f t="shared" si="123"/>
        <v>3.6999026810651996</v>
      </c>
      <c r="AG511" s="144"/>
    </row>
    <row r="512" spans="1:33" x14ac:dyDescent="0.35">
      <c r="A512" s="140">
        <v>155.22809259291699</v>
      </c>
      <c r="B512" s="140">
        <f t="shared" si="110"/>
        <v>54.329832407520946</v>
      </c>
      <c r="C512" s="140">
        <v>27.707679379843299</v>
      </c>
      <c r="D512" s="140">
        <f t="shared" si="111"/>
        <v>44.547679379843302</v>
      </c>
      <c r="E512" s="140">
        <f t="shared" si="112"/>
        <v>36.360458028795286</v>
      </c>
      <c r="F512" s="140">
        <f t="shared" si="113"/>
        <v>19.754575909651471</v>
      </c>
      <c r="G512" s="142">
        <f t="shared" si="124"/>
        <v>34.284444444536291</v>
      </c>
      <c r="H512" s="142">
        <f t="shared" si="125"/>
        <v>9.8692907543353918</v>
      </c>
      <c r="I512" s="140">
        <v>141.46758333333301</v>
      </c>
      <c r="J512" s="140">
        <f t="shared" si="114"/>
        <v>68.789732026666528</v>
      </c>
      <c r="K512" s="140">
        <v>25.124234918076599</v>
      </c>
      <c r="L512" s="142"/>
      <c r="M512" s="142"/>
      <c r="N512" s="141">
        <v>141.4495</v>
      </c>
      <c r="O512" s="140">
        <f t="shared" si="115"/>
        <v>32.182590240000003</v>
      </c>
      <c r="P512" s="140">
        <v>34.122376009700801</v>
      </c>
      <c r="Q512" s="140">
        <f t="shared" si="116"/>
        <v>52.607811097637772</v>
      </c>
      <c r="R512" s="140">
        <f t="shared" si="117"/>
        <v>16.930556279786011</v>
      </c>
      <c r="S512" s="142">
        <f t="shared" si="126"/>
        <v>21.90008928000001</v>
      </c>
      <c r="T512" s="142">
        <f t="shared" si="127"/>
        <v>10.287031494456265</v>
      </c>
      <c r="U512" s="140">
        <v>141.43975</v>
      </c>
      <c r="V512" s="140">
        <f t="shared" si="118"/>
        <v>20.305090509999999</v>
      </c>
      <c r="W512" s="140">
        <v>4.9410771661389203</v>
      </c>
      <c r="X512" s="7"/>
      <c r="Y512" s="7"/>
      <c r="Z512" s="141">
        <v>141.436916666667</v>
      </c>
      <c r="AA512" s="140">
        <f t="shared" si="119"/>
        <v>9.7407604508333563</v>
      </c>
      <c r="AB512" s="140">
        <v>12.1108297533111</v>
      </c>
      <c r="AC512" s="140">
        <f t="shared" si="120"/>
        <v>82.942493305195626</v>
      </c>
      <c r="AD512" s="140">
        <f t="shared" si="121"/>
        <v>8.0792295848075995</v>
      </c>
      <c r="AE512" s="144">
        <f t="shared" si="122"/>
        <v>4.7318797858333568</v>
      </c>
      <c r="AF512" s="144">
        <f t="shared" si="123"/>
        <v>3.7650321634649488</v>
      </c>
      <c r="AG512" s="144"/>
    </row>
    <row r="513" spans="1:33" x14ac:dyDescent="0.35">
      <c r="A513" s="140">
        <v>155.50957407439901</v>
      </c>
      <c r="B513" s="140">
        <f t="shared" si="110"/>
        <v>54.428350926039656</v>
      </c>
      <c r="C513" s="140">
        <v>27.779983868097101</v>
      </c>
      <c r="D513" s="140">
        <f t="shared" si="111"/>
        <v>44.619983868097101</v>
      </c>
      <c r="E513" s="140">
        <f t="shared" si="112"/>
        <v>36.257165902718427</v>
      </c>
      <c r="F513" s="140">
        <f t="shared" si="113"/>
        <v>19.734177493367977</v>
      </c>
      <c r="G513" s="142">
        <f t="shared" si="124"/>
        <v>34.382962963055007</v>
      </c>
      <c r="H513" s="142">
        <f t="shared" si="125"/>
        <v>9.8488923380518969</v>
      </c>
      <c r="I513" s="140">
        <v>141.745583333333</v>
      </c>
      <c r="J513" s="140">
        <f t="shared" si="114"/>
        <v>68.861734026666525</v>
      </c>
      <c r="K513" s="140">
        <v>25.0733563649774</v>
      </c>
      <c r="L513" s="142"/>
      <c r="M513" s="142"/>
      <c r="N513" s="141">
        <v>141.72766666666701</v>
      </c>
      <c r="O513" s="140">
        <f t="shared" si="115"/>
        <v>32.245878720000071</v>
      </c>
      <c r="P513" s="140">
        <v>33.897623939290298</v>
      </c>
      <c r="Q513" s="140">
        <f t="shared" si="116"/>
        <v>52.919966750985694</v>
      </c>
      <c r="R513" s="140">
        <f t="shared" si="117"/>
        <v>17.06450829718721</v>
      </c>
      <c r="S513" s="142">
        <f t="shared" si="126"/>
        <v>21.963377760000078</v>
      </c>
      <c r="T513" s="142">
        <f t="shared" si="127"/>
        <v>10.420983511857465</v>
      </c>
      <c r="U513" s="140">
        <v>141.71775</v>
      </c>
      <c r="V513" s="140">
        <f t="shared" si="118"/>
        <v>20.34500019</v>
      </c>
      <c r="W513" s="140">
        <v>4.9229227651441301</v>
      </c>
      <c r="X513" s="7"/>
      <c r="Y513" s="7"/>
      <c r="Z513" s="141">
        <v>141.715</v>
      </c>
      <c r="AA513" s="140">
        <f t="shared" si="119"/>
        <v>9.7599120499999987</v>
      </c>
      <c r="AB513" s="140">
        <v>12.2432342493902</v>
      </c>
      <c r="AC513" s="140">
        <f t="shared" si="120"/>
        <v>82.756008099450426</v>
      </c>
      <c r="AD513" s="140">
        <f t="shared" si="121"/>
        <v>8.0769136065972376</v>
      </c>
      <c r="AE513" s="144">
        <f t="shared" si="122"/>
        <v>4.7510313849999992</v>
      </c>
      <c r="AF513" s="144">
        <f t="shared" si="123"/>
        <v>3.762716185254587</v>
      </c>
      <c r="AG513" s="144"/>
    </row>
    <row r="514" spans="1:33" x14ac:dyDescent="0.35">
      <c r="A514" s="140">
        <v>155.791055555882</v>
      </c>
      <c r="B514" s="140">
        <f t="shared" si="110"/>
        <v>54.526869444558699</v>
      </c>
      <c r="C514" s="140">
        <v>27.779983868097101</v>
      </c>
      <c r="D514" s="140">
        <f t="shared" si="111"/>
        <v>44.619983868097101</v>
      </c>
      <c r="E514" s="140">
        <f t="shared" si="112"/>
        <v>36.257165902718427</v>
      </c>
      <c r="F514" s="140">
        <f t="shared" si="113"/>
        <v>19.769897516072326</v>
      </c>
      <c r="G514" s="142">
        <f t="shared" si="124"/>
        <v>34.48148148157405</v>
      </c>
      <c r="H514" s="142">
        <f t="shared" si="125"/>
        <v>9.8846123607562468</v>
      </c>
      <c r="I514" s="140">
        <v>142.02383333333299</v>
      </c>
      <c r="J514" s="140">
        <f t="shared" si="114"/>
        <v>68.933800776666516</v>
      </c>
      <c r="K514" s="140">
        <v>25.195488830808799</v>
      </c>
      <c r="L514" s="142"/>
      <c r="M514" s="142"/>
      <c r="N514" s="141">
        <v>142.005666666667</v>
      </c>
      <c r="O514" s="140">
        <f t="shared" si="115"/>
        <v>32.309129280000079</v>
      </c>
      <c r="P514" s="140">
        <v>33.983209917123702</v>
      </c>
      <c r="Q514" s="140">
        <f t="shared" si="116"/>
        <v>52.801097337328187</v>
      </c>
      <c r="R514" s="140">
        <f t="shared" si="117"/>
        <v>17.059574799976044</v>
      </c>
      <c r="S514" s="142">
        <f t="shared" si="126"/>
        <v>22.026628320000086</v>
      </c>
      <c r="T514" s="142">
        <f t="shared" si="127"/>
        <v>10.416050014646299</v>
      </c>
      <c r="U514" s="140">
        <v>141.99600000000001</v>
      </c>
      <c r="V514" s="140">
        <f t="shared" si="118"/>
        <v>20.384945759999997</v>
      </c>
      <c r="W514" s="140">
        <v>4.9138464979869898</v>
      </c>
      <c r="X514" s="7"/>
      <c r="Y514" s="7"/>
      <c r="Z514" s="141">
        <v>141.99316666666701</v>
      </c>
      <c r="AA514" s="140">
        <f t="shared" si="119"/>
        <v>9.7790693883333546</v>
      </c>
      <c r="AB514" s="140">
        <v>12.1959357825039</v>
      </c>
      <c r="AC514" s="140">
        <f t="shared" si="120"/>
        <v>82.822625658445219</v>
      </c>
      <c r="AD514" s="140">
        <f t="shared" si="121"/>
        <v>8.0992820323789427</v>
      </c>
      <c r="AE514" s="144">
        <f t="shared" si="122"/>
        <v>4.7701887233333551</v>
      </c>
      <c r="AF514" s="144">
        <f t="shared" si="123"/>
        <v>3.7850846110362921</v>
      </c>
      <c r="AG514" s="144"/>
    </row>
    <row r="515" spans="1:33" x14ac:dyDescent="0.35">
      <c r="A515" s="140">
        <v>156.07253703736399</v>
      </c>
      <c r="B515" s="140">
        <f t="shared" si="110"/>
        <v>54.625387963077401</v>
      </c>
      <c r="C515" s="140">
        <v>27.6767003734772</v>
      </c>
      <c r="D515" s="140">
        <f t="shared" si="111"/>
        <v>44.5167003734772</v>
      </c>
      <c r="E515" s="140">
        <f t="shared" si="112"/>
        <v>36.404713752175432</v>
      </c>
      <c r="F515" s="140">
        <f t="shared" si="113"/>
        <v>19.886216123973622</v>
      </c>
      <c r="G515" s="142">
        <f t="shared" si="124"/>
        <v>34.580000000092753</v>
      </c>
      <c r="H515" s="142">
        <f t="shared" si="125"/>
        <v>10.000930968657542</v>
      </c>
      <c r="I515" s="140">
        <v>142.30183333333301</v>
      </c>
      <c r="J515" s="140">
        <f t="shared" si="114"/>
        <v>69.005802776666528</v>
      </c>
      <c r="K515" s="140">
        <v>24.951308332243499</v>
      </c>
      <c r="L515" s="142"/>
      <c r="M515" s="142"/>
      <c r="N515" s="141">
        <v>142.28391666666701</v>
      </c>
      <c r="O515" s="140">
        <f t="shared" si="115"/>
        <v>32.372436720000074</v>
      </c>
      <c r="P515" s="140">
        <v>34.004612896154399</v>
      </c>
      <c r="Q515" s="140">
        <f t="shared" si="116"/>
        <v>52.771370977563336</v>
      </c>
      <c r="R515" s="140">
        <f t="shared" si="117"/>
        <v>17.083378675988175</v>
      </c>
      <c r="S515" s="142">
        <f t="shared" si="126"/>
        <v>22.089935760000081</v>
      </c>
      <c r="T515" s="142">
        <f t="shared" si="127"/>
        <v>10.43985389065843</v>
      </c>
      <c r="U515" s="140">
        <v>142.27408333333301</v>
      </c>
      <c r="V515" s="140">
        <f t="shared" si="118"/>
        <v>20.424867403333284</v>
      </c>
      <c r="W515" s="140">
        <v>4.8321787527024798</v>
      </c>
      <c r="X515" s="7"/>
      <c r="Y515" s="7"/>
      <c r="Z515" s="141">
        <v>142.27133333333299</v>
      </c>
      <c r="AA515" s="140">
        <f t="shared" si="119"/>
        <v>9.798226726666643</v>
      </c>
      <c r="AB515" s="140">
        <v>12.300009445994201</v>
      </c>
      <c r="AC515" s="140">
        <f t="shared" si="120"/>
        <v>82.676043033810984</v>
      </c>
      <c r="AD515" s="140">
        <f t="shared" si="121"/>
        <v>8.100786145089284</v>
      </c>
      <c r="AE515" s="144">
        <f t="shared" si="122"/>
        <v>4.7893460616666435</v>
      </c>
      <c r="AF515" s="144">
        <f t="shared" si="123"/>
        <v>3.7865887237466334</v>
      </c>
      <c r="AG515" s="144"/>
    </row>
    <row r="516" spans="1:33" x14ac:dyDescent="0.35">
      <c r="A516" s="140">
        <v>156.354018518846</v>
      </c>
      <c r="B516" s="140">
        <f t="shared" ref="B516:B579" si="128">A516*$B$1*($B$2/1000)</f>
        <v>54.72390648159611</v>
      </c>
      <c r="C516" s="140">
        <v>27.790315844015598</v>
      </c>
      <c r="D516" s="140">
        <f t="shared" ref="D516:D579" si="129">C516+16.84</f>
        <v>44.630315844015598</v>
      </c>
      <c r="E516" s="140">
        <f t="shared" ref="E516:E579" si="130">(1-(D516/$B$2))*100</f>
        <v>36.242405937120573</v>
      </c>
      <c r="F516" s="140">
        <f t="shared" ref="F516:F579" si="131">B516*(E516/100)</f>
        <v>19.833260331710299</v>
      </c>
      <c r="G516" s="142">
        <f t="shared" si="124"/>
        <v>34.678518518611455</v>
      </c>
      <c r="H516" s="142">
        <f t="shared" si="125"/>
        <v>9.9479751763942197</v>
      </c>
      <c r="I516" s="140">
        <v>142.58000000000001</v>
      </c>
      <c r="J516" s="140">
        <f t="shared" ref="J516:J579" si="132">(I516*$K$1*($K$2/1000))+$V$809</f>
        <v>69.077847943333282</v>
      </c>
      <c r="K516" s="140">
        <v>25.0326643117101</v>
      </c>
      <c r="L516" s="142"/>
      <c r="M516" s="142"/>
      <c r="N516" s="141">
        <v>142.561916666667</v>
      </c>
      <c r="O516" s="140">
        <f t="shared" ref="O516:O579" si="133">N516*$O$1*($O$2/1000)</f>
        <v>32.435687280000074</v>
      </c>
      <c r="P516" s="140">
        <v>33.961809532550802</v>
      </c>
      <c r="Q516" s="140">
        <f t="shared" ref="Q516:Q579" si="134">(1-(P516/$O$2))*100</f>
        <v>52.830820093679442</v>
      </c>
      <c r="R516" s="140">
        <f t="shared" ref="R516:R579" si="135">O516*(Q516/100)</f>
        <v>17.136039593045307</v>
      </c>
      <c r="S516" s="142">
        <f t="shared" si="126"/>
        <v>22.153186320000081</v>
      </c>
      <c r="T516" s="142">
        <f t="shared" si="127"/>
        <v>10.492514807715562</v>
      </c>
      <c r="U516" s="140">
        <v>142.55216666666701</v>
      </c>
      <c r="V516" s="140">
        <f t="shared" ref="V516:V579" si="136">U516*$V$1*($V$2/1000)</f>
        <v>20.464789046666716</v>
      </c>
      <c r="W516" s="140">
        <v>4.9229227651441301</v>
      </c>
      <c r="X516" s="7"/>
      <c r="Y516" s="7"/>
      <c r="Z516" s="141">
        <v>142.54933333333301</v>
      </c>
      <c r="AA516" s="140">
        <f t="shared" ref="AA516:AA579" si="137">Z516*$AA$1*($AA$2/1000)</f>
        <v>9.817372586666643</v>
      </c>
      <c r="AB516" s="140">
        <v>12.2432342493902</v>
      </c>
      <c r="AC516" s="140">
        <f t="shared" ref="AC516:AC579" si="138">(1-(AB516/$AA$2))*100</f>
        <v>82.756008099450426</v>
      </c>
      <c r="AD516" s="140">
        <f t="shared" ref="AD516:AD579" si="139">AA516*(AC516/100)</f>
        <v>8.1244656529750738</v>
      </c>
      <c r="AE516" s="144">
        <f t="shared" si="122"/>
        <v>4.8084919216666435</v>
      </c>
      <c r="AF516" s="144">
        <f t="shared" si="123"/>
        <v>3.8102682316324232</v>
      </c>
      <c r="AG516" s="144"/>
    </row>
    <row r="517" spans="1:33" x14ac:dyDescent="0.35">
      <c r="A517" s="140">
        <v>156.63550000032799</v>
      </c>
      <c r="B517" s="140">
        <f t="shared" si="128"/>
        <v>54.822425000114798</v>
      </c>
      <c r="C517" s="140">
        <v>27.9660465647348</v>
      </c>
      <c r="D517" s="140">
        <f t="shared" si="129"/>
        <v>44.8060465647348</v>
      </c>
      <c r="E517" s="140">
        <f t="shared" si="130"/>
        <v>35.991362050378861</v>
      </c>
      <c r="F517" s="140">
        <f t="shared" si="131"/>
        <v>19.73133746658873</v>
      </c>
      <c r="G517" s="142">
        <f t="shared" si="124"/>
        <v>34.777037037130142</v>
      </c>
      <c r="H517" s="142">
        <f t="shared" si="125"/>
        <v>9.8460523112726506</v>
      </c>
      <c r="I517" s="140">
        <v>142.85941666666699</v>
      </c>
      <c r="J517" s="140">
        <f t="shared" si="132"/>
        <v>69.150216860000029</v>
      </c>
      <c r="K517" s="140">
        <v>25.134412036455199</v>
      </c>
      <c r="L517" s="142"/>
      <c r="M517" s="142"/>
      <c r="N517" s="141">
        <v>142.84008333333301</v>
      </c>
      <c r="O517" s="140">
        <f t="shared" si="133"/>
        <v>32.498975759999929</v>
      </c>
      <c r="P517" s="140">
        <v>34.304528675346901</v>
      </c>
      <c r="Q517" s="140">
        <f t="shared" si="134"/>
        <v>52.354821284240415</v>
      </c>
      <c r="R517" s="140">
        <f t="shared" si="135"/>
        <v>17.014780678356576</v>
      </c>
      <c r="S517" s="142">
        <f t="shared" si="126"/>
        <v>22.216474799999936</v>
      </c>
      <c r="T517" s="142">
        <f t="shared" si="127"/>
        <v>10.371255893026831</v>
      </c>
      <c r="U517" s="140">
        <v>142.83025000000001</v>
      </c>
      <c r="V517" s="140">
        <f t="shared" si="136"/>
        <v>20.50471069</v>
      </c>
      <c r="W517" s="140">
        <v>4.9773915697059801</v>
      </c>
      <c r="X517" s="7"/>
      <c r="Y517" s="7"/>
      <c r="Z517" s="141">
        <v>142.82741666666701</v>
      </c>
      <c r="AA517" s="140">
        <f t="shared" si="137"/>
        <v>9.8365241858333547</v>
      </c>
      <c r="AB517" s="140">
        <v>12.4514992953141</v>
      </c>
      <c r="AC517" s="140">
        <f t="shared" si="138"/>
        <v>82.462677048853379</v>
      </c>
      <c r="AD517" s="140">
        <f t="shared" si="139"/>
        <v>8.1114611721961136</v>
      </c>
      <c r="AE517" s="144">
        <f t="shared" si="122"/>
        <v>4.8276435208333552</v>
      </c>
      <c r="AF517" s="144">
        <f t="shared" si="123"/>
        <v>3.797263750853463</v>
      </c>
      <c r="AG517" s="144"/>
    </row>
    <row r="518" spans="1:33" x14ac:dyDescent="0.35">
      <c r="A518" s="140">
        <v>156.91698148181101</v>
      </c>
      <c r="B518" s="140">
        <f t="shared" si="128"/>
        <v>54.920943518633862</v>
      </c>
      <c r="C518" s="140">
        <v>27.738663219033398</v>
      </c>
      <c r="D518" s="140">
        <f t="shared" si="129"/>
        <v>44.578663219033402</v>
      </c>
      <c r="E518" s="140">
        <f t="shared" si="130"/>
        <v>36.31619540138086</v>
      </c>
      <c r="F518" s="140">
        <f t="shared" si="131"/>
        <v>19.945197164509089</v>
      </c>
      <c r="G518" s="142">
        <f t="shared" si="124"/>
        <v>34.875555555649214</v>
      </c>
      <c r="H518" s="142">
        <f t="shared" si="125"/>
        <v>10.05991200919301</v>
      </c>
      <c r="I518" s="140">
        <v>143.137583333333</v>
      </c>
      <c r="J518" s="140">
        <f t="shared" si="132"/>
        <v>69.222262026666527</v>
      </c>
      <c r="K518" s="140">
        <v>25.134412036455199</v>
      </c>
      <c r="L518" s="142"/>
      <c r="M518" s="142"/>
      <c r="N518" s="141">
        <v>143.11816666666701</v>
      </c>
      <c r="O518" s="140">
        <f t="shared" si="133"/>
        <v>32.562245280000077</v>
      </c>
      <c r="P518" s="140">
        <v>34.218785520163102</v>
      </c>
      <c r="Q518" s="140">
        <f t="shared" si="134"/>
        <v>52.473908999773464</v>
      </c>
      <c r="R518" s="140">
        <f t="shared" si="135"/>
        <v>17.08668295651027</v>
      </c>
      <c r="S518" s="142">
        <f t="shared" si="126"/>
        <v>22.279744320000084</v>
      </c>
      <c r="T518" s="142">
        <f t="shared" si="127"/>
        <v>10.443158171180524</v>
      </c>
      <c r="U518" s="140">
        <v>143.10841666666701</v>
      </c>
      <c r="V518" s="140">
        <f t="shared" si="136"/>
        <v>20.544644296666714</v>
      </c>
      <c r="W518" s="140">
        <v>5.27727099519341</v>
      </c>
      <c r="X518" s="7"/>
      <c r="Y518" s="7"/>
      <c r="Z518" s="141">
        <v>143.10550000000001</v>
      </c>
      <c r="AA518" s="140">
        <f t="shared" si="137"/>
        <v>9.855675784999999</v>
      </c>
      <c r="AB518" s="140">
        <v>12.4514992953141</v>
      </c>
      <c r="AC518" s="140">
        <f t="shared" si="138"/>
        <v>82.462677048853379</v>
      </c>
      <c r="AD518" s="140">
        <f t="shared" si="139"/>
        <v>8.1272540935665951</v>
      </c>
      <c r="AE518" s="144">
        <f t="shared" si="122"/>
        <v>4.8467951199999995</v>
      </c>
      <c r="AF518" s="144">
        <f t="shared" si="123"/>
        <v>3.8130566722239445</v>
      </c>
      <c r="AG518" s="144"/>
    </row>
    <row r="519" spans="1:33" x14ac:dyDescent="0.35">
      <c r="A519" s="140">
        <v>157.198462963293</v>
      </c>
      <c r="B519" s="140">
        <f t="shared" si="128"/>
        <v>55.01946203715255</v>
      </c>
      <c r="C519" s="140">
        <v>27.6767003734772</v>
      </c>
      <c r="D519" s="140">
        <f t="shared" si="129"/>
        <v>44.5167003734772</v>
      </c>
      <c r="E519" s="140">
        <f t="shared" si="130"/>
        <v>36.404713752175432</v>
      </c>
      <c r="F519" s="140">
        <f t="shared" si="131"/>
        <v>20.029677662612215</v>
      </c>
      <c r="G519" s="142">
        <f t="shared" si="124"/>
        <v>34.974074074167902</v>
      </c>
      <c r="H519" s="142">
        <f t="shared" si="125"/>
        <v>10.144392507296136</v>
      </c>
      <c r="I519" s="140">
        <v>143.41566666666699</v>
      </c>
      <c r="J519" s="140">
        <f t="shared" si="132"/>
        <v>69.294285610000031</v>
      </c>
      <c r="K519" s="140">
        <v>25.185308191139001</v>
      </c>
      <c r="L519" s="142"/>
      <c r="M519" s="142"/>
      <c r="N519" s="141">
        <v>143.39633333333299</v>
      </c>
      <c r="O519" s="140">
        <f t="shared" si="133"/>
        <v>32.625533759999925</v>
      </c>
      <c r="P519" s="140">
        <v>34.240217079803202</v>
      </c>
      <c r="Q519" s="140">
        <f t="shared" si="134"/>
        <v>52.444142944717775</v>
      </c>
      <c r="R519" s="140">
        <f t="shared" si="135"/>
        <v>17.110181561571515</v>
      </c>
      <c r="S519" s="142">
        <f t="shared" si="126"/>
        <v>22.343032799999932</v>
      </c>
      <c r="T519" s="142">
        <f t="shared" si="127"/>
        <v>10.46665677624177</v>
      </c>
      <c r="U519" s="140">
        <v>143.38658333333299</v>
      </c>
      <c r="V519" s="140">
        <f t="shared" si="136"/>
        <v>20.584577903333283</v>
      </c>
      <c r="W519" s="140">
        <v>5.3409470365671599</v>
      </c>
      <c r="X519" s="7"/>
      <c r="Y519" s="7"/>
      <c r="Z519" s="141">
        <v>143.38358333333301</v>
      </c>
      <c r="AA519" s="140">
        <f t="shared" si="137"/>
        <v>9.8748273841666432</v>
      </c>
      <c r="AB519" s="140">
        <v>12.318938569726299</v>
      </c>
      <c r="AC519" s="140">
        <f t="shared" si="138"/>
        <v>82.649382296160141</v>
      </c>
      <c r="AD519" s="140">
        <f t="shared" si="139"/>
        <v>8.1614838358258002</v>
      </c>
      <c r="AE519" s="144">
        <f t="shared" si="122"/>
        <v>4.8659467191666437</v>
      </c>
      <c r="AF519" s="144">
        <f t="shared" si="123"/>
        <v>3.8472864144831496</v>
      </c>
      <c r="AG519" s="144"/>
    </row>
    <row r="520" spans="1:33" x14ac:dyDescent="0.35">
      <c r="A520" s="140">
        <v>157.47994444477499</v>
      </c>
      <c r="B520" s="140">
        <f t="shared" si="128"/>
        <v>55.117980555671252</v>
      </c>
      <c r="C520" s="140">
        <v>27.9557049050476</v>
      </c>
      <c r="D520" s="140">
        <f t="shared" si="129"/>
        <v>44.7957049050476</v>
      </c>
      <c r="E520" s="140">
        <f t="shared" si="130"/>
        <v>36.006135849931994</v>
      </c>
      <c r="F520" s="140">
        <f t="shared" si="131"/>
        <v>19.84585495661409</v>
      </c>
      <c r="G520" s="142">
        <f t="shared" si="124"/>
        <v>35.072592592686604</v>
      </c>
      <c r="H520" s="142">
        <f t="shared" si="125"/>
        <v>9.9605698012980106</v>
      </c>
      <c r="I520" s="140">
        <v>143.59983333333301</v>
      </c>
      <c r="J520" s="140">
        <f t="shared" si="132"/>
        <v>69.341984776666521</v>
      </c>
      <c r="K520" s="140">
        <v>24.910644397405601</v>
      </c>
      <c r="L520" s="142"/>
      <c r="M520" s="142"/>
      <c r="N520" s="141">
        <v>143.67441666666701</v>
      </c>
      <c r="O520" s="140">
        <f t="shared" si="133"/>
        <v>32.68880328000008</v>
      </c>
      <c r="P520" s="140">
        <v>34.4654060001319</v>
      </c>
      <c r="Q520" s="140">
        <f t="shared" si="134"/>
        <v>52.131380555372367</v>
      </c>
      <c r="R520" s="140">
        <f t="shared" si="135"/>
        <v>17.041124436893885</v>
      </c>
      <c r="S520" s="142">
        <f t="shared" si="126"/>
        <v>22.406302320000087</v>
      </c>
      <c r="T520" s="142">
        <f t="shared" si="127"/>
        <v>10.397599651564139</v>
      </c>
      <c r="U520" s="140">
        <v>143.66458333333301</v>
      </c>
      <c r="V520" s="140">
        <f t="shared" si="136"/>
        <v>20.624487583333288</v>
      </c>
      <c r="W520" s="140">
        <v>5.3864443907595101</v>
      </c>
      <c r="X520" s="7"/>
      <c r="Y520" s="7"/>
      <c r="Z520" s="141">
        <v>143.66175000000001</v>
      </c>
      <c r="AA520" s="140">
        <f t="shared" si="137"/>
        <v>9.8939847224999991</v>
      </c>
      <c r="AB520" s="140">
        <v>12.4514992953141</v>
      </c>
      <c r="AC520" s="140">
        <f t="shared" si="138"/>
        <v>82.462677048853379</v>
      </c>
      <c r="AD520" s="140">
        <f t="shared" si="139"/>
        <v>8.158844668978066</v>
      </c>
      <c r="AE520" s="144">
        <f t="shared" si="122"/>
        <v>4.8851040574999995</v>
      </c>
      <c r="AF520" s="144">
        <f t="shared" si="123"/>
        <v>3.8446472476354154</v>
      </c>
      <c r="AG520" s="144"/>
    </row>
    <row r="521" spans="1:33" x14ac:dyDescent="0.35">
      <c r="A521" s="140">
        <v>157.761425926257</v>
      </c>
      <c r="B521" s="140">
        <f t="shared" si="128"/>
        <v>55.216499074189962</v>
      </c>
      <c r="C521" s="140">
        <v>27.997076391070699</v>
      </c>
      <c r="D521" s="140">
        <f t="shared" si="129"/>
        <v>44.837076391070696</v>
      </c>
      <c r="E521" s="140">
        <f t="shared" si="130"/>
        <v>35.94703372704187</v>
      </c>
      <c r="F521" s="140">
        <f t="shared" si="131"/>
        <v>19.848693545090828</v>
      </c>
      <c r="G521" s="142">
        <f t="shared" si="124"/>
        <v>35.171111111205306</v>
      </c>
      <c r="H521" s="142">
        <f t="shared" si="125"/>
        <v>9.9634083897747487</v>
      </c>
      <c r="I521" s="145"/>
      <c r="J521" s="140"/>
      <c r="K521" s="142"/>
      <c r="L521" s="142"/>
      <c r="M521" s="142"/>
      <c r="N521" s="141">
        <v>143.95249999999999</v>
      </c>
      <c r="O521" s="140">
        <f t="shared" si="133"/>
        <v>32.752072799999993</v>
      </c>
      <c r="P521" s="140">
        <v>34.8736217091489</v>
      </c>
      <c r="Q521" s="140">
        <f t="shared" si="134"/>
        <v>51.564414292848745</v>
      </c>
      <c r="R521" s="140">
        <f t="shared" si="135"/>
        <v>16.888414508087426</v>
      </c>
      <c r="S521" s="142">
        <f t="shared" si="126"/>
        <v>22.46957184</v>
      </c>
      <c r="T521" s="142">
        <f t="shared" si="127"/>
        <v>10.24488972275768</v>
      </c>
      <c r="U521" s="140">
        <v>143.94266666666701</v>
      </c>
      <c r="V521" s="140">
        <f t="shared" si="136"/>
        <v>20.664409226666713</v>
      </c>
      <c r="W521" s="140">
        <v>5.3682441358168402</v>
      </c>
      <c r="X521" s="7"/>
      <c r="Y521" s="7"/>
      <c r="Z521" s="141">
        <v>143.93983333333301</v>
      </c>
      <c r="AA521" s="140">
        <f t="shared" si="137"/>
        <v>9.9131363216666433</v>
      </c>
      <c r="AB521" s="140">
        <v>12.290545898822501</v>
      </c>
      <c r="AC521" s="140">
        <f t="shared" si="138"/>
        <v>82.689371973489429</v>
      </c>
      <c r="AD521" s="140">
        <f t="shared" si="139"/>
        <v>8.1971101672620179</v>
      </c>
      <c r="AE521" s="144">
        <f t="shared" si="122"/>
        <v>4.9042556566666438</v>
      </c>
      <c r="AF521" s="144">
        <f t="shared" si="123"/>
        <v>3.8829127459193673</v>
      </c>
      <c r="AG521" s="144"/>
    </row>
    <row r="522" spans="1:33" x14ac:dyDescent="0.35">
      <c r="A522" s="140">
        <v>158.04290740773999</v>
      </c>
      <c r="B522" s="140">
        <f t="shared" si="128"/>
        <v>55.315017592709005</v>
      </c>
      <c r="C522" s="140">
        <v>27.883327822531101</v>
      </c>
      <c r="D522" s="140">
        <f t="shared" si="129"/>
        <v>44.723327822531104</v>
      </c>
      <c r="E522" s="140">
        <f t="shared" si="130"/>
        <v>36.109531682098428</v>
      </c>
      <c r="F522" s="140">
        <f t="shared" si="131"/>
        <v>19.973993802597576</v>
      </c>
      <c r="G522" s="142">
        <f t="shared" si="124"/>
        <v>35.269629629724349</v>
      </c>
      <c r="H522" s="142">
        <f t="shared" si="125"/>
        <v>10.088708647281496</v>
      </c>
      <c r="I522" s="145"/>
      <c r="J522" s="140"/>
      <c r="K522" s="142"/>
      <c r="L522" s="142"/>
      <c r="M522" s="142"/>
      <c r="N522" s="141">
        <v>144.23058333333299</v>
      </c>
      <c r="O522" s="140">
        <f t="shared" si="133"/>
        <v>32.815342319999921</v>
      </c>
      <c r="P522" s="140">
        <v>34.411763282848803</v>
      </c>
      <c r="Q522" s="140">
        <f t="shared" si="134"/>
        <v>52.205884329376659</v>
      </c>
      <c r="R522" s="140">
        <f t="shared" si="135"/>
        <v>17.131539653868145</v>
      </c>
      <c r="S522" s="142">
        <f t="shared" si="126"/>
        <v>22.532841359999928</v>
      </c>
      <c r="T522" s="142">
        <f t="shared" si="127"/>
        <v>10.4880148685384</v>
      </c>
      <c r="U522" s="140">
        <v>144.22075000000001</v>
      </c>
      <c r="V522" s="140">
        <f t="shared" si="136"/>
        <v>20.70433087</v>
      </c>
      <c r="W522" s="140">
        <v>5.4683685305998804</v>
      </c>
      <c r="X522" s="7"/>
      <c r="Y522" s="7"/>
      <c r="Z522" s="141">
        <v>144.21799999999999</v>
      </c>
      <c r="AA522" s="140">
        <f t="shared" si="137"/>
        <v>9.9322936599999991</v>
      </c>
      <c r="AB522" s="140">
        <v>12.5272929950156</v>
      </c>
      <c r="AC522" s="140">
        <f t="shared" si="138"/>
        <v>82.355925359132968</v>
      </c>
      <c r="AD522" s="140">
        <f t="shared" si="139"/>
        <v>8.1798323530794956</v>
      </c>
      <c r="AE522" s="144">
        <f t="shared" ref="AE522:AE585" si="140">AA522-$AA$265</f>
        <v>4.9234129949999996</v>
      </c>
      <c r="AF522" s="144">
        <f t="shared" ref="AF522:AF585" si="141">AD522-$AD$265</f>
        <v>3.865634931736845</v>
      </c>
      <c r="AG522" s="144"/>
    </row>
    <row r="523" spans="1:33" x14ac:dyDescent="0.35">
      <c r="A523" s="140">
        <v>158.32438888922201</v>
      </c>
      <c r="B523" s="140">
        <f t="shared" si="128"/>
        <v>55.413536111227714</v>
      </c>
      <c r="C523" s="140">
        <v>28.007420474537099</v>
      </c>
      <c r="D523" s="140">
        <f t="shared" si="129"/>
        <v>44.847420474537103</v>
      </c>
      <c r="E523" s="140">
        <f t="shared" si="130"/>
        <v>35.932256464947002</v>
      </c>
      <c r="F523" s="140">
        <f t="shared" si="131"/>
        <v>19.911333911782364</v>
      </c>
      <c r="G523" s="142">
        <f t="shared" si="124"/>
        <v>35.368148148243066</v>
      </c>
      <c r="H523" s="142">
        <f t="shared" si="125"/>
        <v>10.026048756466285</v>
      </c>
      <c r="I523" s="145"/>
      <c r="J523" s="140"/>
      <c r="K523" s="142"/>
      <c r="L523" s="142"/>
      <c r="M523" s="142"/>
      <c r="N523" s="141">
        <v>144.50866666666701</v>
      </c>
      <c r="O523" s="140">
        <f t="shared" si="133"/>
        <v>32.878611840000076</v>
      </c>
      <c r="P523" s="140">
        <v>34.336691632947797</v>
      </c>
      <c r="Q523" s="140">
        <f t="shared" si="134"/>
        <v>52.310150509794731</v>
      </c>
      <c r="R523" s="140">
        <f t="shared" si="135"/>
        <v>17.19885133903523</v>
      </c>
      <c r="S523" s="142">
        <f t="shared" si="126"/>
        <v>22.596110880000083</v>
      </c>
      <c r="T523" s="142">
        <f t="shared" si="127"/>
        <v>10.555326553705484</v>
      </c>
      <c r="U523" s="140">
        <v>144.49891666666699</v>
      </c>
      <c r="V523" s="140">
        <f t="shared" si="136"/>
        <v>20.744264476666711</v>
      </c>
      <c r="W523" s="140">
        <v>5.5412221259053496</v>
      </c>
      <c r="X523" s="7"/>
      <c r="Y523" s="7"/>
      <c r="Z523" s="141">
        <v>144.49608333333299</v>
      </c>
      <c r="AA523" s="140">
        <f t="shared" si="137"/>
        <v>9.9514452591666416</v>
      </c>
      <c r="AB523" s="140">
        <v>12.5462465054015</v>
      </c>
      <c r="AC523" s="140">
        <f t="shared" si="138"/>
        <v>82.329230274082391</v>
      </c>
      <c r="AD523" s="140">
        <f t="shared" si="139"/>
        <v>8.1929482830185592</v>
      </c>
      <c r="AE523" s="144">
        <f t="shared" si="140"/>
        <v>4.9425645941666421</v>
      </c>
      <c r="AF523" s="144">
        <f t="shared" si="141"/>
        <v>3.8787508616759085</v>
      </c>
      <c r="AG523" s="144"/>
    </row>
    <row r="524" spans="1:33" x14ac:dyDescent="0.35">
      <c r="A524" s="140">
        <v>158.605870370704</v>
      </c>
      <c r="B524" s="140">
        <f t="shared" si="128"/>
        <v>55.512054629746402</v>
      </c>
      <c r="C524" s="140">
        <v>28.069499525397099</v>
      </c>
      <c r="D524" s="140">
        <f t="shared" si="129"/>
        <v>44.909499525397095</v>
      </c>
      <c r="E524" s="140">
        <f t="shared" si="130"/>
        <v>35.843572106575586</v>
      </c>
      <c r="F524" s="140">
        <f t="shared" si="131"/>
        <v>19.897503329054782</v>
      </c>
      <c r="G524" s="142">
        <f t="shared" si="124"/>
        <v>35.466666666761753</v>
      </c>
      <c r="H524" s="142">
        <f t="shared" si="125"/>
        <v>10.012218173738702</v>
      </c>
      <c r="I524" s="145"/>
      <c r="J524" s="140"/>
      <c r="K524" s="142"/>
      <c r="L524" s="142"/>
      <c r="M524" s="142"/>
      <c r="N524" s="141">
        <v>144.78683333333299</v>
      </c>
      <c r="O524" s="140">
        <f t="shared" si="133"/>
        <v>32.941900319999924</v>
      </c>
      <c r="P524" s="140">
        <v>34.433218283460803</v>
      </c>
      <c r="Q524" s="140">
        <f t="shared" si="134"/>
        <v>52.176085717415546</v>
      </c>
      <c r="R524" s="140">
        <f t="shared" si="135"/>
        <v>17.187794147908747</v>
      </c>
      <c r="S524" s="142">
        <f t="shared" si="126"/>
        <v>22.659399359999931</v>
      </c>
      <c r="T524" s="142">
        <f t="shared" si="127"/>
        <v>10.544269362579001</v>
      </c>
      <c r="U524" s="140">
        <v>144.777083333333</v>
      </c>
      <c r="V524" s="140">
        <f t="shared" si="136"/>
        <v>20.784198083333283</v>
      </c>
      <c r="W524" s="140">
        <v>5.4137480571115599</v>
      </c>
      <c r="X524" s="7"/>
      <c r="Y524" s="7"/>
      <c r="Z524" s="141">
        <v>144.77424999999999</v>
      </c>
      <c r="AA524" s="140">
        <f t="shared" si="137"/>
        <v>9.9706025974999974</v>
      </c>
      <c r="AB524" s="140">
        <v>12.318938569726299</v>
      </c>
      <c r="AC524" s="140">
        <f t="shared" si="138"/>
        <v>82.649382296160141</v>
      </c>
      <c r="AD524" s="140">
        <f t="shared" si="139"/>
        <v>8.2406414580386471</v>
      </c>
      <c r="AE524" s="144">
        <f t="shared" si="140"/>
        <v>4.9617219324999979</v>
      </c>
      <c r="AF524" s="144">
        <f t="shared" si="141"/>
        <v>3.9264440366959965</v>
      </c>
      <c r="AG524" s="144"/>
    </row>
    <row r="525" spans="1:33" x14ac:dyDescent="0.35">
      <c r="A525" s="140">
        <v>158.88735185218599</v>
      </c>
      <c r="B525" s="140">
        <f t="shared" si="128"/>
        <v>55.610573148265097</v>
      </c>
      <c r="C525" s="140">
        <v>27.9660465647348</v>
      </c>
      <c r="D525" s="140">
        <f t="shared" si="129"/>
        <v>44.8060465647348</v>
      </c>
      <c r="E525" s="140">
        <f t="shared" si="130"/>
        <v>35.991362050378861</v>
      </c>
      <c r="F525" s="140">
        <f t="shared" si="131"/>
        <v>20.015002720082862</v>
      </c>
      <c r="G525" s="142">
        <f t="shared" si="124"/>
        <v>35.565185185280441</v>
      </c>
      <c r="H525" s="142">
        <f t="shared" si="125"/>
        <v>10.129717564766782</v>
      </c>
      <c r="I525" s="145"/>
      <c r="J525" s="140"/>
      <c r="K525" s="142"/>
      <c r="L525" s="142"/>
      <c r="M525" s="142"/>
      <c r="N525" s="141">
        <v>145.065</v>
      </c>
      <c r="O525" s="140">
        <f t="shared" si="133"/>
        <v>33.005188799999999</v>
      </c>
      <c r="P525" s="140">
        <v>34.283088005783299</v>
      </c>
      <c r="Q525" s="140">
        <f t="shared" si="134"/>
        <v>52.38459999196764</v>
      </c>
      <c r="R525" s="140">
        <f t="shared" si="135"/>
        <v>17.289636129473703</v>
      </c>
      <c r="S525" s="142">
        <f t="shared" si="126"/>
        <v>22.722687840000006</v>
      </c>
      <c r="T525" s="142">
        <f t="shared" si="127"/>
        <v>10.646111344143957</v>
      </c>
      <c r="U525" s="140">
        <v>145.05508333333299</v>
      </c>
      <c r="V525" s="140">
        <f t="shared" si="136"/>
        <v>20.824107763333281</v>
      </c>
      <c r="W525" s="140">
        <v>5.5776602008165703</v>
      </c>
      <c r="X525" s="7"/>
      <c r="Y525" s="7"/>
      <c r="Z525" s="141">
        <v>145.052333333333</v>
      </c>
      <c r="AA525" s="140">
        <f t="shared" si="137"/>
        <v>9.9897541966666434</v>
      </c>
      <c r="AB525" s="140">
        <v>12.356802907097901</v>
      </c>
      <c r="AC525" s="140">
        <f t="shared" si="138"/>
        <v>82.596052243524085</v>
      </c>
      <c r="AD525" s="140">
        <f t="shared" si="139"/>
        <v>8.2511425952784201</v>
      </c>
      <c r="AE525" s="144">
        <f t="shared" si="140"/>
        <v>4.9808735316666439</v>
      </c>
      <c r="AF525" s="144">
        <f t="shared" si="141"/>
        <v>3.9369451739357695</v>
      </c>
      <c r="AG525" s="144"/>
    </row>
    <row r="526" spans="1:33" x14ac:dyDescent="0.35">
      <c r="A526" s="140">
        <v>159.168833333669</v>
      </c>
      <c r="B526" s="140">
        <f t="shared" si="128"/>
        <v>55.709091666784154</v>
      </c>
      <c r="C526" s="140">
        <v>27.924682348913301</v>
      </c>
      <c r="D526" s="140">
        <f t="shared" si="129"/>
        <v>44.764682348913297</v>
      </c>
      <c r="E526" s="140">
        <f t="shared" si="130"/>
        <v>36.050453787266726</v>
      </c>
      <c r="F526" s="140">
        <f t="shared" si="131"/>
        <v>20.08338034664008</v>
      </c>
      <c r="G526" s="142">
        <f t="shared" si="124"/>
        <v>35.663703703799499</v>
      </c>
      <c r="H526" s="142">
        <f t="shared" si="125"/>
        <v>10.198095191324001</v>
      </c>
      <c r="I526" s="145"/>
      <c r="J526" s="140"/>
      <c r="K526" s="142"/>
      <c r="L526" s="142"/>
      <c r="M526" s="142"/>
      <c r="N526" s="141">
        <v>145.343166666667</v>
      </c>
      <c r="O526" s="140">
        <f t="shared" si="133"/>
        <v>33.068477280000074</v>
      </c>
      <c r="P526" s="140">
        <v>34.240217079803202</v>
      </c>
      <c r="Q526" s="140">
        <f t="shared" si="134"/>
        <v>52.444142944717775</v>
      </c>
      <c r="R526" s="140">
        <f t="shared" si="135"/>
        <v>17.34247949436476</v>
      </c>
      <c r="S526" s="142">
        <f t="shared" si="126"/>
        <v>22.785976320000081</v>
      </c>
      <c r="T526" s="142">
        <f t="shared" si="127"/>
        <v>10.698954709035014</v>
      </c>
      <c r="U526" s="140">
        <v>145.33324999999999</v>
      </c>
      <c r="V526" s="140">
        <f t="shared" si="136"/>
        <v>20.864041369999999</v>
      </c>
      <c r="W526" s="140">
        <v>5.2136174440887499</v>
      </c>
      <c r="X526" s="7"/>
      <c r="Y526" s="7"/>
      <c r="Z526" s="141">
        <v>145.33041666666699</v>
      </c>
      <c r="AA526" s="140">
        <f t="shared" si="137"/>
        <v>10.008905795833355</v>
      </c>
      <c r="AB526" s="140">
        <v>12.5462465054015</v>
      </c>
      <c r="AC526" s="140">
        <f t="shared" si="138"/>
        <v>82.329230274082391</v>
      </c>
      <c r="AD526" s="140">
        <f t="shared" si="139"/>
        <v>8.2402551005676212</v>
      </c>
      <c r="AE526" s="144">
        <f t="shared" si="140"/>
        <v>5.0000251308333556</v>
      </c>
      <c r="AF526" s="144">
        <f t="shared" si="141"/>
        <v>3.9260576792249706</v>
      </c>
      <c r="AG526" s="144"/>
    </row>
    <row r="527" spans="1:33" x14ac:dyDescent="0.35">
      <c r="A527" s="140">
        <v>159.45031481515099</v>
      </c>
      <c r="B527" s="140">
        <f t="shared" si="128"/>
        <v>55.807610185302849</v>
      </c>
      <c r="C527" s="140">
        <v>28.079848459831801</v>
      </c>
      <c r="D527" s="140">
        <f t="shared" si="129"/>
        <v>44.919848459831798</v>
      </c>
      <c r="E527" s="140">
        <f t="shared" si="130"/>
        <v>35.828787914526004</v>
      </c>
      <c r="F527" s="140">
        <f t="shared" si="131"/>
        <v>19.995190293457572</v>
      </c>
      <c r="G527" s="142">
        <f t="shared" si="124"/>
        <v>35.762222222318201</v>
      </c>
      <c r="H527" s="142">
        <f t="shared" si="125"/>
        <v>10.109905138141492</v>
      </c>
      <c r="I527" s="145"/>
      <c r="J527" s="140"/>
      <c r="K527" s="142"/>
      <c r="L527" s="142"/>
      <c r="M527" s="142"/>
      <c r="N527" s="141">
        <v>145.62125</v>
      </c>
      <c r="O527" s="140">
        <f t="shared" si="133"/>
        <v>33.131746800000002</v>
      </c>
      <c r="P527" s="140">
        <v>34.508331651786101</v>
      </c>
      <c r="Q527" s="140">
        <f t="shared" si="134"/>
        <v>52.071761594741531</v>
      </c>
      <c r="R527" s="140">
        <f t="shared" si="135"/>
        <v>17.252284205869405</v>
      </c>
      <c r="S527" s="142">
        <f t="shared" si="126"/>
        <v>22.849245840000009</v>
      </c>
      <c r="T527" s="142">
        <f t="shared" si="127"/>
        <v>10.608759420539659</v>
      </c>
      <c r="U527" s="140">
        <v>145.611416666667</v>
      </c>
      <c r="V527" s="140">
        <f t="shared" si="136"/>
        <v>20.903974976666714</v>
      </c>
      <c r="W527" s="140">
        <v>5.2136174440887499</v>
      </c>
      <c r="X527" s="7"/>
      <c r="Y527" s="7"/>
      <c r="Z527" s="141">
        <v>145.608583333333</v>
      </c>
      <c r="AA527" s="140">
        <f t="shared" si="137"/>
        <v>10.028063134166642</v>
      </c>
      <c r="AB527" s="140">
        <v>12.5462465054015</v>
      </c>
      <c r="AC527" s="140">
        <f t="shared" si="138"/>
        <v>82.329230274082391</v>
      </c>
      <c r="AD527" s="140">
        <f t="shared" si="139"/>
        <v>8.2560271897584183</v>
      </c>
      <c r="AE527" s="144">
        <f t="shared" si="140"/>
        <v>5.0191824691666422</v>
      </c>
      <c r="AF527" s="144">
        <f t="shared" si="141"/>
        <v>3.9418297684157677</v>
      </c>
      <c r="AG527" s="144"/>
    </row>
    <row r="528" spans="1:33" x14ac:dyDescent="0.35">
      <c r="A528" s="140">
        <v>159.73179629663301</v>
      </c>
      <c r="B528" s="140">
        <f t="shared" si="128"/>
        <v>55.906128703821558</v>
      </c>
      <c r="C528" s="140">
        <v>28.193723153591701</v>
      </c>
      <c r="D528" s="140">
        <f t="shared" si="129"/>
        <v>45.033723153591701</v>
      </c>
      <c r="E528" s="140">
        <f t="shared" si="130"/>
        <v>35.666109780583291</v>
      </c>
      <c r="F528" s="140">
        <f t="shared" si="131"/>
        <v>19.939541237579181</v>
      </c>
      <c r="G528" s="142">
        <f t="shared" si="124"/>
        <v>35.860740740836903</v>
      </c>
      <c r="H528" s="142">
        <f t="shared" si="125"/>
        <v>10.054256082263102</v>
      </c>
      <c r="I528" s="145"/>
      <c r="J528" s="140"/>
      <c r="K528" s="142"/>
      <c r="L528" s="142"/>
      <c r="M528" s="142"/>
      <c r="N528" s="141">
        <v>145.899333333333</v>
      </c>
      <c r="O528" s="140">
        <f t="shared" si="133"/>
        <v>33.195016319999922</v>
      </c>
      <c r="P528" s="140">
        <v>34.454675891790899</v>
      </c>
      <c r="Q528" s="140">
        <f t="shared" si="134"/>
        <v>52.146283483623755</v>
      </c>
      <c r="R528" s="140">
        <f t="shared" si="135"/>
        <v>17.30996731266233</v>
      </c>
      <c r="S528" s="142">
        <f t="shared" si="126"/>
        <v>22.912515359999929</v>
      </c>
      <c r="T528" s="142">
        <f t="shared" si="127"/>
        <v>10.666442527332585</v>
      </c>
      <c r="U528" s="140">
        <v>145.88958333333301</v>
      </c>
      <c r="V528" s="140">
        <f t="shared" si="136"/>
        <v>20.943908583333283</v>
      </c>
      <c r="W528" s="140">
        <v>5.26817602468833</v>
      </c>
      <c r="X528" s="7"/>
      <c r="Y528" s="7"/>
      <c r="Z528" s="141">
        <v>145.886666666667</v>
      </c>
      <c r="AA528" s="140">
        <f t="shared" si="137"/>
        <v>10.047214733333353</v>
      </c>
      <c r="AB528" s="140">
        <v>12.6031192486536</v>
      </c>
      <c r="AC528" s="140">
        <f t="shared" si="138"/>
        <v>82.249127818797746</v>
      </c>
      <c r="AD528" s="140">
        <f t="shared" si="139"/>
        <v>8.2637464882484277</v>
      </c>
      <c r="AE528" s="144">
        <f t="shared" si="140"/>
        <v>5.038334068333354</v>
      </c>
      <c r="AF528" s="144">
        <f t="shared" si="141"/>
        <v>3.9495490669057771</v>
      </c>
      <c r="AG528" s="144"/>
    </row>
    <row r="529" spans="1:33" x14ac:dyDescent="0.35">
      <c r="A529" s="140">
        <v>160.013277778115</v>
      </c>
      <c r="B529" s="140">
        <f t="shared" si="128"/>
        <v>56.004647222340253</v>
      </c>
      <c r="C529" s="140">
        <v>27.924682348913301</v>
      </c>
      <c r="D529" s="140">
        <f t="shared" si="129"/>
        <v>44.764682348913297</v>
      </c>
      <c r="E529" s="140">
        <f t="shared" si="130"/>
        <v>36.050453787266726</v>
      </c>
      <c r="F529" s="140">
        <f t="shared" si="131"/>
        <v>20.189929465611531</v>
      </c>
      <c r="G529" s="142">
        <f t="shared" si="124"/>
        <v>35.959259259355605</v>
      </c>
      <c r="H529" s="142">
        <f t="shared" si="125"/>
        <v>10.304644310295451</v>
      </c>
      <c r="I529" s="145"/>
      <c r="J529" s="140"/>
      <c r="K529" s="142"/>
      <c r="L529" s="142"/>
      <c r="M529" s="142"/>
      <c r="N529" s="141">
        <v>146.177416666667</v>
      </c>
      <c r="O529" s="140">
        <f t="shared" si="133"/>
        <v>33.258285840000077</v>
      </c>
      <c r="P529" s="140">
        <v>34.647911818759198</v>
      </c>
      <c r="Q529" s="140">
        <f t="shared" si="134"/>
        <v>51.877900251723339</v>
      </c>
      <c r="R529" s="140">
        <f t="shared" si="135"/>
        <v>17.253700353508268</v>
      </c>
      <c r="S529" s="142">
        <f t="shared" si="126"/>
        <v>22.975784880000084</v>
      </c>
      <c r="T529" s="142">
        <f t="shared" si="127"/>
        <v>10.610175568178523</v>
      </c>
      <c r="U529" s="140">
        <v>146.167583333333</v>
      </c>
      <c r="V529" s="140">
        <f t="shared" si="136"/>
        <v>20.983818263333283</v>
      </c>
      <c r="W529" s="140">
        <v>5.32275147125155</v>
      </c>
      <c r="X529" s="7"/>
      <c r="Y529" s="7"/>
      <c r="Z529" s="141">
        <v>146.16475</v>
      </c>
      <c r="AA529" s="140">
        <f t="shared" si="137"/>
        <v>10.066366332499999</v>
      </c>
      <c r="AB529" s="140">
        <v>12.565202050845</v>
      </c>
      <c r="AC529" s="140">
        <f t="shared" si="138"/>
        <v>82.302532322753521</v>
      </c>
      <c r="AD529" s="140">
        <f t="shared" si="139"/>
        <v>8.2848744045325908</v>
      </c>
      <c r="AE529" s="144">
        <f t="shared" si="140"/>
        <v>5.0574856674999999</v>
      </c>
      <c r="AF529" s="144">
        <f t="shared" si="141"/>
        <v>3.9706769831899402</v>
      </c>
      <c r="AG529" s="144"/>
    </row>
    <row r="530" spans="1:33" x14ac:dyDescent="0.35">
      <c r="A530" s="140">
        <v>160.29475925959699</v>
      </c>
      <c r="B530" s="140">
        <f t="shared" si="128"/>
        <v>56.103165740858948</v>
      </c>
      <c r="C530" s="140">
        <v>28.255867761678999</v>
      </c>
      <c r="D530" s="140">
        <f t="shared" si="129"/>
        <v>45.095867761679003</v>
      </c>
      <c r="E530" s="140">
        <f t="shared" si="130"/>
        <v>35.577331769029996</v>
      </c>
      <c r="F530" s="140">
        <f t="shared" si="131"/>
        <v>19.960009408554164</v>
      </c>
      <c r="G530" s="142">
        <f t="shared" si="124"/>
        <v>36.057777777874293</v>
      </c>
      <c r="H530" s="142">
        <f t="shared" si="125"/>
        <v>10.074724253238085</v>
      </c>
      <c r="I530" s="145"/>
      <c r="J530" s="140"/>
      <c r="K530" s="142"/>
      <c r="L530" s="142"/>
      <c r="M530" s="142"/>
      <c r="N530" s="141">
        <v>146.4555</v>
      </c>
      <c r="O530" s="140">
        <f t="shared" si="133"/>
        <v>33.321555359999998</v>
      </c>
      <c r="P530" s="140">
        <v>34.529798392202899</v>
      </c>
      <c r="Q530" s="140">
        <f t="shared" si="134"/>
        <v>52.041946677495979</v>
      </c>
      <c r="R530" s="140">
        <f t="shared" si="135"/>
        <v>17.341186072563502</v>
      </c>
      <c r="S530" s="142">
        <f t="shared" si="126"/>
        <v>23.039054400000005</v>
      </c>
      <c r="T530" s="142">
        <f t="shared" si="127"/>
        <v>10.697661287233757</v>
      </c>
      <c r="U530" s="140">
        <v>146.44583333333301</v>
      </c>
      <c r="V530" s="140">
        <f t="shared" si="136"/>
        <v>21.023763833333287</v>
      </c>
      <c r="W530" s="140">
        <v>5.5321140171257399</v>
      </c>
      <c r="X530" s="7"/>
      <c r="Y530" s="7"/>
      <c r="Z530" s="141">
        <v>146.442833333333</v>
      </c>
      <c r="AA530" s="140">
        <f t="shared" si="137"/>
        <v>10.085517931666642</v>
      </c>
      <c r="AB530" s="140">
        <v>12.622080901893201</v>
      </c>
      <c r="AC530" s="140">
        <f t="shared" si="138"/>
        <v>82.222421264939143</v>
      </c>
      <c r="AD530" s="140">
        <f t="shared" si="139"/>
        <v>8.2925570405259226</v>
      </c>
      <c r="AE530" s="144">
        <f t="shared" si="140"/>
        <v>5.0766372666666424</v>
      </c>
      <c r="AF530" s="144">
        <f t="shared" si="141"/>
        <v>3.978359619183272</v>
      </c>
      <c r="AG530" s="144"/>
    </row>
    <row r="531" spans="1:33" x14ac:dyDescent="0.35">
      <c r="A531" s="140">
        <v>160.57624074108</v>
      </c>
      <c r="B531" s="140">
        <f t="shared" si="128"/>
        <v>56.201684259378005</v>
      </c>
      <c r="C531" s="140">
        <v>27.862654191461299</v>
      </c>
      <c r="D531" s="140">
        <f t="shared" si="129"/>
        <v>44.702654191461299</v>
      </c>
      <c r="E531" s="140">
        <f t="shared" si="130"/>
        <v>36.139065440769571</v>
      </c>
      <c r="F531" s="140">
        <f t="shared" si="131"/>
        <v>20.310763453311306</v>
      </c>
      <c r="G531" s="142">
        <f t="shared" si="124"/>
        <v>36.15629629639335</v>
      </c>
      <c r="H531" s="142">
        <f t="shared" si="125"/>
        <v>10.425478297995227</v>
      </c>
      <c r="I531" s="145"/>
      <c r="J531" s="140"/>
      <c r="K531" s="142"/>
      <c r="L531" s="142"/>
      <c r="M531" s="142"/>
      <c r="N531" s="141">
        <v>146.73366666666701</v>
      </c>
      <c r="O531" s="140">
        <f t="shared" si="133"/>
        <v>33.384843840000073</v>
      </c>
      <c r="P531" s="140">
        <v>34.390310889321199</v>
      </c>
      <c r="Q531" s="140">
        <f t="shared" si="134"/>
        <v>52.23567932038722</v>
      </c>
      <c r="R531" s="140">
        <f t="shared" si="135"/>
        <v>17.438799969874484</v>
      </c>
      <c r="S531" s="142">
        <f t="shared" si="126"/>
        <v>23.10234288000008</v>
      </c>
      <c r="T531" s="142">
        <f t="shared" si="127"/>
        <v>10.795275184544739</v>
      </c>
      <c r="U531" s="140">
        <v>146.723833333333</v>
      </c>
      <c r="V531" s="140">
        <f t="shared" si="136"/>
        <v>21.063673513333285</v>
      </c>
      <c r="W531" s="140">
        <v>5.26817602468833</v>
      </c>
      <c r="X531" s="7"/>
      <c r="Y531" s="7"/>
      <c r="Z531" s="141">
        <v>146.721</v>
      </c>
      <c r="AA531" s="140">
        <f t="shared" si="137"/>
        <v>10.104675269999998</v>
      </c>
      <c r="AB531" s="140">
        <v>12.536769750208499</v>
      </c>
      <c r="AC531" s="140">
        <f t="shared" si="138"/>
        <v>82.342577816607744</v>
      </c>
      <c r="AD531" s="140">
        <f t="shared" si="139"/>
        <v>8.3204500973152662</v>
      </c>
      <c r="AE531" s="144">
        <f t="shared" si="140"/>
        <v>5.0957946049999983</v>
      </c>
      <c r="AF531" s="144">
        <f t="shared" si="141"/>
        <v>4.0062526759726156</v>
      </c>
      <c r="AG531" s="144"/>
    </row>
    <row r="532" spans="1:33" x14ac:dyDescent="0.35">
      <c r="A532" s="140">
        <v>160.85772222256199</v>
      </c>
      <c r="B532" s="140">
        <f t="shared" si="128"/>
        <v>56.3002027778967</v>
      </c>
      <c r="C532" s="140">
        <v>28.183368149044799</v>
      </c>
      <c r="D532" s="140">
        <f t="shared" si="129"/>
        <v>45.023368149044799</v>
      </c>
      <c r="E532" s="140">
        <f t="shared" si="130"/>
        <v>35.68090264422171</v>
      </c>
      <c r="F532" s="140">
        <f t="shared" si="131"/>
        <v>20.08842054168073</v>
      </c>
      <c r="G532" s="142">
        <f t="shared" si="124"/>
        <v>36.254814814912052</v>
      </c>
      <c r="H532" s="142">
        <f t="shared" si="125"/>
        <v>10.20313538636465</v>
      </c>
      <c r="I532" s="145"/>
      <c r="J532" s="140"/>
      <c r="K532" s="142"/>
      <c r="L532" s="142"/>
      <c r="M532" s="142"/>
      <c r="N532" s="141">
        <v>147.011666666667</v>
      </c>
      <c r="O532" s="140">
        <f t="shared" si="133"/>
        <v>33.448094400000073</v>
      </c>
      <c r="P532" s="140">
        <v>34.175930204424503</v>
      </c>
      <c r="Q532" s="140">
        <f t="shared" si="134"/>
        <v>52.533430271632639</v>
      </c>
      <c r="R532" s="140">
        <f t="shared" si="135"/>
        <v>17.571431348813903</v>
      </c>
      <c r="S532" s="142">
        <f t="shared" si="126"/>
        <v>23.16559344000008</v>
      </c>
      <c r="T532" s="142">
        <f t="shared" si="127"/>
        <v>10.927906563484157</v>
      </c>
      <c r="U532" s="140">
        <v>147.001916666667</v>
      </c>
      <c r="V532" s="140">
        <f t="shared" si="136"/>
        <v>21.10359515666671</v>
      </c>
      <c r="W532" s="140">
        <v>5.5047915702006103</v>
      </c>
      <c r="X532" s="7"/>
      <c r="Y532" s="7"/>
      <c r="Z532" s="141">
        <v>146.999083333333</v>
      </c>
      <c r="AA532" s="140">
        <f t="shared" si="137"/>
        <v>10.123826869166644</v>
      </c>
      <c r="AB532" s="140">
        <v>12.707433808123101</v>
      </c>
      <c r="AC532" s="140">
        <f t="shared" si="138"/>
        <v>82.102205904051971</v>
      </c>
      <c r="AD532" s="140">
        <f t="shared" si="139"/>
        <v>8.3118851814929364</v>
      </c>
      <c r="AE532" s="144">
        <f t="shared" si="140"/>
        <v>5.1149462041666443</v>
      </c>
      <c r="AF532" s="144">
        <f t="shared" si="141"/>
        <v>3.9976877601502858</v>
      </c>
      <c r="AG532" s="144"/>
    </row>
    <row r="533" spans="1:33" x14ac:dyDescent="0.35">
      <c r="A533" s="140">
        <v>161.13920370404401</v>
      </c>
      <c r="B533" s="140">
        <f t="shared" si="128"/>
        <v>56.39872129641541</v>
      </c>
      <c r="C533" s="140">
        <v>28.069499525397099</v>
      </c>
      <c r="D533" s="140">
        <f t="shared" si="129"/>
        <v>44.909499525397095</v>
      </c>
      <c r="E533" s="140">
        <f t="shared" si="130"/>
        <v>35.843572106575586</v>
      </c>
      <c r="F533" s="140">
        <f t="shared" si="131"/>
        <v>20.215316335067257</v>
      </c>
      <c r="G533" s="142">
        <f t="shared" si="124"/>
        <v>36.353333333430754</v>
      </c>
      <c r="H533" s="142">
        <f t="shared" si="125"/>
        <v>10.330031179751177</v>
      </c>
      <c r="I533" s="145"/>
      <c r="J533" s="140"/>
      <c r="K533" s="142"/>
      <c r="L533" s="142"/>
      <c r="M533" s="142"/>
      <c r="N533" s="141">
        <v>147.28983333333301</v>
      </c>
      <c r="O533" s="140">
        <f t="shared" si="133"/>
        <v>33.511382879999928</v>
      </c>
      <c r="P533" s="140">
        <v>34.304527373387302</v>
      </c>
      <c r="Q533" s="140">
        <f t="shared" si="134"/>
        <v>52.354823092517641</v>
      </c>
      <c r="R533" s="140">
        <f t="shared" si="135"/>
        <v>17.544825222680206</v>
      </c>
      <c r="S533" s="142">
        <f t="shared" si="126"/>
        <v>23.228881919999935</v>
      </c>
      <c r="T533" s="142">
        <f t="shared" si="127"/>
        <v>10.901300437350461</v>
      </c>
      <c r="U533" s="140">
        <v>147.28008333333301</v>
      </c>
      <c r="V533" s="140">
        <f t="shared" si="136"/>
        <v>21.143528763333286</v>
      </c>
      <c r="W533" s="140">
        <v>5.5138987392733698</v>
      </c>
      <c r="X533" s="7"/>
      <c r="Y533" s="7"/>
      <c r="Z533" s="141">
        <v>147.27733333333299</v>
      </c>
      <c r="AA533" s="140">
        <f t="shared" si="137"/>
        <v>10.142989946666642</v>
      </c>
      <c r="AB533" s="140">
        <v>12.678978084203999</v>
      </c>
      <c r="AC533" s="140">
        <f t="shared" si="138"/>
        <v>82.142284388445077</v>
      </c>
      <c r="AD533" s="140">
        <f t="shared" si="139"/>
        <v>8.3316836474823059</v>
      </c>
      <c r="AE533" s="144">
        <f t="shared" si="140"/>
        <v>5.1341092816666425</v>
      </c>
      <c r="AF533" s="144">
        <f t="shared" si="141"/>
        <v>4.0174862261396553</v>
      </c>
      <c r="AG533" s="144"/>
    </row>
    <row r="534" spans="1:33" x14ac:dyDescent="0.35">
      <c r="A534" s="140">
        <v>161.420685185526</v>
      </c>
      <c r="B534" s="140">
        <f t="shared" si="128"/>
        <v>56.497239814934112</v>
      </c>
      <c r="C534" s="140">
        <v>28.463174587189101</v>
      </c>
      <c r="D534" s="140">
        <f t="shared" si="129"/>
        <v>45.303174587189105</v>
      </c>
      <c r="E534" s="140">
        <f t="shared" si="130"/>
        <v>35.281179161158427</v>
      </c>
      <c r="F534" s="140">
        <f t="shared" si="131"/>
        <v>19.932892400216236</v>
      </c>
      <c r="G534" s="142">
        <f t="shared" si="124"/>
        <v>36.451851851949456</v>
      </c>
      <c r="H534" s="142">
        <f t="shared" si="125"/>
        <v>10.047607244900156</v>
      </c>
      <c r="I534" s="145"/>
      <c r="J534" s="140"/>
      <c r="K534" s="142"/>
      <c r="L534" s="142"/>
      <c r="M534" s="142"/>
      <c r="N534" s="141">
        <v>147.567916666667</v>
      </c>
      <c r="O534" s="140">
        <f t="shared" si="133"/>
        <v>33.574652400000076</v>
      </c>
      <c r="P534" s="140">
        <v>34.647911818759198</v>
      </c>
      <c r="Q534" s="140">
        <f t="shared" si="134"/>
        <v>51.877900251723339</v>
      </c>
      <c r="R534" s="140">
        <f t="shared" si="135"/>
        <v>17.417824681934878</v>
      </c>
      <c r="S534" s="142">
        <f t="shared" si="126"/>
        <v>23.292151440000083</v>
      </c>
      <c r="T534" s="142">
        <f t="shared" si="127"/>
        <v>10.774299896605132</v>
      </c>
      <c r="U534" s="140">
        <v>147.558083333333</v>
      </c>
      <c r="V534" s="140">
        <f t="shared" si="136"/>
        <v>21.183438443333284</v>
      </c>
      <c r="W534" s="140">
        <v>5.6505589206789804</v>
      </c>
      <c r="X534" s="7"/>
      <c r="Y534" s="7"/>
      <c r="Z534" s="141">
        <v>147.55533333333301</v>
      </c>
      <c r="AA534" s="140">
        <f t="shared" si="137"/>
        <v>10.162135806666642</v>
      </c>
      <c r="AB534" s="140">
        <v>12.678978084203999</v>
      </c>
      <c r="AC534" s="140">
        <f t="shared" si="138"/>
        <v>82.142284388445077</v>
      </c>
      <c r="AD534" s="140">
        <f t="shared" si="139"/>
        <v>8.3474104942521201</v>
      </c>
      <c r="AE534" s="144">
        <f t="shared" si="140"/>
        <v>5.1532551416666426</v>
      </c>
      <c r="AF534" s="144">
        <f t="shared" si="141"/>
        <v>4.0332130729094695</v>
      </c>
      <c r="AG534" s="144"/>
    </row>
    <row r="535" spans="1:33" x14ac:dyDescent="0.35">
      <c r="A535" s="140">
        <v>161.70216666700901</v>
      </c>
      <c r="B535" s="140">
        <f t="shared" si="128"/>
        <v>56.595758333453162</v>
      </c>
      <c r="C535" s="140">
        <v>28.442432946758998</v>
      </c>
      <c r="D535" s="140">
        <f t="shared" si="129"/>
        <v>45.282432946759002</v>
      </c>
      <c r="E535" s="140">
        <f t="shared" si="130"/>
        <v>35.310810076058573</v>
      </c>
      <c r="F535" s="140">
        <f t="shared" si="131"/>
        <v>19.984420736230739</v>
      </c>
      <c r="G535" s="142">
        <f t="shared" si="124"/>
        <v>36.550370370468514</v>
      </c>
      <c r="H535" s="142">
        <f t="shared" si="125"/>
        <v>10.099135580914659</v>
      </c>
      <c r="I535" s="145"/>
      <c r="J535" s="140"/>
      <c r="K535" s="142"/>
      <c r="L535" s="142"/>
      <c r="M535" s="142"/>
      <c r="N535" s="141">
        <v>147.84616666666699</v>
      </c>
      <c r="O535" s="140">
        <f t="shared" si="133"/>
        <v>33.637959840000072</v>
      </c>
      <c r="P535" s="140">
        <v>34.583476339370499</v>
      </c>
      <c r="Q535" s="140">
        <f t="shared" si="134"/>
        <v>51.967393973096534</v>
      </c>
      <c r="R535" s="140">
        <f t="shared" si="135"/>
        <v>17.480771114564828</v>
      </c>
      <c r="S535" s="142">
        <f t="shared" si="126"/>
        <v>23.355458880000079</v>
      </c>
      <c r="T535" s="142">
        <f t="shared" si="127"/>
        <v>10.837246329235082</v>
      </c>
      <c r="U535" s="140">
        <v>147.83625000000001</v>
      </c>
      <c r="V535" s="140">
        <f t="shared" si="136"/>
        <v>21.223372049999998</v>
      </c>
      <c r="W535" s="140">
        <v>5.6323314184875501</v>
      </c>
      <c r="X535" s="7"/>
      <c r="Y535" s="7"/>
      <c r="Z535" s="141">
        <v>147.833333333333</v>
      </c>
      <c r="AA535" s="140">
        <f t="shared" si="137"/>
        <v>10.181281666666642</v>
      </c>
      <c r="AB535" s="140">
        <v>12.565202050845</v>
      </c>
      <c r="AC535" s="140">
        <f t="shared" si="138"/>
        <v>82.302532322753521</v>
      </c>
      <c r="AD535" s="140">
        <f t="shared" si="139"/>
        <v>8.3794526345788913</v>
      </c>
      <c r="AE535" s="144">
        <f t="shared" si="140"/>
        <v>5.1724010016666426</v>
      </c>
      <c r="AF535" s="144">
        <f t="shared" si="141"/>
        <v>4.0652552132362407</v>
      </c>
      <c r="AG535" s="144"/>
    </row>
    <row r="536" spans="1:33" x14ac:dyDescent="0.35">
      <c r="A536" s="140">
        <v>161.983648148491</v>
      </c>
      <c r="B536" s="140">
        <f t="shared" si="128"/>
        <v>56.694276851971857</v>
      </c>
      <c r="C536" s="140">
        <v>28.546165526462602</v>
      </c>
      <c r="D536" s="140">
        <f t="shared" si="129"/>
        <v>45.386165526462605</v>
      </c>
      <c r="E536" s="140">
        <f t="shared" si="130"/>
        <v>35.162620676481993</v>
      </c>
      <c r="F536" s="140">
        <f t="shared" si="131"/>
        <v>19.935193514733399</v>
      </c>
      <c r="G536" s="142">
        <f t="shared" si="124"/>
        <v>36.648888888987202</v>
      </c>
      <c r="H536" s="142">
        <f t="shared" si="125"/>
        <v>10.049908359417319</v>
      </c>
      <c r="I536" s="145"/>
      <c r="J536" s="140"/>
      <c r="K536" s="142"/>
      <c r="L536" s="142"/>
      <c r="M536" s="142"/>
      <c r="N536" s="141">
        <v>148.12416666666701</v>
      </c>
      <c r="O536" s="140">
        <f t="shared" si="133"/>
        <v>33.701210400000079</v>
      </c>
      <c r="P536" s="140">
        <v>34.519064369430602</v>
      </c>
      <c r="Q536" s="140">
        <f t="shared" si="134"/>
        <v>52.056855042457492</v>
      </c>
      <c r="R536" s="140">
        <f t="shared" si="135"/>
        <v>17.543790245481652</v>
      </c>
      <c r="S536" s="142">
        <f t="shared" si="126"/>
        <v>23.418709440000086</v>
      </c>
      <c r="T536" s="142">
        <f t="shared" si="127"/>
        <v>10.900265460151907</v>
      </c>
      <c r="U536" s="140">
        <v>148.11433333333301</v>
      </c>
      <c r="V536" s="140">
        <f t="shared" si="136"/>
        <v>21.263293693333281</v>
      </c>
      <c r="W536" s="140">
        <v>5.4319530040024597</v>
      </c>
      <c r="X536" s="7"/>
      <c r="Y536" s="7"/>
      <c r="Z536" s="141">
        <v>148.11166666666699</v>
      </c>
      <c r="AA536" s="140">
        <f t="shared" si="137"/>
        <v>10.200450483333356</v>
      </c>
      <c r="AB536" s="140">
        <v>12.678978084203999</v>
      </c>
      <c r="AC536" s="140">
        <f t="shared" si="138"/>
        <v>82.142284388445077</v>
      </c>
      <c r="AD536" s="140">
        <f t="shared" si="139"/>
        <v>8.3788830449222047</v>
      </c>
      <c r="AE536" s="144">
        <f t="shared" si="140"/>
        <v>5.1915698183333561</v>
      </c>
      <c r="AF536" s="144">
        <f t="shared" si="141"/>
        <v>4.0646856235795541</v>
      </c>
      <c r="AG536" s="144"/>
    </row>
    <row r="537" spans="1:33" x14ac:dyDescent="0.35">
      <c r="A537" s="140">
        <v>162.26512962997299</v>
      </c>
      <c r="B537" s="140">
        <f t="shared" si="128"/>
        <v>56.792795370490552</v>
      </c>
      <c r="C537" s="140">
        <v>28.4320633448487</v>
      </c>
      <c r="D537" s="140">
        <f t="shared" si="129"/>
        <v>45.272063344848704</v>
      </c>
      <c r="E537" s="140">
        <f t="shared" si="130"/>
        <v>35.325623793073277</v>
      </c>
      <c r="F537" s="140">
        <f t="shared" si="131"/>
        <v>20.062409234149428</v>
      </c>
      <c r="G537" s="142">
        <f t="shared" si="124"/>
        <v>36.747407407505904</v>
      </c>
      <c r="H537" s="142">
        <f t="shared" si="125"/>
        <v>10.177124078833348</v>
      </c>
      <c r="I537" s="145"/>
      <c r="J537" s="140"/>
      <c r="K537" s="142"/>
      <c r="L537" s="142"/>
      <c r="M537" s="142"/>
      <c r="N537" s="141">
        <v>148.40225000000001</v>
      </c>
      <c r="O537" s="140">
        <f t="shared" si="133"/>
        <v>33.764479919999999</v>
      </c>
      <c r="P537" s="140">
        <v>34.615691465950498</v>
      </c>
      <c r="Q537" s="140">
        <f t="shared" si="134"/>
        <v>51.922650741735424</v>
      </c>
      <c r="R537" s="140">
        <f t="shared" si="135"/>
        <v>17.531412983624985</v>
      </c>
      <c r="S537" s="142">
        <f t="shared" si="126"/>
        <v>23.481978960000006</v>
      </c>
      <c r="T537" s="142">
        <f t="shared" si="127"/>
        <v>10.88788819829524</v>
      </c>
      <c r="U537" s="140">
        <v>148.39250000000001</v>
      </c>
      <c r="V537" s="140">
        <f t="shared" si="136"/>
        <v>21.3032273</v>
      </c>
      <c r="W537" s="140">
        <v>5.4865791110811202</v>
      </c>
      <c r="X537" s="7"/>
      <c r="Y537" s="7"/>
      <c r="Z537" s="141">
        <v>148.38966666666701</v>
      </c>
      <c r="AA537" s="140">
        <f t="shared" si="137"/>
        <v>10.219596343333356</v>
      </c>
      <c r="AB537" s="140">
        <v>12.641044591939799</v>
      </c>
      <c r="AC537" s="140">
        <f t="shared" si="138"/>
        <v>82.195711842338312</v>
      </c>
      <c r="AD537" s="140">
        <f t="shared" si="139"/>
        <v>8.4000699618164276</v>
      </c>
      <c r="AE537" s="144">
        <f t="shared" si="140"/>
        <v>5.2107156783333561</v>
      </c>
      <c r="AF537" s="144">
        <f t="shared" si="141"/>
        <v>4.085872540473777</v>
      </c>
      <c r="AG537" s="144"/>
    </row>
    <row r="538" spans="1:33" x14ac:dyDescent="0.35">
      <c r="A538" s="140">
        <v>162.54661111145501</v>
      </c>
      <c r="B538" s="140">
        <f t="shared" si="128"/>
        <v>56.891313889009261</v>
      </c>
      <c r="C538" s="140">
        <v>28.463174587189101</v>
      </c>
      <c r="D538" s="140">
        <f t="shared" si="129"/>
        <v>45.303174587189105</v>
      </c>
      <c r="E538" s="140">
        <f t="shared" si="130"/>
        <v>35.281179161158427</v>
      </c>
      <c r="F538" s="140">
        <f t="shared" si="131"/>
        <v>20.071926380318367</v>
      </c>
      <c r="G538" s="142">
        <f t="shared" si="124"/>
        <v>36.845925926024606</v>
      </c>
      <c r="H538" s="142">
        <f t="shared" si="125"/>
        <v>10.186641225002287</v>
      </c>
      <c r="I538" s="145"/>
      <c r="J538" s="140"/>
      <c r="K538" s="142"/>
      <c r="L538" s="142"/>
      <c r="M538" s="142"/>
      <c r="N538" s="141">
        <v>148.68049999999999</v>
      </c>
      <c r="O538" s="140">
        <f t="shared" si="133"/>
        <v>33.827787359999995</v>
      </c>
      <c r="P538" s="140">
        <v>34.6586536789682</v>
      </c>
      <c r="Q538" s="140">
        <f t="shared" si="134"/>
        <v>51.862981001433049</v>
      </c>
      <c r="R538" s="140">
        <f t="shared" si="135"/>
        <v>17.544098931721969</v>
      </c>
      <c r="S538" s="142">
        <f t="shared" si="126"/>
        <v>23.545286400000002</v>
      </c>
      <c r="T538" s="142">
        <f t="shared" si="127"/>
        <v>10.900574146392223</v>
      </c>
      <c r="U538" s="140">
        <v>148.67058333333301</v>
      </c>
      <c r="V538" s="140">
        <f t="shared" si="136"/>
        <v>21.343148943333286</v>
      </c>
      <c r="W538" s="140">
        <v>5.4410564161859698</v>
      </c>
      <c r="X538" s="7"/>
      <c r="Y538" s="7"/>
      <c r="Z538" s="141">
        <v>148.667666666667</v>
      </c>
      <c r="AA538" s="140">
        <f t="shared" si="137"/>
        <v>10.238742203333356</v>
      </c>
      <c r="AB538" s="140">
        <v>12.7169197289489</v>
      </c>
      <c r="AC538" s="140">
        <f t="shared" si="138"/>
        <v>82.088845452184643</v>
      </c>
      <c r="AD538" s="140">
        <f t="shared" si="139"/>
        <v>8.4048652635419234</v>
      </c>
      <c r="AE538" s="144">
        <f t="shared" si="140"/>
        <v>5.2298615383333562</v>
      </c>
      <c r="AF538" s="144">
        <f t="shared" si="141"/>
        <v>4.0906678421992728</v>
      </c>
      <c r="AG538" s="144"/>
    </row>
    <row r="539" spans="1:33" x14ac:dyDescent="0.35">
      <c r="A539" s="140">
        <v>162.82809259293799</v>
      </c>
      <c r="B539" s="140">
        <f t="shared" si="128"/>
        <v>56.989832407528304</v>
      </c>
      <c r="C539" s="140">
        <v>28.4528037669741</v>
      </c>
      <c r="D539" s="140">
        <f t="shared" si="129"/>
        <v>45.292803766974103</v>
      </c>
      <c r="E539" s="140">
        <f t="shared" si="130"/>
        <v>35.295994618608425</v>
      </c>
      <c r="F539" s="140">
        <f t="shared" si="131"/>
        <v>20.11512817971515</v>
      </c>
      <c r="G539" s="142">
        <f t="shared" si="124"/>
        <v>36.944444444543649</v>
      </c>
      <c r="H539" s="142">
        <f t="shared" si="125"/>
        <v>10.22984302439907</v>
      </c>
      <c r="I539" s="145"/>
      <c r="J539" s="140"/>
      <c r="K539" s="142"/>
      <c r="L539" s="142"/>
      <c r="M539" s="142"/>
      <c r="N539" s="141">
        <v>148.958583333333</v>
      </c>
      <c r="O539" s="140">
        <f t="shared" si="133"/>
        <v>33.891056879999923</v>
      </c>
      <c r="P539" s="140">
        <v>34.551267743192703</v>
      </c>
      <c r="Q539" s="140">
        <f t="shared" si="134"/>
        <v>52.012128134454571</v>
      </c>
      <c r="R539" s="140">
        <f t="shared" si="135"/>
        <v>17.62745993054644</v>
      </c>
      <c r="S539" s="142">
        <f t="shared" si="126"/>
        <v>23.60855591999993</v>
      </c>
      <c r="T539" s="142">
        <f t="shared" si="127"/>
        <v>10.983935145216694</v>
      </c>
      <c r="U539" s="140">
        <v>148.94866666666701</v>
      </c>
      <c r="V539" s="140">
        <f t="shared" si="136"/>
        <v>21.383070586666712</v>
      </c>
      <c r="W539" s="140">
        <v>5.5594402232661198</v>
      </c>
      <c r="X539" s="7"/>
      <c r="Y539" s="7"/>
      <c r="Z539" s="141">
        <v>148.94591666666699</v>
      </c>
      <c r="AA539" s="140">
        <f t="shared" si="137"/>
        <v>10.257905280833356</v>
      </c>
      <c r="AB539" s="140">
        <v>12.584159631783301</v>
      </c>
      <c r="AC539" s="140">
        <f t="shared" si="138"/>
        <v>82.275831504530558</v>
      </c>
      <c r="AD539" s="140">
        <f t="shared" si="139"/>
        <v>8.439776864752794</v>
      </c>
      <c r="AE539" s="144">
        <f t="shared" si="140"/>
        <v>5.2490246158333562</v>
      </c>
      <c r="AF539" s="144">
        <f t="shared" si="141"/>
        <v>4.1255794434101434</v>
      </c>
      <c r="AG539" s="144"/>
    </row>
    <row r="540" spans="1:33" x14ac:dyDescent="0.35">
      <c r="A540" s="140">
        <v>163.10957407442001</v>
      </c>
      <c r="B540" s="140">
        <f t="shared" si="128"/>
        <v>57.088350926047013</v>
      </c>
      <c r="C540" s="140">
        <v>28.701879074310501</v>
      </c>
      <c r="D540" s="140">
        <f t="shared" si="129"/>
        <v>45.541879074310501</v>
      </c>
      <c r="E540" s="140">
        <f t="shared" si="130"/>
        <v>34.940172750984999</v>
      </c>
      <c r="F540" s="140">
        <f t="shared" si="131"/>
        <v>19.946768434249371</v>
      </c>
      <c r="G540" s="142">
        <f t="shared" si="124"/>
        <v>37.042962963062365</v>
      </c>
      <c r="H540" s="142">
        <f t="shared" si="125"/>
        <v>10.061483278933292</v>
      </c>
      <c r="I540" s="145"/>
      <c r="J540" s="140"/>
      <c r="K540" s="142"/>
      <c r="L540" s="142"/>
      <c r="M540" s="142"/>
      <c r="N540" s="141">
        <v>149.23658333333299</v>
      </c>
      <c r="O540" s="140">
        <f t="shared" si="133"/>
        <v>33.954307439999923</v>
      </c>
      <c r="P540" s="140">
        <v>34.733862391205903</v>
      </c>
      <c r="Q540" s="140">
        <f t="shared" si="134"/>
        <v>51.758524456658471</v>
      </c>
      <c r="R540" s="140">
        <f t="shared" si="135"/>
        <v>17.574248520421367</v>
      </c>
      <c r="S540" s="142">
        <f t="shared" si="126"/>
        <v>23.67180647999993</v>
      </c>
      <c r="T540" s="142">
        <f t="shared" si="127"/>
        <v>10.930723735091622</v>
      </c>
      <c r="U540" s="140">
        <v>149.22683333333299</v>
      </c>
      <c r="V540" s="140">
        <f t="shared" si="136"/>
        <v>21.423004193333284</v>
      </c>
      <c r="W540" s="140">
        <v>5.6870195718450702</v>
      </c>
      <c r="X540" s="7"/>
      <c r="Y540" s="7"/>
      <c r="Z540" s="141">
        <v>149.22399999999999</v>
      </c>
      <c r="AA540" s="140">
        <f t="shared" si="137"/>
        <v>10.277056879999998</v>
      </c>
      <c r="AB540" s="140">
        <v>12.8497797369641</v>
      </c>
      <c r="AC540" s="140">
        <f t="shared" si="138"/>
        <v>81.901718680332252</v>
      </c>
      <c r="AD540" s="140">
        <f t="shared" si="139"/>
        <v>8.4170862144753293</v>
      </c>
      <c r="AE540" s="144">
        <f t="shared" si="140"/>
        <v>5.2681762149999987</v>
      </c>
      <c r="AF540" s="144">
        <f t="shared" si="141"/>
        <v>4.1028887931326787</v>
      </c>
      <c r="AG540" s="144"/>
    </row>
    <row r="541" spans="1:33" x14ac:dyDescent="0.35">
      <c r="A541" s="140">
        <v>163.391055555902</v>
      </c>
      <c r="B541" s="140">
        <f t="shared" si="128"/>
        <v>57.186869444565701</v>
      </c>
      <c r="C541" s="140">
        <v>28.546165526462602</v>
      </c>
      <c r="D541" s="140">
        <f t="shared" si="129"/>
        <v>45.386165526462605</v>
      </c>
      <c r="E541" s="140">
        <f t="shared" si="130"/>
        <v>35.162620676481993</v>
      </c>
      <c r="F541" s="140">
        <f t="shared" si="131"/>
        <v>20.108401979547622</v>
      </c>
      <c r="G541" s="142">
        <f t="shared" si="124"/>
        <v>37.141481481581053</v>
      </c>
      <c r="H541" s="142">
        <f t="shared" si="125"/>
        <v>10.223116824231543</v>
      </c>
      <c r="I541" s="145"/>
      <c r="J541" s="140"/>
      <c r="K541" s="142"/>
      <c r="L541" s="142"/>
      <c r="M541" s="142"/>
      <c r="N541" s="141">
        <v>149.51466666666701</v>
      </c>
      <c r="O541" s="140">
        <f t="shared" si="133"/>
        <v>34.017576960000078</v>
      </c>
      <c r="P541" s="140">
        <v>34.830607157441101</v>
      </c>
      <c r="Q541" s="140">
        <f t="shared" si="134"/>
        <v>51.624156725776245</v>
      </c>
      <c r="R541" s="140">
        <f t="shared" si="135"/>
        <v>17.56128724414199</v>
      </c>
      <c r="S541" s="142">
        <f t="shared" si="126"/>
        <v>23.735076000000085</v>
      </c>
      <c r="T541" s="142">
        <f t="shared" si="127"/>
        <v>10.917762458812245</v>
      </c>
      <c r="U541" s="140">
        <v>149.50491666666699</v>
      </c>
      <c r="V541" s="140">
        <f t="shared" si="136"/>
        <v>21.462925836666713</v>
      </c>
      <c r="W541" s="140">
        <v>5.6414451695832604</v>
      </c>
      <c r="X541" s="7"/>
      <c r="Y541" s="7"/>
      <c r="Z541" s="141">
        <v>149.50216666666699</v>
      </c>
      <c r="AA541" s="140">
        <f t="shared" si="137"/>
        <v>10.296214218333354</v>
      </c>
      <c r="AB541" s="140">
        <v>12.678978084203999</v>
      </c>
      <c r="AC541" s="140">
        <f t="shared" si="138"/>
        <v>82.142284388445077</v>
      </c>
      <c r="AD541" s="140">
        <f t="shared" si="139"/>
        <v>8.4575455644669013</v>
      </c>
      <c r="AE541" s="144">
        <f t="shared" si="140"/>
        <v>5.2873335533333545</v>
      </c>
      <c r="AF541" s="144">
        <f t="shared" si="141"/>
        <v>4.1433481431242507</v>
      </c>
      <c r="AG541" s="144"/>
    </row>
    <row r="542" spans="1:33" x14ac:dyDescent="0.35">
      <c r="A542" s="140">
        <v>163.67253703738399</v>
      </c>
      <c r="B542" s="140">
        <f t="shared" si="128"/>
        <v>57.285387963084403</v>
      </c>
      <c r="C542" s="140">
        <v>28.701879074310501</v>
      </c>
      <c r="D542" s="140">
        <f t="shared" si="129"/>
        <v>45.541879074310501</v>
      </c>
      <c r="E542" s="140">
        <f t="shared" si="130"/>
        <v>34.940172750984999</v>
      </c>
      <c r="F542" s="140">
        <f t="shared" si="131"/>
        <v>20.015613515373659</v>
      </c>
      <c r="G542" s="142">
        <f t="shared" si="124"/>
        <v>37.240000000099755</v>
      </c>
      <c r="H542" s="142">
        <f t="shared" si="125"/>
        <v>10.130328360057579</v>
      </c>
      <c r="I542" s="145"/>
      <c r="J542" s="140"/>
      <c r="K542" s="142"/>
      <c r="L542" s="142"/>
      <c r="M542" s="142"/>
      <c r="N542" s="141">
        <v>149.79283333333299</v>
      </c>
      <c r="O542" s="140">
        <f t="shared" si="133"/>
        <v>34.080865439999926</v>
      </c>
      <c r="P542" s="140">
        <v>34.927404313369102</v>
      </c>
      <c r="Q542" s="140">
        <f t="shared" si="134"/>
        <v>51.489716231431807</v>
      </c>
      <c r="R542" s="140">
        <f t="shared" si="135"/>
        <v>17.548140904272074</v>
      </c>
      <c r="S542" s="142">
        <f t="shared" si="126"/>
        <v>23.798364479999933</v>
      </c>
      <c r="T542" s="142">
        <f t="shared" si="127"/>
        <v>10.904616118942329</v>
      </c>
      <c r="U542" s="140">
        <v>149.783083333333</v>
      </c>
      <c r="V542" s="140">
        <f t="shared" si="136"/>
        <v>21.502859443333282</v>
      </c>
      <c r="W542" s="140">
        <v>5.6687883050019003</v>
      </c>
      <c r="X542" s="7"/>
      <c r="Y542" s="7"/>
      <c r="Z542" s="141">
        <v>149.78016666666699</v>
      </c>
      <c r="AA542" s="140">
        <f t="shared" si="137"/>
        <v>10.315360078333354</v>
      </c>
      <c r="AB542" s="140">
        <v>12.868767902867701</v>
      </c>
      <c r="AC542" s="140">
        <f t="shared" si="138"/>
        <v>81.874974784693379</v>
      </c>
      <c r="AD542" s="140">
        <f t="shared" si="139"/>
        <v>8.4456984630857601</v>
      </c>
      <c r="AE542" s="144">
        <f t="shared" si="140"/>
        <v>5.3064794133333546</v>
      </c>
      <c r="AF542" s="144">
        <f t="shared" si="141"/>
        <v>4.1315010417431095</v>
      </c>
      <c r="AG542" s="144"/>
    </row>
    <row r="543" spans="1:33" x14ac:dyDescent="0.35">
      <c r="A543" s="140">
        <v>163.95401851886601</v>
      </c>
      <c r="B543" s="140">
        <f t="shared" si="128"/>
        <v>57.383906481603105</v>
      </c>
      <c r="C543" s="140">
        <v>28.629195497337399</v>
      </c>
      <c r="D543" s="140">
        <f t="shared" si="129"/>
        <v>45.469195497337395</v>
      </c>
      <c r="E543" s="140">
        <f t="shared" si="130"/>
        <v>35.044006432375156</v>
      </c>
      <c r="F543" s="140">
        <f t="shared" si="131"/>
        <v>20.109619878561137</v>
      </c>
      <c r="G543" s="142">
        <f t="shared" si="124"/>
        <v>37.338518518618457</v>
      </c>
      <c r="H543" s="142">
        <f t="shared" si="125"/>
        <v>10.224334723245057</v>
      </c>
      <c r="I543" s="145"/>
      <c r="J543" s="140"/>
      <c r="K543" s="142"/>
      <c r="L543" s="142"/>
      <c r="M543" s="142"/>
      <c r="N543" s="141">
        <v>150.071</v>
      </c>
      <c r="O543" s="140">
        <f t="shared" si="133"/>
        <v>34.144153919999994</v>
      </c>
      <c r="P543" s="140">
        <v>35.0350193562127</v>
      </c>
      <c r="Q543" s="140">
        <f t="shared" si="134"/>
        <v>51.340250894149023</v>
      </c>
      <c r="R543" s="140">
        <f t="shared" si="135"/>
        <v>17.529694288212415</v>
      </c>
      <c r="S543" s="142">
        <f t="shared" si="126"/>
        <v>23.861652960000001</v>
      </c>
      <c r="T543" s="142">
        <f t="shared" si="127"/>
        <v>10.886169502882669</v>
      </c>
      <c r="U543" s="140">
        <v>150.06108333333299</v>
      </c>
      <c r="V543" s="140">
        <f t="shared" si="136"/>
        <v>21.542769123333279</v>
      </c>
      <c r="W543" s="140">
        <v>5.9059417522001603</v>
      </c>
      <c r="X543" s="7"/>
      <c r="Y543" s="7"/>
      <c r="Z543" s="141">
        <v>150.058333333333</v>
      </c>
      <c r="AA543" s="140">
        <f t="shared" si="137"/>
        <v>10.334517416666642</v>
      </c>
      <c r="AB543" s="140">
        <v>12.830793613128099</v>
      </c>
      <c r="AC543" s="140">
        <f t="shared" si="138"/>
        <v>81.928459699819584</v>
      </c>
      <c r="AD543" s="140">
        <f t="shared" si="139"/>
        <v>8.4669109368845668</v>
      </c>
      <c r="AE543" s="144">
        <f t="shared" si="140"/>
        <v>5.325636751666643</v>
      </c>
      <c r="AF543" s="144">
        <f t="shared" si="141"/>
        <v>4.1527135155419161</v>
      </c>
      <c r="AG543" s="144"/>
    </row>
    <row r="544" spans="1:33" x14ac:dyDescent="0.35">
      <c r="A544" s="140">
        <v>164.23550000034899</v>
      </c>
      <c r="B544" s="140">
        <f t="shared" si="128"/>
        <v>57.482425000122156</v>
      </c>
      <c r="C544" s="140">
        <v>28.5046651801694</v>
      </c>
      <c r="D544" s="140">
        <f t="shared" si="129"/>
        <v>45.3446651801694</v>
      </c>
      <c r="E544" s="140">
        <f t="shared" si="130"/>
        <v>35.221906885472286</v>
      </c>
      <c r="F544" s="140">
        <f t="shared" si="131"/>
        <v>20.24640620905447</v>
      </c>
      <c r="G544" s="142">
        <f t="shared" si="124"/>
        <v>37.4370370371375</v>
      </c>
      <c r="H544" s="142">
        <f t="shared" si="125"/>
        <v>10.36112105373839</v>
      </c>
      <c r="I544" s="145"/>
      <c r="J544" s="140"/>
      <c r="K544" s="142"/>
      <c r="L544" s="142"/>
      <c r="M544" s="142"/>
      <c r="N544" s="141">
        <v>150.34899999999999</v>
      </c>
      <c r="O544" s="140">
        <f t="shared" si="133"/>
        <v>34.207404480000001</v>
      </c>
      <c r="P544" s="140">
        <v>35.175017382821302</v>
      </c>
      <c r="Q544" s="140">
        <f t="shared" si="134"/>
        <v>51.145809190525974</v>
      </c>
      <c r="R544" s="140">
        <f t="shared" si="135"/>
        <v>17.495653824372233</v>
      </c>
      <c r="S544" s="142">
        <f t="shared" si="126"/>
        <v>23.924903520000008</v>
      </c>
      <c r="T544" s="142">
        <f t="shared" si="127"/>
        <v>10.852129039042488</v>
      </c>
      <c r="U544" s="140">
        <v>150.339333333333</v>
      </c>
      <c r="V544" s="140">
        <f t="shared" si="136"/>
        <v>21.582714693333283</v>
      </c>
      <c r="W544" s="140">
        <v>5.8876878647498003</v>
      </c>
      <c r="X544" s="7"/>
      <c r="Y544" s="7"/>
      <c r="Z544" s="141">
        <v>150.33641666666699</v>
      </c>
      <c r="AA544" s="140">
        <f t="shared" si="137"/>
        <v>10.353669015833354</v>
      </c>
      <c r="AB544" s="140">
        <v>12.830793613128099</v>
      </c>
      <c r="AC544" s="140">
        <f t="shared" si="138"/>
        <v>81.928459699819584</v>
      </c>
      <c r="AD544" s="140">
        <f t="shared" si="139"/>
        <v>8.4826015470897378</v>
      </c>
      <c r="AE544" s="144">
        <f t="shared" si="140"/>
        <v>5.3447883508333547</v>
      </c>
      <c r="AF544" s="144">
        <f t="shared" si="141"/>
        <v>4.1684041257470872</v>
      </c>
      <c r="AG544" s="144"/>
    </row>
    <row r="545" spans="1:33" x14ac:dyDescent="0.35">
      <c r="A545" s="140">
        <v>164.51698148183101</v>
      </c>
      <c r="B545" s="140">
        <f t="shared" si="128"/>
        <v>57.580943518640858</v>
      </c>
      <c r="C545" s="140">
        <v>28.691493612076201</v>
      </c>
      <c r="D545" s="140">
        <f t="shared" si="129"/>
        <v>45.531493612076204</v>
      </c>
      <c r="E545" s="140">
        <f t="shared" si="130"/>
        <v>34.955009125605422</v>
      </c>
      <c r="F545" s="140">
        <f t="shared" si="131"/>
        <v>20.127424061550617</v>
      </c>
      <c r="G545" s="142">
        <f t="shared" si="124"/>
        <v>37.535555555656202</v>
      </c>
      <c r="H545" s="142">
        <f t="shared" si="125"/>
        <v>10.242138906234537</v>
      </c>
      <c r="I545" s="145"/>
      <c r="J545" s="140"/>
      <c r="K545" s="142"/>
      <c r="L545" s="142"/>
      <c r="M545" s="142"/>
      <c r="N545" s="141">
        <v>150.62725</v>
      </c>
      <c r="O545" s="140">
        <f t="shared" si="133"/>
        <v>34.270711919999997</v>
      </c>
      <c r="P545" s="140">
        <v>34.927404313369102</v>
      </c>
      <c r="Q545" s="140">
        <f t="shared" si="134"/>
        <v>51.489716231431807</v>
      </c>
      <c r="R545" s="140">
        <f t="shared" si="135"/>
        <v>17.645892318099474</v>
      </c>
      <c r="S545" s="142">
        <f t="shared" si="126"/>
        <v>23.988210960000004</v>
      </c>
      <c r="T545" s="142">
        <f t="shared" si="127"/>
        <v>11.002367532769728</v>
      </c>
      <c r="U545" s="140">
        <v>150.61733333333299</v>
      </c>
      <c r="V545" s="140">
        <f t="shared" si="136"/>
        <v>21.622624373333284</v>
      </c>
      <c r="W545" s="140">
        <v>5.7782041574775604</v>
      </c>
      <c r="X545" s="7"/>
      <c r="Y545" s="7"/>
      <c r="Z545" s="141">
        <v>150.61449999999999</v>
      </c>
      <c r="AA545" s="140">
        <f t="shared" si="137"/>
        <v>10.372820614999998</v>
      </c>
      <c r="AB545" s="140">
        <v>12.868767902867701</v>
      </c>
      <c r="AC545" s="140">
        <f t="shared" si="138"/>
        <v>81.874974784693379</v>
      </c>
      <c r="AD545" s="140">
        <f t="shared" si="139"/>
        <v>8.4927442629927246</v>
      </c>
      <c r="AE545" s="144">
        <f t="shared" si="140"/>
        <v>5.3639399499999989</v>
      </c>
      <c r="AF545" s="144">
        <f t="shared" si="141"/>
        <v>4.178546841650074</v>
      </c>
      <c r="AG545" s="144"/>
    </row>
    <row r="546" spans="1:33" x14ac:dyDescent="0.35">
      <c r="A546" s="140">
        <v>164.798462963313</v>
      </c>
      <c r="B546" s="140">
        <f t="shared" si="128"/>
        <v>57.679462037159553</v>
      </c>
      <c r="C546" s="140">
        <v>28.733037905083101</v>
      </c>
      <c r="D546" s="140">
        <f t="shared" si="129"/>
        <v>45.573037905083098</v>
      </c>
      <c r="E546" s="140">
        <f t="shared" si="130"/>
        <v>34.895660135595577</v>
      </c>
      <c r="F546" s="140">
        <f t="shared" si="131"/>
        <v>20.127629040527069</v>
      </c>
      <c r="G546" s="142">
        <f t="shared" si="124"/>
        <v>37.634074074174904</v>
      </c>
      <c r="H546" s="142">
        <f t="shared" si="125"/>
        <v>10.242343885210989</v>
      </c>
      <c r="I546" s="145"/>
      <c r="J546" s="140"/>
      <c r="K546" s="142"/>
      <c r="L546" s="142"/>
      <c r="M546" s="142"/>
      <c r="N546" s="141">
        <v>150.90525</v>
      </c>
      <c r="O546" s="140">
        <f t="shared" si="133"/>
        <v>34.333962479999997</v>
      </c>
      <c r="P546" s="140">
        <v>34.8736217091489</v>
      </c>
      <c r="Q546" s="140">
        <f t="shared" si="134"/>
        <v>51.564414292848745</v>
      </c>
      <c r="R546" s="140">
        <f t="shared" si="135"/>
        <v>17.704106656338446</v>
      </c>
      <c r="S546" s="142">
        <f t="shared" si="126"/>
        <v>24.051461520000004</v>
      </c>
      <c r="T546" s="142">
        <f t="shared" si="127"/>
        <v>11.060581871008701</v>
      </c>
      <c r="U546" s="140">
        <v>150.8955</v>
      </c>
      <c r="V546" s="140">
        <f t="shared" si="136"/>
        <v>21.662557979999995</v>
      </c>
      <c r="W546" s="140">
        <v>6.1251357449543997</v>
      </c>
      <c r="X546" s="7"/>
      <c r="Y546" s="7"/>
      <c r="Z546" s="141">
        <v>150.892666666667</v>
      </c>
      <c r="AA546" s="140">
        <f t="shared" si="137"/>
        <v>10.391977953333356</v>
      </c>
      <c r="AB546" s="140">
        <v>12.754869529679301</v>
      </c>
      <c r="AC546" s="140">
        <f t="shared" si="138"/>
        <v>82.035395028620712</v>
      </c>
      <c r="AD546" s="140">
        <f t="shared" si="139"/>
        <v>8.5251001653041936</v>
      </c>
      <c r="AE546" s="144">
        <f t="shared" si="140"/>
        <v>5.3830972883333565</v>
      </c>
      <c r="AF546" s="144">
        <f t="shared" si="141"/>
        <v>4.210902743961543</v>
      </c>
      <c r="AG546" s="144"/>
    </row>
    <row r="547" spans="1:33" x14ac:dyDescent="0.35">
      <c r="A547" s="140">
        <v>165.07994444479499</v>
      </c>
      <c r="B547" s="140">
        <f t="shared" si="128"/>
        <v>57.777980555678255</v>
      </c>
      <c r="C547" s="140">
        <v>28.733037905083101</v>
      </c>
      <c r="D547" s="140">
        <f t="shared" si="129"/>
        <v>45.573037905083098</v>
      </c>
      <c r="E547" s="140">
        <f t="shared" si="130"/>
        <v>34.895660135595577</v>
      </c>
      <c r="F547" s="140">
        <f t="shared" si="131"/>
        <v>20.162007727919978</v>
      </c>
      <c r="G547" s="142">
        <f t="shared" si="124"/>
        <v>37.732592592693607</v>
      </c>
      <c r="H547" s="142">
        <f t="shared" si="125"/>
        <v>10.276722572603898</v>
      </c>
      <c r="I547" s="145"/>
      <c r="J547" s="140"/>
      <c r="K547" s="142"/>
      <c r="L547" s="142"/>
      <c r="M547" s="142"/>
      <c r="N547" s="141">
        <v>151.183333333333</v>
      </c>
      <c r="O547" s="140">
        <f t="shared" si="133"/>
        <v>34.397231999999924</v>
      </c>
      <c r="P547" s="140">
        <v>34.970442458954899</v>
      </c>
      <c r="Q547" s="140">
        <f t="shared" si="134"/>
        <v>51.429941029229312</v>
      </c>
      <c r="R547" s="140">
        <f t="shared" si="135"/>
        <v>17.690476133287156</v>
      </c>
      <c r="S547" s="142">
        <f t="shared" si="126"/>
        <v>24.114731039999931</v>
      </c>
      <c r="T547" s="142">
        <f t="shared" si="127"/>
        <v>11.04695134795741</v>
      </c>
      <c r="U547" s="140">
        <v>151.173583333333</v>
      </c>
      <c r="V547" s="140">
        <f t="shared" si="136"/>
        <v>21.702479623333286</v>
      </c>
      <c r="W547" s="140">
        <v>6.1799767929703702</v>
      </c>
      <c r="X547" s="7"/>
      <c r="Y547" s="7"/>
      <c r="Z547" s="141">
        <v>151.17075</v>
      </c>
      <c r="AA547" s="140">
        <f t="shared" si="137"/>
        <v>10.411129552499998</v>
      </c>
      <c r="AB547" s="140">
        <v>12.7169197289489</v>
      </c>
      <c r="AC547" s="140">
        <f t="shared" si="138"/>
        <v>82.088845452184643</v>
      </c>
      <c r="AD547" s="140">
        <f t="shared" si="139"/>
        <v>8.5463760481784465</v>
      </c>
      <c r="AE547" s="144">
        <f t="shared" si="140"/>
        <v>5.402248887499999</v>
      </c>
      <c r="AF547" s="144">
        <f t="shared" si="141"/>
        <v>4.2321786268357959</v>
      </c>
      <c r="AG547" s="144"/>
    </row>
    <row r="548" spans="1:33" x14ac:dyDescent="0.35">
      <c r="A548" s="140">
        <v>165.361425926278</v>
      </c>
      <c r="B548" s="140">
        <f t="shared" si="128"/>
        <v>57.876499074197305</v>
      </c>
      <c r="C548" s="140">
        <v>28.8369414289571</v>
      </c>
      <c r="D548" s="140">
        <f t="shared" si="129"/>
        <v>45.6769414289571</v>
      </c>
      <c r="E548" s="140">
        <f t="shared" si="130"/>
        <v>34.747226530061283</v>
      </c>
      <c r="F548" s="140">
        <f t="shared" si="131"/>
        <v>20.110478240980157</v>
      </c>
      <c r="G548" s="142">
        <f t="shared" si="124"/>
        <v>37.83111111121265</v>
      </c>
      <c r="H548" s="142">
        <f t="shared" si="125"/>
        <v>10.225193085664078</v>
      </c>
      <c r="I548" s="145"/>
      <c r="J548" s="140"/>
      <c r="K548" s="142"/>
      <c r="L548" s="142"/>
      <c r="M548" s="142"/>
      <c r="N548" s="141">
        <v>151.46158333333301</v>
      </c>
      <c r="O548" s="140">
        <f t="shared" si="133"/>
        <v>34.460539439999927</v>
      </c>
      <c r="P548" s="140">
        <v>35.272003612373702</v>
      </c>
      <c r="Q548" s="140">
        <f t="shared" si="134"/>
        <v>51.011106093925406</v>
      </c>
      <c r="R548" s="140">
        <f t="shared" si="135"/>
        <v>17.57870233427737</v>
      </c>
      <c r="S548" s="142">
        <f t="shared" si="126"/>
        <v>24.178038479999934</v>
      </c>
      <c r="T548" s="142">
        <f t="shared" si="127"/>
        <v>10.935177548947625</v>
      </c>
      <c r="U548" s="140">
        <v>151.45166666666699</v>
      </c>
      <c r="V548" s="140">
        <f t="shared" si="136"/>
        <v>21.742401266666711</v>
      </c>
      <c r="W548" s="140">
        <v>5.8420616375232601</v>
      </c>
      <c r="X548" s="7"/>
      <c r="Y548" s="7"/>
      <c r="Z548" s="141">
        <v>151.44900000000001</v>
      </c>
      <c r="AA548" s="140">
        <f t="shared" si="137"/>
        <v>10.430292629999999</v>
      </c>
      <c r="AB548" s="140">
        <v>12.906750362635201</v>
      </c>
      <c r="AC548" s="140">
        <f t="shared" si="138"/>
        <v>81.821478362485635</v>
      </c>
      <c r="AD548" s="140">
        <f t="shared" si="139"/>
        <v>8.5342196273993824</v>
      </c>
      <c r="AE548" s="144">
        <f t="shared" si="140"/>
        <v>5.421411964999999</v>
      </c>
      <c r="AF548" s="144">
        <f t="shared" si="141"/>
        <v>4.2200222060567318</v>
      </c>
      <c r="AG548" s="144"/>
    </row>
    <row r="549" spans="1:33" x14ac:dyDescent="0.35">
      <c r="A549" s="140">
        <v>165.64290740775999</v>
      </c>
      <c r="B549" s="140">
        <f t="shared" si="128"/>
        <v>57.975017592716007</v>
      </c>
      <c r="C549" s="140">
        <v>28.878519967142399</v>
      </c>
      <c r="D549" s="140">
        <f t="shared" si="129"/>
        <v>45.718519967142399</v>
      </c>
      <c r="E549" s="140">
        <f t="shared" si="130"/>
        <v>34.687828618368002</v>
      </c>
      <c r="F549" s="140">
        <f t="shared" si="131"/>
        <v>20.110274744030026</v>
      </c>
      <c r="G549" s="142">
        <f t="shared" ref="G549:G612" si="142">B549-$B$164</f>
        <v>37.929629629731352</v>
      </c>
      <c r="H549" s="142">
        <f t="shared" ref="H549:H612" si="143">F549-$F$164</f>
        <v>10.224989588713946</v>
      </c>
      <c r="I549" s="145"/>
      <c r="J549" s="140"/>
      <c r="K549" s="142"/>
      <c r="L549" s="142"/>
      <c r="M549" s="142"/>
      <c r="N549" s="141">
        <v>151.73966666666701</v>
      </c>
      <c r="O549" s="140">
        <f t="shared" si="133"/>
        <v>34.523808960000075</v>
      </c>
      <c r="P549" s="140">
        <v>35.056550238893102</v>
      </c>
      <c r="Q549" s="140">
        <f t="shared" si="134"/>
        <v>51.310346890426239</v>
      </c>
      <c r="R549" s="140">
        <f t="shared" si="135"/>
        <v>17.714286137164095</v>
      </c>
      <c r="S549" s="142">
        <f t="shared" si="126"/>
        <v>24.241308000000082</v>
      </c>
      <c r="T549" s="142">
        <f t="shared" si="127"/>
        <v>11.070761351834349</v>
      </c>
      <c r="U549" s="140">
        <v>151.729833333333</v>
      </c>
      <c r="V549" s="140">
        <f t="shared" si="136"/>
        <v>21.782334873333284</v>
      </c>
      <c r="W549" s="140">
        <v>5.9972395110318297</v>
      </c>
      <c r="X549" s="7"/>
      <c r="Y549" s="7"/>
      <c r="Z549" s="141">
        <v>151.727</v>
      </c>
      <c r="AA549" s="140">
        <f t="shared" si="137"/>
        <v>10.449438489999999</v>
      </c>
      <c r="AB549" s="140">
        <v>12.9447409959469</v>
      </c>
      <c r="AC549" s="140">
        <f t="shared" si="138"/>
        <v>81.7679704282438</v>
      </c>
      <c r="AD549" s="140">
        <f t="shared" si="139"/>
        <v>8.5442937744207246</v>
      </c>
      <c r="AE549" s="144">
        <f t="shared" si="140"/>
        <v>5.4405578249999991</v>
      </c>
      <c r="AF549" s="144">
        <f t="shared" si="141"/>
        <v>4.230096353078074</v>
      </c>
      <c r="AG549" s="144"/>
    </row>
    <row r="550" spans="1:33" x14ac:dyDescent="0.35">
      <c r="A550" s="140">
        <v>165.92438888924201</v>
      </c>
      <c r="B550" s="140">
        <f t="shared" si="128"/>
        <v>58.073536111234709</v>
      </c>
      <c r="C550" s="140">
        <v>28.5669193585348</v>
      </c>
      <c r="D550" s="140">
        <f t="shared" si="129"/>
        <v>45.4069193585348</v>
      </c>
      <c r="E550" s="140">
        <f t="shared" si="130"/>
        <v>35.132972344950289</v>
      </c>
      <c r="F550" s="140">
        <f t="shared" si="131"/>
        <v>20.40295938169481</v>
      </c>
      <c r="G550" s="142">
        <f t="shared" si="142"/>
        <v>38.028148148250054</v>
      </c>
      <c r="H550" s="142">
        <f t="shared" si="143"/>
        <v>10.51767422637873</v>
      </c>
      <c r="I550" s="145"/>
      <c r="J550" s="140"/>
      <c r="K550" s="142"/>
      <c r="L550" s="142"/>
      <c r="M550" s="142"/>
      <c r="N550" s="141">
        <v>152.01783333333299</v>
      </c>
      <c r="O550" s="140">
        <f t="shared" si="133"/>
        <v>34.587097439999923</v>
      </c>
      <c r="P550" s="140">
        <v>35.164244058079902</v>
      </c>
      <c r="Q550" s="140">
        <f t="shared" si="134"/>
        <v>51.160772141555697</v>
      </c>
      <c r="R550" s="140">
        <f t="shared" si="135"/>
        <v>17.695026111656205</v>
      </c>
      <c r="S550" s="142">
        <f t="shared" si="126"/>
        <v>24.30459647999993</v>
      </c>
      <c r="T550" s="142">
        <f t="shared" si="127"/>
        <v>11.051501326326459</v>
      </c>
      <c r="U550" s="140">
        <v>152.007833333333</v>
      </c>
      <c r="V550" s="140">
        <f t="shared" si="136"/>
        <v>21.822244553333281</v>
      </c>
      <c r="W550" s="140">
        <v>5.9424551902451803</v>
      </c>
      <c r="X550" s="7"/>
      <c r="Y550" s="7"/>
      <c r="Z550" s="141">
        <v>152.005083333333</v>
      </c>
      <c r="AA550" s="140">
        <f t="shared" si="137"/>
        <v>10.468590089166643</v>
      </c>
      <c r="AB550" s="140">
        <v>12.954240187364199</v>
      </c>
      <c r="AC550" s="140">
        <f t="shared" si="138"/>
        <v>81.75459128540254</v>
      </c>
      <c r="AD550" s="140">
        <f t="shared" si="139"/>
        <v>8.5585530407423462</v>
      </c>
      <c r="AE550" s="144">
        <f t="shared" si="140"/>
        <v>5.4597094241666433</v>
      </c>
      <c r="AF550" s="144">
        <f t="shared" si="141"/>
        <v>4.2443556193996956</v>
      </c>
      <c r="AG550" s="144"/>
    </row>
    <row r="551" spans="1:33" x14ac:dyDescent="0.35">
      <c r="A551" s="140">
        <v>166.205870370724</v>
      </c>
      <c r="B551" s="140">
        <f t="shared" si="128"/>
        <v>58.172054629753404</v>
      </c>
      <c r="C551" s="140">
        <v>28.660342112074499</v>
      </c>
      <c r="D551" s="140">
        <f t="shared" si="129"/>
        <v>45.500342112074499</v>
      </c>
      <c r="E551" s="140">
        <f t="shared" si="130"/>
        <v>34.999511268465</v>
      </c>
      <c r="F551" s="140">
        <f t="shared" si="131"/>
        <v>20.359934815238159</v>
      </c>
      <c r="G551" s="142">
        <f t="shared" si="142"/>
        <v>38.126666666768756</v>
      </c>
      <c r="H551" s="142">
        <f t="shared" si="143"/>
        <v>10.474649659922079</v>
      </c>
      <c r="I551" s="145"/>
      <c r="J551" s="140"/>
      <c r="K551" s="142"/>
      <c r="L551" s="142"/>
      <c r="M551" s="142"/>
      <c r="N551" s="141">
        <v>152.29591666666701</v>
      </c>
      <c r="O551" s="140">
        <f t="shared" si="133"/>
        <v>34.650366960000078</v>
      </c>
      <c r="P551" s="140">
        <v>35.401401960936198</v>
      </c>
      <c r="Q551" s="140">
        <f t="shared" si="134"/>
        <v>50.831386165366396</v>
      </c>
      <c r="R551" s="140">
        <f t="shared" si="135"/>
        <v>17.61326183715417</v>
      </c>
      <c r="S551" s="142">
        <f t="shared" ref="S551:S614" si="144">O551-$O$166</f>
        <v>24.367866000000085</v>
      </c>
      <c r="T551" s="142">
        <f t="shared" ref="T551:T614" si="145">R551-$R$166</f>
        <v>10.969737051824424</v>
      </c>
      <c r="U551" s="140">
        <v>152.28616666666699</v>
      </c>
      <c r="V551" s="140">
        <f t="shared" si="136"/>
        <v>21.862202086666709</v>
      </c>
      <c r="W551" s="140">
        <v>5.5594402232661198</v>
      </c>
      <c r="X551" s="7"/>
      <c r="Y551" s="7"/>
      <c r="Z551" s="141">
        <v>152.28325000000001</v>
      </c>
      <c r="AA551" s="140">
        <f t="shared" si="137"/>
        <v>10.487747427499999</v>
      </c>
      <c r="AB551" s="140">
        <v>12.878263007073</v>
      </c>
      <c r="AC551" s="140">
        <f t="shared" si="138"/>
        <v>81.86160139848873</v>
      </c>
      <c r="AD551" s="140">
        <f t="shared" si="139"/>
        <v>8.585437994780305</v>
      </c>
      <c r="AE551" s="144">
        <f t="shared" si="140"/>
        <v>5.4788667624999992</v>
      </c>
      <c r="AF551" s="144">
        <f t="shared" si="141"/>
        <v>4.2712405734376544</v>
      </c>
      <c r="AG551" s="144"/>
    </row>
    <row r="552" spans="1:33" x14ac:dyDescent="0.35">
      <c r="A552" s="140">
        <v>166.48735185220701</v>
      </c>
      <c r="B552" s="140">
        <f t="shared" si="128"/>
        <v>58.270573148272462</v>
      </c>
      <c r="C552" s="140">
        <v>28.733037905083101</v>
      </c>
      <c r="D552" s="140">
        <f t="shared" si="129"/>
        <v>45.573037905083098</v>
      </c>
      <c r="E552" s="140">
        <f t="shared" si="130"/>
        <v>34.895660135595577</v>
      </c>
      <c r="F552" s="140">
        <f t="shared" si="131"/>
        <v>20.333901164884772</v>
      </c>
      <c r="G552" s="142">
        <f t="shared" si="142"/>
        <v>38.225185185287813</v>
      </c>
      <c r="H552" s="142">
        <f t="shared" si="143"/>
        <v>10.448616009568692</v>
      </c>
      <c r="I552" s="145"/>
      <c r="J552" s="140"/>
      <c r="K552" s="142"/>
      <c r="L552" s="142"/>
      <c r="M552" s="142"/>
      <c r="N552" s="141">
        <v>152.573916666667</v>
      </c>
      <c r="O552" s="140">
        <f t="shared" si="133"/>
        <v>34.713617520000078</v>
      </c>
      <c r="P552" s="140">
        <v>35.822603141574596</v>
      </c>
      <c r="Q552" s="140">
        <f t="shared" si="134"/>
        <v>50.246384525590834</v>
      </c>
      <c r="R552" s="140">
        <f t="shared" si="135"/>
        <v>17.44233774184211</v>
      </c>
      <c r="S552" s="142">
        <f t="shared" si="144"/>
        <v>24.431116560000085</v>
      </c>
      <c r="T552" s="142">
        <f t="shared" si="145"/>
        <v>10.798812956512364</v>
      </c>
      <c r="U552" s="140">
        <v>152.56416666666701</v>
      </c>
      <c r="V552" s="140">
        <f t="shared" si="136"/>
        <v>21.902111766666714</v>
      </c>
      <c r="W552" s="140">
        <v>6.08858450831901</v>
      </c>
      <c r="X552" s="7"/>
      <c r="Y552" s="7"/>
      <c r="Z552" s="141">
        <v>152.56133333333301</v>
      </c>
      <c r="AA552" s="140">
        <f t="shared" si="137"/>
        <v>10.506899026666643</v>
      </c>
      <c r="AB552" s="140">
        <v>13.0207467972796</v>
      </c>
      <c r="AC552" s="140">
        <f t="shared" si="138"/>
        <v>81.660920003831549</v>
      </c>
      <c r="AD552" s="140">
        <f t="shared" si="139"/>
        <v>8.5800304090496038</v>
      </c>
      <c r="AE552" s="144">
        <f t="shared" si="140"/>
        <v>5.4980183616666434</v>
      </c>
      <c r="AF552" s="144">
        <f t="shared" si="141"/>
        <v>4.2658329877069532</v>
      </c>
      <c r="AG552" s="144"/>
    </row>
    <row r="553" spans="1:33" x14ac:dyDescent="0.35">
      <c r="A553" s="140">
        <v>166.768833333689</v>
      </c>
      <c r="B553" s="140">
        <f t="shared" si="128"/>
        <v>58.369091666791157</v>
      </c>
      <c r="C553" s="140">
        <v>28.681109371588999</v>
      </c>
      <c r="D553" s="140">
        <f t="shared" si="129"/>
        <v>45.521109371588999</v>
      </c>
      <c r="E553" s="140">
        <f t="shared" si="130"/>
        <v>34.969843754872855</v>
      </c>
      <c r="F553" s="140">
        <f t="shared" si="131"/>
        <v>20.411580157015379</v>
      </c>
      <c r="G553" s="142">
        <f t="shared" si="142"/>
        <v>38.323703703806501</v>
      </c>
      <c r="H553" s="142">
        <f t="shared" si="143"/>
        <v>10.5262950016993</v>
      </c>
      <c r="I553" s="145"/>
      <c r="J553" s="140"/>
      <c r="K553" s="142"/>
      <c r="L553" s="142"/>
      <c r="M553" s="142"/>
      <c r="N553" s="141">
        <v>152.85216666666699</v>
      </c>
      <c r="O553" s="140">
        <f t="shared" si="133"/>
        <v>34.776924960000073</v>
      </c>
      <c r="P553" s="140">
        <v>35.455346273858702</v>
      </c>
      <c r="Q553" s="140">
        <f t="shared" si="134"/>
        <v>50.756463508529578</v>
      </c>
      <c r="R553" s="140">
        <f t="shared" si="135"/>
        <v>17.651537226711152</v>
      </c>
      <c r="S553" s="142">
        <f t="shared" si="144"/>
        <v>24.49442400000008</v>
      </c>
      <c r="T553" s="142">
        <f t="shared" si="145"/>
        <v>11.008012441381407</v>
      </c>
      <c r="U553" s="140">
        <v>152.84225000000001</v>
      </c>
      <c r="V553" s="140">
        <f t="shared" si="136"/>
        <v>21.942033409999997</v>
      </c>
      <c r="W553" s="140">
        <v>5.9333263587401399</v>
      </c>
      <c r="X553" s="7"/>
      <c r="Y553" s="7"/>
      <c r="Z553" s="141">
        <v>152.83949999999999</v>
      </c>
      <c r="AA553" s="140">
        <f t="shared" si="137"/>
        <v>10.526056364999999</v>
      </c>
      <c r="AB553" s="140">
        <v>12.8402866750461</v>
      </c>
      <c r="AC553" s="140">
        <f t="shared" si="138"/>
        <v>81.915089190075918</v>
      </c>
      <c r="AD553" s="140">
        <f t="shared" si="139"/>
        <v>8.6224284595874128</v>
      </c>
      <c r="AE553" s="144">
        <f t="shared" si="140"/>
        <v>5.5171756999999992</v>
      </c>
      <c r="AF553" s="144">
        <f t="shared" si="141"/>
        <v>4.3082310382447622</v>
      </c>
      <c r="AG553" s="144"/>
    </row>
    <row r="554" spans="1:33" x14ac:dyDescent="0.35">
      <c r="A554" s="140">
        <v>167.05031481517099</v>
      </c>
      <c r="B554" s="140">
        <f t="shared" si="128"/>
        <v>58.467610185309852</v>
      </c>
      <c r="C554" s="140">
        <v>28.899312908962401</v>
      </c>
      <c r="D554" s="140">
        <f t="shared" si="129"/>
        <v>45.739312908962404</v>
      </c>
      <c r="E554" s="140">
        <f t="shared" si="130"/>
        <v>34.658124415768</v>
      </c>
      <c r="F554" s="140">
        <f t="shared" si="131"/>
        <v>20.263777080950931</v>
      </c>
      <c r="G554" s="142">
        <f t="shared" si="142"/>
        <v>38.422222222325203</v>
      </c>
      <c r="H554" s="142">
        <f t="shared" si="143"/>
        <v>10.378491925634851</v>
      </c>
      <c r="I554" s="145"/>
      <c r="J554" s="140"/>
      <c r="K554" s="142"/>
      <c r="L554" s="142"/>
      <c r="M554" s="142"/>
      <c r="N554" s="141">
        <v>153.13016666666701</v>
      </c>
      <c r="O554" s="140">
        <f t="shared" si="133"/>
        <v>34.840175520000081</v>
      </c>
      <c r="P554" s="140">
        <v>35.574080759217999</v>
      </c>
      <c r="Q554" s="140">
        <f t="shared" si="134"/>
        <v>50.591554501086108</v>
      </c>
      <c r="R554" s="140">
        <f t="shared" si="135"/>
        <v>17.626186386474902</v>
      </c>
      <c r="S554" s="142">
        <f t="shared" si="144"/>
        <v>24.557674560000088</v>
      </c>
      <c r="T554" s="142">
        <f t="shared" si="145"/>
        <v>10.982661601145157</v>
      </c>
      <c r="U554" s="140">
        <v>153.12041666666701</v>
      </c>
      <c r="V554" s="140">
        <f t="shared" si="136"/>
        <v>21.981967016666715</v>
      </c>
      <c r="W554" s="140">
        <v>5.8694358644938101</v>
      </c>
      <c r="X554" s="7"/>
      <c r="Y554" s="7"/>
      <c r="Z554" s="141">
        <v>153.11758333333299</v>
      </c>
      <c r="AA554" s="140">
        <f t="shared" si="137"/>
        <v>10.545207964166641</v>
      </c>
      <c r="AB554" s="140">
        <v>13.0587619723442</v>
      </c>
      <c r="AC554" s="140">
        <f t="shared" si="138"/>
        <v>81.607377503740565</v>
      </c>
      <c r="AD554" s="140">
        <f t="shared" si="139"/>
        <v>8.605667671871986</v>
      </c>
      <c r="AE554" s="144">
        <f t="shared" si="140"/>
        <v>5.5363272991666417</v>
      </c>
      <c r="AF554" s="144">
        <f t="shared" si="141"/>
        <v>4.2914702505293354</v>
      </c>
      <c r="AG554" s="144"/>
    </row>
    <row r="555" spans="1:33" x14ac:dyDescent="0.35">
      <c r="A555" s="140">
        <v>167.33179629665301</v>
      </c>
      <c r="B555" s="140">
        <f t="shared" si="128"/>
        <v>58.566128703828561</v>
      </c>
      <c r="C555" s="140">
        <v>28.681109371588999</v>
      </c>
      <c r="D555" s="140">
        <f t="shared" si="129"/>
        <v>45.521109371588999</v>
      </c>
      <c r="E555" s="140">
        <f t="shared" si="130"/>
        <v>34.969843754872855</v>
      </c>
      <c r="F555" s="140">
        <f t="shared" si="131"/>
        <v>20.480483701006591</v>
      </c>
      <c r="G555" s="142">
        <f t="shared" si="142"/>
        <v>38.520740740843905</v>
      </c>
      <c r="H555" s="142">
        <f t="shared" si="143"/>
        <v>10.595198545690511</v>
      </c>
      <c r="I555" s="145"/>
      <c r="J555" s="140"/>
      <c r="K555" s="142"/>
      <c r="L555" s="142"/>
      <c r="M555" s="142"/>
      <c r="N555" s="141">
        <v>153.408166666667</v>
      </c>
      <c r="O555" s="140">
        <f t="shared" si="133"/>
        <v>34.903426080000074</v>
      </c>
      <c r="P555" s="140">
        <v>35.595677489603801</v>
      </c>
      <c r="Q555" s="140">
        <f t="shared" si="134"/>
        <v>50.561559042216942</v>
      </c>
      <c r="R555" s="140">
        <f t="shared" si="135"/>
        <v>17.647716385195782</v>
      </c>
      <c r="S555" s="142">
        <f t="shared" si="144"/>
        <v>24.620925120000081</v>
      </c>
      <c r="T555" s="142">
        <f t="shared" si="145"/>
        <v>11.004191599866036</v>
      </c>
      <c r="U555" s="140">
        <v>153.39850000000001</v>
      </c>
      <c r="V555" s="140">
        <f t="shared" si="136"/>
        <v>22.021888660000002</v>
      </c>
      <c r="W555" s="140">
        <v>5.9333263587401399</v>
      </c>
      <c r="X555" s="7"/>
      <c r="Y555" s="7"/>
      <c r="Z555" s="141">
        <v>153.39566666666701</v>
      </c>
      <c r="AA555" s="140">
        <f t="shared" si="137"/>
        <v>10.564359563333355</v>
      </c>
      <c r="AB555" s="140">
        <v>12.982739806321501</v>
      </c>
      <c r="AC555" s="140">
        <f t="shared" si="138"/>
        <v>81.714450977011978</v>
      </c>
      <c r="AD555" s="140">
        <f t="shared" si="139"/>
        <v>8.6326084164153105</v>
      </c>
      <c r="AE555" s="144">
        <f t="shared" si="140"/>
        <v>5.5554788983333552</v>
      </c>
      <c r="AF555" s="144">
        <f t="shared" si="141"/>
        <v>4.3184109950726599</v>
      </c>
      <c r="AG555" s="144"/>
    </row>
    <row r="556" spans="1:33" x14ac:dyDescent="0.35">
      <c r="A556" s="140">
        <v>167.61327777813599</v>
      </c>
      <c r="B556" s="140">
        <f t="shared" si="128"/>
        <v>58.664647222347604</v>
      </c>
      <c r="C556" s="140">
        <v>28.878519967142399</v>
      </c>
      <c r="D556" s="140">
        <f t="shared" si="129"/>
        <v>45.718519967142399</v>
      </c>
      <c r="E556" s="140">
        <f t="shared" si="130"/>
        <v>34.687828618368002</v>
      </c>
      <c r="F556" s="140">
        <f t="shared" si="131"/>
        <v>20.349492288058119</v>
      </c>
      <c r="G556" s="142">
        <f t="shared" si="142"/>
        <v>38.619259259362948</v>
      </c>
      <c r="H556" s="142">
        <f t="shared" si="143"/>
        <v>10.46420713274204</v>
      </c>
      <c r="I556" s="145"/>
      <c r="J556" s="140"/>
      <c r="K556" s="142"/>
      <c r="L556" s="142"/>
      <c r="M556" s="142"/>
      <c r="N556" s="141">
        <v>153.68641666666699</v>
      </c>
      <c r="O556" s="140">
        <f t="shared" si="133"/>
        <v>34.966733520000076</v>
      </c>
      <c r="P556" s="140">
        <v>35.887492558985201</v>
      </c>
      <c r="Q556" s="140">
        <f t="shared" si="134"/>
        <v>50.156260334742775</v>
      </c>
      <c r="R556" s="140">
        <f t="shared" si="135"/>
        <v>17.538005894847004</v>
      </c>
      <c r="S556" s="142">
        <f t="shared" si="144"/>
        <v>24.684232560000083</v>
      </c>
      <c r="T556" s="142">
        <f t="shared" si="145"/>
        <v>10.894481109517258</v>
      </c>
      <c r="U556" s="140">
        <v>153.67658333333301</v>
      </c>
      <c r="V556" s="140">
        <f t="shared" si="136"/>
        <v>22.061810303333285</v>
      </c>
      <c r="W556" s="140">
        <v>6.1434142014928099</v>
      </c>
      <c r="X556" s="7"/>
      <c r="Y556" s="7"/>
      <c r="Z556" s="141">
        <v>153.67383333333299</v>
      </c>
      <c r="AA556" s="140">
        <f t="shared" si="137"/>
        <v>10.583516901666643</v>
      </c>
      <c r="AB556" s="140">
        <v>13.1728566374431</v>
      </c>
      <c r="AC556" s="140">
        <f t="shared" si="138"/>
        <v>81.446680792333666</v>
      </c>
      <c r="AD556" s="140">
        <f t="shared" si="139"/>
        <v>8.6199232275031132</v>
      </c>
      <c r="AE556" s="144">
        <f t="shared" si="140"/>
        <v>5.5746362366666435</v>
      </c>
      <c r="AF556" s="144">
        <f t="shared" si="141"/>
        <v>4.3057258061604626</v>
      </c>
      <c r="AG556" s="144"/>
    </row>
    <row r="557" spans="1:33" x14ac:dyDescent="0.35">
      <c r="A557" s="140">
        <v>167.89475925961801</v>
      </c>
      <c r="B557" s="140">
        <f t="shared" si="128"/>
        <v>58.763165740866313</v>
      </c>
      <c r="C557" s="140">
        <v>28.909710604499299</v>
      </c>
      <c r="D557" s="140">
        <f t="shared" si="129"/>
        <v>45.749710604499299</v>
      </c>
      <c r="E557" s="140">
        <f t="shared" si="130"/>
        <v>34.643270565001004</v>
      </c>
      <c r="F557" s="140">
        <f t="shared" si="131"/>
        <v>20.357482500168295</v>
      </c>
      <c r="G557" s="142">
        <f t="shared" si="142"/>
        <v>38.717777777881665</v>
      </c>
      <c r="H557" s="142">
        <f t="shared" si="143"/>
        <v>10.472197344852216</v>
      </c>
      <c r="I557" s="145"/>
      <c r="J557" s="140"/>
      <c r="K557" s="142"/>
      <c r="L557" s="142"/>
      <c r="M557" s="142"/>
      <c r="N557" s="141">
        <v>153.964583333333</v>
      </c>
      <c r="O557" s="140">
        <f t="shared" si="133"/>
        <v>35.030021999999924</v>
      </c>
      <c r="P557" s="140">
        <v>35.703700788769503</v>
      </c>
      <c r="Q557" s="140">
        <f t="shared" si="134"/>
        <v>50.411526682264586</v>
      </c>
      <c r="R557" s="140">
        <f t="shared" si="135"/>
        <v>17.659168887333117</v>
      </c>
      <c r="S557" s="142">
        <f t="shared" si="144"/>
        <v>24.747521039999931</v>
      </c>
      <c r="T557" s="142">
        <f t="shared" si="145"/>
        <v>11.015644102003371</v>
      </c>
      <c r="U557" s="140">
        <v>153.954833333333</v>
      </c>
      <c r="V557" s="140">
        <f t="shared" si="136"/>
        <v>22.101755873333286</v>
      </c>
      <c r="W557" s="140">
        <v>6.3171542279799304</v>
      </c>
      <c r="X557" s="7"/>
      <c r="Y557" s="7"/>
      <c r="Z557" s="141">
        <v>153.95191666666699</v>
      </c>
      <c r="AA557" s="140">
        <f t="shared" si="137"/>
        <v>10.602668500833355</v>
      </c>
      <c r="AB557" s="140">
        <v>13.077772630018201</v>
      </c>
      <c r="AC557" s="140">
        <f t="shared" si="138"/>
        <v>81.580601929551833</v>
      </c>
      <c r="AD557" s="140">
        <f t="shared" si="139"/>
        <v>8.6497207835748409</v>
      </c>
      <c r="AE557" s="144">
        <f t="shared" si="140"/>
        <v>5.5937878358333553</v>
      </c>
      <c r="AF557" s="144">
        <f t="shared" si="141"/>
        <v>4.3355233622321903</v>
      </c>
      <c r="AG557" s="144"/>
    </row>
    <row r="558" spans="1:33" x14ac:dyDescent="0.35">
      <c r="A558" s="140">
        <v>168.1762407411</v>
      </c>
      <c r="B558" s="140">
        <f t="shared" si="128"/>
        <v>58.861684259385001</v>
      </c>
      <c r="C558" s="140">
        <v>28.8369414289571</v>
      </c>
      <c r="D558" s="140">
        <f t="shared" si="129"/>
        <v>45.6769414289571</v>
      </c>
      <c r="E558" s="140">
        <f t="shared" si="130"/>
        <v>34.747226530061283</v>
      </c>
      <c r="F558" s="140">
        <f t="shared" si="131"/>
        <v>20.452802769017929</v>
      </c>
      <c r="G558" s="142">
        <f t="shared" si="142"/>
        <v>38.816296296400353</v>
      </c>
      <c r="H558" s="142">
        <f t="shared" si="143"/>
        <v>10.567517613701849</v>
      </c>
      <c r="I558" s="145"/>
      <c r="J558" s="140"/>
      <c r="K558" s="142"/>
      <c r="L558" s="142"/>
      <c r="M558" s="142"/>
      <c r="N558" s="141">
        <v>154.24258333333299</v>
      </c>
      <c r="O558" s="140">
        <f t="shared" si="133"/>
        <v>35.093272559999917</v>
      </c>
      <c r="P558" s="140">
        <v>35.876675668320502</v>
      </c>
      <c r="Q558" s="140">
        <f t="shared" si="134"/>
        <v>50.171283793999308</v>
      </c>
      <c r="R558" s="140">
        <f t="shared" si="135"/>
        <v>17.606745368679245</v>
      </c>
      <c r="S558" s="142">
        <f t="shared" si="144"/>
        <v>24.810771599999924</v>
      </c>
      <c r="T558" s="142">
        <f t="shared" si="145"/>
        <v>10.9632205833495</v>
      </c>
      <c r="U558" s="140">
        <v>154.23283333333299</v>
      </c>
      <c r="V558" s="140">
        <f t="shared" si="136"/>
        <v>22.141665553333283</v>
      </c>
      <c r="W558" s="140">
        <v>6.2897100228485296</v>
      </c>
      <c r="X558" s="7"/>
      <c r="Y558" s="7"/>
      <c r="Z558" s="141">
        <v>154.22999999999999</v>
      </c>
      <c r="AA558" s="140">
        <f t="shared" si="137"/>
        <v>10.621820099999997</v>
      </c>
      <c r="AB558" s="140">
        <v>13.049257666961299</v>
      </c>
      <c r="AC558" s="140">
        <f t="shared" si="138"/>
        <v>81.620763849350283</v>
      </c>
      <c r="AD558" s="140">
        <f t="shared" si="139"/>
        <v>8.6696107003238208</v>
      </c>
      <c r="AE558" s="144">
        <f t="shared" si="140"/>
        <v>5.6129394349999977</v>
      </c>
      <c r="AF558" s="144">
        <f t="shared" si="141"/>
        <v>4.3554132789811701</v>
      </c>
      <c r="AG558" s="144"/>
    </row>
    <row r="559" spans="1:33" x14ac:dyDescent="0.35">
      <c r="A559" s="140">
        <v>168.45772222258199</v>
      </c>
      <c r="B559" s="140">
        <f t="shared" si="128"/>
        <v>58.960202777903703</v>
      </c>
      <c r="C559" s="140">
        <v>28.920108300036301</v>
      </c>
      <c r="D559" s="140">
        <f t="shared" si="129"/>
        <v>45.7601083000363</v>
      </c>
      <c r="E559" s="140">
        <f t="shared" si="130"/>
        <v>34.628416714233857</v>
      </c>
      <c r="F559" s="140">
        <f t="shared" si="131"/>
        <v>20.416984713489779</v>
      </c>
      <c r="G559" s="142">
        <f t="shared" si="142"/>
        <v>38.914814814919055</v>
      </c>
      <c r="H559" s="142">
        <f t="shared" si="143"/>
        <v>10.531699558173699</v>
      </c>
      <c r="I559" s="145"/>
      <c r="J559" s="140"/>
      <c r="K559" s="142"/>
      <c r="L559" s="142"/>
      <c r="M559" s="142"/>
      <c r="N559" s="141">
        <v>154.52074999999999</v>
      </c>
      <c r="O559" s="140">
        <f t="shared" si="133"/>
        <v>35.15656104</v>
      </c>
      <c r="P559" s="140">
        <v>35.876675668320502</v>
      </c>
      <c r="Q559" s="140">
        <f t="shared" si="134"/>
        <v>50.171283793999308</v>
      </c>
      <c r="R559" s="140">
        <f t="shared" si="135"/>
        <v>17.638498011588997</v>
      </c>
      <c r="S559" s="142">
        <f t="shared" si="144"/>
        <v>24.874060080000007</v>
      </c>
      <c r="T559" s="142">
        <f t="shared" si="145"/>
        <v>10.994973226259251</v>
      </c>
      <c r="U559" s="140">
        <v>154.51091666666699</v>
      </c>
      <c r="V559" s="140">
        <f t="shared" si="136"/>
        <v>22.181587196666712</v>
      </c>
      <c r="W559" s="140">
        <v>6.2531247005088701</v>
      </c>
      <c r="X559" s="7"/>
      <c r="Y559" s="7"/>
      <c r="Z559" s="141">
        <v>154.50808333333299</v>
      </c>
      <c r="AA559" s="140">
        <f t="shared" si="137"/>
        <v>10.640971699166641</v>
      </c>
      <c r="AB559" s="140">
        <v>12.963739378781399</v>
      </c>
      <c r="AC559" s="140">
        <f t="shared" si="138"/>
        <v>81.741212142561409</v>
      </c>
      <c r="AD559" s="140">
        <f t="shared" si="139"/>
        <v>8.6980592506457253</v>
      </c>
      <c r="AE559" s="144">
        <f t="shared" si="140"/>
        <v>5.6320910341666419</v>
      </c>
      <c r="AF559" s="144">
        <f t="shared" si="141"/>
        <v>4.3838618293030747</v>
      </c>
      <c r="AG559" s="144"/>
    </row>
    <row r="560" spans="1:33" x14ac:dyDescent="0.35">
      <c r="A560" s="140">
        <v>168.73920370406501</v>
      </c>
      <c r="B560" s="140">
        <f t="shared" si="128"/>
        <v>59.058721296422753</v>
      </c>
      <c r="C560" s="140">
        <v>28.920108300036301</v>
      </c>
      <c r="D560" s="140">
        <f t="shared" si="129"/>
        <v>45.7601083000363</v>
      </c>
      <c r="E560" s="140">
        <f t="shared" si="130"/>
        <v>34.628416714233857</v>
      </c>
      <c r="F560" s="140">
        <f t="shared" si="131"/>
        <v>20.451100116623248</v>
      </c>
      <c r="G560" s="142">
        <f t="shared" si="142"/>
        <v>39.013333333438098</v>
      </c>
      <c r="H560" s="142">
        <f t="shared" si="143"/>
        <v>10.565814961307169</v>
      </c>
      <c r="I560" s="145"/>
      <c r="J560" s="140"/>
      <c r="K560" s="142"/>
      <c r="L560" s="142"/>
      <c r="M560" s="142"/>
      <c r="N560" s="141">
        <v>154.79883333333299</v>
      </c>
      <c r="O560" s="140">
        <f t="shared" si="133"/>
        <v>35.21983055999992</v>
      </c>
      <c r="P560" s="140">
        <v>35.919945882340599</v>
      </c>
      <c r="Q560" s="140">
        <f t="shared" si="134"/>
        <v>50.111186274526951</v>
      </c>
      <c r="R560" s="140">
        <f t="shared" si="135"/>
        <v>17.64907489749433</v>
      </c>
      <c r="S560" s="142">
        <f t="shared" si="144"/>
        <v>24.937329599999927</v>
      </c>
      <c r="T560" s="142">
        <f t="shared" si="145"/>
        <v>11.005550112164585</v>
      </c>
      <c r="U560" s="140">
        <v>154.789083333333</v>
      </c>
      <c r="V560" s="140">
        <f t="shared" si="136"/>
        <v>22.221520803333281</v>
      </c>
      <c r="W560" s="140">
        <v>6.3263029284243899</v>
      </c>
      <c r="X560" s="7"/>
      <c r="Y560" s="7"/>
      <c r="Z560" s="141">
        <v>154.786333333333</v>
      </c>
      <c r="AA560" s="140">
        <f t="shared" si="137"/>
        <v>10.660134776666643</v>
      </c>
      <c r="AB560" s="140">
        <v>12.973239592551399</v>
      </c>
      <c r="AC560" s="140">
        <f t="shared" si="138"/>
        <v>81.72783155978675</v>
      </c>
      <c r="AD560" s="140">
        <f t="shared" si="139"/>
        <v>8.7122969943203632</v>
      </c>
      <c r="AE560" s="144">
        <f t="shared" si="140"/>
        <v>5.6512541116666437</v>
      </c>
      <c r="AF560" s="144">
        <f t="shared" si="141"/>
        <v>4.3980995729777126</v>
      </c>
      <c r="AG560" s="144"/>
    </row>
    <row r="561" spans="1:33" x14ac:dyDescent="0.35">
      <c r="A561" s="140">
        <v>169.02068518554699</v>
      </c>
      <c r="B561" s="140">
        <f t="shared" si="128"/>
        <v>59.157239814941455</v>
      </c>
      <c r="C561" s="140">
        <v>28.920108300036301</v>
      </c>
      <c r="D561" s="140">
        <f t="shared" si="129"/>
        <v>45.7601083000363</v>
      </c>
      <c r="E561" s="140">
        <f t="shared" si="130"/>
        <v>34.628416714233857</v>
      </c>
      <c r="F561" s="140">
        <f t="shared" si="131"/>
        <v>20.485215519756593</v>
      </c>
      <c r="G561" s="142">
        <f t="shared" si="142"/>
        <v>39.1118518519568</v>
      </c>
      <c r="H561" s="142">
        <f t="shared" si="143"/>
        <v>10.599930364440514</v>
      </c>
      <c r="I561" s="145"/>
      <c r="J561" s="140"/>
      <c r="K561" s="142"/>
      <c r="L561" s="142"/>
      <c r="M561" s="142"/>
      <c r="N561" s="141">
        <v>155.07691666666699</v>
      </c>
      <c r="O561" s="140">
        <f t="shared" si="133"/>
        <v>35.283100080000075</v>
      </c>
      <c r="P561" s="140">
        <v>36.125624686176302</v>
      </c>
      <c r="Q561" s="140">
        <f t="shared" si="134"/>
        <v>49.825521269199577</v>
      </c>
      <c r="R561" s="140">
        <f t="shared" si="135"/>
        <v>17.579988534793408</v>
      </c>
      <c r="S561" s="142">
        <f t="shared" si="144"/>
        <v>25.000599120000082</v>
      </c>
      <c r="T561" s="142">
        <f t="shared" si="145"/>
        <v>10.936463749463663</v>
      </c>
      <c r="U561" s="140">
        <v>155.06716666666699</v>
      </c>
      <c r="V561" s="140">
        <f t="shared" si="136"/>
        <v>22.261442446666713</v>
      </c>
      <c r="W561" s="140">
        <v>6.3629034203805599</v>
      </c>
      <c r="X561" s="7"/>
      <c r="Y561" s="7"/>
      <c r="Z561" s="141">
        <v>155.064333333333</v>
      </c>
      <c r="AA561" s="140">
        <f t="shared" si="137"/>
        <v>10.679280636666642</v>
      </c>
      <c r="AB561" s="140">
        <v>13.0587619723442</v>
      </c>
      <c r="AC561" s="140">
        <f t="shared" si="138"/>
        <v>81.607377503740565</v>
      </c>
      <c r="AD561" s="140">
        <f t="shared" si="139"/>
        <v>8.7150808638484154</v>
      </c>
      <c r="AE561" s="144">
        <f t="shared" si="140"/>
        <v>5.670399971666642</v>
      </c>
      <c r="AF561" s="144">
        <f t="shared" si="141"/>
        <v>4.4008834425057648</v>
      </c>
      <c r="AG561" s="144"/>
    </row>
    <row r="562" spans="1:33" x14ac:dyDescent="0.35">
      <c r="A562" s="140">
        <v>169.30216666702901</v>
      </c>
      <c r="B562" s="140">
        <f t="shared" si="128"/>
        <v>59.255758333460165</v>
      </c>
      <c r="C562" s="140">
        <v>29.0449321131448</v>
      </c>
      <c r="D562" s="140">
        <f t="shared" si="129"/>
        <v>45.884932113144799</v>
      </c>
      <c r="E562" s="140">
        <f t="shared" si="130"/>
        <v>34.450096981221712</v>
      </c>
      <c r="F562" s="140">
        <f t="shared" si="131"/>
        <v>20.413666212835395</v>
      </c>
      <c r="G562" s="142">
        <f t="shared" si="142"/>
        <v>39.210370370475516</v>
      </c>
      <c r="H562" s="142">
        <f t="shared" si="143"/>
        <v>10.528381057519315</v>
      </c>
      <c r="I562" s="145"/>
      <c r="J562" s="140"/>
      <c r="K562" s="142"/>
      <c r="L562" s="142"/>
      <c r="M562" s="142"/>
      <c r="N562" s="141">
        <v>155.355083333333</v>
      </c>
      <c r="O562" s="140">
        <f t="shared" si="133"/>
        <v>35.346388559999923</v>
      </c>
      <c r="P562" s="140">
        <v>35.941584967042402</v>
      </c>
      <c r="Q562" s="140">
        <f t="shared" si="134"/>
        <v>50.081131990218886</v>
      </c>
      <c r="R562" s="140">
        <f t="shared" si="135"/>
        <v>17.701871508509189</v>
      </c>
      <c r="S562" s="142">
        <f t="shared" si="144"/>
        <v>25.06388759999993</v>
      </c>
      <c r="T562" s="142">
        <f t="shared" si="145"/>
        <v>11.058346723179444</v>
      </c>
      <c r="U562" s="140">
        <v>155.345333333333</v>
      </c>
      <c r="V562" s="140">
        <f t="shared" si="136"/>
        <v>22.301376053333282</v>
      </c>
      <c r="W562" s="140">
        <v>6.5643418733854801</v>
      </c>
      <c r="X562" s="7"/>
      <c r="Y562" s="7"/>
      <c r="Z562" s="141">
        <v>155.3425</v>
      </c>
      <c r="AA562" s="140">
        <f t="shared" si="137"/>
        <v>10.698437974999997</v>
      </c>
      <c r="AB562" s="140">
        <v>13.039753361578301</v>
      </c>
      <c r="AC562" s="140">
        <f t="shared" si="138"/>
        <v>81.634150194960142</v>
      </c>
      <c r="AD562" s="140">
        <f t="shared" si="139"/>
        <v>8.7335789250261495</v>
      </c>
      <c r="AE562" s="144">
        <f t="shared" si="140"/>
        <v>5.6895573099999979</v>
      </c>
      <c r="AF562" s="144">
        <f t="shared" si="141"/>
        <v>4.4193815036834989</v>
      </c>
      <c r="AG562" s="144"/>
    </row>
    <row r="563" spans="1:33" x14ac:dyDescent="0.35">
      <c r="A563" s="140">
        <v>169.583648148511</v>
      </c>
      <c r="B563" s="140">
        <f t="shared" si="128"/>
        <v>59.354276851978852</v>
      </c>
      <c r="C563" s="140">
        <v>29.107377131417199</v>
      </c>
      <c r="D563" s="140">
        <f t="shared" si="129"/>
        <v>45.947377131417198</v>
      </c>
      <c r="E563" s="140">
        <f t="shared" si="130"/>
        <v>34.360889812261142</v>
      </c>
      <c r="F563" s="140">
        <f t="shared" si="131"/>
        <v>20.394657667972876</v>
      </c>
      <c r="G563" s="142">
        <f t="shared" si="142"/>
        <v>39.308888888994204</v>
      </c>
      <c r="H563" s="142">
        <f t="shared" si="143"/>
        <v>10.509372512656796</v>
      </c>
      <c r="I563" s="145"/>
      <c r="J563" s="140"/>
      <c r="K563" s="142"/>
      <c r="L563" s="142"/>
      <c r="M563" s="142"/>
      <c r="N563" s="141">
        <v>155.63316666666699</v>
      </c>
      <c r="O563" s="140">
        <f t="shared" si="133"/>
        <v>35.409658080000071</v>
      </c>
      <c r="P563" s="140">
        <v>35.89830944965</v>
      </c>
      <c r="Q563" s="140">
        <f t="shared" si="134"/>
        <v>50.141236875486108</v>
      </c>
      <c r="R563" s="140">
        <f t="shared" si="135"/>
        <v>17.754840534692541</v>
      </c>
      <c r="S563" s="142">
        <f t="shared" si="144"/>
        <v>25.127157120000078</v>
      </c>
      <c r="T563" s="142">
        <f t="shared" si="145"/>
        <v>11.111315749362795</v>
      </c>
      <c r="U563" s="140">
        <v>155.623416666667</v>
      </c>
      <c r="V563" s="140">
        <f t="shared" si="136"/>
        <v>22.341297696666711</v>
      </c>
      <c r="W563" s="140">
        <v>6.5276996000454499</v>
      </c>
      <c r="X563" s="7"/>
      <c r="Y563" s="7"/>
      <c r="Z563" s="141">
        <v>155.620583333333</v>
      </c>
      <c r="AA563" s="140">
        <f t="shared" si="137"/>
        <v>10.717589574166643</v>
      </c>
      <c r="AB563" s="140">
        <v>12.878263007073</v>
      </c>
      <c r="AC563" s="140">
        <f t="shared" si="138"/>
        <v>81.86160139848873</v>
      </c>
      <c r="AD563" s="140">
        <f t="shared" si="139"/>
        <v>8.7735904567302825</v>
      </c>
      <c r="AE563" s="144">
        <f t="shared" si="140"/>
        <v>5.7087089091666439</v>
      </c>
      <c r="AF563" s="144">
        <f t="shared" si="141"/>
        <v>4.4593930353876319</v>
      </c>
      <c r="AG563" s="144"/>
    </row>
    <row r="564" spans="1:33" x14ac:dyDescent="0.35">
      <c r="A564" s="140">
        <v>169.86512962999299</v>
      </c>
      <c r="B564" s="140">
        <f t="shared" si="128"/>
        <v>59.452795370497554</v>
      </c>
      <c r="C564" s="140">
        <v>29.1906715289606</v>
      </c>
      <c r="D564" s="140">
        <f t="shared" si="129"/>
        <v>46.030671528960596</v>
      </c>
      <c r="E564" s="140">
        <f t="shared" si="130"/>
        <v>34.241897815770571</v>
      </c>
      <c r="F564" s="140">
        <f t="shared" si="131"/>
        <v>20.357765439384949</v>
      </c>
      <c r="G564" s="142">
        <f t="shared" si="142"/>
        <v>39.407407407512906</v>
      </c>
      <c r="H564" s="142">
        <f t="shared" si="143"/>
        <v>10.472480284068869</v>
      </c>
      <c r="I564" s="145"/>
      <c r="J564" s="140"/>
      <c r="K564" s="142"/>
      <c r="L564" s="142"/>
      <c r="M564" s="142"/>
      <c r="N564" s="141">
        <v>155.911333333333</v>
      </c>
      <c r="O564" s="140">
        <f t="shared" si="133"/>
        <v>35.472946559999926</v>
      </c>
      <c r="P564" s="140">
        <v>35.811790226002898</v>
      </c>
      <c r="Q564" s="140">
        <f t="shared" si="134"/>
        <v>50.261402463884863</v>
      </c>
      <c r="R564" s="140">
        <f t="shared" si="135"/>
        <v>17.829200436320363</v>
      </c>
      <c r="S564" s="142">
        <f t="shared" si="144"/>
        <v>25.190445599999933</v>
      </c>
      <c r="T564" s="142">
        <f t="shared" si="145"/>
        <v>11.185675650990618</v>
      </c>
      <c r="U564" s="140">
        <v>155.90158333333301</v>
      </c>
      <c r="V564" s="140">
        <f t="shared" si="136"/>
        <v>22.381231303333287</v>
      </c>
      <c r="W564" s="140">
        <v>6.5093813149636004</v>
      </c>
      <c r="X564" s="7"/>
      <c r="Y564" s="7"/>
      <c r="Z564" s="141">
        <v>155.89875000000001</v>
      </c>
      <c r="AA564" s="140">
        <f t="shared" si="137"/>
        <v>10.736746912499999</v>
      </c>
      <c r="AB564" s="140">
        <v>13.2109045842108</v>
      </c>
      <c r="AC564" s="140">
        <f t="shared" si="138"/>
        <v>81.393092134914369</v>
      </c>
      <c r="AD564" s="140">
        <f t="shared" si="139"/>
        <v>8.738970306783699</v>
      </c>
      <c r="AE564" s="144">
        <f t="shared" si="140"/>
        <v>5.7278662474999997</v>
      </c>
      <c r="AF564" s="144">
        <f t="shared" si="141"/>
        <v>4.4247728854410484</v>
      </c>
      <c r="AG564" s="144"/>
    </row>
    <row r="565" spans="1:33" x14ac:dyDescent="0.35">
      <c r="A565" s="140">
        <v>170.14661111147601</v>
      </c>
      <c r="B565" s="140">
        <f t="shared" si="128"/>
        <v>59.551313889016605</v>
      </c>
      <c r="C565" s="140">
        <v>29.107377131417199</v>
      </c>
      <c r="D565" s="140">
        <f t="shared" si="129"/>
        <v>45.947377131417198</v>
      </c>
      <c r="E565" s="140">
        <f t="shared" si="130"/>
        <v>34.360889812261142</v>
      </c>
      <c r="F565" s="140">
        <f t="shared" si="131"/>
        <v>20.462361347158762</v>
      </c>
      <c r="G565" s="142">
        <f t="shared" si="142"/>
        <v>39.505925926031949</v>
      </c>
      <c r="H565" s="142">
        <f t="shared" si="143"/>
        <v>10.577076191842682</v>
      </c>
      <c r="I565" s="145"/>
      <c r="J565" s="140"/>
      <c r="K565" s="142"/>
      <c r="L565" s="142"/>
      <c r="M565" s="142"/>
      <c r="N565" s="141">
        <v>156.189416666667</v>
      </c>
      <c r="O565" s="140">
        <f t="shared" si="133"/>
        <v>35.536216080000074</v>
      </c>
      <c r="P565" s="140">
        <v>35.9632267044055</v>
      </c>
      <c r="Q565" s="140">
        <f t="shared" si="134"/>
        <v>50.051074021659026</v>
      </c>
      <c r="R565" s="140">
        <f t="shared" si="135"/>
        <v>17.786257814697535</v>
      </c>
      <c r="S565" s="142">
        <f t="shared" si="144"/>
        <v>25.253715120000081</v>
      </c>
      <c r="T565" s="142">
        <f t="shared" si="145"/>
        <v>11.14273302936779</v>
      </c>
      <c r="U565" s="140">
        <v>156.179666666667</v>
      </c>
      <c r="V565" s="140">
        <f t="shared" si="136"/>
        <v>22.421152946666712</v>
      </c>
      <c r="W565" s="140">
        <v>6.4544378613373397</v>
      </c>
      <c r="X565" s="7"/>
      <c r="Y565" s="7"/>
      <c r="Z565" s="141">
        <v>156.17683333333301</v>
      </c>
      <c r="AA565" s="140">
        <f t="shared" si="137"/>
        <v>10.755898511666643</v>
      </c>
      <c r="AB565" s="140">
        <v>13.1443263137553</v>
      </c>
      <c r="AC565" s="140">
        <f t="shared" si="138"/>
        <v>81.486864346823523</v>
      </c>
      <c r="AD565" s="140">
        <f t="shared" si="139"/>
        <v>8.7646444294838091</v>
      </c>
      <c r="AE565" s="144">
        <f t="shared" si="140"/>
        <v>5.7470178466666439</v>
      </c>
      <c r="AF565" s="144">
        <f t="shared" si="141"/>
        <v>4.4504470081411585</v>
      </c>
      <c r="AG565" s="144"/>
    </row>
    <row r="566" spans="1:33" x14ac:dyDescent="0.35">
      <c r="A566" s="140">
        <v>170.428092592958</v>
      </c>
      <c r="B566" s="140">
        <f t="shared" si="128"/>
        <v>59.649832407535307</v>
      </c>
      <c r="C566" s="140">
        <v>29.128197046804001</v>
      </c>
      <c r="D566" s="140">
        <f t="shared" si="129"/>
        <v>45.968197046804001</v>
      </c>
      <c r="E566" s="140">
        <f t="shared" si="130"/>
        <v>34.331147075994281</v>
      </c>
      <c r="F566" s="140">
        <f t="shared" si="131"/>
        <v>20.478471694415045</v>
      </c>
      <c r="G566" s="142">
        <f t="shared" si="142"/>
        <v>39.604444444550651</v>
      </c>
      <c r="H566" s="142">
        <f t="shared" si="143"/>
        <v>10.593186539098966</v>
      </c>
      <c r="I566" s="145"/>
      <c r="J566" s="140"/>
      <c r="K566" s="142"/>
      <c r="L566" s="142"/>
      <c r="M566" s="142"/>
      <c r="N566" s="141">
        <v>156.46758333333301</v>
      </c>
      <c r="O566" s="140">
        <f t="shared" si="133"/>
        <v>35.599504559999922</v>
      </c>
      <c r="P566" s="140">
        <v>35.833416057146302</v>
      </c>
      <c r="Q566" s="140">
        <f t="shared" si="134"/>
        <v>50.231366587296812</v>
      </c>
      <c r="R566" s="140">
        <f t="shared" si="135"/>
        <v>17.882117638795005</v>
      </c>
      <c r="S566" s="142">
        <f t="shared" si="144"/>
        <v>25.317003599999929</v>
      </c>
      <c r="T566" s="142">
        <f t="shared" si="145"/>
        <v>11.23859285346526</v>
      </c>
      <c r="U566" s="140">
        <v>156.45775</v>
      </c>
      <c r="V566" s="140">
        <f t="shared" si="136"/>
        <v>22.461074589999999</v>
      </c>
      <c r="W566" s="140">
        <v>6.4361271760211096</v>
      </c>
      <c r="X566" s="7"/>
      <c r="Y566" s="7"/>
      <c r="Z566" s="141">
        <v>156.45500000000001</v>
      </c>
      <c r="AA566" s="140">
        <f t="shared" si="137"/>
        <v>10.775055850000001</v>
      </c>
      <c r="AB566" s="140">
        <v>13.0207467972796</v>
      </c>
      <c r="AC566" s="140">
        <f t="shared" si="138"/>
        <v>81.660920003831549</v>
      </c>
      <c r="AD566" s="140">
        <f t="shared" si="139"/>
        <v>8.7990097380366716</v>
      </c>
      <c r="AE566" s="144">
        <f t="shared" si="140"/>
        <v>5.7661751850000016</v>
      </c>
      <c r="AF566" s="144">
        <f t="shared" si="141"/>
        <v>4.484812316694021</v>
      </c>
      <c r="AG566" s="144"/>
    </row>
    <row r="567" spans="1:33" x14ac:dyDescent="0.35">
      <c r="A567" s="140">
        <v>170.70957407444001</v>
      </c>
      <c r="B567" s="140">
        <f t="shared" si="128"/>
        <v>59.748350926054016</v>
      </c>
      <c r="C567" s="140">
        <v>28.951306286598101</v>
      </c>
      <c r="D567" s="140">
        <f t="shared" si="129"/>
        <v>45.7913062865981</v>
      </c>
      <c r="E567" s="140">
        <f t="shared" si="130"/>
        <v>34.583848162002717</v>
      </c>
      <c r="F567" s="140">
        <f t="shared" si="131"/>
        <v>20.663278963567066</v>
      </c>
      <c r="G567" s="142">
        <f t="shared" si="142"/>
        <v>39.702962963069368</v>
      </c>
      <c r="H567" s="142">
        <f t="shared" si="143"/>
        <v>10.777993808250987</v>
      </c>
      <c r="I567" s="145"/>
      <c r="J567" s="140"/>
      <c r="K567" s="142"/>
      <c r="L567" s="142"/>
      <c r="M567" s="142"/>
      <c r="N567" s="141">
        <v>156.745583333333</v>
      </c>
      <c r="O567" s="140">
        <f t="shared" si="133"/>
        <v>35.662755119999922</v>
      </c>
      <c r="P567" s="140">
        <v>36.114793195131398</v>
      </c>
      <c r="Q567" s="140">
        <f t="shared" si="134"/>
        <v>49.840565006761949</v>
      </c>
      <c r="R567" s="140">
        <f t="shared" si="135"/>
        <v>17.774518648785886</v>
      </c>
      <c r="S567" s="142">
        <f t="shared" si="144"/>
        <v>25.380254159999929</v>
      </c>
      <c r="T567" s="142">
        <f t="shared" si="145"/>
        <v>11.130993863456141</v>
      </c>
      <c r="U567" s="140">
        <v>156.73583333333301</v>
      </c>
      <c r="V567" s="140">
        <f t="shared" si="136"/>
        <v>22.500996233333282</v>
      </c>
      <c r="W567" s="140">
        <v>6.4269727828410703</v>
      </c>
      <c r="X567" s="7"/>
      <c r="Y567" s="7"/>
      <c r="Z567" s="141">
        <v>156.733</v>
      </c>
      <c r="AA567" s="140">
        <f t="shared" si="137"/>
        <v>10.794201709999999</v>
      </c>
      <c r="AB567" s="140">
        <v>13.096785335041</v>
      </c>
      <c r="AC567" s="140">
        <f t="shared" si="138"/>
        <v>81.553823471773242</v>
      </c>
      <c r="AD567" s="140">
        <f t="shared" si="139"/>
        <v>8.8030842077605289</v>
      </c>
      <c r="AE567" s="144">
        <f t="shared" si="140"/>
        <v>5.7853210449999999</v>
      </c>
      <c r="AF567" s="144">
        <f t="shared" si="141"/>
        <v>4.4888867864178783</v>
      </c>
      <c r="AG567" s="144"/>
    </row>
    <row r="568" spans="1:33" x14ac:dyDescent="0.35">
      <c r="A568" s="140">
        <v>170.991055555922</v>
      </c>
      <c r="B568" s="140">
        <f t="shared" si="128"/>
        <v>59.846869444572704</v>
      </c>
      <c r="C568" s="140">
        <v>29.024122014421</v>
      </c>
      <c r="D568" s="140">
        <f t="shared" si="129"/>
        <v>45.864122014421</v>
      </c>
      <c r="E568" s="140">
        <f t="shared" si="130"/>
        <v>34.479825693684283</v>
      </c>
      <c r="F568" s="140">
        <f t="shared" si="131"/>
        <v>20.63509626761547</v>
      </c>
      <c r="G568" s="142">
        <f t="shared" si="142"/>
        <v>39.801481481588056</v>
      </c>
      <c r="H568" s="142">
        <f t="shared" si="143"/>
        <v>10.74981111229939</v>
      </c>
      <c r="I568" s="145"/>
      <c r="J568" s="140"/>
      <c r="K568" s="142"/>
      <c r="L568" s="142"/>
      <c r="M568" s="142"/>
      <c r="N568" s="141">
        <v>157.02375000000001</v>
      </c>
      <c r="O568" s="140">
        <f t="shared" si="133"/>
        <v>35.726043599999997</v>
      </c>
      <c r="P568" s="140">
        <v>36.331542727966998</v>
      </c>
      <c r="Q568" s="140">
        <f t="shared" si="134"/>
        <v>49.539523988934732</v>
      </c>
      <c r="R568" s="140">
        <f t="shared" si="135"/>
        <v>17.698511939519278</v>
      </c>
      <c r="S568" s="142">
        <f t="shared" si="144"/>
        <v>25.443542640000004</v>
      </c>
      <c r="T568" s="142">
        <f t="shared" si="145"/>
        <v>11.054987154189533</v>
      </c>
      <c r="U568" s="140">
        <v>157.01400000000001</v>
      </c>
      <c r="V568" s="140">
        <f t="shared" si="136"/>
        <v>22.54092984</v>
      </c>
      <c r="W568" s="140">
        <v>6.3263029284243899</v>
      </c>
      <c r="X568" s="7"/>
      <c r="Y568" s="7"/>
      <c r="Z568" s="141">
        <v>157.01116666666701</v>
      </c>
      <c r="AA568" s="140">
        <f t="shared" si="137"/>
        <v>10.813359048333355</v>
      </c>
      <c r="AB568" s="140">
        <v>13.3250976492003</v>
      </c>
      <c r="AC568" s="140">
        <f t="shared" si="138"/>
        <v>81.232256832112256</v>
      </c>
      <c r="AD568" s="140">
        <f t="shared" si="139"/>
        <v>8.7839355943206012</v>
      </c>
      <c r="AE568" s="144">
        <f t="shared" si="140"/>
        <v>5.8044783833333558</v>
      </c>
      <c r="AF568" s="144">
        <f t="shared" si="141"/>
        <v>4.4697381729779506</v>
      </c>
      <c r="AG568" s="144"/>
    </row>
    <row r="569" spans="1:33" x14ac:dyDescent="0.35">
      <c r="A569" s="140">
        <v>171.27253703740499</v>
      </c>
      <c r="B569" s="140">
        <f t="shared" si="128"/>
        <v>59.945387963091747</v>
      </c>
      <c r="C569" s="140">
        <v>29.315686857436202</v>
      </c>
      <c r="D569" s="140">
        <f t="shared" si="129"/>
        <v>46.155686857436201</v>
      </c>
      <c r="E569" s="140">
        <f t="shared" si="130"/>
        <v>34.063304489376854</v>
      </c>
      <c r="F569" s="140">
        <f t="shared" si="131"/>
        <v>20.419380029206206</v>
      </c>
      <c r="G569" s="142">
        <f t="shared" si="142"/>
        <v>39.900000000107099</v>
      </c>
      <c r="H569" s="142">
        <f t="shared" si="143"/>
        <v>10.534094873890126</v>
      </c>
      <c r="I569" s="145"/>
      <c r="J569" s="140"/>
      <c r="K569" s="142"/>
      <c r="L569" s="142"/>
      <c r="M569" s="142"/>
      <c r="N569" s="141">
        <v>157.30183333333301</v>
      </c>
      <c r="O569" s="140">
        <f t="shared" si="133"/>
        <v>35.789313119999925</v>
      </c>
      <c r="P569" s="140">
        <v>35.89830944965</v>
      </c>
      <c r="Q569" s="140">
        <f t="shared" si="134"/>
        <v>50.141236875486108</v>
      </c>
      <c r="R569" s="140">
        <f t="shared" si="135"/>
        <v>17.945204267608588</v>
      </c>
      <c r="S569" s="142">
        <f t="shared" si="144"/>
        <v>25.506812159999932</v>
      </c>
      <c r="T569" s="142">
        <f t="shared" si="145"/>
        <v>11.301679482278843</v>
      </c>
      <c r="U569" s="140">
        <v>157.29216666666699</v>
      </c>
      <c r="V569" s="140">
        <f t="shared" si="136"/>
        <v>22.580863446666712</v>
      </c>
      <c r="W569" s="140">
        <v>6.4727504460038103</v>
      </c>
      <c r="X569" s="7"/>
      <c r="Y569" s="7"/>
      <c r="Z569" s="141">
        <v>157.289166666667</v>
      </c>
      <c r="AA569" s="140">
        <f t="shared" si="137"/>
        <v>10.832504908333355</v>
      </c>
      <c r="AB569" s="140">
        <v>13.9067241424209</v>
      </c>
      <c r="AC569" s="140">
        <f t="shared" si="138"/>
        <v>80.413064588139576</v>
      </c>
      <c r="AD569" s="140">
        <f t="shared" si="139"/>
        <v>8.7107491684514908</v>
      </c>
      <c r="AE569" s="144">
        <f t="shared" si="140"/>
        <v>5.8236242433333558</v>
      </c>
      <c r="AF569" s="144">
        <f t="shared" si="141"/>
        <v>4.3965517471088402</v>
      </c>
      <c r="AG569" s="144"/>
    </row>
    <row r="570" spans="1:33" x14ac:dyDescent="0.35">
      <c r="A570" s="140">
        <v>171.55401851888701</v>
      </c>
      <c r="B570" s="140">
        <f t="shared" si="128"/>
        <v>60.043906481610456</v>
      </c>
      <c r="C570" s="140">
        <v>29.128197046804001</v>
      </c>
      <c r="D570" s="140">
        <f t="shared" si="129"/>
        <v>45.968197046804001</v>
      </c>
      <c r="E570" s="140">
        <f t="shared" si="130"/>
        <v>34.331147075994281</v>
      </c>
      <c r="F570" s="140">
        <f t="shared" si="131"/>
        <v>20.613761844374146</v>
      </c>
      <c r="G570" s="142">
        <f t="shared" si="142"/>
        <v>39.998518518625801</v>
      </c>
      <c r="H570" s="142">
        <f t="shared" si="143"/>
        <v>10.728476689058066</v>
      </c>
      <c r="I570" s="145"/>
      <c r="J570" s="140"/>
      <c r="K570" s="142"/>
      <c r="L570" s="142"/>
      <c r="M570" s="142"/>
      <c r="N570" s="141">
        <v>157.58000000000001</v>
      </c>
      <c r="O570" s="140">
        <f t="shared" si="133"/>
        <v>35.8526016</v>
      </c>
      <c r="P570" s="140">
        <v>35.9632267044055</v>
      </c>
      <c r="Q570" s="140">
        <f t="shared" si="134"/>
        <v>50.051074021659026</v>
      </c>
      <c r="R570" s="140">
        <f t="shared" si="135"/>
        <v>17.944612165506509</v>
      </c>
      <c r="S570" s="142">
        <f t="shared" si="144"/>
        <v>25.570100640000007</v>
      </c>
      <c r="T570" s="142">
        <f t="shared" si="145"/>
        <v>11.301087380176764</v>
      </c>
      <c r="U570" s="140">
        <v>157.57016666666701</v>
      </c>
      <c r="V570" s="140">
        <f t="shared" si="136"/>
        <v>22.620773126666712</v>
      </c>
      <c r="W570" s="140">
        <v>6.5093813149636004</v>
      </c>
      <c r="X570" s="7"/>
      <c r="Y570" s="7"/>
      <c r="Z570" s="141">
        <v>157.56733333333301</v>
      </c>
      <c r="AA570" s="140">
        <f t="shared" si="137"/>
        <v>10.851662246666644</v>
      </c>
      <c r="AB570" s="140">
        <v>13.2109045842108</v>
      </c>
      <c r="AC570" s="140">
        <f t="shared" si="138"/>
        <v>81.393092134914369</v>
      </c>
      <c r="AD570" s="140">
        <f t="shared" si="139"/>
        <v>8.8325034505991002</v>
      </c>
      <c r="AE570" s="144">
        <f t="shared" si="140"/>
        <v>5.8427815816666442</v>
      </c>
      <c r="AF570" s="144">
        <f t="shared" si="141"/>
        <v>4.5183060292564496</v>
      </c>
      <c r="AG570" s="144"/>
    </row>
    <row r="571" spans="1:33" x14ac:dyDescent="0.35">
      <c r="A571" s="140">
        <v>171.835500000369</v>
      </c>
      <c r="B571" s="140">
        <f t="shared" si="128"/>
        <v>60.142425000129151</v>
      </c>
      <c r="C571" s="140">
        <v>29.169844244996298</v>
      </c>
      <c r="D571" s="140">
        <f t="shared" si="129"/>
        <v>46.009844244996302</v>
      </c>
      <c r="E571" s="140">
        <f t="shared" si="130"/>
        <v>34.271651078576717</v>
      </c>
      <c r="F571" s="140">
        <f t="shared" si="131"/>
        <v>20.611802046238953</v>
      </c>
      <c r="G571" s="142">
        <f t="shared" si="142"/>
        <v>40.097037037144503</v>
      </c>
      <c r="H571" s="142">
        <f t="shared" si="143"/>
        <v>10.726516890922873</v>
      </c>
      <c r="I571" s="145"/>
      <c r="J571" s="140"/>
      <c r="K571" s="142"/>
      <c r="L571" s="142"/>
      <c r="M571" s="142"/>
      <c r="N571" s="141">
        <v>157.85808333333301</v>
      </c>
      <c r="O571" s="140">
        <f t="shared" si="133"/>
        <v>35.915871119999927</v>
      </c>
      <c r="P571" s="140">
        <v>35.887492558985201</v>
      </c>
      <c r="Q571" s="140">
        <f t="shared" si="134"/>
        <v>50.156260334742775</v>
      </c>
      <c r="R571" s="140">
        <f t="shared" si="135"/>
        <v>18.014057820437859</v>
      </c>
      <c r="S571" s="142">
        <f t="shared" si="144"/>
        <v>25.633370159999934</v>
      </c>
      <c r="T571" s="142">
        <f t="shared" si="145"/>
        <v>11.370533035108114</v>
      </c>
      <c r="U571" s="140">
        <v>157.848166666667</v>
      </c>
      <c r="V571" s="140">
        <f t="shared" si="136"/>
        <v>22.66068280666671</v>
      </c>
      <c r="W571" s="140">
        <v>6.4544378613373397</v>
      </c>
      <c r="X571" s="7"/>
      <c r="Y571" s="7"/>
      <c r="Z571" s="141">
        <v>157.84541666666701</v>
      </c>
      <c r="AA571" s="140">
        <f t="shared" si="137"/>
        <v>10.870813845833355</v>
      </c>
      <c r="AB571" s="140">
        <v>13.2013920850196</v>
      </c>
      <c r="AC571" s="140">
        <f t="shared" si="138"/>
        <v>81.40649002109916</v>
      </c>
      <c r="AD571" s="140">
        <f t="shared" si="139"/>
        <v>8.8495479886205963</v>
      </c>
      <c r="AE571" s="144">
        <f t="shared" si="140"/>
        <v>5.8619331808333559</v>
      </c>
      <c r="AF571" s="144">
        <f t="shared" si="141"/>
        <v>4.5353505672779457</v>
      </c>
      <c r="AG571" s="144"/>
    </row>
    <row r="572" spans="1:33" x14ac:dyDescent="0.35">
      <c r="A572" s="140">
        <v>172.11698148185101</v>
      </c>
      <c r="B572" s="140">
        <f t="shared" si="128"/>
        <v>60.24094351864786</v>
      </c>
      <c r="C572" s="140">
        <v>29.138608232304001</v>
      </c>
      <c r="D572" s="140">
        <f t="shared" si="129"/>
        <v>45.978608232303998</v>
      </c>
      <c r="E572" s="140">
        <f t="shared" si="130"/>
        <v>34.316273953851429</v>
      </c>
      <c r="F572" s="140">
        <f t="shared" si="131"/>
        <v>20.672447210244105</v>
      </c>
      <c r="G572" s="142">
        <f t="shared" si="142"/>
        <v>40.195555555663205</v>
      </c>
      <c r="H572" s="142">
        <f t="shared" si="143"/>
        <v>10.787162054928025</v>
      </c>
      <c r="I572" s="145"/>
      <c r="J572" s="140"/>
      <c r="K572" s="142"/>
      <c r="L572" s="142"/>
      <c r="M572" s="142"/>
      <c r="N572" s="141">
        <v>158.13624999999999</v>
      </c>
      <c r="O572" s="140">
        <f t="shared" si="133"/>
        <v>35.979159599999996</v>
      </c>
      <c r="P572" s="140">
        <v>36.028167838968301</v>
      </c>
      <c r="Q572" s="140">
        <f t="shared" si="134"/>
        <v>49.960878001432917</v>
      </c>
      <c r="R572" s="140">
        <f t="shared" si="135"/>
        <v>17.975504033696836</v>
      </c>
      <c r="S572" s="142">
        <f t="shared" si="144"/>
        <v>25.696658640000003</v>
      </c>
      <c r="T572" s="142">
        <f t="shared" si="145"/>
        <v>11.331979248367091</v>
      </c>
      <c r="U572" s="140">
        <v>158.12633333333301</v>
      </c>
      <c r="V572" s="140">
        <f t="shared" si="136"/>
        <v>22.700616413333286</v>
      </c>
      <c r="W572" s="140">
        <v>6.44528251867923</v>
      </c>
      <c r="X572" s="7"/>
      <c r="Y572" s="7"/>
      <c r="Z572" s="141">
        <v>158.12350000000001</v>
      </c>
      <c r="AA572" s="140">
        <f t="shared" si="137"/>
        <v>10.889965445</v>
      </c>
      <c r="AB572" s="140">
        <v>13.382221892480899</v>
      </c>
      <c r="AC572" s="140">
        <f t="shared" si="138"/>
        <v>81.151800151435353</v>
      </c>
      <c r="AD572" s="140">
        <f t="shared" si="139"/>
        <v>8.8374029944867676</v>
      </c>
      <c r="AE572" s="144">
        <f t="shared" si="140"/>
        <v>5.8810847800000001</v>
      </c>
      <c r="AF572" s="144">
        <f t="shared" si="141"/>
        <v>4.523205573144117</v>
      </c>
      <c r="AG572" s="144"/>
    </row>
    <row r="573" spans="1:33" x14ac:dyDescent="0.35">
      <c r="A573" s="140">
        <v>172.398462963334</v>
      </c>
      <c r="B573" s="140">
        <f t="shared" si="128"/>
        <v>60.339462037166903</v>
      </c>
      <c r="C573" s="140">
        <v>29.169844244996298</v>
      </c>
      <c r="D573" s="140">
        <f t="shared" si="129"/>
        <v>46.009844244996302</v>
      </c>
      <c r="E573" s="140">
        <f t="shared" si="130"/>
        <v>34.271651078576717</v>
      </c>
      <c r="F573" s="140">
        <f t="shared" si="131"/>
        <v>20.679329892068097</v>
      </c>
      <c r="G573" s="142">
        <f t="shared" si="142"/>
        <v>40.294074074182248</v>
      </c>
      <c r="H573" s="142">
        <f t="shared" si="143"/>
        <v>10.794044736752017</v>
      </c>
      <c r="I573" s="145"/>
      <c r="J573" s="140"/>
      <c r="K573" s="142"/>
      <c r="L573" s="142"/>
      <c r="M573" s="142"/>
      <c r="N573" s="141">
        <v>158.41425000000001</v>
      </c>
      <c r="O573" s="140">
        <f t="shared" si="133"/>
        <v>36.042410160000003</v>
      </c>
      <c r="P573" s="140">
        <v>36.158121817834797</v>
      </c>
      <c r="Q573" s="140">
        <f t="shared" si="134"/>
        <v>49.780386364118336</v>
      </c>
      <c r="R573" s="140">
        <f t="shared" si="135"/>
        <v>17.942051032588243</v>
      </c>
      <c r="S573" s="142">
        <f t="shared" si="144"/>
        <v>25.75990920000001</v>
      </c>
      <c r="T573" s="142">
        <f t="shared" si="145"/>
        <v>11.298526247258497</v>
      </c>
      <c r="U573" s="140">
        <v>158.40450000000001</v>
      </c>
      <c r="V573" s="140">
        <f t="shared" si="136"/>
        <v>22.740550020000001</v>
      </c>
      <c r="W573" s="140">
        <v>6.4910649304144101</v>
      </c>
      <c r="X573" s="7"/>
      <c r="Y573" s="7"/>
      <c r="Z573" s="141">
        <v>158.40166666666701</v>
      </c>
      <c r="AA573" s="140">
        <f t="shared" si="137"/>
        <v>10.909122783333355</v>
      </c>
      <c r="AB573" s="140">
        <v>13.191879585828399</v>
      </c>
      <c r="AC573" s="140">
        <f t="shared" si="138"/>
        <v>81.419887907283936</v>
      </c>
      <c r="AD573" s="140">
        <f t="shared" si="139"/>
        <v>8.8821955418579925</v>
      </c>
      <c r="AE573" s="144">
        <f t="shared" si="140"/>
        <v>5.900242118333356</v>
      </c>
      <c r="AF573" s="144">
        <f t="shared" si="141"/>
        <v>4.5679981205153419</v>
      </c>
      <c r="AG573" s="144"/>
    </row>
    <row r="574" spans="1:33" x14ac:dyDescent="0.35">
      <c r="A574" s="140">
        <v>172.67994444481599</v>
      </c>
      <c r="B574" s="140">
        <f t="shared" si="128"/>
        <v>60.437980555685598</v>
      </c>
      <c r="C574" s="140">
        <v>29.128197046804001</v>
      </c>
      <c r="D574" s="140">
        <f t="shared" si="129"/>
        <v>45.968197046804001</v>
      </c>
      <c r="E574" s="140">
        <f t="shared" si="130"/>
        <v>34.331147075994281</v>
      </c>
      <c r="F574" s="140">
        <f t="shared" si="131"/>
        <v>20.749051994333247</v>
      </c>
      <c r="G574" s="142">
        <f t="shared" si="142"/>
        <v>40.39259259270095</v>
      </c>
      <c r="H574" s="142">
        <f t="shared" si="143"/>
        <v>10.863766839017167</v>
      </c>
      <c r="I574" s="145"/>
      <c r="J574" s="140"/>
      <c r="K574" s="142"/>
      <c r="L574" s="142"/>
      <c r="M574" s="142"/>
      <c r="N574" s="141">
        <v>158.69241666666699</v>
      </c>
      <c r="O574" s="140">
        <f t="shared" si="133"/>
        <v>36.105698640000071</v>
      </c>
      <c r="P574" s="140">
        <v>36.0606476986991</v>
      </c>
      <c r="Q574" s="140">
        <f t="shared" si="134"/>
        <v>49.915767085140139</v>
      </c>
      <c r="R574" s="140">
        <f t="shared" si="135"/>
        <v>18.022436437605045</v>
      </c>
      <c r="S574" s="142">
        <f t="shared" si="144"/>
        <v>25.823197680000078</v>
      </c>
      <c r="T574" s="142">
        <f t="shared" si="145"/>
        <v>11.378911652275299</v>
      </c>
      <c r="U574" s="140">
        <v>158.68258333333301</v>
      </c>
      <c r="V574" s="140">
        <f t="shared" si="136"/>
        <v>22.780471663333284</v>
      </c>
      <c r="W574" s="140">
        <v>6.5460197860546003</v>
      </c>
      <c r="X574" s="7"/>
      <c r="Y574" s="7"/>
      <c r="Z574" s="141">
        <v>158.67975000000001</v>
      </c>
      <c r="AA574" s="140">
        <f t="shared" si="137"/>
        <v>10.9282743825</v>
      </c>
      <c r="AB574" s="140">
        <v>13.2584763082475</v>
      </c>
      <c r="AC574" s="140">
        <f t="shared" si="138"/>
        <v>81.326089706693665</v>
      </c>
      <c r="AD574" s="140">
        <f t="shared" si="139"/>
        <v>8.8875382277055728</v>
      </c>
      <c r="AE574" s="144">
        <f t="shared" si="140"/>
        <v>5.9193937175000002</v>
      </c>
      <c r="AF574" s="144">
        <f t="shared" si="141"/>
        <v>4.5733408063629222</v>
      </c>
      <c r="AG574" s="144"/>
    </row>
    <row r="575" spans="1:33" x14ac:dyDescent="0.35">
      <c r="A575" s="140">
        <v>172.96142592629801</v>
      </c>
      <c r="B575" s="140">
        <f t="shared" si="128"/>
        <v>60.536499074204308</v>
      </c>
      <c r="C575" s="140">
        <v>29.2323334695241</v>
      </c>
      <c r="D575" s="140">
        <f t="shared" si="129"/>
        <v>46.072333469524096</v>
      </c>
      <c r="E575" s="140">
        <f t="shared" si="130"/>
        <v>34.182380757822713</v>
      </c>
      <c r="F575" s="140">
        <f t="shared" si="131"/>
        <v>20.692816611000335</v>
      </c>
      <c r="G575" s="142">
        <f t="shared" si="142"/>
        <v>40.491111111219652</v>
      </c>
      <c r="H575" s="142">
        <f t="shared" si="143"/>
        <v>10.807531455684256</v>
      </c>
      <c r="I575" s="145"/>
      <c r="J575" s="140"/>
      <c r="K575" s="142"/>
      <c r="L575" s="142"/>
      <c r="M575" s="142"/>
      <c r="N575" s="141">
        <v>158.97041666666701</v>
      </c>
      <c r="O575" s="140">
        <f t="shared" si="133"/>
        <v>36.168949200000078</v>
      </c>
      <c r="P575" s="140">
        <v>36.114793195131398</v>
      </c>
      <c r="Q575" s="140">
        <f t="shared" si="134"/>
        <v>49.840565006761949</v>
      </c>
      <c r="R575" s="140">
        <f t="shared" si="135"/>
        <v>18.026808638288745</v>
      </c>
      <c r="S575" s="142">
        <f t="shared" si="144"/>
        <v>25.886448240000085</v>
      </c>
      <c r="T575" s="142">
        <f t="shared" si="145"/>
        <v>11.383283852959</v>
      </c>
      <c r="U575" s="140">
        <v>158.96066666666701</v>
      </c>
      <c r="V575" s="140">
        <f t="shared" si="136"/>
        <v>22.820393306666716</v>
      </c>
      <c r="W575" s="140">
        <v>6.2714164139706599</v>
      </c>
      <c r="X575" s="7"/>
      <c r="Y575" s="7"/>
      <c r="Z575" s="141">
        <v>158.95783333333301</v>
      </c>
      <c r="AA575" s="140">
        <f t="shared" si="137"/>
        <v>10.947425981666644</v>
      </c>
      <c r="AB575" s="140">
        <v>13.2775084851559</v>
      </c>
      <c r="AC575" s="140">
        <f t="shared" si="138"/>
        <v>81.299283823724096</v>
      </c>
      <c r="AD575" s="140">
        <f t="shared" si="139"/>
        <v>8.9001789202272796</v>
      </c>
      <c r="AE575" s="144">
        <f t="shared" si="140"/>
        <v>5.9385453166666444</v>
      </c>
      <c r="AF575" s="144">
        <f t="shared" si="141"/>
        <v>4.585981498884629</v>
      </c>
      <c r="AG575" s="144"/>
    </row>
    <row r="576" spans="1:33" x14ac:dyDescent="0.35">
      <c r="A576" s="140">
        <v>173.24290740778</v>
      </c>
      <c r="B576" s="140">
        <f t="shared" si="128"/>
        <v>60.635017592723003</v>
      </c>
      <c r="C576" s="140">
        <v>29.336531355048098</v>
      </c>
      <c r="D576" s="140">
        <f t="shared" si="129"/>
        <v>46.176531355048098</v>
      </c>
      <c r="E576" s="140">
        <f t="shared" si="130"/>
        <v>34.033526635645572</v>
      </c>
      <c r="F576" s="140">
        <f t="shared" si="131"/>
        <v>20.636234862947763</v>
      </c>
      <c r="G576" s="142">
        <f t="shared" si="142"/>
        <v>40.589629629738354</v>
      </c>
      <c r="H576" s="142">
        <f t="shared" si="143"/>
        <v>10.750949707631683</v>
      </c>
      <c r="I576" s="145"/>
      <c r="J576" s="140"/>
      <c r="K576" s="142"/>
      <c r="L576" s="142"/>
      <c r="M576" s="142"/>
      <c r="N576" s="141">
        <v>159.24858333333299</v>
      </c>
      <c r="O576" s="140">
        <f t="shared" si="133"/>
        <v>36.232237679999919</v>
      </c>
      <c r="P576" s="140">
        <v>36.418317107850299</v>
      </c>
      <c r="Q576" s="140">
        <f t="shared" si="134"/>
        <v>49.419004016874581</v>
      </c>
      <c r="R576" s="140">
        <f t="shared" si="135"/>
        <v>17.905610994482704</v>
      </c>
      <c r="S576" s="142">
        <f t="shared" si="144"/>
        <v>25.949736719999926</v>
      </c>
      <c r="T576" s="142">
        <f t="shared" si="145"/>
        <v>11.262086209152958</v>
      </c>
      <c r="U576" s="140">
        <v>159.24858333333299</v>
      </c>
      <c r="V576" s="140">
        <f t="shared" si="136"/>
        <v>22.861726623333283</v>
      </c>
      <c r="W576" s="140">
        <v>6.5093813149636004</v>
      </c>
      <c r="X576" s="7"/>
      <c r="Y576" s="7"/>
      <c r="Z576" s="141">
        <v>159.23599999999999</v>
      </c>
      <c r="AA576" s="140">
        <f t="shared" si="137"/>
        <v>10.966583319999998</v>
      </c>
      <c r="AB576" s="140">
        <v>13.096785335041</v>
      </c>
      <c r="AC576" s="140">
        <f t="shared" si="138"/>
        <v>81.553823471773242</v>
      </c>
      <c r="AD576" s="140">
        <f t="shared" si="139"/>
        <v>8.9436680016777288</v>
      </c>
      <c r="AE576" s="144">
        <f t="shared" si="140"/>
        <v>5.9577026549999985</v>
      </c>
      <c r="AF576" s="144">
        <f t="shared" si="141"/>
        <v>4.6294705803350782</v>
      </c>
      <c r="AG576" s="144"/>
    </row>
    <row r="577" spans="1:33" x14ac:dyDescent="0.35">
      <c r="A577" s="140">
        <v>173.52438888926301</v>
      </c>
      <c r="B577" s="140">
        <f t="shared" si="128"/>
        <v>60.73353611124206</v>
      </c>
      <c r="C577" s="140">
        <v>29.253168127283399</v>
      </c>
      <c r="D577" s="140">
        <f t="shared" si="129"/>
        <v>46.093168127283398</v>
      </c>
      <c r="E577" s="140">
        <f t="shared" si="130"/>
        <v>34.152616961023718</v>
      </c>
      <c r="F577" s="140">
        <f t="shared" si="131"/>
        <v>20.74209195495752</v>
      </c>
      <c r="G577" s="142">
        <f t="shared" si="142"/>
        <v>40.688148148257412</v>
      </c>
      <c r="H577" s="142">
        <f t="shared" si="143"/>
        <v>10.85680679964144</v>
      </c>
      <c r="I577" s="145"/>
      <c r="J577" s="140"/>
      <c r="K577" s="142"/>
      <c r="L577" s="142"/>
      <c r="M577" s="142"/>
      <c r="N577" s="141">
        <v>159.52674999999999</v>
      </c>
      <c r="O577" s="140">
        <f t="shared" si="133"/>
        <v>36.295526160000001</v>
      </c>
      <c r="P577" s="140">
        <v>36.244810978583899</v>
      </c>
      <c r="Q577" s="140">
        <f t="shared" si="134"/>
        <v>49.659984751966803</v>
      </c>
      <c r="R577" s="140">
        <f t="shared" si="135"/>
        <v>18.024352756702122</v>
      </c>
      <c r="S577" s="142">
        <f t="shared" si="144"/>
        <v>26.013025200000008</v>
      </c>
      <c r="T577" s="142">
        <f t="shared" si="145"/>
        <v>11.380827971372376</v>
      </c>
      <c r="U577" s="140">
        <v>159.52666666666701</v>
      </c>
      <c r="V577" s="140">
        <f t="shared" si="136"/>
        <v>22.901648266666712</v>
      </c>
      <c r="W577" s="140">
        <v>6.4086649457622098</v>
      </c>
      <c r="X577" s="7"/>
      <c r="Y577" s="7"/>
      <c r="Z577" s="141">
        <v>159.51416666666699</v>
      </c>
      <c r="AA577" s="140">
        <f t="shared" si="137"/>
        <v>10.985740658333356</v>
      </c>
      <c r="AB577" s="140">
        <v>13.448890469867999</v>
      </c>
      <c r="AC577" s="140">
        <f t="shared" si="138"/>
        <v>81.057900746664785</v>
      </c>
      <c r="AD577" s="140">
        <f t="shared" si="139"/>
        <v>8.9048107591178507</v>
      </c>
      <c r="AE577" s="144">
        <f t="shared" si="140"/>
        <v>5.9768599933333562</v>
      </c>
      <c r="AF577" s="144">
        <f t="shared" si="141"/>
        <v>4.5906133377752001</v>
      </c>
      <c r="AG577" s="144"/>
    </row>
    <row r="578" spans="1:33" x14ac:dyDescent="0.35">
      <c r="A578" s="140">
        <v>173.805870370745</v>
      </c>
      <c r="B578" s="140">
        <f t="shared" si="128"/>
        <v>60.832054629760755</v>
      </c>
      <c r="C578" s="140">
        <v>29.357378314075401</v>
      </c>
      <c r="D578" s="140">
        <f t="shared" si="129"/>
        <v>46.197378314075401</v>
      </c>
      <c r="E578" s="140">
        <f t="shared" si="130"/>
        <v>34.003745265606568</v>
      </c>
      <c r="F578" s="140">
        <f t="shared" si="131"/>
        <v>20.685176896138472</v>
      </c>
      <c r="G578" s="142">
        <f t="shared" si="142"/>
        <v>40.7866666667761</v>
      </c>
      <c r="H578" s="142">
        <f t="shared" si="143"/>
        <v>10.799891740822392</v>
      </c>
      <c r="I578" s="145"/>
      <c r="J578" s="140"/>
      <c r="K578" s="142"/>
      <c r="L578" s="142"/>
      <c r="M578" s="142"/>
      <c r="N578" s="141">
        <v>159.80483333333299</v>
      </c>
      <c r="O578" s="140">
        <f t="shared" si="133"/>
        <v>36.358795679999922</v>
      </c>
      <c r="P578" s="140">
        <v>36.374924586477</v>
      </c>
      <c r="Q578" s="140">
        <f t="shared" si="134"/>
        <v>49.479271407670836</v>
      </c>
      <c r="R578" s="140">
        <f t="shared" si="135"/>
        <v>17.99006719506766</v>
      </c>
      <c r="S578" s="142">
        <f t="shared" si="144"/>
        <v>26.076294719999929</v>
      </c>
      <c r="T578" s="142">
        <f t="shared" si="145"/>
        <v>11.346542409737914</v>
      </c>
      <c r="U578" s="140">
        <v>159.80475000000001</v>
      </c>
      <c r="V578" s="140">
        <f t="shared" si="136"/>
        <v>22.941569910000002</v>
      </c>
      <c r="W578" s="140">
        <v>6.5276996000454499</v>
      </c>
      <c r="X578" s="7"/>
      <c r="Y578" s="7"/>
      <c r="Z578" s="141">
        <v>159.792333333333</v>
      </c>
      <c r="AA578" s="140">
        <f t="shared" si="137"/>
        <v>11.004897996666642</v>
      </c>
      <c r="AB578" s="140">
        <v>13.2394461828834</v>
      </c>
      <c r="AC578" s="140">
        <f t="shared" si="138"/>
        <v>81.352892700164219</v>
      </c>
      <c r="AD578" s="140">
        <f t="shared" si="139"/>
        <v>8.9528028589907347</v>
      </c>
      <c r="AE578" s="144">
        <f t="shared" si="140"/>
        <v>5.9960173316666427</v>
      </c>
      <c r="AF578" s="144">
        <f t="shared" si="141"/>
        <v>4.6386054376480841</v>
      </c>
      <c r="AG578" s="144"/>
    </row>
    <row r="579" spans="1:33" x14ac:dyDescent="0.35">
      <c r="A579" s="140">
        <v>174.08735185222699</v>
      </c>
      <c r="B579" s="140">
        <f t="shared" si="128"/>
        <v>60.93057314827945</v>
      </c>
      <c r="C579" s="140">
        <v>29.3052658390475</v>
      </c>
      <c r="D579" s="140">
        <f t="shared" si="129"/>
        <v>46.145265839047497</v>
      </c>
      <c r="E579" s="140">
        <f t="shared" si="130"/>
        <v>34.078191658503577</v>
      </c>
      <c r="F579" s="140">
        <f t="shared" si="131"/>
        <v>20.764037496095387</v>
      </c>
      <c r="G579" s="142">
        <f t="shared" si="142"/>
        <v>40.885185185294802</v>
      </c>
      <c r="H579" s="142">
        <f t="shared" si="143"/>
        <v>10.878752340779307</v>
      </c>
      <c r="I579" s="145"/>
      <c r="J579" s="140"/>
      <c r="K579" s="142"/>
      <c r="L579" s="142"/>
      <c r="M579" s="142"/>
      <c r="N579" s="141">
        <v>160.08291666666699</v>
      </c>
      <c r="O579" s="140">
        <f t="shared" si="133"/>
        <v>36.422065200000077</v>
      </c>
      <c r="P579" s="140">
        <v>36.320699261807597</v>
      </c>
      <c r="Q579" s="140">
        <f t="shared" si="134"/>
        <v>49.554584358600565</v>
      </c>
      <c r="R579" s="140">
        <f t="shared" si="135"/>
        <v>18.048803024678538</v>
      </c>
      <c r="S579" s="142">
        <f t="shared" si="144"/>
        <v>26.139564240000084</v>
      </c>
      <c r="T579" s="142">
        <f t="shared" si="145"/>
        <v>11.405278239348792</v>
      </c>
      <c r="U579" s="140">
        <v>160.098166666667</v>
      </c>
      <c r="V579" s="140">
        <f t="shared" si="136"/>
        <v>22.98369280666671</v>
      </c>
      <c r="W579" s="140">
        <v>6.7109870670054699</v>
      </c>
      <c r="X579" s="7"/>
      <c r="Y579" s="7"/>
      <c r="Z579" s="141">
        <v>160.070333333333</v>
      </c>
      <c r="AA579" s="140">
        <f t="shared" si="137"/>
        <v>11.024043856666642</v>
      </c>
      <c r="AB579" s="140">
        <v>13.287025086551401</v>
      </c>
      <c r="AC579" s="140">
        <f t="shared" si="138"/>
        <v>81.285880159786757</v>
      </c>
      <c r="AD579" s="140">
        <f t="shared" si="139"/>
        <v>8.9609910780923823</v>
      </c>
      <c r="AE579" s="144">
        <f t="shared" si="140"/>
        <v>6.0151631916666428</v>
      </c>
      <c r="AF579" s="144">
        <f t="shared" si="141"/>
        <v>4.6467936567497317</v>
      </c>
      <c r="AG579" s="144"/>
    </row>
    <row r="580" spans="1:33" x14ac:dyDescent="0.35">
      <c r="A580" s="140">
        <v>174.36883333370901</v>
      </c>
      <c r="B580" s="140">
        <f t="shared" ref="B580:B643" si="146">A580*$B$1*($B$2/1000)</f>
        <v>61.029091666798159</v>
      </c>
      <c r="C580" s="140">
        <v>29.315686857436202</v>
      </c>
      <c r="D580" s="140">
        <f t="shared" ref="D580:D643" si="147">C580+16.84</f>
        <v>46.155686857436201</v>
      </c>
      <c r="E580" s="140">
        <f t="shared" ref="E580:E643" si="148">(1-(D580/$B$2))*100</f>
        <v>34.063304489376854</v>
      </c>
      <c r="F580" s="140">
        <f t="shared" ref="F580:F643" si="149">B580*(E580/100)</f>
        <v>20.788525321562375</v>
      </c>
      <c r="G580" s="142">
        <f t="shared" si="142"/>
        <v>40.983703703813504</v>
      </c>
      <c r="H580" s="142">
        <f t="shared" si="143"/>
        <v>10.903240166246295</v>
      </c>
      <c r="I580" s="145"/>
      <c r="J580" s="140"/>
      <c r="K580" s="142"/>
      <c r="L580" s="142"/>
      <c r="M580" s="142"/>
      <c r="N580" s="141">
        <v>160.36099999999999</v>
      </c>
      <c r="O580" s="140">
        <f t="shared" ref="O580:O643" si="150">N580*$O$1*($O$2/1000)</f>
        <v>36.485334719999997</v>
      </c>
      <c r="P580" s="140">
        <v>36.309855795648197</v>
      </c>
      <c r="Q580" s="140">
        <f t="shared" ref="Q580:Q643" si="151">(1-(P580/$O$2))*100</f>
        <v>49.569644728266397</v>
      </c>
      <c r="R580" s="140">
        <f t="shared" ref="R580:R643" si="152">O580*(Q580/100)</f>
        <v>18.085650798622829</v>
      </c>
      <c r="S580" s="142">
        <f t="shared" si="144"/>
        <v>26.202833760000004</v>
      </c>
      <c r="T580" s="142">
        <f t="shared" si="145"/>
        <v>11.442126013293084</v>
      </c>
      <c r="U580" s="140">
        <v>160.37633333333301</v>
      </c>
      <c r="V580" s="140">
        <f t="shared" ref="V580:V643" si="153">U580*$V$1*($V$2/1000)</f>
        <v>23.023626413333286</v>
      </c>
      <c r="W580" s="140">
        <v>6.6926497548811703</v>
      </c>
      <c r="X580" s="7"/>
      <c r="Y580" s="7"/>
      <c r="Z580" s="141">
        <v>160.3485</v>
      </c>
      <c r="AA580" s="140">
        <f t="shared" ref="AA580:AA643" si="154">Z580*$AA$1*($AA$2/1000)</f>
        <v>11.043201195</v>
      </c>
      <c r="AB580" s="140">
        <v>13.6395102290696</v>
      </c>
      <c r="AC580" s="140">
        <f t="shared" ref="AC580:AC643" si="155">(1-(AB580/$AA$2))*100</f>
        <v>80.789422212578032</v>
      </c>
      <c r="AD580" s="140">
        <f t="shared" ref="AD580:AD643" si="156">AA580*(AC580/100)</f>
        <v>8.9217384392130121</v>
      </c>
      <c r="AE580" s="144">
        <f t="shared" si="140"/>
        <v>6.0343205300000005</v>
      </c>
      <c r="AF580" s="144">
        <f t="shared" si="141"/>
        <v>4.6075410178703615</v>
      </c>
      <c r="AG580" s="144"/>
    </row>
    <row r="581" spans="1:33" x14ac:dyDescent="0.35">
      <c r="A581" s="140">
        <v>174.650314815191</v>
      </c>
      <c r="B581" s="140">
        <f t="shared" si="146"/>
        <v>61.127610185316854</v>
      </c>
      <c r="C581" s="140">
        <v>29.440790775971401</v>
      </c>
      <c r="D581" s="140">
        <f t="shared" si="147"/>
        <v>46.280790775971397</v>
      </c>
      <c r="E581" s="140">
        <f t="shared" si="148"/>
        <v>33.884584605755151</v>
      </c>
      <c r="F581" s="140">
        <f t="shared" si="149"/>
        <v>20.712836790719894</v>
      </c>
      <c r="G581" s="142">
        <f t="shared" si="142"/>
        <v>41.082222222332206</v>
      </c>
      <c r="H581" s="142">
        <f t="shared" si="143"/>
        <v>10.827551635403815</v>
      </c>
      <c r="I581" s="145"/>
      <c r="J581" s="140"/>
      <c r="K581" s="142"/>
      <c r="L581" s="142"/>
      <c r="M581" s="142"/>
      <c r="N581" s="141">
        <v>160.63916666666699</v>
      </c>
      <c r="O581" s="140">
        <f t="shared" si="150"/>
        <v>36.548623200000073</v>
      </c>
      <c r="P581" s="140">
        <v>36.374924586477</v>
      </c>
      <c r="Q581" s="140">
        <f t="shared" si="151"/>
        <v>49.479271407670836</v>
      </c>
      <c r="R581" s="140">
        <f t="shared" si="152"/>
        <v>18.083992468894987</v>
      </c>
      <c r="S581" s="142">
        <f t="shared" si="144"/>
        <v>26.26612224000008</v>
      </c>
      <c r="T581" s="142">
        <f t="shared" si="145"/>
        <v>11.440467683565242</v>
      </c>
      <c r="U581" s="140">
        <v>160.654416666667</v>
      </c>
      <c r="V581" s="140">
        <f t="shared" si="153"/>
        <v>23.063548056666715</v>
      </c>
      <c r="W581" s="140">
        <v>6.8485778917656503</v>
      </c>
      <c r="X581" s="7"/>
      <c r="Y581" s="7"/>
      <c r="Z581" s="141">
        <v>160.626583333333</v>
      </c>
      <c r="AA581" s="140">
        <f t="shared" si="154"/>
        <v>11.062352794166642</v>
      </c>
      <c r="AB581" s="140">
        <v>13.191879585828399</v>
      </c>
      <c r="AC581" s="140">
        <f t="shared" si="155"/>
        <v>81.419887907283936</v>
      </c>
      <c r="AD581" s="140">
        <f t="shared" si="156"/>
        <v>9.0069552449187729</v>
      </c>
      <c r="AE581" s="144">
        <f t="shared" si="140"/>
        <v>6.0534721291666429</v>
      </c>
      <c r="AF581" s="144">
        <f t="shared" si="141"/>
        <v>4.6927578235761223</v>
      </c>
      <c r="AG581" s="144"/>
    </row>
    <row r="582" spans="1:33" x14ac:dyDescent="0.35">
      <c r="A582" s="140">
        <v>174.93179629667401</v>
      </c>
      <c r="B582" s="140">
        <f t="shared" si="146"/>
        <v>61.226128703835911</v>
      </c>
      <c r="C582" s="140">
        <v>29.0449321131448</v>
      </c>
      <c r="D582" s="140">
        <f t="shared" si="147"/>
        <v>45.884932113144799</v>
      </c>
      <c r="E582" s="140">
        <f t="shared" si="148"/>
        <v>34.450096981221712</v>
      </c>
      <c r="F582" s="140">
        <f t="shared" si="149"/>
        <v>21.092460716319096</v>
      </c>
      <c r="G582" s="142">
        <f t="shared" si="142"/>
        <v>41.180740740851263</v>
      </c>
      <c r="H582" s="142">
        <f t="shared" si="143"/>
        <v>11.207175561003016</v>
      </c>
      <c r="I582" s="145"/>
      <c r="J582" s="140"/>
      <c r="K582" s="142"/>
      <c r="L582" s="142"/>
      <c r="M582" s="142"/>
      <c r="N582" s="141">
        <v>160.917333333333</v>
      </c>
      <c r="O582" s="140">
        <f t="shared" si="150"/>
        <v>36.611911679999928</v>
      </c>
      <c r="P582" s="140">
        <v>36.223134697346197</v>
      </c>
      <c r="Q582" s="140">
        <f t="shared" si="151"/>
        <v>49.690090698130284</v>
      </c>
      <c r="R582" s="140">
        <f t="shared" si="152"/>
        <v>18.192492120111318</v>
      </c>
      <c r="S582" s="142">
        <f t="shared" si="144"/>
        <v>26.329410719999935</v>
      </c>
      <c r="T582" s="142">
        <f t="shared" si="145"/>
        <v>11.548967334781572</v>
      </c>
      <c r="U582" s="140">
        <v>160.9325</v>
      </c>
      <c r="V582" s="140">
        <f t="shared" si="153"/>
        <v>23.103469699999998</v>
      </c>
      <c r="W582" s="140">
        <v>6.93118350630139</v>
      </c>
      <c r="X582" s="7"/>
      <c r="Y582" s="7"/>
      <c r="Z582" s="141">
        <v>160.904666666667</v>
      </c>
      <c r="AA582" s="140">
        <f t="shared" si="154"/>
        <v>11.081504393333354</v>
      </c>
      <c r="AB582" s="140">
        <v>13.2109045842108</v>
      </c>
      <c r="AC582" s="140">
        <f t="shared" si="155"/>
        <v>81.393092134914369</v>
      </c>
      <c r="AD582" s="140">
        <f t="shared" si="156"/>
        <v>9.0195790808004013</v>
      </c>
      <c r="AE582" s="144">
        <f t="shared" si="140"/>
        <v>6.0726237283333546</v>
      </c>
      <c r="AF582" s="144">
        <f t="shared" si="141"/>
        <v>4.7053816594577507</v>
      </c>
      <c r="AG582" s="144"/>
    </row>
    <row r="583" spans="1:33" x14ac:dyDescent="0.35">
      <c r="A583" s="140">
        <v>175.213277778156</v>
      </c>
      <c r="B583" s="140">
        <f t="shared" si="146"/>
        <v>61.324647222354606</v>
      </c>
      <c r="C583" s="140">
        <v>29.357378314075401</v>
      </c>
      <c r="D583" s="140">
        <f t="shared" si="147"/>
        <v>46.197378314075401</v>
      </c>
      <c r="E583" s="140">
        <f t="shared" si="148"/>
        <v>34.003745265606568</v>
      </c>
      <c r="F583" s="140">
        <f t="shared" si="149"/>
        <v>20.852676826521332</v>
      </c>
      <c r="G583" s="142">
        <f t="shared" si="142"/>
        <v>41.279259259369951</v>
      </c>
      <c r="H583" s="142">
        <f t="shared" si="143"/>
        <v>10.967391671205252</v>
      </c>
      <c r="I583" s="145"/>
      <c r="J583" s="140"/>
      <c r="K583" s="142"/>
      <c r="L583" s="142"/>
      <c r="M583" s="142"/>
      <c r="N583" s="141">
        <v>161.195416666667</v>
      </c>
      <c r="O583" s="140">
        <f t="shared" si="150"/>
        <v>36.675181200000075</v>
      </c>
      <c r="P583" s="140">
        <v>36.461720297329698</v>
      </c>
      <c r="Q583" s="140">
        <f t="shared" si="151"/>
        <v>49.358721809264303</v>
      </c>
      <c r="R583" s="140">
        <f t="shared" si="152"/>
        <v>18.102400661551641</v>
      </c>
      <c r="S583" s="142">
        <f t="shared" si="144"/>
        <v>26.392680240000082</v>
      </c>
      <c r="T583" s="142">
        <f t="shared" si="145"/>
        <v>11.458875876221896</v>
      </c>
      <c r="U583" s="140">
        <v>161.21058333333301</v>
      </c>
      <c r="V583" s="140">
        <f t="shared" si="153"/>
        <v>23.143391343333281</v>
      </c>
      <c r="W583" s="140">
        <v>6.8944650219097996</v>
      </c>
      <c r="X583" s="7"/>
      <c r="Y583" s="7"/>
      <c r="Z583" s="141">
        <v>161.18275</v>
      </c>
      <c r="AA583" s="140">
        <f t="shared" si="154"/>
        <v>11.100655992499998</v>
      </c>
      <c r="AB583" s="140">
        <v>13.296542714051</v>
      </c>
      <c r="AC583" s="140">
        <f t="shared" si="155"/>
        <v>81.272475050632394</v>
      </c>
      <c r="AD583" s="140">
        <f t="shared" si="156"/>
        <v>9.0217778719610919</v>
      </c>
      <c r="AE583" s="144">
        <f t="shared" si="140"/>
        <v>6.0917753274999988</v>
      </c>
      <c r="AF583" s="144">
        <f t="shared" si="141"/>
        <v>4.7075804506184413</v>
      </c>
      <c r="AG583" s="144"/>
    </row>
    <row r="584" spans="1:33" x14ac:dyDescent="0.35">
      <c r="A584" s="140">
        <v>175.49475925963799</v>
      </c>
      <c r="B584" s="140">
        <f t="shared" si="146"/>
        <v>61.423165740873294</v>
      </c>
      <c r="C584" s="140">
        <v>29.461650050801399</v>
      </c>
      <c r="D584" s="140">
        <f t="shared" si="147"/>
        <v>46.301650050801399</v>
      </c>
      <c r="E584" s="140">
        <f t="shared" si="148"/>
        <v>33.854785641712283</v>
      </c>
      <c r="F584" s="140">
        <f t="shared" si="149"/>
        <v>20.794681095926308</v>
      </c>
      <c r="G584" s="142">
        <f t="shared" si="142"/>
        <v>41.377777777888639</v>
      </c>
      <c r="H584" s="142">
        <f t="shared" si="143"/>
        <v>10.909395940610228</v>
      </c>
      <c r="I584" s="145"/>
      <c r="J584" s="140"/>
      <c r="K584" s="142"/>
      <c r="L584" s="142"/>
      <c r="M584" s="142"/>
      <c r="N584" s="141">
        <v>161.47358333333301</v>
      </c>
      <c r="O584" s="140">
        <f t="shared" si="150"/>
        <v>36.738469679999923</v>
      </c>
      <c r="P584" s="140">
        <v>36.353232324691596</v>
      </c>
      <c r="Q584" s="140">
        <f t="shared" si="151"/>
        <v>49.509399549039443</v>
      </c>
      <c r="R584" s="140">
        <f t="shared" si="152"/>
        <v>18.188995742073875</v>
      </c>
      <c r="S584" s="142">
        <f t="shared" si="144"/>
        <v>26.45596871999993</v>
      </c>
      <c r="T584" s="142">
        <f t="shared" si="145"/>
        <v>11.545470956744129</v>
      </c>
      <c r="U584" s="140">
        <v>161.48875000000001</v>
      </c>
      <c r="V584" s="140">
        <f t="shared" si="153"/>
        <v>23.183324949999999</v>
      </c>
      <c r="W584" s="140">
        <v>7.0597583760774301</v>
      </c>
      <c r="X584" s="7"/>
      <c r="Y584" s="7"/>
      <c r="Z584" s="141">
        <v>161.460916666667</v>
      </c>
      <c r="AA584" s="140">
        <f t="shared" si="154"/>
        <v>11.119813330833356</v>
      </c>
      <c r="AB584" s="140">
        <v>13.3060603415506</v>
      </c>
      <c r="AC584" s="140">
        <f t="shared" si="155"/>
        <v>81.259069941478018</v>
      </c>
      <c r="AD584" s="140">
        <f t="shared" si="156"/>
        <v>9.0358568918636717</v>
      </c>
      <c r="AE584" s="144">
        <f t="shared" si="140"/>
        <v>6.1109326658333565</v>
      </c>
      <c r="AF584" s="144">
        <f t="shared" si="141"/>
        <v>4.7216594705210211</v>
      </c>
      <c r="AG584" s="144"/>
    </row>
    <row r="585" spans="1:33" x14ac:dyDescent="0.35">
      <c r="A585" s="140">
        <v>175.77624074112001</v>
      </c>
      <c r="B585" s="140">
        <f t="shared" si="146"/>
        <v>61.521684259392003</v>
      </c>
      <c r="C585" s="140">
        <v>29.294844820658799</v>
      </c>
      <c r="D585" s="140">
        <f t="shared" si="147"/>
        <v>46.134844820658799</v>
      </c>
      <c r="E585" s="140">
        <f t="shared" si="148"/>
        <v>34.093078827630286</v>
      </c>
      <c r="F585" s="140">
        <f t="shared" si="149"/>
        <v>20.974636310640328</v>
      </c>
      <c r="G585" s="142">
        <f t="shared" si="142"/>
        <v>41.476296296407355</v>
      </c>
      <c r="H585" s="142">
        <f t="shared" si="143"/>
        <v>11.089351155324248</v>
      </c>
      <c r="I585" s="145"/>
      <c r="J585" s="140"/>
      <c r="K585" s="142"/>
      <c r="L585" s="142"/>
      <c r="M585" s="142"/>
      <c r="N585" s="141">
        <v>161.75166666666701</v>
      </c>
      <c r="O585" s="140">
        <f t="shared" si="150"/>
        <v>36.801739200000078</v>
      </c>
      <c r="P585" s="140">
        <v>36.537701898662398</v>
      </c>
      <c r="Q585" s="140">
        <f t="shared" si="151"/>
        <v>49.25319180741333</v>
      </c>
      <c r="R585" s="140">
        <f t="shared" si="152"/>
        <v>18.12603119664006</v>
      </c>
      <c r="S585" s="142">
        <f t="shared" si="144"/>
        <v>26.519238240000085</v>
      </c>
      <c r="T585" s="142">
        <f t="shared" si="145"/>
        <v>11.482506411310315</v>
      </c>
      <c r="U585" s="140">
        <v>161.76691666666699</v>
      </c>
      <c r="V585" s="140">
        <f t="shared" si="153"/>
        <v>23.22325855666671</v>
      </c>
      <c r="W585" s="140">
        <v>6.9954594750255303</v>
      </c>
      <c r="X585" s="7"/>
      <c r="Y585" s="7"/>
      <c r="Z585" s="141">
        <v>161.73908333333301</v>
      </c>
      <c r="AA585" s="140">
        <f t="shared" si="154"/>
        <v>11.138970669166643</v>
      </c>
      <c r="AB585" s="140">
        <v>13.3536577170829</v>
      </c>
      <c r="AC585" s="140">
        <f t="shared" si="155"/>
        <v>81.19203138439029</v>
      </c>
      <c r="AD585" s="140">
        <f t="shared" si="156"/>
        <v>9.0439565616078106</v>
      </c>
      <c r="AE585" s="144">
        <f t="shared" si="140"/>
        <v>6.1300900041666431</v>
      </c>
      <c r="AF585" s="144">
        <f t="shared" si="141"/>
        <v>4.72975914026516</v>
      </c>
      <c r="AG585" s="144"/>
    </row>
    <row r="586" spans="1:33" x14ac:dyDescent="0.35">
      <c r="A586" s="140">
        <v>176.05772222260299</v>
      </c>
      <c r="B586" s="140">
        <f t="shared" si="146"/>
        <v>61.620202777911047</v>
      </c>
      <c r="C586" s="140">
        <v>29.419933965465798</v>
      </c>
      <c r="D586" s="140">
        <f t="shared" si="147"/>
        <v>46.259933965465798</v>
      </c>
      <c r="E586" s="140">
        <f t="shared" si="148"/>
        <v>33.914380049334568</v>
      </c>
      <c r="F586" s="140">
        <f t="shared" si="149"/>
        <v>20.898109757271371</v>
      </c>
      <c r="G586" s="142">
        <f t="shared" si="142"/>
        <v>41.574814814926398</v>
      </c>
      <c r="H586" s="142">
        <f t="shared" si="143"/>
        <v>11.012824601955291</v>
      </c>
      <c r="I586" s="145"/>
      <c r="J586" s="140"/>
      <c r="K586" s="142"/>
      <c r="L586" s="142"/>
      <c r="M586" s="142"/>
      <c r="N586" s="141">
        <v>162.029666666667</v>
      </c>
      <c r="O586" s="140">
        <f t="shared" si="150"/>
        <v>36.864989760000078</v>
      </c>
      <c r="P586" s="140">
        <v>36.646303324938003</v>
      </c>
      <c r="Q586" s="140">
        <f t="shared" si="151"/>
        <v>49.102356493141663</v>
      </c>
      <c r="R586" s="140">
        <f t="shared" si="152"/>
        <v>18.101578693115407</v>
      </c>
      <c r="S586" s="142">
        <f t="shared" si="144"/>
        <v>26.582488800000085</v>
      </c>
      <c r="T586" s="142">
        <f t="shared" si="145"/>
        <v>11.458053907785661</v>
      </c>
      <c r="U586" s="140">
        <v>162.045083333333</v>
      </c>
      <c r="V586" s="140">
        <f t="shared" si="153"/>
        <v>23.263192163333287</v>
      </c>
      <c r="W586" s="140">
        <v>6.8577541728861497</v>
      </c>
      <c r="X586" s="7"/>
      <c r="Y586" s="7"/>
      <c r="Z586" s="141">
        <v>162.01708333333301</v>
      </c>
      <c r="AA586" s="140">
        <f t="shared" si="154"/>
        <v>11.158116529166643</v>
      </c>
      <c r="AB586" s="140">
        <v>13.287025086551401</v>
      </c>
      <c r="AC586" s="140">
        <f t="shared" si="155"/>
        <v>81.285880159786757</v>
      </c>
      <c r="AD586" s="140">
        <f t="shared" si="156"/>
        <v>9.0699732299877542</v>
      </c>
      <c r="AE586" s="144">
        <f t="shared" ref="AE586:AE649" si="157">AA586-$AA$265</f>
        <v>6.1492358641666431</v>
      </c>
      <c r="AF586" s="144">
        <f t="shared" ref="AF586:AF649" si="158">AD586-$AD$265</f>
        <v>4.7557758086451036</v>
      </c>
      <c r="AG586" s="144"/>
    </row>
    <row r="587" spans="1:33" x14ac:dyDescent="0.35">
      <c r="A587" s="140">
        <v>176.33920370408501</v>
      </c>
      <c r="B587" s="140">
        <f t="shared" si="146"/>
        <v>61.718721296429756</v>
      </c>
      <c r="C587" s="140">
        <v>29.409506792084201</v>
      </c>
      <c r="D587" s="140">
        <f t="shared" si="147"/>
        <v>46.249506792084205</v>
      </c>
      <c r="E587" s="140">
        <f t="shared" si="148"/>
        <v>33.929276011308275</v>
      </c>
      <c r="F587" s="140">
        <f t="shared" si="149"/>
        <v>20.940715299315752</v>
      </c>
      <c r="G587" s="142">
        <f t="shared" si="142"/>
        <v>41.6733333334451</v>
      </c>
      <c r="H587" s="142">
        <f t="shared" si="143"/>
        <v>11.055430143999672</v>
      </c>
      <c r="I587" s="145"/>
      <c r="J587" s="140"/>
      <c r="K587" s="142"/>
      <c r="L587" s="142"/>
      <c r="M587" s="142"/>
      <c r="N587" s="141">
        <v>162.30783333333301</v>
      </c>
      <c r="O587" s="140">
        <f t="shared" si="150"/>
        <v>36.928278239999919</v>
      </c>
      <c r="P587" s="140">
        <v>36.657166808572399</v>
      </c>
      <c r="Q587" s="140">
        <f t="shared" si="151"/>
        <v>49.087268321427224</v>
      </c>
      <c r="R587" s="140">
        <f t="shared" si="152"/>
        <v>18.127083026151983</v>
      </c>
      <c r="S587" s="142">
        <f t="shared" si="144"/>
        <v>26.645777279999926</v>
      </c>
      <c r="T587" s="142">
        <f t="shared" si="145"/>
        <v>11.483558240822237</v>
      </c>
      <c r="U587" s="140">
        <v>162.32308333333299</v>
      </c>
      <c r="V587" s="140">
        <f t="shared" si="153"/>
        <v>23.303101843333284</v>
      </c>
      <c r="W587" s="140">
        <v>6.8761086431754102</v>
      </c>
      <c r="X587" s="7"/>
      <c r="Y587" s="7"/>
      <c r="Z587" s="141">
        <v>162.29525000000001</v>
      </c>
      <c r="AA587" s="140">
        <f t="shared" si="154"/>
        <v>11.177273867499999</v>
      </c>
      <c r="AB587" s="140">
        <v>13.410791203934901</v>
      </c>
      <c r="AC587" s="140">
        <f t="shared" si="155"/>
        <v>81.111561684598726</v>
      </c>
      <c r="AD587" s="140">
        <f t="shared" si="156"/>
        <v>9.0660613876937948</v>
      </c>
      <c r="AE587" s="144">
        <f t="shared" si="157"/>
        <v>6.168393202499999</v>
      </c>
      <c r="AF587" s="144">
        <f t="shared" si="158"/>
        <v>4.7518639663511442</v>
      </c>
      <c r="AG587" s="144"/>
    </row>
    <row r="588" spans="1:33" x14ac:dyDescent="0.35">
      <c r="A588" s="140">
        <v>176.620685185567</v>
      </c>
      <c r="B588" s="140">
        <f t="shared" si="146"/>
        <v>61.817239814948458</v>
      </c>
      <c r="C588" s="140">
        <v>29.419933965465798</v>
      </c>
      <c r="D588" s="140">
        <f t="shared" si="147"/>
        <v>46.259933965465798</v>
      </c>
      <c r="E588" s="140">
        <f t="shared" si="148"/>
        <v>33.914380049334568</v>
      </c>
      <c r="F588" s="140">
        <f t="shared" si="149"/>
        <v>20.964933646850184</v>
      </c>
      <c r="G588" s="142">
        <f t="shared" si="142"/>
        <v>41.771851851963802</v>
      </c>
      <c r="H588" s="142">
        <f t="shared" si="143"/>
        <v>11.079648491534105</v>
      </c>
      <c r="I588" s="145"/>
      <c r="J588" s="140"/>
      <c r="K588" s="142"/>
      <c r="L588" s="142"/>
      <c r="M588" s="142"/>
      <c r="N588" s="141">
        <v>162.585916666667</v>
      </c>
      <c r="O588" s="140">
        <f t="shared" si="150"/>
        <v>36.991547760000074</v>
      </c>
      <c r="P588" s="140">
        <v>36.407468310914297</v>
      </c>
      <c r="Q588" s="140">
        <f t="shared" si="151"/>
        <v>49.434071790396807</v>
      </c>
      <c r="R588" s="140">
        <f t="shared" si="152"/>
        <v>18.286428276057357</v>
      </c>
      <c r="S588" s="142">
        <f t="shared" si="144"/>
        <v>26.709046800000081</v>
      </c>
      <c r="T588" s="142">
        <f t="shared" si="145"/>
        <v>11.642903490727612</v>
      </c>
      <c r="U588" s="140">
        <v>162.60116666666701</v>
      </c>
      <c r="V588" s="140">
        <f t="shared" si="153"/>
        <v>23.343023486666716</v>
      </c>
      <c r="W588" s="140">
        <v>7.0046433938975801</v>
      </c>
      <c r="X588" s="7"/>
      <c r="Y588" s="7"/>
      <c r="Z588" s="141">
        <v>162.57341666666699</v>
      </c>
      <c r="AA588" s="140">
        <f t="shared" si="154"/>
        <v>11.196431205833354</v>
      </c>
      <c r="AB588" s="140">
        <v>13.629974093786901</v>
      </c>
      <c r="AC588" s="140">
        <f t="shared" si="155"/>
        <v>80.802853389032535</v>
      </c>
      <c r="AD588" s="140">
        <f t="shared" si="156"/>
        <v>9.0470358920534135</v>
      </c>
      <c r="AE588" s="144">
        <f t="shared" si="157"/>
        <v>6.1875505408333549</v>
      </c>
      <c r="AF588" s="144">
        <f t="shared" si="158"/>
        <v>4.7328384707107629</v>
      </c>
      <c r="AG588" s="144"/>
    </row>
    <row r="589" spans="1:33" x14ac:dyDescent="0.35">
      <c r="A589" s="140">
        <v>176.90216666704899</v>
      </c>
      <c r="B589" s="140">
        <f t="shared" si="146"/>
        <v>61.915758333467153</v>
      </c>
      <c r="C589" s="140">
        <v>29.649494515040601</v>
      </c>
      <c r="D589" s="140">
        <f t="shared" si="147"/>
        <v>46.489494515040604</v>
      </c>
      <c r="E589" s="140">
        <f t="shared" si="148"/>
        <v>33.586436407084854</v>
      </c>
      <c r="F589" s="140">
        <f t="shared" si="149"/>
        <v>20.795296798634286</v>
      </c>
      <c r="G589" s="142">
        <f t="shared" si="142"/>
        <v>41.870370370482505</v>
      </c>
      <c r="H589" s="142">
        <f t="shared" si="143"/>
        <v>10.910011643318207</v>
      </c>
      <c r="I589" s="145"/>
      <c r="J589" s="140"/>
      <c r="K589" s="142"/>
      <c r="L589" s="142"/>
      <c r="M589" s="142"/>
      <c r="N589" s="141">
        <v>162.864</v>
      </c>
      <c r="O589" s="140">
        <f t="shared" si="150"/>
        <v>37.054817280000002</v>
      </c>
      <c r="P589" s="140">
        <v>36.591993926892599</v>
      </c>
      <c r="Q589" s="140">
        <f t="shared" si="151"/>
        <v>49.177786212649167</v>
      </c>
      <c r="R589" s="140">
        <f t="shared" si="152"/>
        <v>18.222738823446182</v>
      </c>
      <c r="S589" s="142">
        <f t="shared" si="144"/>
        <v>26.772316320000009</v>
      </c>
      <c r="T589" s="142">
        <f t="shared" si="145"/>
        <v>11.579214038116437</v>
      </c>
      <c r="U589" s="140">
        <v>162.87933333333299</v>
      </c>
      <c r="V589" s="140">
        <f t="shared" si="153"/>
        <v>23.382957093333282</v>
      </c>
      <c r="W589" s="140">
        <v>6.8027022087214002</v>
      </c>
      <c r="X589" s="7"/>
      <c r="Y589" s="7"/>
      <c r="Z589" s="141">
        <v>162.85149999999999</v>
      </c>
      <c r="AA589" s="140">
        <f t="shared" si="154"/>
        <v>11.215582804999997</v>
      </c>
      <c r="AB589" s="140">
        <v>13.534643635010401</v>
      </c>
      <c r="AC589" s="140">
        <f t="shared" si="155"/>
        <v>80.937121640830426</v>
      </c>
      <c r="AD589" s="140">
        <f t="shared" si="156"/>
        <v>9.0775698976109087</v>
      </c>
      <c r="AE589" s="144">
        <f t="shared" si="157"/>
        <v>6.2067021399999973</v>
      </c>
      <c r="AF589" s="144">
        <f t="shared" si="158"/>
        <v>4.7633724762682581</v>
      </c>
      <c r="AG589" s="144"/>
    </row>
    <row r="590" spans="1:33" x14ac:dyDescent="0.35">
      <c r="A590" s="140">
        <v>177.183648148532</v>
      </c>
      <c r="B590" s="140">
        <f t="shared" si="146"/>
        <v>62.01427685198621</v>
      </c>
      <c r="C590" s="140">
        <v>29.565983410210801</v>
      </c>
      <c r="D590" s="140">
        <f t="shared" si="147"/>
        <v>46.405983410210801</v>
      </c>
      <c r="E590" s="140">
        <f t="shared" si="148"/>
        <v>33.705737985413144</v>
      </c>
      <c r="F590" s="140">
        <f t="shared" si="149"/>
        <v>20.902369669279185</v>
      </c>
      <c r="G590" s="142">
        <f t="shared" si="142"/>
        <v>41.968888889001562</v>
      </c>
      <c r="H590" s="142">
        <f t="shared" si="143"/>
        <v>11.017084513963106</v>
      </c>
      <c r="I590" s="145"/>
      <c r="J590" s="140"/>
      <c r="K590" s="142"/>
      <c r="L590" s="142"/>
      <c r="M590" s="142"/>
      <c r="N590" s="141">
        <v>163.14216666666701</v>
      </c>
      <c r="O590" s="140">
        <f t="shared" si="150"/>
        <v>37.118105760000077</v>
      </c>
      <c r="P590" s="140">
        <v>36.591993926892599</v>
      </c>
      <c r="Q590" s="140">
        <f t="shared" si="151"/>
        <v>49.177786212649167</v>
      </c>
      <c r="R590" s="140">
        <f t="shared" si="152"/>
        <v>18.253862696837853</v>
      </c>
      <c r="S590" s="142">
        <f t="shared" si="144"/>
        <v>26.835604800000084</v>
      </c>
      <c r="T590" s="142">
        <f t="shared" si="145"/>
        <v>11.610337911508108</v>
      </c>
      <c r="U590" s="140">
        <v>163.15733333333301</v>
      </c>
      <c r="V590" s="140">
        <f t="shared" si="153"/>
        <v>23.422866773333283</v>
      </c>
      <c r="W590" s="140">
        <v>6.8944650219097996</v>
      </c>
      <c r="X590" s="7"/>
      <c r="Y590" s="7"/>
      <c r="Z590" s="141">
        <v>163.12950000000001</v>
      </c>
      <c r="AA590" s="140">
        <f t="shared" si="154"/>
        <v>11.234728664999999</v>
      </c>
      <c r="AB590" s="140">
        <v>13.420314992708199</v>
      </c>
      <c r="AC590" s="140">
        <f t="shared" si="155"/>
        <v>81.098147897594089</v>
      </c>
      <c r="AD590" s="140">
        <f t="shared" si="156"/>
        <v>9.1111568686350974</v>
      </c>
      <c r="AE590" s="144">
        <f t="shared" si="157"/>
        <v>6.2258479999999992</v>
      </c>
      <c r="AF590" s="144">
        <f t="shared" si="158"/>
        <v>4.7969594472924468</v>
      </c>
      <c r="AG590" s="144"/>
    </row>
    <row r="591" spans="1:33" x14ac:dyDescent="0.35">
      <c r="A591" s="140">
        <v>177.46512963001399</v>
      </c>
      <c r="B591" s="140">
        <f t="shared" si="146"/>
        <v>62.112795370504898</v>
      </c>
      <c r="C591" s="140">
        <v>29.5451118050178</v>
      </c>
      <c r="D591" s="140">
        <f t="shared" si="147"/>
        <v>46.3851118050178</v>
      </c>
      <c r="E591" s="140">
        <f t="shared" si="148"/>
        <v>33.735554564260283</v>
      </c>
      <c r="F591" s="140">
        <f t="shared" si="149"/>
        <v>20.954095973604016</v>
      </c>
      <c r="G591" s="142">
        <f t="shared" si="142"/>
        <v>42.06740740752025</v>
      </c>
      <c r="H591" s="142">
        <f t="shared" si="143"/>
        <v>11.068810818287936</v>
      </c>
      <c r="I591" s="145"/>
      <c r="J591" s="140"/>
      <c r="K591" s="142"/>
      <c r="L591" s="142"/>
      <c r="M591" s="142"/>
      <c r="N591" s="141">
        <v>163.42025000000001</v>
      </c>
      <c r="O591" s="140">
        <f t="shared" si="150"/>
        <v>37.181375279999997</v>
      </c>
      <c r="P591" s="140">
        <v>36.657166808572399</v>
      </c>
      <c r="Q591" s="140">
        <f t="shared" si="151"/>
        <v>49.087268321427224</v>
      </c>
      <c r="R591" s="140">
        <f t="shared" si="152"/>
        <v>18.251321449290412</v>
      </c>
      <c r="S591" s="142">
        <f t="shared" si="144"/>
        <v>26.898874320000004</v>
      </c>
      <c r="T591" s="142">
        <f t="shared" si="145"/>
        <v>11.607796663960666</v>
      </c>
      <c r="U591" s="140">
        <v>163.435583333333</v>
      </c>
      <c r="V591" s="140">
        <f t="shared" si="153"/>
        <v>23.462812343333283</v>
      </c>
      <c r="W591" s="140">
        <v>6.8027022087214002</v>
      </c>
      <c r="X591" s="7"/>
      <c r="Y591" s="7"/>
      <c r="Z591" s="141">
        <v>163.40774999999999</v>
      </c>
      <c r="AA591" s="140">
        <f t="shared" si="154"/>
        <v>11.253891742499999</v>
      </c>
      <c r="AB591" s="140">
        <v>13.448890469867999</v>
      </c>
      <c r="AC591" s="140">
        <f t="shared" si="155"/>
        <v>81.057900746664785</v>
      </c>
      <c r="AD591" s="140">
        <f t="shared" si="156"/>
        <v>9.1221683987727538</v>
      </c>
      <c r="AE591" s="144">
        <f t="shared" si="157"/>
        <v>6.2450110774999992</v>
      </c>
      <c r="AF591" s="144">
        <f t="shared" si="158"/>
        <v>4.8079709774301032</v>
      </c>
      <c r="AG591" s="144"/>
    </row>
    <row r="592" spans="1:33" x14ac:dyDescent="0.35">
      <c r="A592" s="140">
        <v>177.74661111149601</v>
      </c>
      <c r="B592" s="140">
        <f t="shared" si="146"/>
        <v>62.211313889023607</v>
      </c>
      <c r="C592" s="140">
        <v>29.607734024646401</v>
      </c>
      <c r="D592" s="140">
        <f t="shared" si="147"/>
        <v>46.447734024646401</v>
      </c>
      <c r="E592" s="140">
        <f t="shared" si="148"/>
        <v>33.646094250505143</v>
      </c>
      <c r="F592" s="140">
        <f t="shared" si="149"/>
        <v>20.931677305578479</v>
      </c>
      <c r="G592" s="142">
        <f t="shared" si="142"/>
        <v>42.165925926038952</v>
      </c>
      <c r="H592" s="142">
        <f t="shared" si="143"/>
        <v>11.046392150262399</v>
      </c>
      <c r="I592" s="145"/>
      <c r="J592" s="140"/>
      <c r="K592" s="142"/>
      <c r="L592" s="142"/>
      <c r="M592" s="142"/>
      <c r="N592" s="141">
        <v>163.69833333333301</v>
      </c>
      <c r="O592" s="140">
        <f t="shared" si="150"/>
        <v>37.244644799999925</v>
      </c>
      <c r="P592" s="140">
        <v>36.896340094183998</v>
      </c>
      <c r="Q592" s="140">
        <f t="shared" si="151"/>
        <v>48.755083202522222</v>
      </c>
      <c r="R592" s="140">
        <f t="shared" si="152"/>
        <v>18.158657560723828</v>
      </c>
      <c r="S592" s="142">
        <f t="shared" si="144"/>
        <v>26.962143839999932</v>
      </c>
      <c r="T592" s="142">
        <f t="shared" si="145"/>
        <v>11.515132775394083</v>
      </c>
      <c r="U592" s="140">
        <v>163.713666666667</v>
      </c>
      <c r="V592" s="140">
        <f t="shared" si="153"/>
        <v>23.502733986666712</v>
      </c>
      <c r="W592" s="140">
        <v>6.8577541728861497</v>
      </c>
      <c r="X592" s="7"/>
      <c r="Y592" s="7"/>
      <c r="Z592" s="141">
        <v>163.685666666667</v>
      </c>
      <c r="AA592" s="140">
        <f t="shared" si="154"/>
        <v>11.273031863333356</v>
      </c>
      <c r="AB592" s="140">
        <v>13.87807446867</v>
      </c>
      <c r="AC592" s="140">
        <f t="shared" si="155"/>
        <v>80.453416241309867</v>
      </c>
      <c r="AD592" s="140">
        <f t="shared" si="156"/>
        <v>9.0695392480230748</v>
      </c>
      <c r="AE592" s="144">
        <f t="shared" si="157"/>
        <v>6.2641511983333569</v>
      </c>
      <c r="AF592" s="144">
        <f t="shared" si="158"/>
        <v>4.7553418266804242</v>
      </c>
      <c r="AG592" s="144"/>
    </row>
    <row r="593" spans="1:34" x14ac:dyDescent="0.35">
      <c r="A593" s="140">
        <v>178.028092592978</v>
      </c>
      <c r="B593" s="140">
        <f t="shared" si="146"/>
        <v>62.309832407542309</v>
      </c>
      <c r="C593" s="140">
        <v>29.628613035056699</v>
      </c>
      <c r="D593" s="140">
        <f t="shared" si="147"/>
        <v>46.468613035056698</v>
      </c>
      <c r="E593" s="140">
        <f t="shared" si="148"/>
        <v>33.616267092776141</v>
      </c>
      <c r="F593" s="140">
        <f t="shared" si="149"/>
        <v>20.946239687180608</v>
      </c>
      <c r="G593" s="142">
        <f t="shared" si="142"/>
        <v>42.264444444557654</v>
      </c>
      <c r="H593" s="142">
        <f t="shared" si="143"/>
        <v>11.060954531864528</v>
      </c>
      <c r="I593" s="145"/>
      <c r="J593" s="140"/>
      <c r="K593" s="142"/>
      <c r="L593" s="142"/>
      <c r="M593" s="142"/>
      <c r="N593" s="141">
        <v>163.97649999999999</v>
      </c>
      <c r="O593" s="140">
        <f t="shared" si="150"/>
        <v>37.30793328</v>
      </c>
      <c r="P593" s="140">
        <v>36.787584794546603</v>
      </c>
      <c r="Q593" s="140">
        <f t="shared" si="151"/>
        <v>48.906132229796384</v>
      </c>
      <c r="R593" s="140">
        <f t="shared" si="152"/>
        <v>18.24586718212101</v>
      </c>
      <c r="S593" s="142">
        <f t="shared" si="144"/>
        <v>27.025432320000007</v>
      </c>
      <c r="T593" s="142">
        <f t="shared" si="145"/>
        <v>11.602342396791265</v>
      </c>
      <c r="U593" s="140">
        <v>163.99183333333301</v>
      </c>
      <c r="V593" s="140">
        <f t="shared" si="153"/>
        <v>23.542667593333288</v>
      </c>
      <c r="W593" s="140">
        <v>6.8485778917656503</v>
      </c>
      <c r="X593" s="7"/>
      <c r="Y593" s="7"/>
      <c r="Z593" s="141">
        <v>163.96391666666699</v>
      </c>
      <c r="AA593" s="140">
        <f t="shared" si="154"/>
        <v>11.292194940833355</v>
      </c>
      <c r="AB593" s="140">
        <v>13.3536577170829</v>
      </c>
      <c r="AC593" s="140">
        <f t="shared" si="155"/>
        <v>81.19203138439029</v>
      </c>
      <c r="AD593" s="140">
        <f t="shared" si="156"/>
        <v>9.1683624603479501</v>
      </c>
      <c r="AE593" s="144">
        <f t="shared" si="157"/>
        <v>6.2833142758333551</v>
      </c>
      <c r="AF593" s="144">
        <f t="shared" si="158"/>
        <v>4.8541650390052995</v>
      </c>
      <c r="AG593" s="144"/>
    </row>
    <row r="594" spans="1:34" x14ac:dyDescent="0.35">
      <c r="A594" s="140">
        <v>178.30957407446101</v>
      </c>
      <c r="B594" s="140">
        <f t="shared" si="146"/>
        <v>62.40835092606136</v>
      </c>
      <c r="C594" s="140">
        <v>29.565983410210801</v>
      </c>
      <c r="D594" s="140">
        <f t="shared" si="147"/>
        <v>46.405983410210801</v>
      </c>
      <c r="E594" s="140">
        <f t="shared" si="148"/>
        <v>33.705737985413144</v>
      </c>
      <c r="F594" s="140">
        <f t="shared" si="149"/>
        <v>21.0351952441554</v>
      </c>
      <c r="G594" s="142">
        <f t="shared" si="142"/>
        <v>42.362962963076711</v>
      </c>
      <c r="H594" s="142">
        <f t="shared" si="143"/>
        <v>11.14991008883932</v>
      </c>
      <c r="I594" s="145"/>
      <c r="J594" s="140"/>
      <c r="K594" s="142"/>
      <c r="L594" s="142"/>
      <c r="M594" s="142"/>
      <c r="N594" s="141">
        <v>164.25458333333299</v>
      </c>
      <c r="O594" s="140">
        <f t="shared" si="150"/>
        <v>37.371202799999914</v>
      </c>
      <c r="P594" s="140">
        <v>36.678896450093802</v>
      </c>
      <c r="Q594" s="140">
        <f t="shared" si="151"/>
        <v>49.057088263758608</v>
      </c>
      <c r="R594" s="140">
        <f t="shared" si="152"/>
        <v>18.333223942824187</v>
      </c>
      <c r="S594" s="142">
        <f t="shared" si="144"/>
        <v>27.088701839999921</v>
      </c>
      <c r="T594" s="142">
        <f t="shared" si="145"/>
        <v>11.689699157494442</v>
      </c>
      <c r="U594" s="140">
        <v>164.269833333333</v>
      </c>
      <c r="V594" s="140">
        <f t="shared" si="153"/>
        <v>23.582577273333285</v>
      </c>
      <c r="W594" s="140">
        <v>6.9587276209952504</v>
      </c>
      <c r="X594" s="7"/>
      <c r="Y594" s="7"/>
      <c r="Z594" s="141">
        <v>164.24199999999999</v>
      </c>
      <c r="AA594" s="140">
        <f t="shared" si="154"/>
        <v>11.311346539999997</v>
      </c>
      <c r="AB594" s="140">
        <v>13.572769641490099</v>
      </c>
      <c r="AC594" s="140">
        <f t="shared" si="155"/>
        <v>80.883423040154796</v>
      </c>
      <c r="AD594" s="140">
        <f t="shared" si="156"/>
        <v>9.1490042734861099</v>
      </c>
      <c r="AE594" s="144">
        <f t="shared" si="157"/>
        <v>6.3024658749999976</v>
      </c>
      <c r="AF594" s="144">
        <f t="shared" si="158"/>
        <v>4.8348068521434593</v>
      </c>
      <c r="AG594" s="144"/>
    </row>
    <row r="595" spans="1:34" x14ac:dyDescent="0.35">
      <c r="A595" s="140">
        <v>178.591055555943</v>
      </c>
      <c r="B595" s="140">
        <f t="shared" si="146"/>
        <v>62.506869444580062</v>
      </c>
      <c r="C595" s="140">
        <v>29.461650050801399</v>
      </c>
      <c r="D595" s="140">
        <f t="shared" si="147"/>
        <v>46.301650050801399</v>
      </c>
      <c r="E595" s="140">
        <f t="shared" si="148"/>
        <v>33.854785641712283</v>
      </c>
      <c r="F595" s="140">
        <f t="shared" si="149"/>
        <v>21.161566661807534</v>
      </c>
      <c r="G595" s="142">
        <f t="shared" si="142"/>
        <v>42.461481481595413</v>
      </c>
      <c r="H595" s="142">
        <f t="shared" si="143"/>
        <v>11.276281506491454</v>
      </c>
      <c r="I595" s="145"/>
      <c r="J595" s="140"/>
      <c r="K595" s="142"/>
      <c r="L595" s="142"/>
      <c r="M595" s="142"/>
      <c r="N595" s="141">
        <v>164.53274999999999</v>
      </c>
      <c r="O595" s="140">
        <f t="shared" si="150"/>
        <v>37.434491279999996</v>
      </c>
      <c r="P595" s="140">
        <v>36.657166808572399</v>
      </c>
      <c r="Q595" s="140">
        <f t="shared" si="151"/>
        <v>49.087268321427224</v>
      </c>
      <c r="R595" s="140">
        <f t="shared" si="152"/>
        <v>18.375569179374875</v>
      </c>
      <c r="S595" s="142">
        <f t="shared" si="144"/>
        <v>27.151990320000003</v>
      </c>
      <c r="T595" s="142">
        <f t="shared" si="145"/>
        <v>11.732044394045129</v>
      </c>
      <c r="U595" s="140">
        <v>164.548</v>
      </c>
      <c r="V595" s="140">
        <f t="shared" si="153"/>
        <v>23.62251088</v>
      </c>
      <c r="W595" s="140">
        <v>7.1516549334167197</v>
      </c>
      <c r="X595" s="7"/>
      <c r="Y595" s="7"/>
      <c r="Z595" s="141">
        <v>164.520166666667</v>
      </c>
      <c r="AA595" s="140">
        <f t="shared" si="154"/>
        <v>11.330503878333355</v>
      </c>
      <c r="AB595" s="140">
        <v>13.5918357328006</v>
      </c>
      <c r="AC595" s="140">
        <f t="shared" si="155"/>
        <v>80.856569390421697</v>
      </c>
      <c r="AD595" s="140">
        <f t="shared" si="156"/>
        <v>9.1614567306690304</v>
      </c>
      <c r="AE595" s="144">
        <f t="shared" si="157"/>
        <v>6.3216232133333552</v>
      </c>
      <c r="AF595" s="144">
        <f t="shared" si="158"/>
        <v>4.8472593093263798</v>
      </c>
      <c r="AG595" s="144"/>
    </row>
    <row r="596" spans="1:34" x14ac:dyDescent="0.35">
      <c r="A596" s="140">
        <v>178.87253703742499</v>
      </c>
      <c r="B596" s="140">
        <f t="shared" si="146"/>
        <v>62.60538796309875</v>
      </c>
      <c r="C596" s="140">
        <v>29.451220413386402</v>
      </c>
      <c r="D596" s="140">
        <f t="shared" si="147"/>
        <v>46.291220413386398</v>
      </c>
      <c r="E596" s="140">
        <f t="shared" si="148"/>
        <v>33.869685123733717</v>
      </c>
      <c r="F596" s="140">
        <f t="shared" si="149"/>
        <v>21.204247773593437</v>
      </c>
      <c r="G596" s="142">
        <f t="shared" si="142"/>
        <v>42.560000000114101</v>
      </c>
      <c r="H596" s="142">
        <f t="shared" si="143"/>
        <v>11.318962618277357</v>
      </c>
      <c r="I596" s="145"/>
      <c r="J596" s="140"/>
      <c r="K596" s="142"/>
      <c r="L596" s="142"/>
      <c r="M596" s="142"/>
      <c r="N596" s="141">
        <v>164.81075000000001</v>
      </c>
      <c r="O596" s="140">
        <f t="shared" si="150"/>
        <v>37.497741840000003</v>
      </c>
      <c r="P596" s="140">
        <v>36.896340094183998</v>
      </c>
      <c r="Q596" s="140">
        <f t="shared" si="151"/>
        <v>48.755083202522222</v>
      </c>
      <c r="R596" s="140">
        <f t="shared" si="152"/>
        <v>18.282055233158989</v>
      </c>
      <c r="S596" s="142">
        <f t="shared" si="144"/>
        <v>27.21524088000001</v>
      </c>
      <c r="T596" s="142">
        <f t="shared" si="145"/>
        <v>11.638530447829243</v>
      </c>
      <c r="U596" s="140">
        <v>164.82616666666701</v>
      </c>
      <c r="V596" s="140">
        <f t="shared" si="153"/>
        <v>23.662444486666711</v>
      </c>
      <c r="W596" s="140">
        <v>7.1884269544450401</v>
      </c>
      <c r="X596" s="7"/>
      <c r="Y596" s="7"/>
      <c r="Z596" s="141">
        <v>164.79816666666699</v>
      </c>
      <c r="AA596" s="140">
        <f t="shared" si="154"/>
        <v>11.349649738333355</v>
      </c>
      <c r="AB596" s="140">
        <v>13.725356057487</v>
      </c>
      <c r="AC596" s="140">
        <f t="shared" si="155"/>
        <v>80.668512595088743</v>
      </c>
      <c r="AD596" s="140">
        <f t="shared" si="156"/>
        <v>9.1555936286658977</v>
      </c>
      <c r="AE596" s="144">
        <f t="shared" si="157"/>
        <v>6.3407690733333553</v>
      </c>
      <c r="AF596" s="144">
        <f t="shared" si="158"/>
        <v>4.841396207323247</v>
      </c>
      <c r="AG596" s="144"/>
    </row>
    <row r="597" spans="1:34" x14ac:dyDescent="0.35">
      <c r="A597" s="140">
        <v>179.15401851890701</v>
      </c>
      <c r="B597" s="140">
        <f t="shared" si="146"/>
        <v>62.703906481617459</v>
      </c>
      <c r="C597" s="140">
        <v>29.378227735099799</v>
      </c>
      <c r="D597" s="140">
        <f t="shared" si="147"/>
        <v>46.218227735099802</v>
      </c>
      <c r="E597" s="140">
        <f t="shared" si="148"/>
        <v>33.973960378428856</v>
      </c>
      <c r="F597" s="140">
        <f t="shared" si="149"/>
        <v>21.303000343791801</v>
      </c>
      <c r="G597" s="142">
        <f t="shared" si="142"/>
        <v>42.658518518632803</v>
      </c>
      <c r="H597" s="142">
        <f t="shared" si="143"/>
        <v>11.417715188475722</v>
      </c>
      <c r="I597" s="145"/>
      <c r="J597" s="140"/>
      <c r="K597" s="142"/>
      <c r="L597" s="142"/>
      <c r="M597" s="142"/>
      <c r="N597" s="141">
        <v>165.08891666666699</v>
      </c>
      <c r="O597" s="140">
        <f t="shared" si="150"/>
        <v>37.561030320000071</v>
      </c>
      <c r="P597" s="140">
        <v>37.135837842636903</v>
      </c>
      <c r="Q597" s="140">
        <f t="shared" si="151"/>
        <v>48.422447440782079</v>
      </c>
      <c r="R597" s="140">
        <f t="shared" si="152"/>
        <v>18.187970164918255</v>
      </c>
      <c r="S597" s="142">
        <f t="shared" si="144"/>
        <v>27.278529360000078</v>
      </c>
      <c r="T597" s="142">
        <f t="shared" si="145"/>
        <v>11.54444537958851</v>
      </c>
      <c r="U597" s="140">
        <v>165.10425000000001</v>
      </c>
      <c r="V597" s="140">
        <f t="shared" si="153"/>
        <v>23.702366130000001</v>
      </c>
      <c r="W597" s="140">
        <v>7.1148905700356302</v>
      </c>
      <c r="X597" s="7"/>
      <c r="Y597" s="7"/>
      <c r="Z597" s="143">
        <f>AVERAGE(Z596,Z598)</f>
        <v>165.07633333333348</v>
      </c>
      <c r="AA597" s="7">
        <f t="shared" si="154"/>
        <v>11.368807076666675</v>
      </c>
      <c r="AB597" s="143">
        <f>AVERAGE(AB596,AB598)</f>
        <v>13.696738376523399</v>
      </c>
      <c r="AC597" s="140">
        <f t="shared" si="155"/>
        <v>80.708819187995218</v>
      </c>
      <c r="AD597" s="140">
        <f t="shared" si="156"/>
        <v>9.175629947338912</v>
      </c>
      <c r="AE597" s="144">
        <f t="shared" si="157"/>
        <v>6.3599264116666756</v>
      </c>
      <c r="AF597" s="144">
        <f t="shared" si="158"/>
        <v>4.8614325259962614</v>
      </c>
      <c r="AG597" s="144"/>
      <c r="AH597" t="s">
        <v>115</v>
      </c>
    </row>
    <row r="598" spans="1:34" x14ac:dyDescent="0.35">
      <c r="A598" s="140">
        <v>179.435500000389</v>
      </c>
      <c r="B598" s="140">
        <f t="shared" si="146"/>
        <v>62.802425000136154</v>
      </c>
      <c r="C598" s="140">
        <v>29.649494515040601</v>
      </c>
      <c r="D598" s="140">
        <f t="shared" si="147"/>
        <v>46.489494515040604</v>
      </c>
      <c r="E598" s="140">
        <f t="shared" si="148"/>
        <v>33.586436407084854</v>
      </c>
      <c r="F598" s="140">
        <f t="shared" si="149"/>
        <v>21.093096534777889</v>
      </c>
      <c r="G598" s="142">
        <f t="shared" si="142"/>
        <v>42.757037037151505</v>
      </c>
      <c r="H598" s="142">
        <f t="shared" si="143"/>
        <v>11.207811379461809</v>
      </c>
      <c r="I598" s="145"/>
      <c r="J598" s="140"/>
      <c r="K598" s="142"/>
      <c r="L598" s="142"/>
      <c r="M598" s="142"/>
      <c r="N598" s="141">
        <v>165.37258333333301</v>
      </c>
      <c r="O598" s="140">
        <f t="shared" si="150"/>
        <v>37.625570159999924</v>
      </c>
      <c r="P598" s="140">
        <v>37.0922686241733</v>
      </c>
      <c r="Q598" s="140">
        <f t="shared" si="151"/>
        <v>48.482960244203753</v>
      </c>
      <c r="R598" s="140">
        <f t="shared" si="152"/>
        <v>18.241990222327754</v>
      </c>
      <c r="S598" s="142">
        <f t="shared" si="144"/>
        <v>27.343069199999931</v>
      </c>
      <c r="T598" s="142">
        <f t="shared" si="145"/>
        <v>11.598465436998008</v>
      </c>
      <c r="U598" s="140">
        <v>165.38233333333301</v>
      </c>
      <c r="V598" s="140">
        <f t="shared" si="153"/>
        <v>23.742287773333285</v>
      </c>
      <c r="W598" s="140">
        <v>7.1424633640681598</v>
      </c>
      <c r="X598" s="7"/>
      <c r="Y598" s="7"/>
      <c r="Z598" s="141">
        <v>165.3545</v>
      </c>
      <c r="AA598" s="140">
        <f t="shared" si="154"/>
        <v>11.387964414999999</v>
      </c>
      <c r="AB598" s="140">
        <v>13.6681206955598</v>
      </c>
      <c r="AC598" s="140">
        <f t="shared" si="155"/>
        <v>80.749125780901693</v>
      </c>
      <c r="AD598" s="140">
        <f t="shared" si="156"/>
        <v>9.1956817093526748</v>
      </c>
      <c r="AE598" s="144">
        <f t="shared" si="157"/>
        <v>6.3790837499999995</v>
      </c>
      <c r="AF598" s="144">
        <f t="shared" si="158"/>
        <v>4.8814842880100242</v>
      </c>
      <c r="AG598" s="144"/>
    </row>
    <row r="599" spans="1:34" x14ac:dyDescent="0.35">
      <c r="A599" s="140">
        <v>179.71698148187201</v>
      </c>
      <c r="B599" s="140">
        <f t="shared" si="146"/>
        <v>62.900943518655211</v>
      </c>
      <c r="C599" s="140">
        <v>29.733045142401501</v>
      </c>
      <c r="D599" s="140">
        <f t="shared" si="147"/>
        <v>46.573045142401497</v>
      </c>
      <c r="E599" s="140">
        <f t="shared" si="148"/>
        <v>33.467078367997857</v>
      </c>
      <c r="F599" s="140">
        <f t="shared" si="149"/>
        <v>21.051108061598406</v>
      </c>
      <c r="G599" s="142">
        <f t="shared" si="142"/>
        <v>42.855555555670563</v>
      </c>
      <c r="H599" s="142">
        <f t="shared" si="143"/>
        <v>11.165822906282326</v>
      </c>
      <c r="I599" s="145"/>
      <c r="J599" s="140"/>
      <c r="K599" s="142"/>
      <c r="L599" s="142"/>
      <c r="M599" s="142"/>
      <c r="N599" s="141">
        <v>165.65066666666701</v>
      </c>
      <c r="O599" s="140">
        <f t="shared" si="150"/>
        <v>37.688839680000079</v>
      </c>
      <c r="P599" s="140">
        <v>36.9398609799753</v>
      </c>
      <c r="Q599" s="140">
        <f t="shared" si="151"/>
        <v>48.694637527812077</v>
      </c>
      <c r="R599" s="140">
        <f t="shared" si="152"/>
        <v>18.352443870614248</v>
      </c>
      <c r="S599" s="142">
        <f t="shared" si="144"/>
        <v>27.406338720000086</v>
      </c>
      <c r="T599" s="142">
        <f t="shared" si="145"/>
        <v>11.708919085284503</v>
      </c>
      <c r="U599" s="140">
        <v>165.660333333333</v>
      </c>
      <c r="V599" s="140">
        <f t="shared" si="153"/>
        <v>23.782197453333282</v>
      </c>
      <c r="W599" s="140">
        <v>7.2803905301654099</v>
      </c>
      <c r="X599" s="7"/>
      <c r="Y599" s="7"/>
      <c r="Z599" s="141">
        <v>165.63266666666701</v>
      </c>
      <c r="AA599" s="140">
        <f t="shared" si="154"/>
        <v>11.407121753333355</v>
      </c>
      <c r="AB599" s="140">
        <v>13.763523276816001</v>
      </c>
      <c r="AC599" s="140">
        <f t="shared" si="155"/>
        <v>80.614755948146481</v>
      </c>
      <c r="AD599" s="140">
        <f t="shared" si="156"/>
        <v>9.1958233621576113</v>
      </c>
      <c r="AE599" s="144">
        <f t="shared" si="157"/>
        <v>6.3982410883333554</v>
      </c>
      <c r="AF599" s="144">
        <f t="shared" si="158"/>
        <v>4.8816259408149607</v>
      </c>
      <c r="AG599" s="144"/>
    </row>
    <row r="600" spans="1:34" x14ac:dyDescent="0.35">
      <c r="A600" s="140">
        <v>179.998462963354</v>
      </c>
      <c r="B600" s="140">
        <f t="shared" si="146"/>
        <v>62.999462037173906</v>
      </c>
      <c r="C600" s="140">
        <v>29.628613035056699</v>
      </c>
      <c r="D600" s="140">
        <f t="shared" si="147"/>
        <v>46.468613035056698</v>
      </c>
      <c r="E600" s="140">
        <f t="shared" si="148"/>
        <v>33.616267092776141</v>
      </c>
      <c r="F600" s="140">
        <f t="shared" si="149"/>
        <v>21.178067425428491</v>
      </c>
      <c r="G600" s="142">
        <f t="shared" si="142"/>
        <v>42.954074074189251</v>
      </c>
      <c r="H600" s="142">
        <f t="shared" si="143"/>
        <v>11.292782270112411</v>
      </c>
      <c r="I600" s="145"/>
      <c r="J600" s="140"/>
      <c r="K600" s="142"/>
      <c r="L600" s="142"/>
      <c r="M600" s="142"/>
      <c r="N600" s="141">
        <v>165.92883333333299</v>
      </c>
      <c r="O600" s="140">
        <f t="shared" si="150"/>
        <v>37.75212815999992</v>
      </c>
      <c r="P600" s="140">
        <v>37.0378225532017</v>
      </c>
      <c r="Q600" s="140">
        <f t="shared" si="151"/>
        <v>48.558579787219855</v>
      </c>
      <c r="R600" s="140">
        <f t="shared" si="152"/>
        <v>18.331897273947057</v>
      </c>
      <c r="S600" s="142">
        <f t="shared" si="144"/>
        <v>27.469627199999927</v>
      </c>
      <c r="T600" s="142">
        <f t="shared" si="145"/>
        <v>11.688372488617311</v>
      </c>
      <c r="U600" s="140">
        <v>165.9385</v>
      </c>
      <c r="V600" s="140">
        <f t="shared" si="153"/>
        <v>23.822131059999997</v>
      </c>
      <c r="W600" s="140">
        <v>7.1424633640681598</v>
      </c>
      <c r="X600" s="7"/>
      <c r="Y600" s="7"/>
      <c r="Z600" s="141">
        <v>165.910666666667</v>
      </c>
      <c r="AA600" s="140">
        <f t="shared" si="154"/>
        <v>11.426267613333355</v>
      </c>
      <c r="AB600" s="140">
        <v>13.6776588917071</v>
      </c>
      <c r="AC600" s="140">
        <f t="shared" si="155"/>
        <v>80.735691701820983</v>
      </c>
      <c r="AD600" s="140">
        <f t="shared" si="156"/>
        <v>9.225076193325835</v>
      </c>
      <c r="AE600" s="144">
        <f t="shared" si="157"/>
        <v>6.4173869483333554</v>
      </c>
      <c r="AF600" s="144">
        <f t="shared" si="158"/>
        <v>4.9108787719831843</v>
      </c>
      <c r="AG600" s="144"/>
    </row>
    <row r="601" spans="1:34" x14ac:dyDescent="0.35">
      <c r="A601" s="140">
        <v>180.27994444483599</v>
      </c>
      <c r="B601" s="140">
        <f t="shared" si="146"/>
        <v>63.097980555692608</v>
      </c>
      <c r="C601" s="140">
        <v>29.419933965465798</v>
      </c>
      <c r="D601" s="140">
        <f t="shared" si="147"/>
        <v>46.259933965465798</v>
      </c>
      <c r="E601" s="140">
        <f t="shared" si="148"/>
        <v>33.914380049334568</v>
      </c>
      <c r="F601" s="140">
        <f t="shared" si="149"/>
        <v>21.399288929112821</v>
      </c>
      <c r="G601" s="142">
        <f t="shared" si="142"/>
        <v>43.052592592707953</v>
      </c>
      <c r="H601" s="142">
        <f t="shared" si="143"/>
        <v>11.514003773796741</v>
      </c>
      <c r="I601" s="145"/>
      <c r="J601" s="140"/>
      <c r="K601" s="142"/>
      <c r="L601" s="142"/>
      <c r="M601" s="142"/>
      <c r="N601" s="141">
        <v>166.20691666666701</v>
      </c>
      <c r="O601" s="140">
        <f t="shared" si="150"/>
        <v>37.815397680000075</v>
      </c>
      <c r="P601" s="140">
        <v>36.831078875160401</v>
      </c>
      <c r="Q601" s="140">
        <f t="shared" si="151"/>
        <v>48.845723784499441</v>
      </c>
      <c r="R601" s="140">
        <f t="shared" si="152"/>
        <v>18.471204698782845</v>
      </c>
      <c r="S601" s="142">
        <f t="shared" si="144"/>
        <v>27.532896720000082</v>
      </c>
      <c r="T601" s="142">
        <f t="shared" si="145"/>
        <v>11.8276799134531</v>
      </c>
      <c r="U601" s="140">
        <v>166.21666666666701</v>
      </c>
      <c r="V601" s="140">
        <f t="shared" si="153"/>
        <v>23.862064666666715</v>
      </c>
      <c r="W601" s="140">
        <v>6.9862755561534797</v>
      </c>
      <c r="X601" s="7"/>
      <c r="Y601" s="7"/>
      <c r="Z601" s="141">
        <v>166.18866666666699</v>
      </c>
      <c r="AA601" s="140">
        <f t="shared" si="154"/>
        <v>11.445413473333353</v>
      </c>
      <c r="AB601" s="140">
        <v>13.696736314768</v>
      </c>
      <c r="AC601" s="140">
        <f t="shared" si="155"/>
        <v>80.708822091876058</v>
      </c>
      <c r="AD601" s="140">
        <f t="shared" si="156"/>
        <v>9.2374583978722278</v>
      </c>
      <c r="AE601" s="144">
        <f t="shared" si="157"/>
        <v>6.4365328083333537</v>
      </c>
      <c r="AF601" s="144">
        <f t="shared" si="158"/>
        <v>4.9232609765295772</v>
      </c>
      <c r="AG601" s="144"/>
    </row>
    <row r="602" spans="1:34" x14ac:dyDescent="0.35">
      <c r="A602" s="140">
        <v>180.56142592631801</v>
      </c>
      <c r="B602" s="140">
        <f t="shared" si="146"/>
        <v>63.196499074211303</v>
      </c>
      <c r="C602" s="140">
        <v>29.639053775048598</v>
      </c>
      <c r="D602" s="140">
        <f t="shared" si="147"/>
        <v>46.479053775048598</v>
      </c>
      <c r="E602" s="140">
        <f t="shared" si="148"/>
        <v>33.601351749930572</v>
      </c>
      <c r="F602" s="140">
        <f t="shared" si="149"/>
        <v>21.234877947567359</v>
      </c>
      <c r="G602" s="142">
        <f t="shared" si="142"/>
        <v>43.151111111226655</v>
      </c>
      <c r="H602" s="142">
        <f t="shared" si="143"/>
        <v>11.349592792251279</v>
      </c>
      <c r="I602" s="145"/>
      <c r="J602" s="140"/>
      <c r="K602" s="142"/>
      <c r="L602" s="142"/>
      <c r="M602" s="142"/>
      <c r="N602" s="141">
        <v>166.48508333333299</v>
      </c>
      <c r="O602" s="140">
        <f t="shared" si="150"/>
        <v>37.878686159999923</v>
      </c>
      <c r="P602" s="140">
        <v>37.070488046473898</v>
      </c>
      <c r="Q602" s="140">
        <f t="shared" si="151"/>
        <v>48.513211046564031</v>
      </c>
      <c r="R602" s="140">
        <f t="shared" si="152"/>
        <v>18.376166958466403</v>
      </c>
      <c r="S602" s="142">
        <f t="shared" si="144"/>
        <v>27.59618519999993</v>
      </c>
      <c r="T602" s="142">
        <f t="shared" si="145"/>
        <v>11.732642173136657</v>
      </c>
      <c r="U602" s="140">
        <v>166.494666666667</v>
      </c>
      <c r="V602" s="140">
        <f t="shared" si="153"/>
        <v>23.901974346666712</v>
      </c>
      <c r="W602" s="140">
        <v>7.0965112589660801</v>
      </c>
      <c r="X602" s="7"/>
      <c r="Y602" s="7"/>
      <c r="Z602" s="141">
        <v>166.466916666667</v>
      </c>
      <c r="AA602" s="140">
        <f t="shared" si="154"/>
        <v>11.464576550833355</v>
      </c>
      <c r="AB602" s="140">
        <v>13.649046364352399</v>
      </c>
      <c r="AC602" s="140">
        <f t="shared" si="155"/>
        <v>80.775991036123386</v>
      </c>
      <c r="AD602" s="140">
        <f t="shared" si="156"/>
        <v>9.2606253270306542</v>
      </c>
      <c r="AE602" s="144">
        <f t="shared" si="157"/>
        <v>6.4556958858333555</v>
      </c>
      <c r="AF602" s="144">
        <f t="shared" si="158"/>
        <v>4.9464279056880036</v>
      </c>
      <c r="AG602" s="144"/>
    </row>
    <row r="603" spans="1:34" x14ac:dyDescent="0.35">
      <c r="A603" s="140">
        <v>180.84290740780099</v>
      </c>
      <c r="B603" s="140">
        <f t="shared" si="146"/>
        <v>63.295017592730353</v>
      </c>
      <c r="C603" s="140">
        <v>29.649494515040601</v>
      </c>
      <c r="D603" s="140">
        <f t="shared" si="147"/>
        <v>46.489494515040604</v>
      </c>
      <c r="E603" s="140">
        <f t="shared" si="148"/>
        <v>33.586436407084854</v>
      </c>
      <c r="F603" s="140">
        <f t="shared" si="149"/>
        <v>21.25854083263555</v>
      </c>
      <c r="G603" s="142">
        <f t="shared" si="142"/>
        <v>43.249629629745698</v>
      </c>
      <c r="H603" s="142">
        <f t="shared" si="143"/>
        <v>11.37325567731947</v>
      </c>
      <c r="I603" s="145"/>
      <c r="J603" s="140"/>
      <c r="K603" s="142"/>
      <c r="L603" s="142"/>
      <c r="M603" s="142"/>
      <c r="N603" s="141">
        <v>166.76316666666699</v>
      </c>
      <c r="O603" s="140">
        <f t="shared" si="150"/>
        <v>37.941955680000078</v>
      </c>
      <c r="P603" s="140">
        <v>37.266610050333703</v>
      </c>
      <c r="Q603" s="140">
        <f t="shared" si="151"/>
        <v>48.240819374536528</v>
      </c>
      <c r="R603" s="140">
        <f t="shared" si="152"/>
        <v>18.303510306755538</v>
      </c>
      <c r="S603" s="142">
        <f t="shared" si="144"/>
        <v>27.659454720000085</v>
      </c>
      <c r="T603" s="142">
        <f t="shared" si="145"/>
        <v>11.659985521425792</v>
      </c>
      <c r="U603" s="140">
        <v>166.77283333333301</v>
      </c>
      <c r="V603" s="140">
        <f t="shared" si="153"/>
        <v>23.941907953333285</v>
      </c>
      <c r="W603" s="140">
        <v>7.1884269544450401</v>
      </c>
      <c r="X603" s="7"/>
      <c r="Y603" s="7"/>
      <c r="Z603" s="141">
        <v>166.745</v>
      </c>
      <c r="AA603" s="140">
        <f t="shared" si="154"/>
        <v>11.483728149999999</v>
      </c>
      <c r="AB603" s="140">
        <v>13.858977440978901</v>
      </c>
      <c r="AC603" s="140">
        <f t="shared" si="155"/>
        <v>80.480313463409999</v>
      </c>
      <c r="AD603" s="140">
        <f t="shared" si="156"/>
        <v>9.2421404124058544</v>
      </c>
      <c r="AE603" s="144">
        <f t="shared" si="157"/>
        <v>6.4748474849999997</v>
      </c>
      <c r="AF603" s="144">
        <f t="shared" si="158"/>
        <v>4.9279429910632038</v>
      </c>
      <c r="AG603" s="144"/>
    </row>
    <row r="604" spans="1:34" x14ac:dyDescent="0.35">
      <c r="A604" s="140">
        <v>181.12438888928301</v>
      </c>
      <c r="B604" s="140">
        <f t="shared" si="146"/>
        <v>63.393536111249055</v>
      </c>
      <c r="C604" s="140">
        <v>29.670378465182502</v>
      </c>
      <c r="D604" s="140">
        <f t="shared" si="147"/>
        <v>46.510378465182498</v>
      </c>
      <c r="E604" s="140">
        <f t="shared" si="148"/>
        <v>33.556602192596429</v>
      </c>
      <c r="F604" s="140">
        <f t="shared" si="149"/>
        <v>21.27271672867181</v>
      </c>
      <c r="G604" s="142">
        <f t="shared" si="142"/>
        <v>43.3481481482644</v>
      </c>
      <c r="H604" s="142">
        <f t="shared" si="143"/>
        <v>11.38743157335573</v>
      </c>
      <c r="I604" s="145"/>
      <c r="J604" s="140"/>
      <c r="K604" s="142"/>
      <c r="L604" s="142"/>
      <c r="M604" s="142"/>
      <c r="N604" s="141">
        <v>167.041333333333</v>
      </c>
      <c r="O604" s="140">
        <f t="shared" si="150"/>
        <v>38.005244159999918</v>
      </c>
      <c r="P604" s="140">
        <v>37.332032497744699</v>
      </c>
      <c r="Q604" s="140">
        <f t="shared" si="151"/>
        <v>48.149954864243469</v>
      </c>
      <c r="R604" s="140">
        <f t="shared" si="152"/>
        <v>18.299507909085488</v>
      </c>
      <c r="S604" s="142">
        <f t="shared" si="144"/>
        <v>27.722743199999925</v>
      </c>
      <c r="T604" s="142">
        <f t="shared" si="145"/>
        <v>11.655983123755743</v>
      </c>
      <c r="U604" s="140">
        <v>167.05091666666701</v>
      </c>
      <c r="V604" s="140">
        <f t="shared" si="153"/>
        <v>23.98182959666671</v>
      </c>
      <c r="W604" s="140">
        <v>7.1700399865256301</v>
      </c>
      <c r="X604" s="7"/>
      <c r="Y604" s="7"/>
      <c r="Z604" s="141">
        <v>167.02316666666701</v>
      </c>
      <c r="AA604" s="140">
        <f t="shared" si="154"/>
        <v>11.502885488333355</v>
      </c>
      <c r="AB604" s="140">
        <v>13.629974093786901</v>
      </c>
      <c r="AC604" s="140">
        <f t="shared" si="155"/>
        <v>80.802853389032535</v>
      </c>
      <c r="AD604" s="140">
        <f t="shared" si="156"/>
        <v>9.2946596966463009</v>
      </c>
      <c r="AE604" s="144">
        <f t="shared" si="157"/>
        <v>6.4940048233333556</v>
      </c>
      <c r="AF604" s="144">
        <f t="shared" si="158"/>
        <v>4.9804622753036503</v>
      </c>
      <c r="AG604" s="144"/>
    </row>
    <row r="605" spans="1:34" x14ac:dyDescent="0.35">
      <c r="A605" s="140">
        <v>181.405870370765</v>
      </c>
      <c r="B605" s="140">
        <f t="shared" si="146"/>
        <v>63.492054629767757</v>
      </c>
      <c r="C605" s="140">
        <v>29.9002651144759</v>
      </c>
      <c r="D605" s="140">
        <f t="shared" si="147"/>
        <v>46.740265114475903</v>
      </c>
      <c r="E605" s="140">
        <f t="shared" si="148"/>
        <v>33.228192693605848</v>
      </c>
      <c r="F605" s="140">
        <f t="shared" si="149"/>
        <v>21.097262257508721</v>
      </c>
      <c r="G605" s="142">
        <f t="shared" si="142"/>
        <v>43.446666666783102</v>
      </c>
      <c r="H605" s="142">
        <f t="shared" si="143"/>
        <v>11.211977102192641</v>
      </c>
      <c r="I605" s="145"/>
      <c r="J605" s="140"/>
      <c r="K605" s="142"/>
      <c r="L605" s="142"/>
      <c r="M605" s="142"/>
      <c r="N605" s="141">
        <v>167.319416666667</v>
      </c>
      <c r="O605" s="140">
        <f t="shared" si="150"/>
        <v>38.068513680000073</v>
      </c>
      <c r="P605" s="140">
        <v>37.332032497744699</v>
      </c>
      <c r="Q605" s="140">
        <f t="shared" si="151"/>
        <v>48.149954864243469</v>
      </c>
      <c r="R605" s="140">
        <f t="shared" si="152"/>
        <v>18.329972154408388</v>
      </c>
      <c r="S605" s="142">
        <f t="shared" si="144"/>
        <v>27.78601272000008</v>
      </c>
      <c r="T605" s="142">
        <f t="shared" si="145"/>
        <v>11.686447369078643</v>
      </c>
      <c r="U605" s="140">
        <v>167.32916666666699</v>
      </c>
      <c r="V605" s="140">
        <f t="shared" si="153"/>
        <v>24.021775166666711</v>
      </c>
      <c r="W605" s="140">
        <v>7.2619939822075201</v>
      </c>
      <c r="X605" s="7"/>
      <c r="Y605" s="7"/>
      <c r="Z605" s="141">
        <v>167.30125000000001</v>
      </c>
      <c r="AA605" s="140">
        <f t="shared" si="154"/>
        <v>11.522037087499999</v>
      </c>
      <c r="AB605" s="140">
        <v>13.6681206955598</v>
      </c>
      <c r="AC605" s="140">
        <f t="shared" si="155"/>
        <v>80.749125780901693</v>
      </c>
      <c r="AD605" s="140">
        <f t="shared" si="156"/>
        <v>9.3039442203075176</v>
      </c>
      <c r="AE605" s="144">
        <f t="shared" si="157"/>
        <v>6.5131564224999998</v>
      </c>
      <c r="AF605" s="144">
        <f t="shared" si="158"/>
        <v>4.9897467989648669</v>
      </c>
      <c r="AG605" s="144"/>
    </row>
    <row r="606" spans="1:34" x14ac:dyDescent="0.35">
      <c r="A606" s="140">
        <v>181.68735185224699</v>
      </c>
      <c r="B606" s="140">
        <f t="shared" si="146"/>
        <v>63.59057314828646</v>
      </c>
      <c r="C606" s="140">
        <v>30.004858086501599</v>
      </c>
      <c r="D606" s="140">
        <f t="shared" si="147"/>
        <v>46.844858086501603</v>
      </c>
      <c r="E606" s="140">
        <f t="shared" si="148"/>
        <v>33.078774162140569</v>
      </c>
      <c r="F606" s="140">
        <f t="shared" si="149"/>
        <v>21.03498208013248</v>
      </c>
      <c r="G606" s="142">
        <f t="shared" si="142"/>
        <v>43.545185185301804</v>
      </c>
      <c r="H606" s="142">
        <f t="shared" si="143"/>
        <v>11.1496969248164</v>
      </c>
      <c r="I606" s="145"/>
      <c r="J606" s="140"/>
      <c r="K606" s="142"/>
      <c r="L606" s="142"/>
      <c r="M606" s="142"/>
      <c r="N606" s="141">
        <v>167.59891666666701</v>
      </c>
      <c r="O606" s="140">
        <f t="shared" si="150"/>
        <v>38.132105520000081</v>
      </c>
      <c r="P606" s="140">
        <v>37.4629501695347</v>
      </c>
      <c r="Q606" s="140">
        <f t="shared" si="151"/>
        <v>47.968124764535133</v>
      </c>
      <c r="R606" s="140">
        <f t="shared" si="152"/>
        <v>18.291255951177828</v>
      </c>
      <c r="S606" s="142">
        <f t="shared" si="144"/>
        <v>27.849604560000088</v>
      </c>
      <c r="T606" s="142">
        <f t="shared" si="145"/>
        <v>11.647731165848082</v>
      </c>
      <c r="U606" s="140">
        <v>167.60724999999999</v>
      </c>
      <c r="V606" s="140">
        <f t="shared" si="153"/>
        <v>24.061696809999997</v>
      </c>
      <c r="W606" s="140">
        <v>7.4276319668226396</v>
      </c>
      <c r="X606" s="7"/>
      <c r="Y606" s="7"/>
      <c r="Z606" s="141">
        <v>167.57933333333301</v>
      </c>
      <c r="AA606" s="140">
        <f t="shared" si="154"/>
        <v>11.541188686666644</v>
      </c>
      <c r="AB606" s="140">
        <v>13.782609981231399</v>
      </c>
      <c r="AC606" s="140">
        <f t="shared" si="155"/>
        <v>80.587873265871266</v>
      </c>
      <c r="AD606" s="140">
        <f t="shared" si="156"/>
        <v>9.3007985121859882</v>
      </c>
      <c r="AE606" s="144">
        <f t="shared" si="157"/>
        <v>6.532308021666644</v>
      </c>
      <c r="AF606" s="144">
        <f t="shared" si="158"/>
        <v>4.9866010908433376</v>
      </c>
      <c r="AG606" s="144"/>
    </row>
    <row r="607" spans="1:34" x14ac:dyDescent="0.35">
      <c r="A607" s="140">
        <v>181.96883333373</v>
      </c>
      <c r="B607" s="140">
        <f t="shared" si="146"/>
        <v>63.68909166680551</v>
      </c>
      <c r="C607" s="140">
        <v>29.607734024646401</v>
      </c>
      <c r="D607" s="140">
        <f t="shared" si="147"/>
        <v>46.447734024646401</v>
      </c>
      <c r="E607" s="140">
        <f t="shared" si="148"/>
        <v>33.646094250505143</v>
      </c>
      <c r="F607" s="140">
        <f t="shared" si="149"/>
        <v>21.428891809503998</v>
      </c>
      <c r="G607" s="142">
        <f t="shared" si="142"/>
        <v>43.643703703820862</v>
      </c>
      <c r="H607" s="142">
        <f t="shared" si="143"/>
        <v>11.543606654187919</v>
      </c>
      <c r="I607" s="145"/>
      <c r="J607" s="140"/>
      <c r="K607" s="142"/>
      <c r="L607" s="142"/>
      <c r="M607" s="142"/>
      <c r="N607" s="141">
        <v>167.87700000000001</v>
      </c>
      <c r="O607" s="140">
        <f t="shared" si="150"/>
        <v>38.195375040000002</v>
      </c>
      <c r="P607" s="140">
        <v>37.4629501695347</v>
      </c>
      <c r="Q607" s="140">
        <f t="shared" si="151"/>
        <v>47.968124764535133</v>
      </c>
      <c r="R607" s="140">
        <f t="shared" si="152"/>
        <v>18.321605153469314</v>
      </c>
      <c r="S607" s="142">
        <f t="shared" si="144"/>
        <v>27.912874080000009</v>
      </c>
      <c r="T607" s="142">
        <f t="shared" si="145"/>
        <v>11.678080368139568</v>
      </c>
      <c r="U607" s="140">
        <v>167.88533333333299</v>
      </c>
      <c r="V607" s="140">
        <f t="shared" si="153"/>
        <v>24.101618453333284</v>
      </c>
      <c r="W607" s="140">
        <v>7.3171893780982096</v>
      </c>
      <c r="X607" s="7"/>
      <c r="Y607" s="7"/>
      <c r="Z607" s="141">
        <v>167.85741666666701</v>
      </c>
      <c r="AA607" s="140">
        <f t="shared" si="154"/>
        <v>11.560340285833355</v>
      </c>
      <c r="AB607" s="140">
        <v>13.763523276816001</v>
      </c>
      <c r="AC607" s="140">
        <f t="shared" si="155"/>
        <v>80.614755948146481</v>
      </c>
      <c r="AD607" s="140">
        <f t="shared" si="156"/>
        <v>9.3193401081998175</v>
      </c>
      <c r="AE607" s="144">
        <f t="shared" si="157"/>
        <v>6.5514596208333558</v>
      </c>
      <c r="AF607" s="144">
        <f t="shared" si="158"/>
        <v>5.0051426868571669</v>
      </c>
      <c r="AG607" s="144"/>
    </row>
    <row r="608" spans="1:34" x14ac:dyDescent="0.35">
      <c r="A608" s="140">
        <v>182.25031481521199</v>
      </c>
      <c r="B608" s="140">
        <f t="shared" si="146"/>
        <v>63.787610185324205</v>
      </c>
      <c r="C608" s="140">
        <v>29.5242426670636</v>
      </c>
      <c r="D608" s="140">
        <f t="shared" si="147"/>
        <v>46.3642426670636</v>
      </c>
      <c r="E608" s="140">
        <f t="shared" si="148"/>
        <v>33.765367618480568</v>
      </c>
      <c r="F608" s="140">
        <f t="shared" si="149"/>
        <v>21.53812107411807</v>
      </c>
      <c r="G608" s="142">
        <f t="shared" si="142"/>
        <v>43.742222222339549</v>
      </c>
      <c r="H608" s="142">
        <f t="shared" si="143"/>
        <v>11.652835918801991</v>
      </c>
      <c r="I608" s="145"/>
      <c r="J608" s="140"/>
      <c r="K608" s="142"/>
      <c r="L608" s="142"/>
      <c r="M608" s="142"/>
      <c r="N608" s="141">
        <v>168.15516666666699</v>
      </c>
      <c r="O608" s="140">
        <f t="shared" si="150"/>
        <v>38.25866352000007</v>
      </c>
      <c r="P608" s="140">
        <v>37.528445429910597</v>
      </c>
      <c r="Q608" s="140">
        <f t="shared" si="151"/>
        <v>47.877159125124166</v>
      </c>
      <c r="R608" s="140">
        <f t="shared" si="152"/>
        <v>18.317161212616263</v>
      </c>
      <c r="S608" s="142">
        <f t="shared" si="144"/>
        <v>27.976162560000077</v>
      </c>
      <c r="T608" s="142">
        <f t="shared" si="145"/>
        <v>11.673636427286517</v>
      </c>
      <c r="U608" s="140">
        <v>168.16333333333299</v>
      </c>
      <c r="V608" s="140">
        <f t="shared" si="153"/>
        <v>24.141528133333281</v>
      </c>
      <c r="W608" s="140">
        <v>7.3079891867136899</v>
      </c>
      <c r="X608" s="7"/>
      <c r="Y608" s="7"/>
      <c r="Z608" s="141">
        <v>168.13558333333299</v>
      </c>
      <c r="AA608" s="140">
        <f t="shared" si="154"/>
        <v>11.579497624166642</v>
      </c>
      <c r="AB608" s="140">
        <v>13.629974093786901</v>
      </c>
      <c r="AC608" s="140">
        <f t="shared" si="155"/>
        <v>80.802853389032535</v>
      </c>
      <c r="AD608" s="140">
        <f t="shared" si="156"/>
        <v>9.3565644884418777</v>
      </c>
      <c r="AE608" s="144">
        <f t="shared" si="157"/>
        <v>6.5706169591666423</v>
      </c>
      <c r="AF608" s="144">
        <f t="shared" si="158"/>
        <v>5.0423670670992271</v>
      </c>
      <c r="AG608" s="144"/>
    </row>
    <row r="609" spans="1:33" x14ac:dyDescent="0.35">
      <c r="A609" s="140">
        <v>182.53179629669401</v>
      </c>
      <c r="B609" s="140">
        <f t="shared" si="146"/>
        <v>63.886128703842907</v>
      </c>
      <c r="C609" s="140">
        <v>29.733045142401501</v>
      </c>
      <c r="D609" s="140">
        <f t="shared" si="147"/>
        <v>46.573045142401497</v>
      </c>
      <c r="E609" s="140">
        <f t="shared" si="148"/>
        <v>33.467078367997857</v>
      </c>
      <c r="F609" s="140">
        <f t="shared" si="149"/>
        <v>21.380820759595078</v>
      </c>
      <c r="G609" s="142">
        <f t="shared" si="142"/>
        <v>43.840740740858251</v>
      </c>
      <c r="H609" s="142">
        <f t="shared" si="143"/>
        <v>11.495535604278999</v>
      </c>
      <c r="I609" s="145"/>
      <c r="J609" s="140"/>
      <c r="K609" s="142"/>
      <c r="L609" s="142"/>
      <c r="M609" s="142"/>
      <c r="N609" s="141">
        <v>168.43324999999999</v>
      </c>
      <c r="O609" s="140">
        <f t="shared" si="150"/>
        <v>38.321933039999998</v>
      </c>
      <c r="P609" s="140">
        <v>37.397479198148901</v>
      </c>
      <c r="Q609" s="140">
        <f t="shared" si="151"/>
        <v>48.059056669237641</v>
      </c>
      <c r="R609" s="140">
        <f t="shared" si="152"/>
        <v>18.417159516440904</v>
      </c>
      <c r="S609" s="142">
        <f t="shared" si="144"/>
        <v>28.039432080000005</v>
      </c>
      <c r="T609" s="142">
        <f t="shared" si="145"/>
        <v>11.773634731111159</v>
      </c>
      <c r="U609" s="140">
        <v>168.441583333333</v>
      </c>
      <c r="V609" s="140">
        <f t="shared" si="153"/>
        <v>24.181473703333282</v>
      </c>
      <c r="W609" s="140">
        <v>7.5934255044279499</v>
      </c>
      <c r="X609" s="7"/>
      <c r="Y609" s="7"/>
      <c r="Z609" s="141">
        <v>168.41366666666701</v>
      </c>
      <c r="AA609" s="140">
        <f t="shared" si="154"/>
        <v>11.598649223333355</v>
      </c>
      <c r="AB609" s="140">
        <v>13.801698749409001</v>
      </c>
      <c r="AC609" s="140">
        <f t="shared" si="155"/>
        <v>80.560987676888729</v>
      </c>
      <c r="AD609" s="140">
        <f t="shared" si="156"/>
        <v>9.3439863714951343</v>
      </c>
      <c r="AE609" s="144">
        <f t="shared" si="157"/>
        <v>6.5897685583333558</v>
      </c>
      <c r="AF609" s="144">
        <f t="shared" si="158"/>
        <v>5.0297889501524837</v>
      </c>
      <c r="AG609" s="144"/>
    </row>
    <row r="610" spans="1:33" x14ac:dyDescent="0.35">
      <c r="A610" s="140">
        <v>182.813277778176</v>
      </c>
      <c r="B610" s="140">
        <f t="shared" si="146"/>
        <v>63.984647222361609</v>
      </c>
      <c r="C610" s="140">
        <v>29.9002651144759</v>
      </c>
      <c r="D610" s="140">
        <f t="shared" si="147"/>
        <v>46.740265114475903</v>
      </c>
      <c r="E610" s="140">
        <f t="shared" si="148"/>
        <v>33.228192693605848</v>
      </c>
      <c r="F610" s="140">
        <f t="shared" si="149"/>
        <v>21.260941873370236</v>
      </c>
      <c r="G610" s="142">
        <f t="shared" si="142"/>
        <v>43.939259259376954</v>
      </c>
      <c r="H610" s="142">
        <f t="shared" si="143"/>
        <v>11.375656718054156</v>
      </c>
      <c r="I610" s="145"/>
      <c r="J610" s="140"/>
      <c r="K610" s="142"/>
      <c r="L610" s="142"/>
      <c r="M610" s="142"/>
      <c r="N610" s="141">
        <v>168.71133333333299</v>
      </c>
      <c r="O610" s="140">
        <f t="shared" si="150"/>
        <v>38.385202559999918</v>
      </c>
      <c r="P610" s="140">
        <v>37.528445429910597</v>
      </c>
      <c r="Q610" s="140">
        <f t="shared" si="151"/>
        <v>47.877159125124166</v>
      </c>
      <c r="R610" s="140">
        <f t="shared" si="152"/>
        <v>18.377744510152393</v>
      </c>
      <c r="S610" s="142">
        <f t="shared" si="144"/>
        <v>28.102701599999925</v>
      </c>
      <c r="T610" s="142">
        <f t="shared" si="145"/>
        <v>11.734219724822648</v>
      </c>
      <c r="U610" s="140">
        <v>168.719666666667</v>
      </c>
      <c r="V610" s="140">
        <f t="shared" si="153"/>
        <v>24.221395346666711</v>
      </c>
      <c r="W610" s="140">
        <v>7.4092200700214201</v>
      </c>
      <c r="X610" s="7"/>
      <c r="Y610" s="7"/>
      <c r="Z610" s="141">
        <v>168.69175000000001</v>
      </c>
      <c r="AA610" s="140">
        <f t="shared" si="154"/>
        <v>11.6178008225</v>
      </c>
      <c r="AB610" s="140">
        <v>13.801698749409001</v>
      </c>
      <c r="AC610" s="140">
        <f t="shared" si="155"/>
        <v>80.560987676888729</v>
      </c>
      <c r="AD610" s="140">
        <f t="shared" si="156"/>
        <v>9.3594150889397021</v>
      </c>
      <c r="AE610" s="144">
        <f t="shared" si="157"/>
        <v>6.6089201575000001</v>
      </c>
      <c r="AF610" s="144">
        <f t="shared" si="158"/>
        <v>5.0452176675970515</v>
      </c>
      <c r="AG610" s="144"/>
    </row>
    <row r="611" spans="1:33" x14ac:dyDescent="0.35">
      <c r="A611" s="140">
        <v>183.09475925965901</v>
      </c>
      <c r="B611" s="140">
        <f t="shared" si="146"/>
        <v>64.083165740880659</v>
      </c>
      <c r="C611" s="140">
        <v>29.952554164528799</v>
      </c>
      <c r="D611" s="140">
        <f t="shared" si="147"/>
        <v>46.792554164528795</v>
      </c>
      <c r="E611" s="140">
        <f t="shared" si="148"/>
        <v>33.153494050673146</v>
      </c>
      <c r="F611" s="140">
        <f t="shared" si="149"/>
        <v>21.24580854138588</v>
      </c>
      <c r="G611" s="142">
        <f t="shared" si="142"/>
        <v>44.037777777896011</v>
      </c>
      <c r="H611" s="142">
        <f t="shared" si="143"/>
        <v>11.360523386069801</v>
      </c>
      <c r="I611" s="145"/>
      <c r="J611" s="140"/>
      <c r="K611" s="142"/>
      <c r="L611" s="142"/>
      <c r="M611" s="142"/>
      <c r="N611" s="141">
        <v>168.98949999999999</v>
      </c>
      <c r="O611" s="140">
        <f t="shared" si="150"/>
        <v>38.448491039999993</v>
      </c>
      <c r="P611" s="140">
        <v>37.517528203236701</v>
      </c>
      <c r="Q611" s="140">
        <f t="shared" si="151"/>
        <v>47.892321939949021</v>
      </c>
      <c r="R611" s="140">
        <f t="shared" si="152"/>
        <v>18.413875109929251</v>
      </c>
      <c r="S611" s="142">
        <f t="shared" si="144"/>
        <v>28.16599008</v>
      </c>
      <c r="T611" s="142">
        <f t="shared" si="145"/>
        <v>11.770350324599505</v>
      </c>
      <c r="U611" s="140">
        <v>168.99766666666699</v>
      </c>
      <c r="V611" s="140">
        <f t="shared" si="153"/>
        <v>24.261305026666708</v>
      </c>
      <c r="W611" s="140">
        <v>7.6856003471829899</v>
      </c>
      <c r="X611" s="7"/>
      <c r="Y611" s="7"/>
      <c r="Z611" s="141">
        <v>168.97</v>
      </c>
      <c r="AA611" s="140">
        <f t="shared" si="154"/>
        <v>11.6369639</v>
      </c>
      <c r="AB611" s="140">
        <v>13.696736314768</v>
      </c>
      <c r="AC611" s="140">
        <f t="shared" si="155"/>
        <v>80.708822091876058</v>
      </c>
      <c r="AD611" s="140">
        <f t="shared" si="156"/>
        <v>9.3920564909468407</v>
      </c>
      <c r="AE611" s="144">
        <f t="shared" si="157"/>
        <v>6.6280832350000001</v>
      </c>
      <c r="AF611" s="144">
        <f t="shared" si="158"/>
        <v>5.0778590696041901</v>
      </c>
      <c r="AG611" s="144"/>
    </row>
    <row r="612" spans="1:33" x14ac:dyDescent="0.35">
      <c r="A612" s="140">
        <v>183.376240741141</v>
      </c>
      <c r="B612" s="140">
        <f t="shared" si="146"/>
        <v>64.181684259399361</v>
      </c>
      <c r="C612" s="140">
        <v>30.036248375489301</v>
      </c>
      <c r="D612" s="140">
        <f t="shared" si="147"/>
        <v>46.876248375489297</v>
      </c>
      <c r="E612" s="140">
        <f t="shared" si="148"/>
        <v>33.033930892158146</v>
      </c>
      <c r="F612" s="140">
        <f t="shared" si="149"/>
        <v>21.201733223673127</v>
      </c>
      <c r="G612" s="142">
        <f t="shared" si="142"/>
        <v>44.136296296414713</v>
      </c>
      <c r="H612" s="142">
        <f t="shared" si="143"/>
        <v>11.316448068357047</v>
      </c>
      <c r="I612" s="145"/>
      <c r="J612" s="140"/>
      <c r="K612" s="142"/>
      <c r="L612" s="142"/>
      <c r="M612" s="142"/>
      <c r="N612" s="141">
        <v>169.26758333333299</v>
      </c>
      <c r="O612" s="140">
        <f t="shared" si="150"/>
        <v>38.511760559999921</v>
      </c>
      <c r="P612" s="140">
        <v>36.5051341601622</v>
      </c>
      <c r="Q612" s="140">
        <f t="shared" si="151"/>
        <v>49.298424777552498</v>
      </c>
      <c r="R612" s="140">
        <f t="shared" si="152"/>
        <v>18.985691310182691</v>
      </c>
      <c r="S612" s="142">
        <f t="shared" si="144"/>
        <v>28.229259599999928</v>
      </c>
      <c r="T612" s="142">
        <f t="shared" si="145"/>
        <v>12.342166524852946</v>
      </c>
      <c r="U612" s="140">
        <v>169.275833333333</v>
      </c>
      <c r="V612" s="140">
        <f t="shared" si="153"/>
        <v>24.301238633333284</v>
      </c>
      <c r="W612" s="140">
        <v>7.3908100932261798</v>
      </c>
      <c r="X612" s="7"/>
      <c r="Y612" s="7"/>
      <c r="Z612" s="141">
        <v>169.24791666666701</v>
      </c>
      <c r="AA612" s="140">
        <f t="shared" si="154"/>
        <v>11.656104020833357</v>
      </c>
      <c r="AB612" s="140">
        <v>13.782609981231399</v>
      </c>
      <c r="AC612" s="140">
        <f t="shared" si="155"/>
        <v>80.587873265871266</v>
      </c>
      <c r="AD612" s="140">
        <f t="shared" si="156"/>
        <v>9.3934063360473115</v>
      </c>
      <c r="AE612" s="144">
        <f t="shared" si="157"/>
        <v>6.6472233558333578</v>
      </c>
      <c r="AF612" s="144">
        <f t="shared" si="158"/>
        <v>5.0792089147046608</v>
      </c>
      <c r="AG612" s="144"/>
    </row>
    <row r="613" spans="1:33" x14ac:dyDescent="0.35">
      <c r="A613" s="140">
        <v>183.65772222262299</v>
      </c>
      <c r="B613" s="140">
        <f t="shared" si="146"/>
        <v>64.280202777918049</v>
      </c>
      <c r="C613" s="140">
        <v>30.088577102803601</v>
      </c>
      <c r="D613" s="140">
        <f t="shared" si="147"/>
        <v>46.928577102803601</v>
      </c>
      <c r="E613" s="140">
        <f t="shared" si="148"/>
        <v>32.959175567423429</v>
      </c>
      <c r="F613" s="140">
        <f t="shared" si="149"/>
        <v>21.186224888669802</v>
      </c>
      <c r="G613" s="142">
        <f t="shared" ref="G613:G676" si="159">B613-$B$164</f>
        <v>44.234814814933401</v>
      </c>
      <c r="H613" s="142">
        <f t="shared" ref="H613:H676" si="160">F613-$F$164</f>
        <v>11.300939733353722</v>
      </c>
      <c r="I613" s="145"/>
      <c r="J613" s="140"/>
      <c r="K613" s="142"/>
      <c r="L613" s="142"/>
      <c r="M613" s="142"/>
      <c r="N613" s="141">
        <v>169.54566666666699</v>
      </c>
      <c r="O613" s="140">
        <f t="shared" si="150"/>
        <v>38.575030080000076</v>
      </c>
      <c r="P613" s="140">
        <v>36.961625446786897</v>
      </c>
      <c r="Q613" s="140">
        <f t="shared" si="151"/>
        <v>48.664409101684868</v>
      </c>
      <c r="R613" s="140">
        <f t="shared" si="152"/>
        <v>18.772310449229234</v>
      </c>
      <c r="S613" s="142">
        <f t="shared" si="144"/>
        <v>28.292529120000083</v>
      </c>
      <c r="T613" s="142">
        <f t="shared" si="145"/>
        <v>12.128785663899489</v>
      </c>
      <c r="U613" s="140">
        <v>169.554</v>
      </c>
      <c r="V613" s="140">
        <f t="shared" si="153"/>
        <v>24.341172239999999</v>
      </c>
      <c r="W613" s="140">
        <v>7.4184260184220303</v>
      </c>
      <c r="X613" s="7"/>
      <c r="Y613" s="7"/>
      <c r="Z613" s="141">
        <v>169.52608333333299</v>
      </c>
      <c r="AA613" s="140">
        <f t="shared" si="154"/>
        <v>11.675261359166642</v>
      </c>
      <c r="AB613" s="140">
        <v>13.992700036370801</v>
      </c>
      <c r="AC613" s="140">
        <f t="shared" si="155"/>
        <v>80.291971779759436</v>
      </c>
      <c r="AD613" s="140">
        <f t="shared" si="156"/>
        <v>9.3742975557152395</v>
      </c>
      <c r="AE613" s="144">
        <f t="shared" si="157"/>
        <v>6.6663806941666426</v>
      </c>
      <c r="AF613" s="144">
        <f t="shared" si="158"/>
        <v>5.0601001343725889</v>
      </c>
      <c r="AG613" s="144"/>
    </row>
    <row r="614" spans="1:33" x14ac:dyDescent="0.35">
      <c r="A614" s="140">
        <v>183.93920370410501</v>
      </c>
      <c r="B614" s="140">
        <f t="shared" si="146"/>
        <v>64.378721296436765</v>
      </c>
      <c r="C614" s="140">
        <v>30.088577102803601</v>
      </c>
      <c r="D614" s="140">
        <f t="shared" si="147"/>
        <v>46.928577102803601</v>
      </c>
      <c r="E614" s="140">
        <f t="shared" si="148"/>
        <v>32.959175567423429</v>
      </c>
      <c r="F614" s="140">
        <f t="shared" si="149"/>
        <v>21.21869578015481</v>
      </c>
      <c r="G614" s="142">
        <f t="shared" si="159"/>
        <v>44.333333333452117</v>
      </c>
      <c r="H614" s="142">
        <f t="shared" si="160"/>
        <v>11.333410624838731</v>
      </c>
      <c r="I614" s="145"/>
      <c r="J614" s="140"/>
      <c r="K614" s="142"/>
      <c r="L614" s="142"/>
      <c r="M614" s="142"/>
      <c r="N614" s="141">
        <v>169.82374999999999</v>
      </c>
      <c r="O614" s="140">
        <f t="shared" si="150"/>
        <v>38.638299599999996</v>
      </c>
      <c r="P614" s="140">
        <v>36.570274978434703</v>
      </c>
      <c r="Q614" s="140">
        <f t="shared" si="151"/>
        <v>49.207951418840693</v>
      </c>
      <c r="R614" s="140">
        <f t="shared" si="152"/>
        <v>19.013115696234117</v>
      </c>
      <c r="S614" s="142">
        <f t="shared" si="144"/>
        <v>28.355798640000003</v>
      </c>
      <c r="T614" s="142">
        <f t="shared" si="145"/>
        <v>12.369590910904371</v>
      </c>
      <c r="U614" s="140">
        <v>169.832083333333</v>
      </c>
      <c r="V614" s="140">
        <f t="shared" si="153"/>
        <v>24.381093883333282</v>
      </c>
      <c r="W614" s="140">
        <v>7.3355916788725697</v>
      </c>
      <c r="X614" s="7"/>
      <c r="Y614" s="7"/>
      <c r="Z614" s="141">
        <v>169.80433333333301</v>
      </c>
      <c r="AA614" s="140">
        <f t="shared" si="154"/>
        <v>11.694424436666642</v>
      </c>
      <c r="AB614" s="140">
        <v>13.944930596681401</v>
      </c>
      <c r="AC614" s="140">
        <f t="shared" si="155"/>
        <v>80.359252680730421</v>
      </c>
      <c r="AD614" s="140">
        <f t="shared" si="156"/>
        <v>9.3975520826180325</v>
      </c>
      <c r="AE614" s="144">
        <f t="shared" si="157"/>
        <v>6.6855437716666426</v>
      </c>
      <c r="AF614" s="144">
        <f t="shared" si="158"/>
        <v>5.0833546612753819</v>
      </c>
      <c r="AG614" s="144"/>
    </row>
    <row r="615" spans="1:33" x14ac:dyDescent="0.35">
      <c r="A615" s="140">
        <v>184.220685185587</v>
      </c>
      <c r="B615" s="140">
        <f t="shared" si="146"/>
        <v>64.477239814955453</v>
      </c>
      <c r="C615" s="140">
        <v>30.025784118923301</v>
      </c>
      <c r="D615" s="140">
        <f t="shared" si="147"/>
        <v>46.865784118923301</v>
      </c>
      <c r="E615" s="140">
        <f t="shared" si="148"/>
        <v>33.04887983010957</v>
      </c>
      <c r="F615" s="140">
        <f t="shared" si="149"/>
        <v>21.309005504216188</v>
      </c>
      <c r="G615" s="142">
        <f t="shared" si="159"/>
        <v>44.431851851970805</v>
      </c>
      <c r="H615" s="142">
        <f t="shared" si="160"/>
        <v>11.423720348900108</v>
      </c>
      <c r="I615" s="145"/>
      <c r="J615" s="140"/>
      <c r="K615" s="142"/>
      <c r="L615" s="142"/>
      <c r="M615" s="142"/>
      <c r="N615" s="141">
        <v>170.10191666666699</v>
      </c>
      <c r="O615" s="140">
        <f t="shared" si="150"/>
        <v>38.701588080000072</v>
      </c>
      <c r="P615" s="140">
        <v>36.309855795648197</v>
      </c>
      <c r="Q615" s="140">
        <f t="shared" si="151"/>
        <v>49.569644728266397</v>
      </c>
      <c r="R615" s="140">
        <f t="shared" si="152"/>
        <v>19.184239715453131</v>
      </c>
      <c r="S615" s="142">
        <f t="shared" ref="S615:S678" si="161">O615-$O$166</f>
        <v>28.419087120000079</v>
      </c>
      <c r="T615" s="142">
        <f t="shared" ref="T615:T678" si="162">R615-$R$166</f>
        <v>12.540714930123386</v>
      </c>
      <c r="U615" s="140">
        <v>170.110166666667</v>
      </c>
      <c r="V615" s="140">
        <f t="shared" si="153"/>
        <v>24.421015526666714</v>
      </c>
      <c r="W615" s="140">
        <v>7.35399589805193</v>
      </c>
      <c r="X615" s="7"/>
      <c r="Y615" s="7"/>
      <c r="Z615" s="141">
        <v>170.082333333333</v>
      </c>
      <c r="AA615" s="140">
        <f t="shared" si="154"/>
        <v>11.713570296666642</v>
      </c>
      <c r="AB615" s="140">
        <v>13.9353779495037</v>
      </c>
      <c r="AC615" s="140">
        <f t="shared" si="155"/>
        <v>80.372707113375071</v>
      </c>
      <c r="AD615" s="140">
        <f t="shared" si="156"/>
        <v>9.4145135470591796</v>
      </c>
      <c r="AE615" s="144">
        <f t="shared" si="157"/>
        <v>6.7046896316666427</v>
      </c>
      <c r="AF615" s="144">
        <f t="shared" si="158"/>
        <v>5.100316125716529</v>
      </c>
      <c r="AG615" s="144"/>
    </row>
    <row r="616" spans="1:33" x14ac:dyDescent="0.35">
      <c r="A616" s="140">
        <v>184.50216666706999</v>
      </c>
      <c r="B616" s="140">
        <f t="shared" si="146"/>
        <v>64.575758333474496</v>
      </c>
      <c r="C616" s="140">
        <v>29.94209486762</v>
      </c>
      <c r="D616" s="140">
        <f t="shared" si="147"/>
        <v>46.782094867620003</v>
      </c>
      <c r="E616" s="140">
        <f t="shared" si="148"/>
        <v>33.168435903399995</v>
      </c>
      <c r="F616" s="140">
        <f t="shared" si="149"/>
        <v>21.418769011972969</v>
      </c>
      <c r="G616" s="142">
        <f t="shared" si="159"/>
        <v>44.530370370489848</v>
      </c>
      <c r="H616" s="142">
        <f t="shared" si="160"/>
        <v>11.53348385665689</v>
      </c>
      <c r="I616" s="145"/>
      <c r="J616" s="140"/>
      <c r="K616" s="142"/>
      <c r="L616" s="142"/>
      <c r="M616" s="142"/>
      <c r="N616" s="141">
        <v>170.38</v>
      </c>
      <c r="O616" s="140">
        <f t="shared" si="150"/>
        <v>38.764857599999999</v>
      </c>
      <c r="P616" s="140">
        <v>36.9398609799753</v>
      </c>
      <c r="Q616" s="140">
        <f t="shared" si="151"/>
        <v>48.694637527812077</v>
      </c>
      <c r="R616" s="140">
        <f t="shared" si="152"/>
        <v>18.876406896492512</v>
      </c>
      <c r="S616" s="142">
        <f t="shared" si="161"/>
        <v>28.482356640000006</v>
      </c>
      <c r="T616" s="142">
        <f t="shared" si="162"/>
        <v>12.232882111162766</v>
      </c>
      <c r="U616" s="140">
        <v>170.38825</v>
      </c>
      <c r="V616" s="140">
        <f t="shared" si="153"/>
        <v>24.460937169999998</v>
      </c>
      <c r="W616" s="140">
        <v>7.5012987620990703</v>
      </c>
      <c r="X616" s="7"/>
      <c r="Y616" s="7"/>
      <c r="Z616" s="141">
        <v>170.3605</v>
      </c>
      <c r="AA616" s="140">
        <f t="shared" si="154"/>
        <v>11.732727634999998</v>
      </c>
      <c r="AB616" s="140">
        <v>13.830336030315699</v>
      </c>
      <c r="AC616" s="140">
        <f t="shared" si="155"/>
        <v>80.520653478428599</v>
      </c>
      <c r="AD616" s="140">
        <f t="shared" si="156"/>
        <v>9.447268962546179</v>
      </c>
      <c r="AE616" s="144">
        <f t="shared" si="157"/>
        <v>6.7238469699999985</v>
      </c>
      <c r="AF616" s="144">
        <f t="shared" si="158"/>
        <v>5.1330715412035284</v>
      </c>
      <c r="AG616" s="144"/>
    </row>
    <row r="617" spans="1:33" x14ac:dyDescent="0.35">
      <c r="A617" s="140">
        <v>184.783648148552</v>
      </c>
      <c r="B617" s="140">
        <f t="shared" si="146"/>
        <v>64.674276851993199</v>
      </c>
      <c r="C617" s="140">
        <v>29.963013461437601</v>
      </c>
      <c r="D617" s="140">
        <f t="shared" si="147"/>
        <v>46.803013461437601</v>
      </c>
      <c r="E617" s="140">
        <f t="shared" si="148"/>
        <v>33.138552197946282</v>
      </c>
      <c r="F617" s="140">
        <f t="shared" si="149"/>
        <v>21.432118993242053</v>
      </c>
      <c r="G617" s="142">
        <f t="shared" si="159"/>
        <v>44.62888888900855</v>
      </c>
      <c r="H617" s="142">
        <f t="shared" si="160"/>
        <v>11.546833837925973</v>
      </c>
      <c r="I617" s="145"/>
      <c r="J617" s="140"/>
      <c r="K617" s="142"/>
      <c r="L617" s="142"/>
      <c r="M617" s="142"/>
      <c r="N617" s="141">
        <v>170.658083333333</v>
      </c>
      <c r="O617" s="140">
        <f t="shared" si="150"/>
        <v>38.82812711999992</v>
      </c>
      <c r="P617" s="140">
        <v>36.754971599320299</v>
      </c>
      <c r="Q617" s="140">
        <f t="shared" si="151"/>
        <v>48.95142833427736</v>
      </c>
      <c r="R617" s="140">
        <f t="shared" si="152"/>
        <v>19.006922820688871</v>
      </c>
      <c r="S617" s="142">
        <f t="shared" si="161"/>
        <v>28.545626159999927</v>
      </c>
      <c r="T617" s="142">
        <f t="shared" si="162"/>
        <v>12.363398035359126</v>
      </c>
      <c r="U617" s="140">
        <v>170.666416666667</v>
      </c>
      <c r="V617" s="140">
        <f t="shared" si="153"/>
        <v>24.500870776666712</v>
      </c>
      <c r="W617" s="140">
        <v>7.4092200700214201</v>
      </c>
      <c r="X617" s="7"/>
      <c r="Y617" s="7"/>
      <c r="Z617" s="141">
        <v>170.638583333333</v>
      </c>
      <c r="AA617" s="140">
        <f t="shared" si="154"/>
        <v>11.751879234166642</v>
      </c>
      <c r="AB617" s="140">
        <v>13.8398824788362</v>
      </c>
      <c r="AC617" s="140">
        <f t="shared" si="155"/>
        <v>80.507207776287032</v>
      </c>
      <c r="AD617" s="140">
        <f t="shared" si="156"/>
        <v>9.4611098326688694</v>
      </c>
      <c r="AE617" s="144">
        <f t="shared" si="157"/>
        <v>6.7429985691666428</v>
      </c>
      <c r="AF617" s="144">
        <f t="shared" si="158"/>
        <v>5.1469124113262188</v>
      </c>
      <c r="AG617" s="144"/>
    </row>
    <row r="618" spans="1:33" x14ac:dyDescent="0.35">
      <c r="A618" s="140">
        <v>185.06512963003399</v>
      </c>
      <c r="B618" s="140">
        <f t="shared" si="146"/>
        <v>64.772795370511901</v>
      </c>
      <c r="C618" s="140">
        <v>30.3923920871059</v>
      </c>
      <c r="D618" s="140">
        <f t="shared" si="147"/>
        <v>47.2323920871059</v>
      </c>
      <c r="E618" s="140">
        <f t="shared" si="148"/>
        <v>32.525154161277278</v>
      </c>
      <c r="F618" s="140">
        <f t="shared" si="149"/>
        <v>21.06745154882767</v>
      </c>
      <c r="G618" s="142">
        <f t="shared" si="159"/>
        <v>44.727407407527252</v>
      </c>
      <c r="H618" s="142">
        <f t="shared" si="160"/>
        <v>11.18216639351159</v>
      </c>
      <c r="I618" s="145"/>
      <c r="J618" s="140"/>
      <c r="K618" s="142"/>
      <c r="L618" s="142"/>
      <c r="M618" s="142"/>
      <c r="N618" s="141">
        <v>170.93616666666699</v>
      </c>
      <c r="O618" s="140">
        <f t="shared" si="150"/>
        <v>38.891396640000067</v>
      </c>
      <c r="P618" s="140">
        <v>36.744101426760601</v>
      </c>
      <c r="Q618" s="140">
        <f t="shared" si="151"/>
        <v>48.966525796165826</v>
      </c>
      <c r="R618" s="140">
        <f t="shared" si="152"/>
        <v>19.043765768214804</v>
      </c>
      <c r="S618" s="142">
        <f t="shared" si="161"/>
        <v>28.608895680000074</v>
      </c>
      <c r="T618" s="142">
        <f t="shared" si="162"/>
        <v>12.400240982885059</v>
      </c>
      <c r="U618" s="140">
        <v>170.94450000000001</v>
      </c>
      <c r="V618" s="140">
        <f t="shared" si="153"/>
        <v>24.540792419999999</v>
      </c>
      <c r="W618" s="140">
        <v>7.6210731450020903</v>
      </c>
      <c r="X618" s="7"/>
      <c r="Y618" s="7"/>
      <c r="Z618" s="141">
        <v>170.916666666667</v>
      </c>
      <c r="AA618" s="140">
        <f t="shared" si="154"/>
        <v>11.771030833333354</v>
      </c>
      <c r="AB618" s="140">
        <v>13.9162747224853</v>
      </c>
      <c r="AC618" s="140">
        <f t="shared" si="155"/>
        <v>80.399613066922115</v>
      </c>
      <c r="AD618" s="140">
        <f t="shared" si="156"/>
        <v>9.463863243988115</v>
      </c>
      <c r="AE618" s="144">
        <f t="shared" si="157"/>
        <v>6.7621501683333545</v>
      </c>
      <c r="AF618" s="144">
        <f t="shared" si="158"/>
        <v>5.1496658226454644</v>
      </c>
      <c r="AG618" s="144"/>
    </row>
    <row r="619" spans="1:33" x14ac:dyDescent="0.35">
      <c r="A619" s="140">
        <v>185.34661111151601</v>
      </c>
      <c r="B619" s="140">
        <f t="shared" si="146"/>
        <v>64.871313889030617</v>
      </c>
      <c r="C619" s="140">
        <v>30.256134331960901</v>
      </c>
      <c r="D619" s="140">
        <f t="shared" si="147"/>
        <v>47.096134331960897</v>
      </c>
      <c r="E619" s="140">
        <f t="shared" si="148"/>
        <v>32.719808097198722</v>
      </c>
      <c r="F619" s="140">
        <f t="shared" si="149"/>
        <v>21.225769414622238</v>
      </c>
      <c r="G619" s="142">
        <f t="shared" si="159"/>
        <v>44.825925926045969</v>
      </c>
      <c r="H619" s="142">
        <f t="shared" si="160"/>
        <v>11.340484259306159</v>
      </c>
      <c r="I619" s="145"/>
      <c r="J619" s="140"/>
      <c r="K619" s="142"/>
      <c r="L619" s="142"/>
      <c r="M619" s="142"/>
      <c r="N619" s="141">
        <v>171.214333333333</v>
      </c>
      <c r="O619" s="140">
        <f t="shared" si="150"/>
        <v>38.954685119999922</v>
      </c>
      <c r="P619" s="140">
        <v>36.722363758529198</v>
      </c>
      <c r="Q619" s="140">
        <f t="shared" si="151"/>
        <v>48.996717002042779</v>
      </c>
      <c r="R619" s="140">
        <f t="shared" si="152"/>
        <v>19.08651682728323</v>
      </c>
      <c r="S619" s="142">
        <f t="shared" si="161"/>
        <v>28.672184159999929</v>
      </c>
      <c r="T619" s="142">
        <f t="shared" si="162"/>
        <v>12.442992041953485</v>
      </c>
      <c r="U619" s="140">
        <v>171.22274999999999</v>
      </c>
      <c r="V619" s="140">
        <f t="shared" si="153"/>
        <v>24.580737989999996</v>
      </c>
      <c r="W619" s="140">
        <v>7.8700945350662002</v>
      </c>
      <c r="X619" s="7"/>
      <c r="Y619" s="7"/>
      <c r="Z619" s="141">
        <v>171.19483333333301</v>
      </c>
      <c r="AA619" s="140">
        <f t="shared" si="154"/>
        <v>11.790188171666644</v>
      </c>
      <c r="AB619" s="140">
        <v>14.0118115354226</v>
      </c>
      <c r="AC619" s="140">
        <f t="shared" si="155"/>
        <v>80.265054175461131</v>
      </c>
      <c r="AD619" s="140">
        <f t="shared" si="156"/>
        <v>9.4634009233770406</v>
      </c>
      <c r="AE619" s="144">
        <f t="shared" si="157"/>
        <v>6.7813075066666446</v>
      </c>
      <c r="AF619" s="144">
        <f t="shared" si="158"/>
        <v>5.14920350203439</v>
      </c>
      <c r="AG619" s="144"/>
    </row>
    <row r="620" spans="1:33" x14ac:dyDescent="0.35">
      <c r="A620" s="140">
        <v>185.628092592999</v>
      </c>
      <c r="B620" s="140">
        <f t="shared" si="146"/>
        <v>64.96983240754966</v>
      </c>
      <c r="C620" s="140">
        <v>30.235180979337802</v>
      </c>
      <c r="D620" s="140">
        <f t="shared" si="147"/>
        <v>47.075180979337802</v>
      </c>
      <c r="E620" s="140">
        <f t="shared" si="148"/>
        <v>32.749741458088856</v>
      </c>
      <c r="F620" s="140">
        <f t="shared" si="149"/>
        <v>21.277452139226138</v>
      </c>
      <c r="G620" s="142">
        <f t="shared" si="159"/>
        <v>44.924444444565012</v>
      </c>
      <c r="H620" s="142">
        <f t="shared" si="160"/>
        <v>11.392166983910059</v>
      </c>
      <c r="I620" s="145"/>
      <c r="J620" s="140"/>
      <c r="K620" s="142"/>
      <c r="L620" s="142"/>
      <c r="M620" s="142"/>
      <c r="N620" s="141">
        <v>171.49250000000001</v>
      </c>
      <c r="O620" s="140">
        <f t="shared" si="150"/>
        <v>39.017973600000005</v>
      </c>
      <c r="P620" s="140">
        <v>36.852829934427497</v>
      </c>
      <c r="Q620" s="140">
        <f t="shared" si="151"/>
        <v>48.815513979961814</v>
      </c>
      <c r="R620" s="140">
        <f t="shared" si="152"/>
        <v>19.046824357405814</v>
      </c>
      <c r="S620" s="142">
        <f t="shared" si="161"/>
        <v>28.735472640000012</v>
      </c>
      <c r="T620" s="142">
        <f t="shared" si="162"/>
        <v>12.403299572076069</v>
      </c>
      <c r="U620" s="140">
        <v>171.50083333333299</v>
      </c>
      <c r="V620" s="140">
        <f t="shared" si="153"/>
        <v>24.620659633333283</v>
      </c>
      <c r="W620" s="140">
        <v>7.9254804091889897</v>
      </c>
      <c r="X620" s="7"/>
      <c r="Y620" s="7"/>
      <c r="Z620" s="141">
        <v>171.472916666667</v>
      </c>
      <c r="AA620" s="140">
        <f t="shared" si="154"/>
        <v>11.809339770833356</v>
      </c>
      <c r="AB620" s="140">
        <v>14.1265239971054</v>
      </c>
      <c r="AC620" s="140">
        <f t="shared" si="155"/>
        <v>80.103487328020563</v>
      </c>
      <c r="AD620" s="140">
        <f t="shared" si="156"/>
        <v>9.4596929868523905</v>
      </c>
      <c r="AE620" s="144">
        <f t="shared" si="157"/>
        <v>6.8004591058333563</v>
      </c>
      <c r="AF620" s="144">
        <f t="shared" si="158"/>
        <v>5.1454955655097399</v>
      </c>
      <c r="AG620" s="144"/>
    </row>
    <row r="621" spans="1:33" x14ac:dyDescent="0.35">
      <c r="A621" s="140">
        <v>185.90957407448099</v>
      </c>
      <c r="B621" s="140">
        <f t="shared" si="146"/>
        <v>65.068350926068362</v>
      </c>
      <c r="C621" s="140">
        <v>30.2247055463273</v>
      </c>
      <c r="D621" s="140">
        <f t="shared" si="147"/>
        <v>47.064705546327303</v>
      </c>
      <c r="E621" s="140">
        <f t="shared" si="148"/>
        <v>32.76470636238956</v>
      </c>
      <c r="F621" s="140">
        <f t="shared" si="149"/>
        <v>21.319454115775489</v>
      </c>
      <c r="G621" s="142">
        <f t="shared" si="159"/>
        <v>45.022962963083714</v>
      </c>
      <c r="H621" s="142">
        <f t="shared" si="160"/>
        <v>11.434168960459409</v>
      </c>
      <c r="I621" s="145"/>
      <c r="J621" s="140"/>
      <c r="K621" s="142"/>
      <c r="L621" s="142"/>
      <c r="M621" s="142"/>
      <c r="N621" s="141">
        <v>171.77058333333301</v>
      </c>
      <c r="O621" s="140">
        <f t="shared" si="150"/>
        <v>39.081243119999918</v>
      </c>
      <c r="P621" s="140">
        <v>36.852829934427497</v>
      </c>
      <c r="Q621" s="140">
        <f t="shared" si="151"/>
        <v>48.815513979961814</v>
      </c>
      <c r="R621" s="140">
        <f t="shared" si="152"/>
        <v>19.077709698786425</v>
      </c>
      <c r="S621" s="142">
        <f t="shared" si="161"/>
        <v>28.798742159999925</v>
      </c>
      <c r="T621" s="142">
        <f t="shared" si="162"/>
        <v>12.434184913456679</v>
      </c>
      <c r="U621" s="140">
        <v>171.77883333333301</v>
      </c>
      <c r="V621" s="140">
        <f t="shared" si="153"/>
        <v>24.660569313333284</v>
      </c>
      <c r="W621" s="140">
        <v>7.9439462292276302</v>
      </c>
      <c r="X621" s="7"/>
      <c r="Y621" s="7"/>
      <c r="Z621" s="141">
        <v>171.75108333333301</v>
      </c>
      <c r="AA621" s="140">
        <f t="shared" si="154"/>
        <v>11.828497109166642</v>
      </c>
      <c r="AB621" s="140">
        <v>14.0882782273894</v>
      </c>
      <c r="AC621" s="140">
        <f t="shared" si="155"/>
        <v>80.157354609310701</v>
      </c>
      <c r="AD621" s="140">
        <f t="shared" si="156"/>
        <v>9.4814103727467707</v>
      </c>
      <c r="AE621" s="144">
        <f t="shared" si="157"/>
        <v>6.8196164441666429</v>
      </c>
      <c r="AF621" s="144">
        <f t="shared" si="158"/>
        <v>5.1672129514041201</v>
      </c>
      <c r="AG621" s="144"/>
    </row>
    <row r="622" spans="1:33" x14ac:dyDescent="0.35">
      <c r="A622" s="140">
        <v>186.191055555963</v>
      </c>
      <c r="B622" s="140">
        <f t="shared" si="146"/>
        <v>65.16686944458705</v>
      </c>
      <c r="C622" s="140">
        <v>30.151392428966499</v>
      </c>
      <c r="D622" s="140">
        <f t="shared" si="147"/>
        <v>46.991392428966499</v>
      </c>
      <c r="E622" s="140">
        <f t="shared" si="148"/>
        <v>32.86943938719071</v>
      </c>
      <c r="F622" s="140">
        <f t="shared" si="149"/>
        <v>21.419984652618243</v>
      </c>
      <c r="G622" s="142">
        <f t="shared" si="159"/>
        <v>45.121481481602402</v>
      </c>
      <c r="H622" s="142">
        <f t="shared" si="160"/>
        <v>11.534699497302164</v>
      </c>
      <c r="I622" s="145"/>
      <c r="J622" s="140"/>
      <c r="K622" s="142"/>
      <c r="L622" s="142"/>
      <c r="M622" s="142"/>
      <c r="N622" s="141">
        <v>172.048666666667</v>
      </c>
      <c r="O622" s="140">
        <f t="shared" si="150"/>
        <v>39.144512640000073</v>
      </c>
      <c r="P622" s="140">
        <v>36.787584794546603</v>
      </c>
      <c r="Q622" s="140">
        <f t="shared" si="151"/>
        <v>48.906132229796384</v>
      </c>
      <c r="R622" s="140">
        <f t="shared" si="152"/>
        <v>19.144067112427795</v>
      </c>
      <c r="S622" s="142">
        <f t="shared" si="161"/>
        <v>28.86201168000008</v>
      </c>
      <c r="T622" s="142">
        <f t="shared" si="162"/>
        <v>12.500542327098049</v>
      </c>
      <c r="U622" s="140">
        <v>172.05691666666701</v>
      </c>
      <c r="V622" s="140">
        <f t="shared" si="153"/>
        <v>24.700490956666716</v>
      </c>
      <c r="W622" s="140">
        <v>7.8516364376769996</v>
      </c>
      <c r="X622" s="7"/>
      <c r="Y622" s="7"/>
      <c r="Z622" s="141">
        <v>172.029</v>
      </c>
      <c r="AA622" s="140">
        <f t="shared" si="154"/>
        <v>11.847637229999998</v>
      </c>
      <c r="AB622" s="140">
        <v>14.0691584491372</v>
      </c>
      <c r="AC622" s="140">
        <f t="shared" si="155"/>
        <v>80.18428387445465</v>
      </c>
      <c r="AD622" s="140">
        <f t="shared" si="156"/>
        <v>9.4999430689187747</v>
      </c>
      <c r="AE622" s="144">
        <f t="shared" si="157"/>
        <v>6.8387565649999988</v>
      </c>
      <c r="AF622" s="144">
        <f t="shared" si="158"/>
        <v>5.1857456475761241</v>
      </c>
      <c r="AG622" s="144"/>
    </row>
    <row r="623" spans="1:33" x14ac:dyDescent="0.35">
      <c r="A623" s="140">
        <v>186.47253703744499</v>
      </c>
      <c r="B623" s="140">
        <f t="shared" si="146"/>
        <v>65.265387963105752</v>
      </c>
      <c r="C623" s="140">
        <v>30.025784118923301</v>
      </c>
      <c r="D623" s="140">
        <f t="shared" si="147"/>
        <v>46.865784118923301</v>
      </c>
      <c r="E623" s="140">
        <f t="shared" si="148"/>
        <v>33.04887983010957</v>
      </c>
      <c r="F623" s="140">
        <f t="shared" si="149"/>
        <v>21.569479638581615</v>
      </c>
      <c r="G623" s="142">
        <f t="shared" si="159"/>
        <v>45.220000000121104</v>
      </c>
      <c r="H623" s="142">
        <f t="shared" si="160"/>
        <v>11.684194483265536</v>
      </c>
      <c r="I623" s="145"/>
      <c r="J623" s="140"/>
      <c r="K623" s="142"/>
      <c r="L623" s="142"/>
      <c r="M623" s="142"/>
      <c r="N623" s="141">
        <v>172.32683333333301</v>
      </c>
      <c r="O623" s="140">
        <f t="shared" si="150"/>
        <v>39.207801119999928</v>
      </c>
      <c r="P623" s="140">
        <v>36.918099195994799</v>
      </c>
      <c r="Q623" s="140">
        <f t="shared" si="151"/>
        <v>48.724862227785003</v>
      </c>
      <c r="R623" s="140">
        <f t="shared" si="152"/>
        <v>19.103947078263911</v>
      </c>
      <c r="S623" s="142">
        <f t="shared" si="161"/>
        <v>28.925300159999935</v>
      </c>
      <c r="T623" s="142">
        <f t="shared" si="162"/>
        <v>12.460422292934165</v>
      </c>
      <c r="U623" s="140">
        <v>172.33516666666699</v>
      </c>
      <c r="V623" s="140">
        <f t="shared" si="153"/>
        <v>24.740436526666709</v>
      </c>
      <c r="W623" s="140">
        <v>7.9808836647255204</v>
      </c>
      <c r="X623" s="7"/>
      <c r="Y623" s="7"/>
      <c r="Z623" s="141">
        <v>172.307166666667</v>
      </c>
      <c r="AA623" s="140">
        <f t="shared" si="154"/>
        <v>11.866794568333356</v>
      </c>
      <c r="AB623" s="140">
        <v>13.858977440978901</v>
      </c>
      <c r="AC623" s="140">
        <f t="shared" si="155"/>
        <v>80.480313463409999</v>
      </c>
      <c r="AD623" s="140">
        <f t="shared" si="156"/>
        <v>9.5504334666535975</v>
      </c>
      <c r="AE623" s="144">
        <f t="shared" si="157"/>
        <v>6.8579139033333565</v>
      </c>
      <c r="AF623" s="144">
        <f t="shared" si="158"/>
        <v>5.2362360453109469</v>
      </c>
      <c r="AG623" s="144"/>
    </row>
    <row r="624" spans="1:33" x14ac:dyDescent="0.35">
      <c r="A624" s="140">
        <v>186.75401851892801</v>
      </c>
      <c r="B624" s="140">
        <f t="shared" si="146"/>
        <v>65.363906481624809</v>
      </c>
      <c r="C624" s="140">
        <v>29.8793539539755</v>
      </c>
      <c r="D624" s="140">
        <f t="shared" si="147"/>
        <v>46.719353953975499</v>
      </c>
      <c r="E624" s="140">
        <f t="shared" si="148"/>
        <v>33.258065780034997</v>
      </c>
      <c r="F624" s="140">
        <f t="shared" si="149"/>
        <v>21.738771014059338</v>
      </c>
      <c r="G624" s="142">
        <f t="shared" si="159"/>
        <v>45.318518518640161</v>
      </c>
      <c r="H624" s="142">
        <f t="shared" si="160"/>
        <v>11.853485858743259</v>
      </c>
      <c r="I624" s="145"/>
      <c r="J624" s="140"/>
      <c r="K624" s="142"/>
      <c r="L624" s="142"/>
      <c r="M624" s="142"/>
      <c r="N624" s="141">
        <v>172.60491666666701</v>
      </c>
      <c r="O624" s="140">
        <f t="shared" si="150"/>
        <v>39.271070640000076</v>
      </c>
      <c r="P624" s="140">
        <v>37.0922686241733</v>
      </c>
      <c r="Q624" s="140">
        <f t="shared" si="151"/>
        <v>48.482960244203753</v>
      </c>
      <c r="R624" s="140">
        <f t="shared" si="152"/>
        <v>19.039777565864409</v>
      </c>
      <c r="S624" s="142">
        <f t="shared" si="161"/>
        <v>28.988569680000083</v>
      </c>
      <c r="T624" s="142">
        <f t="shared" si="162"/>
        <v>12.396252780534663</v>
      </c>
      <c r="U624" s="140">
        <v>172.61316666666701</v>
      </c>
      <c r="V624" s="140">
        <f t="shared" si="153"/>
        <v>24.780346206666714</v>
      </c>
      <c r="W624" s="140">
        <v>7.7778233406182302</v>
      </c>
      <c r="X624" s="7"/>
      <c r="Y624" s="7"/>
      <c r="Z624" s="141">
        <v>172.58533333333301</v>
      </c>
      <c r="AA624" s="140">
        <f t="shared" si="154"/>
        <v>11.885951906666643</v>
      </c>
      <c r="AB624" s="140">
        <v>14.040482922479899</v>
      </c>
      <c r="AC624" s="140">
        <f t="shared" si="155"/>
        <v>80.224671940169159</v>
      </c>
      <c r="AD624" s="140">
        <f t="shared" si="156"/>
        <v>9.5354659240895945</v>
      </c>
      <c r="AE624" s="144">
        <f t="shared" si="157"/>
        <v>6.8770712416666431</v>
      </c>
      <c r="AF624" s="144">
        <f t="shared" si="158"/>
        <v>5.2212685027469439</v>
      </c>
      <c r="AG624" s="144"/>
    </row>
    <row r="625" spans="1:33" x14ac:dyDescent="0.35">
      <c r="A625" s="140">
        <v>187.03550000041</v>
      </c>
      <c r="B625" s="140">
        <f t="shared" si="146"/>
        <v>65.462425000143512</v>
      </c>
      <c r="C625" s="140">
        <v>30.182808786014501</v>
      </c>
      <c r="D625" s="140">
        <f t="shared" si="147"/>
        <v>47.022808786014501</v>
      </c>
      <c r="E625" s="140">
        <f t="shared" si="148"/>
        <v>32.824558877122143</v>
      </c>
      <c r="F625" s="140">
        <f t="shared" si="149"/>
        <v>21.487752236564035</v>
      </c>
      <c r="G625" s="142">
        <f t="shared" si="159"/>
        <v>45.417037037158863</v>
      </c>
      <c r="H625" s="142">
        <f t="shared" si="160"/>
        <v>11.602467081247955</v>
      </c>
      <c r="I625" s="145"/>
      <c r="J625" s="140"/>
      <c r="K625" s="142"/>
      <c r="L625" s="142"/>
      <c r="M625" s="142"/>
      <c r="N625" s="141">
        <v>172.88300000000001</v>
      </c>
      <c r="O625" s="140">
        <f t="shared" si="150"/>
        <v>39.334340159999996</v>
      </c>
      <c r="P625" s="140">
        <v>36.831078875160401</v>
      </c>
      <c r="Q625" s="140">
        <f t="shared" si="151"/>
        <v>48.845723784499441</v>
      </c>
      <c r="R625" s="140">
        <f t="shared" si="152"/>
        <v>19.213143147009035</v>
      </c>
      <c r="S625" s="142">
        <f t="shared" si="161"/>
        <v>29.051839200000003</v>
      </c>
      <c r="T625" s="142">
        <f t="shared" si="162"/>
        <v>12.569618361679289</v>
      </c>
      <c r="U625" s="140">
        <v>172.89133333333299</v>
      </c>
      <c r="V625" s="140">
        <f t="shared" si="153"/>
        <v>24.820279813333283</v>
      </c>
      <c r="W625" s="140">
        <v>7.8147260314545903</v>
      </c>
      <c r="X625" s="7"/>
      <c r="Y625" s="7"/>
      <c r="Z625" s="141">
        <v>172.86341666666701</v>
      </c>
      <c r="AA625" s="140">
        <f t="shared" si="154"/>
        <v>11.905103505833354</v>
      </c>
      <c r="AB625" s="140">
        <v>14.0691584491372</v>
      </c>
      <c r="AC625" s="140">
        <f t="shared" si="155"/>
        <v>80.18428387445465</v>
      </c>
      <c r="AD625" s="140">
        <f t="shared" si="156"/>
        <v>9.5460219906650696</v>
      </c>
      <c r="AE625" s="144">
        <f t="shared" si="157"/>
        <v>6.8962228408333548</v>
      </c>
      <c r="AF625" s="144">
        <f t="shared" si="158"/>
        <v>5.231824569322419</v>
      </c>
      <c r="AG625" s="144"/>
    </row>
    <row r="626" spans="1:33" x14ac:dyDescent="0.35">
      <c r="A626" s="140">
        <v>187.31698148189199</v>
      </c>
      <c r="B626" s="140">
        <f t="shared" si="146"/>
        <v>65.560943518662199</v>
      </c>
      <c r="C626" s="140">
        <v>30.235180979337802</v>
      </c>
      <c r="D626" s="140">
        <f t="shared" si="147"/>
        <v>47.075180979337802</v>
      </c>
      <c r="E626" s="140">
        <f t="shared" si="148"/>
        <v>32.749741458088856</v>
      </c>
      <c r="F626" s="140">
        <f t="shared" si="149"/>
        <v>21.471039499845531</v>
      </c>
      <c r="G626" s="142">
        <f t="shared" si="159"/>
        <v>45.515555555677551</v>
      </c>
      <c r="H626" s="142">
        <f t="shared" si="160"/>
        <v>11.585754344529452</v>
      </c>
      <c r="I626" s="145"/>
      <c r="J626" s="140"/>
      <c r="K626" s="142"/>
      <c r="L626" s="142"/>
      <c r="M626" s="142"/>
      <c r="N626" s="141">
        <v>173.16116666666699</v>
      </c>
      <c r="O626" s="140">
        <f t="shared" si="150"/>
        <v>39.397628640000072</v>
      </c>
      <c r="P626" s="140">
        <v>37.179417816276597</v>
      </c>
      <c r="Q626" s="140">
        <f t="shared" si="151"/>
        <v>48.361919699615839</v>
      </c>
      <c r="R626" s="140">
        <f t="shared" si="152"/>
        <v>19.053449526429688</v>
      </c>
      <c r="S626" s="142">
        <f t="shared" si="161"/>
        <v>29.115127680000079</v>
      </c>
      <c r="T626" s="142">
        <f t="shared" si="162"/>
        <v>12.409924741099942</v>
      </c>
      <c r="U626" s="140">
        <v>173.16941666666699</v>
      </c>
      <c r="V626" s="140">
        <f t="shared" si="153"/>
        <v>24.860201456666712</v>
      </c>
      <c r="W626" s="140">
        <v>7.8700945350662002</v>
      </c>
      <c r="X626" s="7"/>
      <c r="Y626" s="7"/>
      <c r="Z626" s="141">
        <v>173.14158333333299</v>
      </c>
      <c r="AA626" s="140">
        <f t="shared" si="154"/>
        <v>11.924260844166643</v>
      </c>
      <c r="AB626" s="140">
        <v>14.030925103602099</v>
      </c>
      <c r="AC626" s="140">
        <f t="shared" si="155"/>
        <v>80.238133656898441</v>
      </c>
      <c r="AD626" s="140">
        <f t="shared" si="156"/>
        <v>9.5678043537396373</v>
      </c>
      <c r="AE626" s="144">
        <f t="shared" si="157"/>
        <v>6.9153801791666432</v>
      </c>
      <c r="AF626" s="144">
        <f t="shared" si="158"/>
        <v>5.2536069323969867</v>
      </c>
      <c r="AG626" s="144"/>
    </row>
    <row r="627" spans="1:33" x14ac:dyDescent="0.35">
      <c r="A627" s="140">
        <v>187.598462963374</v>
      </c>
      <c r="B627" s="140">
        <f t="shared" si="146"/>
        <v>65.659462037180901</v>
      </c>
      <c r="C627" s="140">
        <v>30.099045082200298</v>
      </c>
      <c r="D627" s="140">
        <f t="shared" si="147"/>
        <v>46.939045082200295</v>
      </c>
      <c r="E627" s="140">
        <f t="shared" si="148"/>
        <v>32.944221311142442</v>
      </c>
      <c r="F627" s="140">
        <f t="shared" si="149"/>
        <v>21.630998485234432</v>
      </c>
      <c r="G627" s="142">
        <f t="shared" si="159"/>
        <v>45.614074074196253</v>
      </c>
      <c r="H627" s="142">
        <f t="shared" si="160"/>
        <v>11.745713329918352</v>
      </c>
      <c r="I627" s="145"/>
      <c r="J627" s="140"/>
      <c r="K627" s="142"/>
      <c r="L627" s="142"/>
      <c r="M627" s="142"/>
      <c r="N627" s="141">
        <v>173.439333333333</v>
      </c>
      <c r="O627" s="140">
        <f t="shared" si="150"/>
        <v>39.460917119999927</v>
      </c>
      <c r="P627" s="140">
        <v>37.103160256756603</v>
      </c>
      <c r="Q627" s="140">
        <f t="shared" si="151"/>
        <v>48.467832976726946</v>
      </c>
      <c r="R627" s="140">
        <f t="shared" si="152"/>
        <v>19.125851400806212</v>
      </c>
      <c r="S627" s="142">
        <f t="shared" si="161"/>
        <v>29.178416159999934</v>
      </c>
      <c r="T627" s="142">
        <f t="shared" si="162"/>
        <v>12.482326615476467</v>
      </c>
      <c r="U627" s="140">
        <v>173.44749999999999</v>
      </c>
      <c r="V627" s="140">
        <f t="shared" si="153"/>
        <v>24.900123099999995</v>
      </c>
      <c r="W627" s="140">
        <v>7.9254804091889897</v>
      </c>
      <c r="X627" s="7"/>
      <c r="Y627" s="7"/>
      <c r="Z627" s="141">
        <v>173.41966666666701</v>
      </c>
      <c r="AA627" s="140">
        <f t="shared" si="154"/>
        <v>11.943412443333356</v>
      </c>
      <c r="AB627" s="140">
        <v>14.116962036834</v>
      </c>
      <c r="AC627" s="140">
        <f t="shared" si="155"/>
        <v>80.116954877698589</v>
      </c>
      <c r="AD627" s="140">
        <f t="shared" si="156"/>
        <v>9.5686983580828233</v>
      </c>
      <c r="AE627" s="144">
        <f t="shared" si="157"/>
        <v>6.9345317783333567</v>
      </c>
      <c r="AF627" s="144">
        <f t="shared" si="158"/>
        <v>5.2545009367401727</v>
      </c>
      <c r="AG627" s="144"/>
    </row>
    <row r="628" spans="1:33" x14ac:dyDescent="0.35">
      <c r="A628" s="140">
        <v>187.87994444485699</v>
      </c>
      <c r="B628" s="140">
        <f t="shared" si="146"/>
        <v>65.757980555699945</v>
      </c>
      <c r="C628" s="140">
        <v>30.193281733307899</v>
      </c>
      <c r="D628" s="140">
        <f t="shared" si="147"/>
        <v>47.033281733307902</v>
      </c>
      <c r="E628" s="140">
        <f t="shared" si="148"/>
        <v>32.809597523845859</v>
      </c>
      <c r="F628" s="140">
        <f t="shared" si="149"/>
        <v>21.574928760133968</v>
      </c>
      <c r="G628" s="142">
        <f t="shared" si="159"/>
        <v>45.712592592715296</v>
      </c>
      <c r="H628" s="142">
        <f t="shared" si="160"/>
        <v>11.689643604817888</v>
      </c>
      <c r="I628" s="145"/>
      <c r="J628" s="140"/>
      <c r="K628" s="142"/>
      <c r="L628" s="142"/>
      <c r="M628" s="142"/>
      <c r="N628" s="141">
        <v>173.71733333333299</v>
      </c>
      <c r="O628" s="140">
        <f t="shared" si="150"/>
        <v>39.524167679999927</v>
      </c>
      <c r="P628" s="140">
        <v>37.201211837947298</v>
      </c>
      <c r="Q628" s="140">
        <f t="shared" si="151"/>
        <v>48.331650225073197</v>
      </c>
      <c r="R628" s="140">
        <f t="shared" si="152"/>
        <v>19.102682477468992</v>
      </c>
      <c r="S628" s="142">
        <f t="shared" si="161"/>
        <v>29.241666719999934</v>
      </c>
      <c r="T628" s="142">
        <f t="shared" si="162"/>
        <v>12.459157692139247</v>
      </c>
      <c r="U628" s="140">
        <v>173.725666666667</v>
      </c>
      <c r="V628" s="140">
        <f t="shared" si="153"/>
        <v>24.940056706666713</v>
      </c>
      <c r="W628" s="140">
        <v>7.7962737218147904</v>
      </c>
      <c r="X628" s="7"/>
      <c r="Y628" s="7"/>
      <c r="Z628" s="141">
        <v>173.69783333333299</v>
      </c>
      <c r="AA628" s="140">
        <f t="shared" si="154"/>
        <v>11.962569781666641</v>
      </c>
      <c r="AB628" s="140">
        <v>14.116962036834</v>
      </c>
      <c r="AC628" s="140">
        <f t="shared" si="155"/>
        <v>80.116954877698589</v>
      </c>
      <c r="AD628" s="140">
        <f t="shared" si="156"/>
        <v>9.5840466341910684</v>
      </c>
      <c r="AE628" s="144">
        <f t="shared" si="157"/>
        <v>6.9536891166666415</v>
      </c>
      <c r="AF628" s="144">
        <f t="shared" si="158"/>
        <v>5.2698492128484178</v>
      </c>
      <c r="AG628" s="144"/>
    </row>
    <row r="629" spans="1:33" x14ac:dyDescent="0.35">
      <c r="A629" s="140">
        <v>188.16142592633901</v>
      </c>
      <c r="B629" s="140">
        <f t="shared" si="146"/>
        <v>65.856499074218661</v>
      </c>
      <c r="C629" s="140">
        <v>30.266612251868601</v>
      </c>
      <c r="D629" s="140">
        <f t="shared" si="147"/>
        <v>47.106612251868597</v>
      </c>
      <c r="E629" s="140">
        <f t="shared" si="148"/>
        <v>32.704839640187721</v>
      </c>
      <c r="F629" s="140">
        <f t="shared" si="149"/>
        <v>21.538262414864924</v>
      </c>
      <c r="G629" s="142">
        <f t="shared" si="159"/>
        <v>45.811111111234013</v>
      </c>
      <c r="H629" s="142">
        <f t="shared" si="160"/>
        <v>11.652977259548845</v>
      </c>
      <c r="I629" s="145"/>
      <c r="J629" s="140"/>
      <c r="K629" s="142"/>
      <c r="L629" s="142"/>
      <c r="M629" s="142"/>
      <c r="N629" s="141">
        <v>173.99541666666701</v>
      </c>
      <c r="O629" s="140">
        <f t="shared" si="150"/>
        <v>39.587437200000075</v>
      </c>
      <c r="P629" s="140">
        <v>36.983392597091097</v>
      </c>
      <c r="Q629" s="140">
        <f t="shared" si="151"/>
        <v>48.634176948484587</v>
      </c>
      <c r="R629" s="140">
        <f t="shared" si="152"/>
        <v>19.253024257218247</v>
      </c>
      <c r="S629" s="142">
        <f t="shared" si="161"/>
        <v>29.304936240000082</v>
      </c>
      <c r="T629" s="142">
        <f t="shared" si="162"/>
        <v>12.609499471888501</v>
      </c>
      <c r="U629" s="140">
        <v>174.00375</v>
      </c>
      <c r="V629" s="140">
        <f t="shared" si="153"/>
        <v>24.97997835</v>
      </c>
      <c r="W629" s="140">
        <v>7.7132643545630204</v>
      </c>
      <c r="X629" s="7"/>
      <c r="Y629" s="7"/>
      <c r="Z629" s="141">
        <v>173.97583333333299</v>
      </c>
      <c r="AA629" s="140">
        <f t="shared" si="154"/>
        <v>11.981715641666643</v>
      </c>
      <c r="AB629" s="140">
        <v>14.107400076562501</v>
      </c>
      <c r="AC629" s="140">
        <f t="shared" si="155"/>
        <v>80.130422427376757</v>
      </c>
      <c r="AD629" s="140">
        <f t="shared" si="156"/>
        <v>9.6009993577145565</v>
      </c>
      <c r="AE629" s="144">
        <f t="shared" si="157"/>
        <v>6.9728349766666433</v>
      </c>
      <c r="AF629" s="144">
        <f t="shared" si="158"/>
        <v>5.2868019363719059</v>
      </c>
      <c r="AG629" s="144"/>
    </row>
    <row r="630" spans="1:33" x14ac:dyDescent="0.35">
      <c r="A630" s="140">
        <v>188.442907407821</v>
      </c>
      <c r="B630" s="140">
        <f t="shared" si="146"/>
        <v>65.955017592737349</v>
      </c>
      <c r="C630" s="140">
        <v>30.308528907360898</v>
      </c>
      <c r="D630" s="140">
        <f t="shared" si="147"/>
        <v>47.148528907360898</v>
      </c>
      <c r="E630" s="140">
        <f t="shared" si="148"/>
        <v>32.644958703770143</v>
      </c>
      <c r="F630" s="140">
        <f t="shared" si="149"/>
        <v>21.53098825621344</v>
      </c>
      <c r="G630" s="142">
        <f t="shared" si="159"/>
        <v>45.9096296297527</v>
      </c>
      <c r="H630" s="142">
        <f t="shared" si="160"/>
        <v>11.645703100897361</v>
      </c>
      <c r="I630" s="145"/>
      <c r="J630" s="140"/>
      <c r="K630" s="142"/>
      <c r="L630" s="142"/>
      <c r="M630" s="142"/>
      <c r="N630" s="141">
        <v>174.27350000000001</v>
      </c>
      <c r="O630" s="140">
        <f t="shared" si="150"/>
        <v>39.650706720000002</v>
      </c>
      <c r="P630" s="140">
        <v>36.983392597091097</v>
      </c>
      <c r="Q630" s="140">
        <f t="shared" si="151"/>
        <v>48.634176948484587</v>
      </c>
      <c r="R630" s="140">
        <f t="shared" si="152"/>
        <v>19.283794867529469</v>
      </c>
      <c r="S630" s="142">
        <f t="shared" si="161"/>
        <v>29.368205760000009</v>
      </c>
      <c r="T630" s="142">
        <f t="shared" si="162"/>
        <v>12.640270082199724</v>
      </c>
      <c r="U630" s="140">
        <v>174.281833333333</v>
      </c>
      <c r="V630" s="140">
        <f t="shared" si="153"/>
        <v>25.019899993333283</v>
      </c>
      <c r="W630" s="140">
        <v>7.9162484648036999</v>
      </c>
      <c r="X630" s="7"/>
      <c r="Y630" s="7"/>
      <c r="Z630" s="141">
        <v>174.25399999999999</v>
      </c>
      <c r="AA630" s="140">
        <f t="shared" si="154"/>
        <v>12.000872979999999</v>
      </c>
      <c r="AB630" s="140">
        <v>14.2508802606218</v>
      </c>
      <c r="AC630" s="140">
        <f t="shared" si="155"/>
        <v>79.928337661096066</v>
      </c>
      <c r="AD630" s="140">
        <f t="shared" si="156"/>
        <v>9.5920982777336405</v>
      </c>
      <c r="AE630" s="144">
        <f t="shared" si="157"/>
        <v>6.9919923149999992</v>
      </c>
      <c r="AF630" s="144">
        <f t="shared" si="158"/>
        <v>5.2779008563909899</v>
      </c>
      <c r="AG630" s="144"/>
    </row>
    <row r="631" spans="1:33" x14ac:dyDescent="0.35">
      <c r="A631" s="140">
        <v>188.72438888930299</v>
      </c>
      <c r="B631" s="140">
        <f t="shared" si="146"/>
        <v>66.053536111256051</v>
      </c>
      <c r="C631" s="140">
        <v>30.214230113316901</v>
      </c>
      <c r="D631" s="140">
        <f t="shared" si="147"/>
        <v>47.054230113316905</v>
      </c>
      <c r="E631" s="140">
        <f t="shared" si="148"/>
        <v>32.779671266690137</v>
      </c>
      <c r="F631" s="140">
        <f t="shared" si="149"/>
        <v>21.652131997294191</v>
      </c>
      <c r="G631" s="142">
        <f t="shared" si="159"/>
        <v>46.008148148271403</v>
      </c>
      <c r="H631" s="142">
        <f t="shared" si="160"/>
        <v>11.766846841978111</v>
      </c>
      <c r="I631" s="145"/>
      <c r="J631" s="140"/>
      <c r="K631" s="142"/>
      <c r="L631" s="142"/>
      <c r="M631" s="142"/>
      <c r="N631" s="141">
        <v>174.55166666666699</v>
      </c>
      <c r="O631" s="140">
        <f t="shared" si="150"/>
        <v>39.71399520000007</v>
      </c>
      <c r="P631" s="140">
        <v>36.961625446786897</v>
      </c>
      <c r="Q631" s="140">
        <f t="shared" si="151"/>
        <v>48.664409101684868</v>
      </c>
      <c r="R631" s="140">
        <f t="shared" si="152"/>
        <v>19.326581094751525</v>
      </c>
      <c r="S631" s="142">
        <f t="shared" si="161"/>
        <v>29.431494240000077</v>
      </c>
      <c r="T631" s="142">
        <f t="shared" si="162"/>
        <v>12.683056309421779</v>
      </c>
      <c r="U631" s="140">
        <v>174.56</v>
      </c>
      <c r="V631" s="140">
        <f t="shared" si="153"/>
        <v>25.059833599999997</v>
      </c>
      <c r="W631" s="140">
        <v>7.6671615281868499</v>
      </c>
      <c r="X631" s="7"/>
      <c r="Y631" s="7"/>
      <c r="Z631" s="141">
        <v>174.53200000000001</v>
      </c>
      <c r="AA631" s="140">
        <f t="shared" si="154"/>
        <v>12.020018839999999</v>
      </c>
      <c r="AB631" s="140">
        <v>14.2987325677282</v>
      </c>
      <c r="AC631" s="140">
        <f t="shared" si="155"/>
        <v>79.860940045453248</v>
      </c>
      <c r="AD631" s="140">
        <f t="shared" si="156"/>
        <v>9.599300039264584</v>
      </c>
      <c r="AE631" s="144">
        <f t="shared" si="157"/>
        <v>7.0111381749999993</v>
      </c>
      <c r="AF631" s="144">
        <f t="shared" si="158"/>
        <v>5.2851026179219334</v>
      </c>
      <c r="AG631" s="144"/>
    </row>
    <row r="632" spans="1:33" x14ac:dyDescent="0.35">
      <c r="A632" s="140">
        <v>189.005870370785</v>
      </c>
      <c r="B632" s="140">
        <f t="shared" si="146"/>
        <v>66.152054629774753</v>
      </c>
      <c r="C632" s="140">
        <v>30.193281733307899</v>
      </c>
      <c r="D632" s="140">
        <f t="shared" si="147"/>
        <v>47.033281733307902</v>
      </c>
      <c r="E632" s="140">
        <f t="shared" si="148"/>
        <v>32.809597523845859</v>
      </c>
      <c r="F632" s="140">
        <f t="shared" si="149"/>
        <v>21.704222877783735</v>
      </c>
      <c r="G632" s="142">
        <f t="shared" si="159"/>
        <v>46.106666666790105</v>
      </c>
      <c r="H632" s="142">
        <f t="shared" si="160"/>
        <v>11.818937722467656</v>
      </c>
      <c r="I632" s="145"/>
      <c r="J632" s="140"/>
      <c r="K632" s="142"/>
      <c r="L632" s="142"/>
      <c r="M632" s="142"/>
      <c r="N632" s="141">
        <v>174.829833333333</v>
      </c>
      <c r="O632" s="140">
        <f t="shared" si="150"/>
        <v>39.777283679999925</v>
      </c>
      <c r="P632" s="140">
        <v>36.874583673881801</v>
      </c>
      <c r="Q632" s="140">
        <f t="shared" si="151"/>
        <v>48.785300452941939</v>
      </c>
      <c r="R632" s="140">
        <f t="shared" si="152"/>
        <v>19.405467355307003</v>
      </c>
      <c r="S632" s="142">
        <f t="shared" si="161"/>
        <v>29.494782719999932</v>
      </c>
      <c r="T632" s="142">
        <f t="shared" si="162"/>
        <v>12.761942569977258</v>
      </c>
      <c r="U632" s="140">
        <v>174.83816666666701</v>
      </c>
      <c r="V632" s="140">
        <f t="shared" si="153"/>
        <v>25.099767206666716</v>
      </c>
      <c r="W632" s="140">
        <v>8.1287107383144708</v>
      </c>
      <c r="X632" s="7"/>
      <c r="Y632" s="7"/>
      <c r="Z632" s="141">
        <v>174.81016666666699</v>
      </c>
      <c r="AA632" s="140">
        <f t="shared" si="154"/>
        <v>12.039176178333353</v>
      </c>
      <c r="AB632" s="140">
        <v>14.2030404019518</v>
      </c>
      <c r="AC632" s="140">
        <f t="shared" si="155"/>
        <v>79.99571774372987</v>
      </c>
      <c r="AD632" s="140">
        <f t="shared" si="156"/>
        <v>9.6308253942899125</v>
      </c>
      <c r="AE632" s="144">
        <f t="shared" si="157"/>
        <v>7.0302955133333533</v>
      </c>
      <c r="AF632" s="144">
        <f t="shared" si="158"/>
        <v>5.3166279729472619</v>
      </c>
      <c r="AG632" s="144"/>
    </row>
    <row r="633" spans="1:33" x14ac:dyDescent="0.35">
      <c r="A633" s="140">
        <v>189.28735185226799</v>
      </c>
      <c r="B633" s="140">
        <f t="shared" si="146"/>
        <v>66.250573148293796</v>
      </c>
      <c r="C633" s="140">
        <v>30.266612251868601</v>
      </c>
      <c r="D633" s="140">
        <f t="shared" si="147"/>
        <v>47.106612251868597</v>
      </c>
      <c r="E633" s="140">
        <f t="shared" si="148"/>
        <v>32.704839640187721</v>
      </c>
      <c r="F633" s="140">
        <f t="shared" si="149"/>
        <v>21.667143708854752</v>
      </c>
      <c r="G633" s="142">
        <f t="shared" si="159"/>
        <v>46.205185185309148</v>
      </c>
      <c r="H633" s="142">
        <f t="shared" si="160"/>
        <v>11.781858553538672</v>
      </c>
      <c r="I633" s="145"/>
      <c r="J633" s="140"/>
      <c r="K633" s="142"/>
      <c r="L633" s="142"/>
      <c r="M633" s="142"/>
      <c r="N633" s="141">
        <v>175.10783333333299</v>
      </c>
      <c r="O633" s="140">
        <f t="shared" si="150"/>
        <v>39.840534239999918</v>
      </c>
      <c r="P633" s="140">
        <v>36.874583673881801</v>
      </c>
      <c r="Q633" s="140">
        <f t="shared" si="151"/>
        <v>48.785300452941939</v>
      </c>
      <c r="R633" s="140">
        <f t="shared" si="152"/>
        <v>19.436324331041167</v>
      </c>
      <c r="S633" s="142">
        <f t="shared" si="161"/>
        <v>29.558033279999925</v>
      </c>
      <c r="T633" s="142">
        <f t="shared" si="162"/>
        <v>12.792799545711421</v>
      </c>
      <c r="U633" s="140">
        <v>175.116166666667</v>
      </c>
      <c r="V633" s="140">
        <f t="shared" si="153"/>
        <v>25.139676886666713</v>
      </c>
      <c r="W633" s="140">
        <v>7.8516364376769996</v>
      </c>
      <c r="X633" s="7"/>
      <c r="Y633" s="7"/>
      <c r="Z633" s="141">
        <v>175.088333333333</v>
      </c>
      <c r="AA633" s="140">
        <f t="shared" si="154"/>
        <v>12.058333516666643</v>
      </c>
      <c r="AB633" s="140">
        <v>14.3178772266764</v>
      </c>
      <c r="AC633" s="140">
        <f t="shared" si="155"/>
        <v>79.833975737075491</v>
      </c>
      <c r="AD633" s="140">
        <f t="shared" si="156"/>
        <v>9.6266470539912898</v>
      </c>
      <c r="AE633" s="144">
        <f t="shared" si="157"/>
        <v>7.0494528516666435</v>
      </c>
      <c r="AF633" s="144">
        <f t="shared" si="158"/>
        <v>5.3124496326486392</v>
      </c>
      <c r="AG633" s="144"/>
    </row>
    <row r="634" spans="1:33" x14ac:dyDescent="0.35">
      <c r="A634" s="140">
        <v>189.56883333375001</v>
      </c>
      <c r="B634" s="140">
        <f t="shared" si="146"/>
        <v>66.349091666812512</v>
      </c>
      <c r="C634" s="140">
        <v>30.193281733307899</v>
      </c>
      <c r="D634" s="140">
        <f t="shared" si="147"/>
        <v>47.033281733307902</v>
      </c>
      <c r="E634" s="140">
        <f t="shared" si="148"/>
        <v>32.809597523845859</v>
      </c>
      <c r="F634" s="140">
        <f t="shared" si="149"/>
        <v>21.768869936608738</v>
      </c>
      <c r="G634" s="142">
        <f t="shared" si="159"/>
        <v>46.303703703827864</v>
      </c>
      <c r="H634" s="142">
        <f t="shared" si="160"/>
        <v>11.883584781292658</v>
      </c>
      <c r="I634" s="145"/>
      <c r="J634" s="140"/>
      <c r="K634" s="142"/>
      <c r="L634" s="142"/>
      <c r="M634" s="142"/>
      <c r="N634" s="141">
        <v>175.386</v>
      </c>
      <c r="O634" s="140">
        <f t="shared" si="150"/>
        <v>39.903822720000001</v>
      </c>
      <c r="P634" s="140">
        <v>36.657166808572399</v>
      </c>
      <c r="Q634" s="140">
        <f t="shared" si="151"/>
        <v>49.087268321427224</v>
      </c>
      <c r="R634" s="140">
        <f t="shared" si="152"/>
        <v>19.587696529073039</v>
      </c>
      <c r="S634" s="142">
        <f t="shared" si="161"/>
        <v>29.621321760000008</v>
      </c>
      <c r="T634" s="142">
        <f t="shared" si="162"/>
        <v>12.944171743743293</v>
      </c>
      <c r="U634" s="140">
        <v>175.39433333333301</v>
      </c>
      <c r="V634" s="140">
        <f t="shared" si="153"/>
        <v>25.179610493333282</v>
      </c>
      <c r="W634" s="140">
        <v>8.0178288301462501</v>
      </c>
      <c r="X634" s="7"/>
      <c r="Y634" s="7"/>
      <c r="Z634" s="141">
        <v>175.36641666666699</v>
      </c>
      <c r="AA634" s="140">
        <f t="shared" si="154"/>
        <v>12.077485115833355</v>
      </c>
      <c r="AB634" s="140">
        <v>14.2987325677282</v>
      </c>
      <c r="AC634" s="140">
        <f t="shared" si="155"/>
        <v>79.860940045453248</v>
      </c>
      <c r="AD634" s="140">
        <f t="shared" si="156"/>
        <v>9.645193147354215</v>
      </c>
      <c r="AE634" s="144">
        <f t="shared" si="157"/>
        <v>7.0686044508333552</v>
      </c>
      <c r="AF634" s="144">
        <f t="shared" si="158"/>
        <v>5.3309957260115644</v>
      </c>
      <c r="AG634" s="144"/>
    </row>
    <row r="635" spans="1:33" x14ac:dyDescent="0.35">
      <c r="A635" s="140">
        <v>189.850314815232</v>
      </c>
      <c r="B635" s="140">
        <f t="shared" si="146"/>
        <v>66.4476101853312</v>
      </c>
      <c r="C635" s="140">
        <v>30.2247055463273</v>
      </c>
      <c r="D635" s="140">
        <f t="shared" si="147"/>
        <v>47.064705546327303</v>
      </c>
      <c r="E635" s="140">
        <f t="shared" si="148"/>
        <v>32.76470636238956</v>
      </c>
      <c r="F635" s="140">
        <f t="shared" si="149"/>
        <v>21.771364362049027</v>
      </c>
      <c r="G635" s="142">
        <f t="shared" si="159"/>
        <v>46.402222222346552</v>
      </c>
      <c r="H635" s="142">
        <f t="shared" si="160"/>
        <v>11.886079206732948</v>
      </c>
      <c r="I635" s="145"/>
      <c r="J635" s="140"/>
      <c r="K635" s="142"/>
      <c r="L635" s="142"/>
      <c r="M635" s="142"/>
      <c r="N635" s="141">
        <v>175.664083333333</v>
      </c>
      <c r="O635" s="140">
        <f t="shared" si="150"/>
        <v>39.967092239999921</v>
      </c>
      <c r="P635" s="140">
        <v>36.9398609799753</v>
      </c>
      <c r="Q635" s="140">
        <f t="shared" si="151"/>
        <v>48.694637527812077</v>
      </c>
      <c r="R635" s="140">
        <f t="shared" si="152"/>
        <v>19.461830696674269</v>
      </c>
      <c r="S635" s="142">
        <f t="shared" si="161"/>
        <v>29.684591279999928</v>
      </c>
      <c r="T635" s="142">
        <f t="shared" si="162"/>
        <v>12.818305911344524</v>
      </c>
      <c r="U635" s="140">
        <v>175.672416666667</v>
      </c>
      <c r="V635" s="140">
        <f t="shared" si="153"/>
        <v>25.219532136666714</v>
      </c>
      <c r="W635" s="140">
        <v>8.1471978289978004</v>
      </c>
      <c r="X635" s="7"/>
      <c r="Y635" s="7"/>
      <c r="Z635" s="141">
        <v>175.644583333333</v>
      </c>
      <c r="AA635" s="140">
        <f t="shared" si="154"/>
        <v>12.096642454166641</v>
      </c>
      <c r="AB635" s="140">
        <v>14.2508802606218</v>
      </c>
      <c r="AC635" s="140">
        <f t="shared" si="155"/>
        <v>79.928337661096066</v>
      </c>
      <c r="AD635" s="140">
        <f t="shared" si="156"/>
        <v>9.6686452264218108</v>
      </c>
      <c r="AE635" s="144">
        <f t="shared" si="157"/>
        <v>7.0877617891666418</v>
      </c>
      <c r="AF635" s="144">
        <f t="shared" si="158"/>
        <v>5.3544478050791602</v>
      </c>
      <c r="AG635" s="144"/>
    </row>
    <row r="636" spans="1:33" x14ac:dyDescent="0.35">
      <c r="A636" s="140">
        <v>190.13179629671399</v>
      </c>
      <c r="B636" s="140">
        <f t="shared" si="146"/>
        <v>66.546128703849902</v>
      </c>
      <c r="C636" s="140">
        <v>30.151392428966499</v>
      </c>
      <c r="D636" s="140">
        <f t="shared" si="147"/>
        <v>46.991392428966499</v>
      </c>
      <c r="E636" s="140">
        <f t="shared" si="148"/>
        <v>32.86943938719071</v>
      </c>
      <c r="F636" s="140">
        <f t="shared" si="149"/>
        <v>21.87333943883386</v>
      </c>
      <c r="G636" s="142">
        <f t="shared" si="159"/>
        <v>46.500740740865254</v>
      </c>
      <c r="H636" s="142">
        <f t="shared" si="160"/>
        <v>11.98805428351778</v>
      </c>
      <c r="I636" s="145"/>
      <c r="J636" s="140"/>
      <c r="K636" s="142"/>
      <c r="L636" s="142"/>
      <c r="M636" s="142"/>
      <c r="N636" s="141">
        <v>175.94233333333301</v>
      </c>
      <c r="O636" s="140">
        <f t="shared" si="150"/>
        <v>40.030399679999931</v>
      </c>
      <c r="P636" s="140">
        <v>36.9398609799753</v>
      </c>
      <c r="Q636" s="140">
        <f t="shared" si="151"/>
        <v>48.694637527812077</v>
      </c>
      <c r="R636" s="140">
        <f t="shared" si="152"/>
        <v>19.492658025110412</v>
      </c>
      <c r="S636" s="142">
        <f t="shared" si="161"/>
        <v>29.747898719999938</v>
      </c>
      <c r="T636" s="142">
        <f t="shared" si="162"/>
        <v>12.849133239780667</v>
      </c>
      <c r="U636" s="140">
        <v>175.95058333333299</v>
      </c>
      <c r="V636" s="140">
        <f t="shared" si="153"/>
        <v>25.259465743333283</v>
      </c>
      <c r="W636" s="140">
        <v>7.8331802699408897</v>
      </c>
      <c r="X636" s="7"/>
      <c r="Y636" s="7"/>
      <c r="Z636" s="141">
        <v>175.92275000000001</v>
      </c>
      <c r="AA636" s="140">
        <f t="shared" si="154"/>
        <v>12.115799792499999</v>
      </c>
      <c r="AB636" s="140">
        <v>14.1839081914407</v>
      </c>
      <c r="AC636" s="140">
        <f t="shared" si="155"/>
        <v>80.022664519097603</v>
      </c>
      <c r="AD636" s="140">
        <f t="shared" si="156"/>
        <v>9.6953858217577977</v>
      </c>
      <c r="AE636" s="144">
        <f t="shared" si="157"/>
        <v>7.1069191274999994</v>
      </c>
      <c r="AF636" s="144">
        <f t="shared" si="158"/>
        <v>5.3811884004151471</v>
      </c>
      <c r="AG636" s="144"/>
    </row>
    <row r="637" spans="1:33" x14ac:dyDescent="0.35">
      <c r="A637" s="140">
        <v>190.413277778197</v>
      </c>
      <c r="B637" s="140">
        <f t="shared" si="146"/>
        <v>66.64464722236896</v>
      </c>
      <c r="C637" s="140">
        <v>30.497277114514599</v>
      </c>
      <c r="D637" s="140">
        <f t="shared" si="147"/>
        <v>47.337277114514599</v>
      </c>
      <c r="E637" s="140">
        <f t="shared" si="148"/>
        <v>32.375318407836282</v>
      </c>
      <c r="F637" s="140">
        <f t="shared" si="149"/>
        <v>21.57641674002117</v>
      </c>
      <c r="G637" s="142">
        <f t="shared" si="159"/>
        <v>46.599259259384311</v>
      </c>
      <c r="H637" s="142">
        <f t="shared" si="160"/>
        <v>11.69113158470509</v>
      </c>
      <c r="I637" s="145"/>
      <c r="J637" s="140"/>
      <c r="K637" s="142"/>
      <c r="L637" s="142"/>
      <c r="M637" s="142"/>
      <c r="N637" s="141">
        <v>176.220333333333</v>
      </c>
      <c r="O637" s="140">
        <f t="shared" si="150"/>
        <v>40.093650239999924</v>
      </c>
      <c r="P637" s="140">
        <v>37.201211837947298</v>
      </c>
      <c r="Q637" s="140">
        <f t="shared" si="151"/>
        <v>48.331650225073197</v>
      </c>
      <c r="R637" s="140">
        <f t="shared" si="152"/>
        <v>19.377922796460982</v>
      </c>
      <c r="S637" s="142">
        <f t="shared" si="161"/>
        <v>29.811149279999931</v>
      </c>
      <c r="T637" s="142">
        <f t="shared" si="162"/>
        <v>12.734398011131237</v>
      </c>
      <c r="U637" s="140">
        <v>176.22858333333301</v>
      </c>
      <c r="V637" s="140">
        <f t="shared" si="153"/>
        <v>25.299375423333284</v>
      </c>
      <c r="W637" s="140">
        <v>7.8793245487891701</v>
      </c>
      <c r="X637" s="7"/>
      <c r="Y637" s="7"/>
      <c r="Z637" s="141">
        <v>176.20083333333301</v>
      </c>
      <c r="AA637" s="140">
        <f t="shared" si="154"/>
        <v>12.134951391666643</v>
      </c>
      <c r="AB637" s="140">
        <v>14.1265239971054</v>
      </c>
      <c r="AC637" s="140">
        <f t="shared" si="155"/>
        <v>80.103487328020563</v>
      </c>
      <c r="AD637" s="140">
        <f t="shared" si="156"/>
        <v>9.720519250285145</v>
      </c>
      <c r="AE637" s="144">
        <f t="shared" si="157"/>
        <v>7.1260707266666437</v>
      </c>
      <c r="AF637" s="144">
        <f t="shared" si="158"/>
        <v>5.4063218289424944</v>
      </c>
      <c r="AG637" s="144"/>
    </row>
    <row r="638" spans="1:33" x14ac:dyDescent="0.35">
      <c r="A638" s="140">
        <v>190.69475925967899</v>
      </c>
      <c r="B638" s="140">
        <f t="shared" si="146"/>
        <v>66.743165740887648</v>
      </c>
      <c r="C638" s="140">
        <v>30.4658047512834</v>
      </c>
      <c r="D638" s="140">
        <f t="shared" si="147"/>
        <v>47.305804751283404</v>
      </c>
      <c r="E638" s="140">
        <f t="shared" si="148"/>
        <v>32.420278926738</v>
      </c>
      <c r="F638" s="140">
        <f t="shared" si="149"/>
        <v>21.638320497730813</v>
      </c>
      <c r="G638" s="142">
        <f t="shared" si="159"/>
        <v>46.697777777902999</v>
      </c>
      <c r="H638" s="142">
        <f t="shared" si="160"/>
        <v>11.753035342414734</v>
      </c>
      <c r="I638" s="145"/>
      <c r="J638" s="140"/>
      <c r="K638" s="142"/>
      <c r="L638" s="142"/>
      <c r="M638" s="142"/>
      <c r="N638" s="141">
        <v>176.49850000000001</v>
      </c>
      <c r="O638" s="140">
        <f t="shared" si="150"/>
        <v>40.156938719999999</v>
      </c>
      <c r="P638" s="140">
        <v>37.201211837947298</v>
      </c>
      <c r="Q638" s="140">
        <f t="shared" si="151"/>
        <v>48.331650225073197</v>
      </c>
      <c r="R638" s="140">
        <f t="shared" si="152"/>
        <v>19.408511163247386</v>
      </c>
      <c r="S638" s="142">
        <f t="shared" si="161"/>
        <v>29.874437760000006</v>
      </c>
      <c r="T638" s="142">
        <f t="shared" si="162"/>
        <v>12.764986377917641</v>
      </c>
      <c r="U638" s="140">
        <v>176.50675000000001</v>
      </c>
      <c r="V638" s="140">
        <f t="shared" si="153"/>
        <v>25.339309029999999</v>
      </c>
      <c r="W638" s="140">
        <v>7.9624139809384404</v>
      </c>
      <c r="X638" s="7"/>
      <c r="Y638" s="7"/>
      <c r="Z638" s="141">
        <v>176.478833333333</v>
      </c>
      <c r="AA638" s="140">
        <f t="shared" si="154"/>
        <v>12.154097251666641</v>
      </c>
      <c r="AB638" s="140">
        <v>14.413631675147601</v>
      </c>
      <c r="AC638" s="140">
        <f t="shared" si="155"/>
        <v>79.69911031669352</v>
      </c>
      <c r="AD638" s="140">
        <f t="shared" si="156"/>
        <v>9.6867073766040122</v>
      </c>
      <c r="AE638" s="144">
        <f t="shared" si="157"/>
        <v>7.1452165866666419</v>
      </c>
      <c r="AF638" s="144">
        <f t="shared" si="158"/>
        <v>5.3725099552613615</v>
      </c>
      <c r="AG638" s="144"/>
    </row>
    <row r="639" spans="1:33" x14ac:dyDescent="0.35">
      <c r="A639" s="140">
        <v>190.97624074116101</v>
      </c>
      <c r="B639" s="140">
        <f t="shared" si="146"/>
        <v>66.841684259406364</v>
      </c>
      <c r="C639" s="140">
        <v>30.371422557096601</v>
      </c>
      <c r="D639" s="140">
        <f t="shared" si="147"/>
        <v>47.211422557096597</v>
      </c>
      <c r="E639" s="140">
        <f t="shared" si="148"/>
        <v>32.555110632719142</v>
      </c>
      <c r="F639" s="140">
        <f t="shared" si="149"/>
        <v>21.760384259422558</v>
      </c>
      <c r="G639" s="142">
        <f t="shared" si="159"/>
        <v>46.796296296421716</v>
      </c>
      <c r="H639" s="142">
        <f t="shared" si="160"/>
        <v>11.875099104106479</v>
      </c>
      <c r="I639" s="145"/>
      <c r="J639" s="140"/>
      <c r="K639" s="142"/>
      <c r="L639" s="142"/>
      <c r="M639" s="142"/>
      <c r="N639" s="141">
        <v>176.77658333333301</v>
      </c>
      <c r="O639" s="140">
        <f t="shared" si="150"/>
        <v>40.220208239999927</v>
      </c>
      <c r="P639" s="140">
        <v>36.983393939168302</v>
      </c>
      <c r="Q639" s="140">
        <f t="shared" si="151"/>
        <v>48.634175084488476</v>
      </c>
      <c r="R639" s="140">
        <f t="shared" si="152"/>
        <v>19.560766494787426</v>
      </c>
      <c r="S639" s="142">
        <f t="shared" si="161"/>
        <v>29.937707279999934</v>
      </c>
      <c r="T639" s="142">
        <f t="shared" si="162"/>
        <v>12.917241709457681</v>
      </c>
      <c r="U639" s="140">
        <v>176.78491666666699</v>
      </c>
      <c r="V639" s="140">
        <f t="shared" si="153"/>
        <v>25.37924263666671</v>
      </c>
      <c r="W639" s="140">
        <v>7.9808836647255204</v>
      </c>
      <c r="X639" s="7"/>
      <c r="Y639" s="7"/>
      <c r="Z639" s="141">
        <v>176.75708333333299</v>
      </c>
      <c r="AA639" s="140">
        <f t="shared" si="154"/>
        <v>12.173260329166641</v>
      </c>
      <c r="AB639" s="140">
        <v>14.2604494769745</v>
      </c>
      <c r="AC639" s="140">
        <f t="shared" si="155"/>
        <v>79.914859891585209</v>
      </c>
      <c r="AD639" s="140">
        <f t="shared" si="156"/>
        <v>9.7282439362914452</v>
      </c>
      <c r="AE639" s="144">
        <f t="shared" si="157"/>
        <v>7.164379664166642</v>
      </c>
      <c r="AF639" s="144">
        <f t="shared" si="158"/>
        <v>5.4140465149487946</v>
      </c>
      <c r="AG639" s="144"/>
    </row>
    <row r="640" spans="1:33" x14ac:dyDescent="0.35">
      <c r="A640" s="140">
        <v>191.257722222643</v>
      </c>
      <c r="B640" s="140">
        <f t="shared" si="146"/>
        <v>66.940202777925052</v>
      </c>
      <c r="C640" s="140">
        <v>30.549742692871099</v>
      </c>
      <c r="D640" s="140">
        <f t="shared" si="147"/>
        <v>47.389742692871096</v>
      </c>
      <c r="E640" s="140">
        <f t="shared" si="148"/>
        <v>32.300367581612718</v>
      </c>
      <c r="F640" s="140">
        <f t="shared" si="149"/>
        <v>21.62193155714672</v>
      </c>
      <c r="G640" s="142">
        <f t="shared" si="159"/>
        <v>46.894814814940403</v>
      </c>
      <c r="H640" s="142">
        <f t="shared" si="160"/>
        <v>11.73664640183064</v>
      </c>
      <c r="I640" s="145"/>
      <c r="J640" s="140"/>
      <c r="K640" s="142"/>
      <c r="L640" s="142"/>
      <c r="M640" s="142"/>
      <c r="N640" s="141">
        <v>177.054666666667</v>
      </c>
      <c r="O640" s="140">
        <f t="shared" si="150"/>
        <v>40.283477760000082</v>
      </c>
      <c r="P640" s="140">
        <v>36.787584794546603</v>
      </c>
      <c r="Q640" s="140">
        <f t="shared" si="151"/>
        <v>48.906132229796384</v>
      </c>
      <c r="R640" s="140">
        <f t="shared" si="152"/>
        <v>19.701090900066259</v>
      </c>
      <c r="S640" s="142">
        <f t="shared" si="161"/>
        <v>30.000976800000089</v>
      </c>
      <c r="T640" s="142">
        <f t="shared" si="162"/>
        <v>13.057566114736513</v>
      </c>
      <c r="U640" s="140">
        <v>177.06299999999999</v>
      </c>
      <c r="V640" s="140">
        <f t="shared" si="153"/>
        <v>25.419164279999997</v>
      </c>
      <c r="W640" s="140">
        <v>7.9993552809933304</v>
      </c>
      <c r="X640" s="7"/>
      <c r="Y640" s="7"/>
      <c r="Z640" s="141">
        <v>177.03508333333301</v>
      </c>
      <c r="AA640" s="140">
        <f t="shared" si="154"/>
        <v>12.192406189166643</v>
      </c>
      <c r="AB640" s="140">
        <v>14.337023961939201</v>
      </c>
      <c r="AC640" s="140">
        <f t="shared" si="155"/>
        <v>79.807008504310986</v>
      </c>
      <c r="AD640" s="140">
        <f t="shared" si="156"/>
        <v>9.7303946442683618</v>
      </c>
      <c r="AE640" s="144">
        <f t="shared" si="157"/>
        <v>7.1835255241666438</v>
      </c>
      <c r="AF640" s="144">
        <f t="shared" si="158"/>
        <v>5.4161972229257112</v>
      </c>
      <c r="AG640" s="144"/>
    </row>
    <row r="641" spans="1:33" x14ac:dyDescent="0.35">
      <c r="A641" s="140">
        <v>191.53920370412601</v>
      </c>
      <c r="B641" s="140">
        <f t="shared" si="146"/>
        <v>67.038721296444109</v>
      </c>
      <c r="C641" s="140">
        <v>30.235180979337802</v>
      </c>
      <c r="D641" s="140">
        <f t="shared" si="147"/>
        <v>47.075180979337802</v>
      </c>
      <c r="E641" s="140">
        <f t="shared" si="148"/>
        <v>32.749741458088856</v>
      </c>
      <c r="F641" s="140">
        <f t="shared" si="149"/>
        <v>21.955007901394197</v>
      </c>
      <c r="G641" s="142">
        <f t="shared" si="159"/>
        <v>46.993333333459461</v>
      </c>
      <c r="H641" s="142">
        <f t="shared" si="160"/>
        <v>12.069722746078117</v>
      </c>
      <c r="I641" s="145"/>
      <c r="J641" s="140"/>
      <c r="K641" s="142"/>
      <c r="L641" s="142"/>
      <c r="M641" s="142"/>
      <c r="N641" s="141">
        <v>177.33283333333301</v>
      </c>
      <c r="O641" s="140">
        <f t="shared" si="150"/>
        <v>40.346766239999923</v>
      </c>
      <c r="P641" s="140">
        <v>37.135837842636903</v>
      </c>
      <c r="Q641" s="140">
        <f t="shared" si="151"/>
        <v>48.422447440782079</v>
      </c>
      <c r="R641" s="140">
        <f t="shared" si="152"/>
        <v>19.53689167661917</v>
      </c>
      <c r="S641" s="142">
        <f t="shared" si="161"/>
        <v>30.06426527999993</v>
      </c>
      <c r="T641" s="142">
        <f t="shared" si="162"/>
        <v>12.893366891289425</v>
      </c>
      <c r="U641" s="140">
        <v>177.34116666666699</v>
      </c>
      <c r="V641" s="140">
        <f t="shared" si="153"/>
        <v>25.459097886666711</v>
      </c>
      <c r="W641" s="140">
        <v>8.0363043125887401</v>
      </c>
      <c r="X641" s="7"/>
      <c r="Y641" s="7"/>
      <c r="Z641" s="141">
        <v>177.31325000000001</v>
      </c>
      <c r="AA641" s="140">
        <f t="shared" si="154"/>
        <v>12.211563527499999</v>
      </c>
      <c r="AB641" s="140">
        <v>14.413631675147601</v>
      </c>
      <c r="AC641" s="140">
        <f t="shared" si="155"/>
        <v>79.69911031669352</v>
      </c>
      <c r="AD641" s="140">
        <f t="shared" si="156"/>
        <v>9.7325074871753348</v>
      </c>
      <c r="AE641" s="144">
        <f t="shared" si="157"/>
        <v>7.2026828624999997</v>
      </c>
      <c r="AF641" s="144">
        <f t="shared" si="158"/>
        <v>5.4183100658326842</v>
      </c>
      <c r="AG641" s="144"/>
    </row>
    <row r="642" spans="1:33" x14ac:dyDescent="0.35">
      <c r="A642" s="140">
        <v>191.820685185608</v>
      </c>
      <c r="B642" s="140">
        <f t="shared" si="146"/>
        <v>67.137239814962811</v>
      </c>
      <c r="C642" s="140">
        <v>30.4028774747953</v>
      </c>
      <c r="D642" s="140">
        <f t="shared" si="147"/>
        <v>47.2428774747953</v>
      </c>
      <c r="E642" s="140">
        <f t="shared" si="148"/>
        <v>32.510175036006714</v>
      </c>
      <c r="F642" s="140">
        <f t="shared" si="149"/>
        <v>21.826434178188002</v>
      </c>
      <c r="G642" s="142">
        <f t="shared" si="159"/>
        <v>47.091851851978163</v>
      </c>
      <c r="H642" s="142">
        <f t="shared" si="160"/>
        <v>11.941149022871922</v>
      </c>
      <c r="I642" s="145"/>
      <c r="J642" s="140"/>
      <c r="K642" s="142"/>
      <c r="L642" s="142"/>
      <c r="M642" s="142"/>
      <c r="N642" s="141">
        <v>177.61091666666701</v>
      </c>
      <c r="O642" s="140">
        <f t="shared" si="150"/>
        <v>40.410035760000078</v>
      </c>
      <c r="P642" s="140">
        <v>37.288414839136699</v>
      </c>
      <c r="Q642" s="140">
        <f t="shared" si="151"/>
        <v>48.210534945643467</v>
      </c>
      <c r="R642" s="140">
        <f t="shared" si="152"/>
        <v>19.481894411621859</v>
      </c>
      <c r="S642" s="142">
        <f t="shared" si="161"/>
        <v>30.127534800000085</v>
      </c>
      <c r="T642" s="142">
        <f t="shared" si="162"/>
        <v>12.838369626292113</v>
      </c>
      <c r="U642" s="140">
        <v>177.61924999999999</v>
      </c>
      <c r="V642" s="140">
        <f t="shared" si="153"/>
        <v>25.499019529999998</v>
      </c>
      <c r="W642" s="140">
        <v>7.9808836647255204</v>
      </c>
      <c r="X642" s="7"/>
      <c r="Y642" s="7"/>
      <c r="Z642" s="141">
        <v>177.59133333333301</v>
      </c>
      <c r="AA642" s="140">
        <f t="shared" si="154"/>
        <v>12.230715126666642</v>
      </c>
      <c r="AB642" s="140">
        <v>14.5477752155207</v>
      </c>
      <c r="AC642" s="140">
        <f t="shared" si="155"/>
        <v>79.510175752787745</v>
      </c>
      <c r="AD642" s="140">
        <f t="shared" si="156"/>
        <v>9.7246630930354439</v>
      </c>
      <c r="AE642" s="144">
        <f t="shared" si="157"/>
        <v>7.2218344616666421</v>
      </c>
      <c r="AF642" s="144">
        <f t="shared" si="158"/>
        <v>5.4104656716927932</v>
      </c>
      <c r="AG642" s="144"/>
    </row>
    <row r="643" spans="1:33" x14ac:dyDescent="0.35">
      <c r="A643" s="140">
        <v>192.10216666708999</v>
      </c>
      <c r="B643" s="140">
        <f t="shared" si="146"/>
        <v>67.235758333481499</v>
      </c>
      <c r="C643" s="140">
        <v>30.434338620820601</v>
      </c>
      <c r="D643" s="140">
        <f t="shared" si="147"/>
        <v>47.2743386208206</v>
      </c>
      <c r="E643" s="140">
        <f t="shared" si="148"/>
        <v>32.465230541684853</v>
      </c>
      <c r="F643" s="140">
        <f t="shared" si="149"/>
        <v>21.828243949414855</v>
      </c>
      <c r="G643" s="142">
        <f t="shared" si="159"/>
        <v>47.190370370496851</v>
      </c>
      <c r="H643" s="142">
        <f t="shared" si="160"/>
        <v>11.942958794098775</v>
      </c>
      <c r="I643" s="145"/>
      <c r="J643" s="140"/>
      <c r="K643" s="142"/>
      <c r="L643" s="142"/>
      <c r="M643" s="142"/>
      <c r="N643" s="141">
        <v>177.88900000000001</v>
      </c>
      <c r="O643" s="140">
        <f t="shared" si="150"/>
        <v>40.473305280000005</v>
      </c>
      <c r="P643" s="140">
        <v>37.397479198148901</v>
      </c>
      <c r="Q643" s="140">
        <f t="shared" si="151"/>
        <v>48.059056669237641</v>
      </c>
      <c r="R643" s="140">
        <f t="shared" si="152"/>
        <v>19.451088720428753</v>
      </c>
      <c r="S643" s="142">
        <f t="shared" si="161"/>
        <v>30.190804320000012</v>
      </c>
      <c r="T643" s="142">
        <f t="shared" si="162"/>
        <v>12.807563935099008</v>
      </c>
      <c r="U643" s="140">
        <v>177.89725000000001</v>
      </c>
      <c r="V643" s="140">
        <f t="shared" si="153"/>
        <v>25.538929210000003</v>
      </c>
      <c r="W643" s="140">
        <v>8.2211655570384004</v>
      </c>
      <c r="X643" s="7"/>
      <c r="Y643" s="7"/>
      <c r="Z643" s="141">
        <v>177.86949999999999</v>
      </c>
      <c r="AA643" s="140">
        <f t="shared" si="154"/>
        <v>12.249872464999997</v>
      </c>
      <c r="AB643" s="140">
        <v>14.3178772266764</v>
      </c>
      <c r="AC643" s="140">
        <f t="shared" si="155"/>
        <v>79.833975737075491</v>
      </c>
      <c r="AD643" s="140">
        <f t="shared" si="156"/>
        <v>9.7795602115307894</v>
      </c>
      <c r="AE643" s="144">
        <f t="shared" si="157"/>
        <v>7.240991799999998</v>
      </c>
      <c r="AF643" s="144">
        <f t="shared" si="158"/>
        <v>5.4653627901881388</v>
      </c>
      <c r="AG643" s="144"/>
    </row>
    <row r="644" spans="1:33" x14ac:dyDescent="0.35">
      <c r="A644" s="140">
        <v>192.38364814857201</v>
      </c>
      <c r="B644" s="140">
        <f t="shared" ref="B644:B707" si="163">A644*$B$1*($B$2/1000)</f>
        <v>67.334276852000201</v>
      </c>
      <c r="C644" s="140">
        <v>30.4867854955376</v>
      </c>
      <c r="D644" s="140">
        <f t="shared" ref="D644:D707" si="164">C644+16.84</f>
        <v>47.3267854955376</v>
      </c>
      <c r="E644" s="140">
        <f t="shared" ref="E644:E707" si="165">(1-(D644/$B$2))*100</f>
        <v>32.390306434946282</v>
      </c>
      <c r="F644" s="140">
        <f t="shared" ref="F644:F707" si="166">B644*(E644/100)</f>
        <v>21.809778608117966</v>
      </c>
      <c r="G644" s="142">
        <f t="shared" si="159"/>
        <v>47.288888889015553</v>
      </c>
      <c r="H644" s="142">
        <f t="shared" si="160"/>
        <v>11.924493452801887</v>
      </c>
      <c r="I644" s="145"/>
      <c r="J644" s="140"/>
      <c r="K644" s="142"/>
      <c r="L644" s="142"/>
      <c r="M644" s="142"/>
      <c r="N644" s="141">
        <v>178.16716666666699</v>
      </c>
      <c r="O644" s="140">
        <f t="shared" ref="O644:O707" si="167">N644*$O$1*($O$2/1000)</f>
        <v>40.536593760000066</v>
      </c>
      <c r="P644" s="140">
        <v>37.048710155578704</v>
      </c>
      <c r="Q644" s="140">
        <f t="shared" ref="Q644:Q707" si="168">(1-(P644/$O$2))*100</f>
        <v>48.543458117251802</v>
      </c>
      <c r="R644" s="140">
        <f t="shared" ref="R644:R707" si="169">O644*(Q644/100)</f>
        <v>19.677864414046141</v>
      </c>
      <c r="S644" s="142">
        <f t="shared" si="161"/>
        <v>30.254092800000073</v>
      </c>
      <c r="T644" s="142">
        <f t="shared" si="162"/>
        <v>13.034339628716396</v>
      </c>
      <c r="U644" s="140">
        <v>178.17541666666699</v>
      </c>
      <c r="V644" s="140">
        <f t="shared" ref="V644:V707" si="170">U644*$V$1*($V$2/1000)</f>
        <v>25.57886281666671</v>
      </c>
      <c r="W644" s="140">
        <v>8.1009839735262794</v>
      </c>
      <c r="X644" s="7"/>
      <c r="Y644" s="7"/>
      <c r="Z644" s="141">
        <v>178.14758333333299</v>
      </c>
      <c r="AA644" s="140">
        <f t="shared" ref="AA644:AA707" si="171">Z644*$AA$1*($AA$2/1000)</f>
        <v>12.269024064166642</v>
      </c>
      <c r="AB644" s="140">
        <v>14.337023961939201</v>
      </c>
      <c r="AC644" s="140">
        <f t="shared" ref="AC644:AC707" si="172">(1-(AB644/$AA$2))*100</f>
        <v>79.807008504310986</v>
      </c>
      <c r="AD644" s="140">
        <f t="shared" ref="AD644:AD707" si="173">AA644*(AC644/100)</f>
        <v>9.791541078285432</v>
      </c>
      <c r="AE644" s="144">
        <f t="shared" si="157"/>
        <v>7.2601433991666422</v>
      </c>
      <c r="AF644" s="144">
        <f t="shared" si="158"/>
        <v>5.4773436569427814</v>
      </c>
      <c r="AG644" s="144"/>
    </row>
    <row r="645" spans="1:33" x14ac:dyDescent="0.35">
      <c r="A645" s="140">
        <v>192.66512963005499</v>
      </c>
      <c r="B645" s="140">
        <f t="shared" si="163"/>
        <v>67.432795370519244</v>
      </c>
      <c r="C645" s="140">
        <v>30.759762313545298</v>
      </c>
      <c r="D645" s="140">
        <f t="shared" si="164"/>
        <v>47.599762313545298</v>
      </c>
      <c r="E645" s="140">
        <f t="shared" si="165"/>
        <v>32.000339552078152</v>
      </c>
      <c r="F645" s="140">
        <f t="shared" si="166"/>
        <v>21.578723488024192</v>
      </c>
      <c r="G645" s="142">
        <f t="shared" si="159"/>
        <v>47.387407407534596</v>
      </c>
      <c r="H645" s="142">
        <f t="shared" si="160"/>
        <v>11.693438332708112</v>
      </c>
      <c r="I645" s="145"/>
      <c r="J645" s="140"/>
      <c r="K645" s="142"/>
      <c r="L645" s="142"/>
      <c r="M645" s="142"/>
      <c r="N645" s="141">
        <v>178.445333333333</v>
      </c>
      <c r="O645" s="140">
        <f t="shared" si="167"/>
        <v>40.599882239999921</v>
      </c>
      <c r="P645" s="140">
        <v>36.972509021938997</v>
      </c>
      <c r="Q645" s="140">
        <f t="shared" si="168"/>
        <v>48.649293025084731</v>
      </c>
      <c r="R645" s="140">
        <f t="shared" si="169"/>
        <v>19.751555678776896</v>
      </c>
      <c r="S645" s="142">
        <f t="shared" si="161"/>
        <v>30.317381279999928</v>
      </c>
      <c r="T645" s="142">
        <f t="shared" si="162"/>
        <v>13.10803089344715</v>
      </c>
      <c r="U645" s="140">
        <v>178.453583333333</v>
      </c>
      <c r="V645" s="140">
        <f t="shared" si="170"/>
        <v>25.618796423333286</v>
      </c>
      <c r="W645" s="140">
        <v>8.2766616980051708</v>
      </c>
      <c r="X645" s="7"/>
      <c r="Y645" s="7"/>
      <c r="Z645" s="141">
        <v>178.42566666666701</v>
      </c>
      <c r="AA645" s="140">
        <f t="shared" si="171"/>
        <v>12.288175663333355</v>
      </c>
      <c r="AB645" s="140">
        <v>14.3944766301206</v>
      </c>
      <c r="AC645" s="140">
        <f t="shared" si="172"/>
        <v>79.726089253351276</v>
      </c>
      <c r="AD645" s="140">
        <f t="shared" si="173"/>
        <v>9.7968818969577409</v>
      </c>
      <c r="AE645" s="144">
        <f t="shared" si="157"/>
        <v>7.2792949983333557</v>
      </c>
      <c r="AF645" s="144">
        <f t="shared" si="158"/>
        <v>5.4826844756150903</v>
      </c>
      <c r="AG645" s="144"/>
    </row>
    <row r="646" spans="1:33" x14ac:dyDescent="0.35">
      <c r="A646" s="140">
        <v>192.94661111153701</v>
      </c>
      <c r="B646" s="140">
        <f t="shared" si="163"/>
        <v>67.531313889037961</v>
      </c>
      <c r="C646" s="140">
        <v>30.549742692871099</v>
      </c>
      <c r="D646" s="140">
        <f t="shared" si="164"/>
        <v>47.389742692871096</v>
      </c>
      <c r="E646" s="140">
        <f t="shared" si="165"/>
        <v>32.300367581612718</v>
      </c>
      <c r="F646" s="140">
        <f t="shared" si="166"/>
        <v>21.812862618851945</v>
      </c>
      <c r="G646" s="142">
        <f t="shared" si="159"/>
        <v>47.485925926053312</v>
      </c>
      <c r="H646" s="142">
        <f t="shared" si="160"/>
        <v>11.927577463535865</v>
      </c>
      <c r="I646" s="145"/>
      <c r="J646" s="140"/>
      <c r="K646" s="142"/>
      <c r="L646" s="142"/>
      <c r="M646" s="142"/>
      <c r="N646" s="141">
        <v>178.72333333333299</v>
      </c>
      <c r="O646" s="140">
        <f t="shared" si="167"/>
        <v>40.663132799999921</v>
      </c>
      <c r="P646" s="140">
        <v>37.332032497744699</v>
      </c>
      <c r="Q646" s="140">
        <f t="shared" si="168"/>
        <v>48.149954864243469</v>
      </c>
      <c r="R646" s="140">
        <f t="shared" si="169"/>
        <v>19.579280089587346</v>
      </c>
      <c r="S646" s="142">
        <f t="shared" si="161"/>
        <v>30.380631839999928</v>
      </c>
      <c r="T646" s="142">
        <f t="shared" si="162"/>
        <v>12.935755304257601</v>
      </c>
      <c r="U646" s="140">
        <v>178.731666666667</v>
      </c>
      <c r="V646" s="140">
        <f t="shared" si="170"/>
        <v>25.658718066666712</v>
      </c>
      <c r="W646" s="140">
        <v>8.1656868558061007</v>
      </c>
      <c r="X646" s="7"/>
      <c r="Y646" s="7"/>
      <c r="Z646" s="141">
        <v>178.70375000000001</v>
      </c>
      <c r="AA646" s="140">
        <f t="shared" si="171"/>
        <v>12.307327262499999</v>
      </c>
      <c r="AB646" s="140">
        <v>14.404054152634099</v>
      </c>
      <c r="AC646" s="140">
        <f t="shared" si="172"/>
        <v>79.712599785022391</v>
      </c>
      <c r="AD646" s="140">
        <f t="shared" si="173"/>
        <v>9.8104905249895769</v>
      </c>
      <c r="AE646" s="144">
        <f t="shared" si="157"/>
        <v>7.2984465974999999</v>
      </c>
      <c r="AF646" s="144">
        <f t="shared" si="158"/>
        <v>5.4962931036469262</v>
      </c>
      <c r="AG646" s="144"/>
    </row>
    <row r="647" spans="1:33" x14ac:dyDescent="0.35">
      <c r="A647" s="140">
        <v>193.228092593019</v>
      </c>
      <c r="B647" s="140">
        <f t="shared" si="163"/>
        <v>67.629832407556663</v>
      </c>
      <c r="C647" s="140">
        <v>30.560238054176999</v>
      </c>
      <c r="D647" s="140">
        <f t="shared" si="164"/>
        <v>47.400238054176995</v>
      </c>
      <c r="E647" s="140">
        <f t="shared" si="165"/>
        <v>32.285374208318572</v>
      </c>
      <c r="F647" s="140">
        <f t="shared" si="166"/>
        <v>21.834544469238374</v>
      </c>
      <c r="G647" s="142">
        <f t="shared" si="159"/>
        <v>47.584444444572014</v>
      </c>
      <c r="H647" s="142">
        <f t="shared" si="160"/>
        <v>11.949259313922294</v>
      </c>
      <c r="I647" s="145"/>
      <c r="J647" s="140"/>
      <c r="K647" s="142"/>
      <c r="L647" s="142"/>
      <c r="M647" s="142"/>
      <c r="N647" s="141">
        <v>179.00149999999999</v>
      </c>
      <c r="O647" s="140">
        <f t="shared" si="167"/>
        <v>40.726421279999997</v>
      </c>
      <c r="P647" s="140">
        <v>37.288414839136699</v>
      </c>
      <c r="Q647" s="140">
        <f t="shared" si="168"/>
        <v>48.210534945643467</v>
      </c>
      <c r="R647" s="140">
        <f t="shared" si="169"/>
        <v>19.634425563304376</v>
      </c>
      <c r="S647" s="142">
        <f t="shared" si="161"/>
        <v>30.443920320000004</v>
      </c>
      <c r="T647" s="142">
        <f t="shared" si="162"/>
        <v>12.99090077797463</v>
      </c>
      <c r="U647" s="140">
        <v>179.00966666666699</v>
      </c>
      <c r="V647" s="140">
        <f t="shared" si="170"/>
        <v>25.698627746666713</v>
      </c>
      <c r="W647" s="140">
        <v>7.8885545625121498</v>
      </c>
      <c r="X647" s="7"/>
      <c r="Y647" s="7"/>
      <c r="Z647" s="141">
        <v>178.98183333333299</v>
      </c>
      <c r="AA647" s="140">
        <f t="shared" si="171"/>
        <v>12.326478861666642</v>
      </c>
      <c r="AB647" s="140">
        <v>14.490272645449799</v>
      </c>
      <c r="AC647" s="140">
        <f t="shared" si="172"/>
        <v>79.591165288098878</v>
      </c>
      <c r="AD647" s="140">
        <f t="shared" si="173"/>
        <v>9.8107881649916653</v>
      </c>
      <c r="AE647" s="144">
        <f t="shared" si="157"/>
        <v>7.3175981966666424</v>
      </c>
      <c r="AF647" s="144">
        <f t="shared" si="158"/>
        <v>5.4965907436490147</v>
      </c>
      <c r="AG647" s="144"/>
    </row>
    <row r="648" spans="1:33" x14ac:dyDescent="0.35">
      <c r="A648" s="140">
        <v>193.50957407450099</v>
      </c>
      <c r="B648" s="140">
        <f t="shared" si="163"/>
        <v>67.72835092607535</v>
      </c>
      <c r="C648" s="140">
        <v>30.654721272594202</v>
      </c>
      <c r="D648" s="140">
        <f t="shared" si="164"/>
        <v>47.494721272594205</v>
      </c>
      <c r="E648" s="140">
        <f t="shared" si="165"/>
        <v>32.150398182008274</v>
      </c>
      <c r="F648" s="140">
        <f t="shared" si="166"/>
        <v>21.774934504841113</v>
      </c>
      <c r="G648" s="142">
        <f t="shared" si="159"/>
        <v>47.682962963090702</v>
      </c>
      <c r="H648" s="142">
        <f t="shared" si="160"/>
        <v>11.889649349525033</v>
      </c>
      <c r="I648" s="145"/>
      <c r="J648" s="140"/>
      <c r="K648" s="142"/>
      <c r="L648" s="142"/>
      <c r="M648" s="142"/>
      <c r="N648" s="141">
        <v>179.27958333333299</v>
      </c>
      <c r="O648" s="140">
        <f t="shared" si="167"/>
        <v>40.789690799999917</v>
      </c>
      <c r="P648" s="140">
        <v>37.266610050333703</v>
      </c>
      <c r="Q648" s="140">
        <f t="shared" si="168"/>
        <v>48.240819374536528</v>
      </c>
      <c r="R648" s="140">
        <f t="shared" si="169"/>
        <v>19.677281062259901</v>
      </c>
      <c r="S648" s="142">
        <f t="shared" si="161"/>
        <v>30.507189839999924</v>
      </c>
      <c r="T648" s="142">
        <f t="shared" si="162"/>
        <v>13.033756276930156</v>
      </c>
      <c r="U648" s="140">
        <v>179.287833333333</v>
      </c>
      <c r="V648" s="140">
        <f t="shared" si="170"/>
        <v>25.738561353333282</v>
      </c>
      <c r="W648" s="140">
        <v>7.9624139809384404</v>
      </c>
      <c r="X648" s="7"/>
      <c r="Y648" s="7"/>
      <c r="Z648" s="141">
        <v>179.26</v>
      </c>
      <c r="AA648" s="140">
        <f t="shared" si="171"/>
        <v>12.345636199999998</v>
      </c>
      <c r="AB648" s="140">
        <v>14.5094380878307</v>
      </c>
      <c r="AC648" s="140">
        <f t="shared" si="172"/>
        <v>79.564171707280707</v>
      </c>
      <c r="AD648" s="140">
        <f t="shared" si="173"/>
        <v>9.8227031845242028</v>
      </c>
      <c r="AE648" s="144">
        <f t="shared" si="157"/>
        <v>7.3367555349999982</v>
      </c>
      <c r="AF648" s="144">
        <f t="shared" si="158"/>
        <v>5.5085057631815522</v>
      </c>
      <c r="AG648" s="144"/>
    </row>
    <row r="649" spans="1:33" x14ac:dyDescent="0.35">
      <c r="A649" s="140">
        <v>193.791055555984</v>
      </c>
      <c r="B649" s="140">
        <f t="shared" si="163"/>
        <v>67.826869444594408</v>
      </c>
      <c r="C649" s="140">
        <v>30.843840168363901</v>
      </c>
      <c r="D649" s="140">
        <f t="shared" si="164"/>
        <v>47.683840168363901</v>
      </c>
      <c r="E649" s="140">
        <f t="shared" si="165"/>
        <v>31.880228330908711</v>
      </c>
      <c r="F649" s="140">
        <f t="shared" si="166"/>
        <v>21.623360848644051</v>
      </c>
      <c r="G649" s="142">
        <f t="shared" si="159"/>
        <v>47.781481481609759</v>
      </c>
      <c r="H649" s="142">
        <f t="shared" si="160"/>
        <v>11.738075693327971</v>
      </c>
      <c r="I649" s="145"/>
      <c r="J649" s="140"/>
      <c r="K649" s="142"/>
      <c r="L649" s="142"/>
      <c r="M649" s="142"/>
      <c r="N649" s="141">
        <v>179.55766666666699</v>
      </c>
      <c r="O649" s="140">
        <f t="shared" si="167"/>
        <v>40.852960320000072</v>
      </c>
      <c r="P649" s="140">
        <v>37.353845368881203</v>
      </c>
      <c r="Q649" s="140">
        <f t="shared" si="168"/>
        <v>48.119659209887224</v>
      </c>
      <c r="R649" s="140">
        <f t="shared" si="169"/>
        <v>19.658305283134489</v>
      </c>
      <c r="S649" s="142">
        <f t="shared" si="161"/>
        <v>30.570459360000079</v>
      </c>
      <c r="T649" s="142">
        <f t="shared" si="162"/>
        <v>13.014780497804743</v>
      </c>
      <c r="U649" s="140">
        <v>179.566</v>
      </c>
      <c r="V649" s="140">
        <f t="shared" si="170"/>
        <v>25.77849496</v>
      </c>
      <c r="W649" s="140">
        <v>8.2211655570384004</v>
      </c>
      <c r="X649" s="7"/>
      <c r="Y649" s="7"/>
      <c r="Z649" s="141">
        <v>179.538166666667</v>
      </c>
      <c r="AA649" s="140">
        <f t="shared" si="171"/>
        <v>12.364793538333354</v>
      </c>
      <c r="AB649" s="140">
        <v>14.2604494769745</v>
      </c>
      <c r="AC649" s="140">
        <f t="shared" si="172"/>
        <v>79.914859891585209</v>
      </c>
      <c r="AD649" s="140">
        <f t="shared" si="173"/>
        <v>9.8813074320428811</v>
      </c>
      <c r="AE649" s="144">
        <f t="shared" si="157"/>
        <v>7.3559128733333541</v>
      </c>
      <c r="AF649" s="144">
        <f t="shared" si="158"/>
        <v>5.5671100107002305</v>
      </c>
      <c r="AG649" s="144"/>
    </row>
    <row r="650" spans="1:33" x14ac:dyDescent="0.35">
      <c r="A650" s="140">
        <v>194.07253703746599</v>
      </c>
      <c r="B650" s="140">
        <f t="shared" si="163"/>
        <v>67.925387963113096</v>
      </c>
      <c r="C650" s="140">
        <v>30.528754465738398</v>
      </c>
      <c r="D650" s="140">
        <f t="shared" si="164"/>
        <v>47.368754465738398</v>
      </c>
      <c r="E650" s="140">
        <f t="shared" si="165"/>
        <v>32.330350763230861</v>
      </c>
      <c r="F650" s="140">
        <f t="shared" si="166"/>
        <v>21.960516185759857</v>
      </c>
      <c r="G650" s="142">
        <f t="shared" si="159"/>
        <v>47.880000000128447</v>
      </c>
      <c r="H650" s="142">
        <f t="shared" si="160"/>
        <v>12.075231030443778</v>
      </c>
      <c r="I650" s="145"/>
      <c r="J650" s="140"/>
      <c r="K650" s="142"/>
      <c r="L650" s="142"/>
      <c r="M650" s="142"/>
      <c r="N650" s="141">
        <v>179.83574999999999</v>
      </c>
      <c r="O650" s="140">
        <f t="shared" si="167"/>
        <v>40.91622984</v>
      </c>
      <c r="P650" s="140">
        <v>37.615810257782101</v>
      </c>
      <c r="Q650" s="140">
        <f t="shared" si="168"/>
        <v>47.755819086413752</v>
      </c>
      <c r="R650" s="140">
        <f t="shared" si="169"/>
        <v>19.53988069937164</v>
      </c>
      <c r="S650" s="142">
        <f t="shared" si="161"/>
        <v>30.633728880000007</v>
      </c>
      <c r="T650" s="142">
        <f t="shared" si="162"/>
        <v>12.896355914041894</v>
      </c>
      <c r="U650" s="140">
        <v>179.84416666666701</v>
      </c>
      <c r="V650" s="140">
        <f t="shared" si="170"/>
        <v>25.818428566666714</v>
      </c>
      <c r="W650" s="140">
        <v>8.0455430206571901</v>
      </c>
      <c r="X650" s="7"/>
      <c r="Y650" s="7"/>
      <c r="Z650" s="141">
        <v>179.81616666666699</v>
      </c>
      <c r="AA650" s="140">
        <f t="shared" si="171"/>
        <v>12.383939398333355</v>
      </c>
      <c r="AB650" s="140">
        <v>14.3944766301206</v>
      </c>
      <c r="AC650" s="140">
        <f t="shared" si="172"/>
        <v>79.726089253351276</v>
      </c>
      <c r="AD650" s="140">
        <f t="shared" si="173"/>
        <v>9.8732305777961837</v>
      </c>
      <c r="AE650" s="144">
        <f t="shared" ref="AE650:AE713" si="174">AA650-$AA$265</f>
        <v>7.3750587333333559</v>
      </c>
      <c r="AF650" s="144">
        <f t="shared" ref="AF650:AF713" si="175">AD650-$AD$265</f>
        <v>5.5590331564535331</v>
      </c>
      <c r="AG650" s="144"/>
    </row>
    <row r="651" spans="1:33" x14ac:dyDescent="0.35">
      <c r="A651" s="140">
        <v>194.35401851894801</v>
      </c>
      <c r="B651" s="140">
        <f t="shared" si="163"/>
        <v>68.023906481631812</v>
      </c>
      <c r="C651" s="140">
        <v>30.360938414776601</v>
      </c>
      <c r="D651" s="140">
        <f t="shared" si="164"/>
        <v>47.200938414776601</v>
      </c>
      <c r="E651" s="140">
        <f t="shared" si="165"/>
        <v>32.57008797889057</v>
      </c>
      <c r="F651" s="140">
        <f t="shared" si="166"/>
        <v>22.155446187745728</v>
      </c>
      <c r="G651" s="142">
        <f t="shared" si="159"/>
        <v>47.978518518647164</v>
      </c>
      <c r="H651" s="142">
        <f t="shared" si="160"/>
        <v>12.270161032429648</v>
      </c>
      <c r="I651" s="145"/>
      <c r="J651" s="140"/>
      <c r="K651" s="142"/>
      <c r="L651" s="142"/>
      <c r="M651" s="142"/>
      <c r="N651" s="141">
        <v>180.11383333333299</v>
      </c>
      <c r="O651" s="140">
        <f t="shared" si="167"/>
        <v>40.979499359999927</v>
      </c>
      <c r="P651" s="140">
        <v>37.703218340923399</v>
      </c>
      <c r="Q651" s="140">
        <f t="shared" si="168"/>
        <v>47.63441897093972</v>
      </c>
      <c r="R651" s="140">
        <f t="shared" si="169"/>
        <v>19.520346417335926</v>
      </c>
      <c r="S651" s="142">
        <f t="shared" si="161"/>
        <v>30.696998399999934</v>
      </c>
      <c r="T651" s="142">
        <f t="shared" si="162"/>
        <v>12.87682163200618</v>
      </c>
      <c r="U651" s="140">
        <v>180.122166666667</v>
      </c>
      <c r="V651" s="140">
        <f t="shared" si="170"/>
        <v>25.858338246666712</v>
      </c>
      <c r="W651" s="140">
        <v>8.2766616980051708</v>
      </c>
      <c r="X651" s="7"/>
      <c r="Y651" s="7"/>
      <c r="Z651" s="141">
        <v>180.094333333333</v>
      </c>
      <c r="AA651" s="140">
        <f t="shared" si="171"/>
        <v>12.403096736666642</v>
      </c>
      <c r="AB651" s="140">
        <v>14.6052965211563</v>
      </c>
      <c r="AC651" s="140">
        <f t="shared" si="172"/>
        <v>79.429159829357317</v>
      </c>
      <c r="AD651" s="140">
        <f t="shared" si="173"/>
        <v>9.851675530756749</v>
      </c>
      <c r="AE651" s="144">
        <f t="shared" si="174"/>
        <v>7.3942160716666425</v>
      </c>
      <c r="AF651" s="144">
        <f t="shared" si="175"/>
        <v>5.5374781094140983</v>
      </c>
      <c r="AG651" s="144"/>
    </row>
    <row r="652" spans="1:33" x14ac:dyDescent="0.35">
      <c r="A652" s="140">
        <v>194.63550000043</v>
      </c>
      <c r="B652" s="140">
        <f t="shared" si="163"/>
        <v>68.122425000150514</v>
      </c>
      <c r="C652" s="140">
        <v>30.591726634167198</v>
      </c>
      <c r="D652" s="140">
        <f t="shared" si="164"/>
        <v>47.431726634167198</v>
      </c>
      <c r="E652" s="140">
        <f t="shared" si="165"/>
        <v>32.240390522618291</v>
      </c>
      <c r="F652" s="140">
        <f t="shared" si="166"/>
        <v>21.962935853526279</v>
      </c>
      <c r="G652" s="142">
        <f t="shared" si="159"/>
        <v>48.077037037165866</v>
      </c>
      <c r="H652" s="142">
        <f t="shared" si="160"/>
        <v>12.077650698210199</v>
      </c>
      <c r="I652" s="145"/>
      <c r="J652" s="140"/>
      <c r="K652" s="142"/>
      <c r="L652" s="142"/>
      <c r="M652" s="142"/>
      <c r="N652" s="141">
        <v>180.392</v>
      </c>
      <c r="O652" s="140">
        <f t="shared" si="167"/>
        <v>41.042787839999995</v>
      </c>
      <c r="P652" s="140">
        <v>37.572122439613501</v>
      </c>
      <c r="Q652" s="140">
        <f t="shared" si="168"/>
        <v>47.816496611647921</v>
      </c>
      <c r="R652" s="140">
        <f t="shared" si="169"/>
        <v>19.62522325683944</v>
      </c>
      <c r="S652" s="142">
        <f t="shared" si="161"/>
        <v>30.760286880000002</v>
      </c>
      <c r="T652" s="142">
        <f t="shared" si="162"/>
        <v>12.981698471509695</v>
      </c>
      <c r="U652" s="140">
        <v>180.40033333333301</v>
      </c>
      <c r="V652" s="140">
        <f t="shared" si="170"/>
        <v>25.898271853333288</v>
      </c>
      <c r="W652" s="140">
        <v>8.0455430206571901</v>
      </c>
      <c r="X652" s="7"/>
      <c r="Y652" s="7"/>
      <c r="Z652" s="141">
        <v>180.3725</v>
      </c>
      <c r="AA652" s="140">
        <f t="shared" si="171"/>
        <v>12.422254074999998</v>
      </c>
      <c r="AB652" s="140">
        <v>14.4327887987429</v>
      </c>
      <c r="AC652" s="140">
        <f t="shared" si="172"/>
        <v>79.672128452474794</v>
      </c>
      <c r="AD652" s="140">
        <f t="shared" si="173"/>
        <v>9.8970742233267828</v>
      </c>
      <c r="AE652" s="144">
        <f t="shared" si="174"/>
        <v>7.4133734099999984</v>
      </c>
      <c r="AF652" s="144">
        <f t="shared" si="175"/>
        <v>5.5828768019841322</v>
      </c>
      <c r="AG652" s="144"/>
    </row>
    <row r="653" spans="1:33" x14ac:dyDescent="0.35">
      <c r="A653" s="140">
        <v>194.91698148191199</v>
      </c>
      <c r="B653" s="140">
        <f t="shared" si="163"/>
        <v>68.220943518669202</v>
      </c>
      <c r="C653" s="140">
        <v>30.696730189465399</v>
      </c>
      <c r="D653" s="140">
        <f t="shared" si="164"/>
        <v>47.536730189465402</v>
      </c>
      <c r="E653" s="140">
        <f t="shared" si="165"/>
        <v>32.090385443620853</v>
      </c>
      <c r="F653" s="140">
        <f t="shared" si="166"/>
        <v>21.892363728415827</v>
      </c>
      <c r="G653" s="142">
        <f t="shared" si="159"/>
        <v>48.175555555684554</v>
      </c>
      <c r="H653" s="142">
        <f t="shared" si="160"/>
        <v>12.007078573099747</v>
      </c>
      <c r="I653" s="145"/>
      <c r="J653" s="140"/>
      <c r="K653" s="142"/>
      <c r="L653" s="142"/>
      <c r="M653" s="142"/>
      <c r="N653" s="141">
        <v>180.670166666667</v>
      </c>
      <c r="O653" s="140">
        <f t="shared" si="167"/>
        <v>41.106076320000071</v>
      </c>
      <c r="P653" s="140">
        <v>37.659508889767203</v>
      </c>
      <c r="Q653" s="140">
        <f t="shared" si="168"/>
        <v>47.695126541989993</v>
      </c>
      <c r="R653" s="140">
        <f t="shared" si="169"/>
        <v>19.605595117271015</v>
      </c>
      <c r="S653" s="142">
        <f t="shared" si="161"/>
        <v>30.823575360000078</v>
      </c>
      <c r="T653" s="142">
        <f t="shared" si="162"/>
        <v>12.96207033194127</v>
      </c>
      <c r="U653" s="140">
        <v>180.678416666667</v>
      </c>
      <c r="V653" s="140">
        <f t="shared" si="170"/>
        <v>25.938193496666713</v>
      </c>
      <c r="W653" s="140">
        <v>8.2951642890527193</v>
      </c>
      <c r="X653" s="7"/>
      <c r="Y653" s="7"/>
      <c r="Z653" s="141">
        <v>180.650583333333</v>
      </c>
      <c r="AA653" s="140">
        <f t="shared" si="171"/>
        <v>12.441405674166644</v>
      </c>
      <c r="AB653" s="140">
        <v>14.404054152634099</v>
      </c>
      <c r="AC653" s="140">
        <f t="shared" si="172"/>
        <v>79.712599785022391</v>
      </c>
      <c r="AD653" s="140">
        <f t="shared" si="173"/>
        <v>9.9173679126795236</v>
      </c>
      <c r="AE653" s="144">
        <f t="shared" si="174"/>
        <v>7.4325250091666444</v>
      </c>
      <c r="AF653" s="144">
        <f t="shared" si="175"/>
        <v>5.6031704913368729</v>
      </c>
      <c r="AG653" s="144"/>
    </row>
    <row r="654" spans="1:33" x14ac:dyDescent="0.35">
      <c r="A654" s="140">
        <v>195.198462963395</v>
      </c>
      <c r="B654" s="140">
        <f t="shared" si="163"/>
        <v>68.319462037188259</v>
      </c>
      <c r="C654" s="140">
        <v>30.7387491048889</v>
      </c>
      <c r="D654" s="140">
        <f t="shared" si="164"/>
        <v>47.5787491048889</v>
      </c>
      <c r="E654" s="140">
        <f t="shared" si="165"/>
        <v>32.030358421587287</v>
      </c>
      <c r="F654" s="140">
        <f t="shared" si="166"/>
        <v>21.882968562211659</v>
      </c>
      <c r="G654" s="142">
        <f t="shared" si="159"/>
        <v>48.274074074203611</v>
      </c>
      <c r="H654" s="142">
        <f t="shared" si="160"/>
        <v>11.997683406895579</v>
      </c>
      <c r="I654" s="145"/>
      <c r="J654" s="140"/>
      <c r="K654" s="142"/>
      <c r="L654" s="142"/>
      <c r="M654" s="142"/>
      <c r="N654" s="141">
        <v>180.94833333333301</v>
      </c>
      <c r="O654" s="140">
        <f t="shared" si="167"/>
        <v>41.169364799999926</v>
      </c>
      <c r="P654" s="140">
        <v>37.561202511825698</v>
      </c>
      <c r="Q654" s="140">
        <f t="shared" si="168"/>
        <v>47.831663178019866</v>
      </c>
      <c r="R654" s="140">
        <f t="shared" si="169"/>
        <v>19.691991903666239</v>
      </c>
      <c r="S654" s="142">
        <f t="shared" si="161"/>
        <v>30.886863839999933</v>
      </c>
      <c r="T654" s="142">
        <f t="shared" si="162"/>
        <v>13.048467118336493</v>
      </c>
      <c r="U654" s="140">
        <v>180.95650000000001</v>
      </c>
      <c r="V654" s="140">
        <f t="shared" si="170"/>
        <v>25.97811514</v>
      </c>
      <c r="W654" s="140">
        <v>8.3506837000616603</v>
      </c>
      <c r="X654" s="7"/>
      <c r="Y654" s="7"/>
      <c r="Z654" s="141">
        <v>180.928666666667</v>
      </c>
      <c r="AA654" s="140">
        <f t="shared" si="171"/>
        <v>12.460557273333356</v>
      </c>
      <c r="AB654" s="140">
        <v>14.6724286676147</v>
      </c>
      <c r="AC654" s="140">
        <f t="shared" si="172"/>
        <v>79.334607510401838</v>
      </c>
      <c r="AD654" s="140">
        <f t="shared" si="173"/>
        <v>9.8855342064078471</v>
      </c>
      <c r="AE654" s="144">
        <f t="shared" si="174"/>
        <v>7.4516766083333561</v>
      </c>
      <c r="AF654" s="144">
        <f t="shared" si="175"/>
        <v>5.5713367850651965</v>
      </c>
      <c r="AG654" s="144"/>
    </row>
    <row r="655" spans="1:33" x14ac:dyDescent="0.35">
      <c r="A655" s="140">
        <v>195.47994444487699</v>
      </c>
      <c r="B655" s="140">
        <f t="shared" si="163"/>
        <v>68.417980555706947</v>
      </c>
      <c r="C655" s="140">
        <v>30.728243750974801</v>
      </c>
      <c r="D655" s="140">
        <f t="shared" si="164"/>
        <v>47.568243750974801</v>
      </c>
      <c r="E655" s="140">
        <f t="shared" si="165"/>
        <v>32.045366070035996</v>
      </c>
      <c r="F655" s="140">
        <f t="shared" si="166"/>
        <v>21.92479232680234</v>
      </c>
      <c r="G655" s="142">
        <f t="shared" si="159"/>
        <v>48.372592592722299</v>
      </c>
      <c r="H655" s="142">
        <f t="shared" si="160"/>
        <v>12.03950717148626</v>
      </c>
      <c r="I655" s="145"/>
      <c r="J655" s="140"/>
      <c r="K655" s="142"/>
      <c r="L655" s="142"/>
      <c r="M655" s="142"/>
      <c r="N655" s="141">
        <v>181.226333333333</v>
      </c>
      <c r="O655" s="140">
        <f t="shared" si="167"/>
        <v>41.232615359999919</v>
      </c>
      <c r="P655" s="140">
        <v>37.834411663026103</v>
      </c>
      <c r="Q655" s="140">
        <f t="shared" si="168"/>
        <v>47.45220602357486</v>
      </c>
      <c r="R655" s="140">
        <f t="shared" si="169"/>
        <v>19.565785589535334</v>
      </c>
      <c r="S655" s="142">
        <f t="shared" si="161"/>
        <v>30.950114399999926</v>
      </c>
      <c r="T655" s="142">
        <f t="shared" si="162"/>
        <v>12.922260804205589</v>
      </c>
      <c r="U655" s="140">
        <v>181.23466666666701</v>
      </c>
      <c r="V655" s="140">
        <f t="shared" si="170"/>
        <v>26.018048746666711</v>
      </c>
      <c r="W655" s="140">
        <v>8.4988208787290898</v>
      </c>
      <c r="X655" s="7"/>
      <c r="Y655" s="7"/>
      <c r="Z655" s="141">
        <v>181.20683333333301</v>
      </c>
      <c r="AA655" s="140">
        <f t="shared" si="171"/>
        <v>12.479714611666642</v>
      </c>
      <c r="AB655" s="140">
        <v>14.451948001357399</v>
      </c>
      <c r="AC655" s="140">
        <f t="shared" si="172"/>
        <v>79.64514366006</v>
      </c>
      <c r="AD655" s="140">
        <f t="shared" si="173"/>
        <v>9.9394866308273961</v>
      </c>
      <c r="AE655" s="144">
        <f t="shared" si="174"/>
        <v>7.4708339466666427</v>
      </c>
      <c r="AF655" s="144">
        <f t="shared" si="175"/>
        <v>5.6252892094847455</v>
      </c>
      <c r="AG655" s="144"/>
    </row>
    <row r="656" spans="1:33" x14ac:dyDescent="0.35">
      <c r="A656" s="140">
        <v>195.76142592635901</v>
      </c>
      <c r="B656" s="140">
        <f t="shared" si="163"/>
        <v>68.516499074225663</v>
      </c>
      <c r="C656" s="140">
        <v>30.497277114514599</v>
      </c>
      <c r="D656" s="140">
        <f t="shared" si="164"/>
        <v>47.337277114514599</v>
      </c>
      <c r="E656" s="140">
        <f t="shared" si="165"/>
        <v>32.375318407836282</v>
      </c>
      <c r="F656" s="140">
        <f t="shared" si="166"/>
        <v>22.18243473718276</v>
      </c>
      <c r="G656" s="142">
        <f t="shared" si="159"/>
        <v>48.471111111241015</v>
      </c>
      <c r="H656" s="142">
        <f t="shared" si="160"/>
        <v>12.29714958186668</v>
      </c>
      <c r="I656" s="145"/>
      <c r="J656" s="140"/>
      <c r="K656" s="142"/>
      <c r="L656" s="142"/>
      <c r="M656" s="142"/>
      <c r="N656" s="141">
        <v>181.50450000000001</v>
      </c>
      <c r="O656" s="140">
        <f t="shared" si="167"/>
        <v>41.295903840000001</v>
      </c>
      <c r="P656" s="140">
        <v>37.746938616609597</v>
      </c>
      <c r="Q656" s="140">
        <f t="shared" si="168"/>
        <v>47.573696365820005</v>
      </c>
      <c r="R656" s="140">
        <f t="shared" si="169"/>
        <v>19.645987904362606</v>
      </c>
      <c r="S656" s="142">
        <f t="shared" si="161"/>
        <v>31.013402880000008</v>
      </c>
      <c r="T656" s="142">
        <f t="shared" si="162"/>
        <v>13.002463119032861</v>
      </c>
      <c r="U656" s="140">
        <v>181.51283333333299</v>
      </c>
      <c r="V656" s="140">
        <f t="shared" si="170"/>
        <v>26.057982353333283</v>
      </c>
      <c r="W656" s="140">
        <v>8.4432548690425708</v>
      </c>
      <c r="X656" s="7"/>
      <c r="Y656" s="7"/>
      <c r="Z656" s="141">
        <v>181.484916666667</v>
      </c>
      <c r="AA656" s="140">
        <f t="shared" si="171"/>
        <v>12.498866210833354</v>
      </c>
      <c r="AB656" s="140">
        <v>14.413631675147601</v>
      </c>
      <c r="AC656" s="140">
        <f t="shared" si="172"/>
        <v>79.69911031669352</v>
      </c>
      <c r="AD656" s="140">
        <f t="shared" si="173"/>
        <v>9.9614851697080056</v>
      </c>
      <c r="AE656" s="144">
        <f t="shared" si="174"/>
        <v>7.4899855458333544</v>
      </c>
      <c r="AF656" s="144">
        <f t="shared" si="175"/>
        <v>5.647287748365355</v>
      </c>
      <c r="AG656" s="144"/>
    </row>
    <row r="657" spans="1:33" x14ac:dyDescent="0.35">
      <c r="A657" s="140">
        <v>196.042907407841</v>
      </c>
      <c r="B657" s="140">
        <f t="shared" si="163"/>
        <v>68.615017592744351</v>
      </c>
      <c r="C657" s="140">
        <v>30.623221455823501</v>
      </c>
      <c r="D657" s="140">
        <f t="shared" si="164"/>
        <v>47.463221455823501</v>
      </c>
      <c r="E657" s="140">
        <f t="shared" si="165"/>
        <v>32.195397920252148</v>
      </c>
      <c r="F657" s="140">
        <f t="shared" si="166"/>
        <v>22.090877947035061</v>
      </c>
      <c r="G657" s="142">
        <f t="shared" si="159"/>
        <v>48.569629629759703</v>
      </c>
      <c r="H657" s="142">
        <f t="shared" si="160"/>
        <v>12.205592791718981</v>
      </c>
      <c r="I657" s="145"/>
      <c r="J657" s="140"/>
      <c r="K657" s="142"/>
      <c r="L657" s="142"/>
      <c r="M657" s="142"/>
      <c r="N657" s="141">
        <v>181.7825</v>
      </c>
      <c r="O657" s="140">
        <f t="shared" si="167"/>
        <v>41.359154400000001</v>
      </c>
      <c r="P657" s="140">
        <v>37.637658221712897</v>
      </c>
      <c r="Q657" s="140">
        <f t="shared" si="168"/>
        <v>47.725474692065418</v>
      </c>
      <c r="R657" s="140">
        <f t="shared" si="169"/>
        <v>19.738852766024262</v>
      </c>
      <c r="S657" s="142">
        <f t="shared" si="161"/>
        <v>31.076653440000008</v>
      </c>
      <c r="T657" s="142">
        <f t="shared" si="162"/>
        <v>13.095327980694517</v>
      </c>
      <c r="U657" s="140">
        <v>181.79091666666699</v>
      </c>
      <c r="V657" s="140">
        <f t="shared" si="170"/>
        <v>26.097903996666712</v>
      </c>
      <c r="W657" s="140">
        <v>8.6563531919844898</v>
      </c>
      <c r="X657" s="7"/>
      <c r="Y657" s="7"/>
      <c r="Z657" s="141">
        <v>181.76308333333299</v>
      </c>
      <c r="AA657" s="140">
        <f t="shared" si="171"/>
        <v>12.518023549166642</v>
      </c>
      <c r="AB657" s="140">
        <v>14.720395387985601</v>
      </c>
      <c r="AC657" s="140">
        <f t="shared" si="172"/>
        <v>79.267048749316046</v>
      </c>
      <c r="AD657" s="140">
        <f t="shared" si="173"/>
        <v>9.9226678291687858</v>
      </c>
      <c r="AE657" s="144">
        <f t="shared" si="174"/>
        <v>7.5091428841666428</v>
      </c>
      <c r="AF657" s="144">
        <f t="shared" si="175"/>
        <v>5.6084704078261352</v>
      </c>
      <c r="AG657" s="144"/>
    </row>
    <row r="658" spans="1:33" x14ac:dyDescent="0.35">
      <c r="A658" s="140">
        <v>196.32438888932401</v>
      </c>
      <c r="B658" s="140">
        <f t="shared" si="163"/>
        <v>68.713536111263409</v>
      </c>
      <c r="C658" s="140">
        <v>30.612722349517998</v>
      </c>
      <c r="D658" s="140">
        <f t="shared" si="164"/>
        <v>47.452722349517998</v>
      </c>
      <c r="E658" s="140">
        <f t="shared" si="165"/>
        <v>32.210396643545714</v>
      </c>
      <c r="F658" s="140">
        <f t="shared" si="166"/>
        <v>22.13290252924396</v>
      </c>
      <c r="G658" s="142">
        <f t="shared" si="159"/>
        <v>48.66814814827876</v>
      </c>
      <c r="H658" s="142">
        <f t="shared" si="160"/>
        <v>12.247617373927881</v>
      </c>
      <c r="I658" s="145"/>
      <c r="J658" s="140"/>
      <c r="K658" s="142"/>
      <c r="L658" s="142"/>
      <c r="M658" s="142"/>
      <c r="N658" s="141">
        <v>182.060666666667</v>
      </c>
      <c r="O658" s="140">
        <f t="shared" si="167"/>
        <v>41.422442880000077</v>
      </c>
      <c r="P658" s="140">
        <v>37.878164444493699</v>
      </c>
      <c r="Q658" s="140">
        <f t="shared" si="168"/>
        <v>47.391438271536536</v>
      </c>
      <c r="R658" s="140">
        <f t="shared" si="169"/>
        <v>19.630691448037716</v>
      </c>
      <c r="S658" s="142">
        <f t="shared" si="161"/>
        <v>31.139941920000084</v>
      </c>
      <c r="T658" s="142">
        <f t="shared" si="162"/>
        <v>12.98716666270797</v>
      </c>
      <c r="U658" s="140">
        <v>182.06899999999999</v>
      </c>
      <c r="V658" s="140">
        <f t="shared" si="170"/>
        <v>26.137825639999996</v>
      </c>
      <c r="W658" s="140">
        <v>8.6100053931535392</v>
      </c>
      <c r="X658" s="7"/>
      <c r="Y658" s="7"/>
      <c r="Z658" s="141">
        <v>182.04116666666701</v>
      </c>
      <c r="AA658" s="140">
        <f t="shared" si="171"/>
        <v>12.537175148333356</v>
      </c>
      <c r="AB658" s="140">
        <v>14.576533785930801</v>
      </c>
      <c r="AC658" s="140">
        <f t="shared" si="172"/>
        <v>79.469670724041123</v>
      </c>
      <c r="AD658" s="140">
        <f t="shared" si="173"/>
        <v>9.9632518084768318</v>
      </c>
      <c r="AE658" s="144">
        <f t="shared" si="174"/>
        <v>7.5282944833333563</v>
      </c>
      <c r="AF658" s="144">
        <f t="shared" si="175"/>
        <v>5.6490543871341812</v>
      </c>
      <c r="AG658" s="144"/>
    </row>
    <row r="659" spans="1:33" x14ac:dyDescent="0.35">
      <c r="A659" s="140">
        <v>196.605870370806</v>
      </c>
      <c r="B659" s="140">
        <f t="shared" si="163"/>
        <v>68.812054629782111</v>
      </c>
      <c r="C659" s="140">
        <v>30.696730189465399</v>
      </c>
      <c r="D659" s="140">
        <f t="shared" si="164"/>
        <v>47.536730189465402</v>
      </c>
      <c r="E659" s="140">
        <f t="shared" si="165"/>
        <v>32.090385443620853</v>
      </c>
      <c r="F659" s="140">
        <f t="shared" si="166"/>
        <v>22.082053562372028</v>
      </c>
      <c r="G659" s="142">
        <f t="shared" si="159"/>
        <v>48.766666666797462</v>
      </c>
      <c r="H659" s="142">
        <f t="shared" si="160"/>
        <v>12.196768407055949</v>
      </c>
      <c r="I659" s="145"/>
      <c r="J659" s="140"/>
      <c r="K659" s="142"/>
      <c r="L659" s="142"/>
      <c r="M659" s="142"/>
      <c r="N659" s="141">
        <v>182.33883333333301</v>
      </c>
      <c r="O659" s="140">
        <f t="shared" si="167"/>
        <v>41.485731359999932</v>
      </c>
      <c r="P659" s="140">
        <v>38.075186258093197</v>
      </c>
      <c r="Q659" s="140">
        <f t="shared" si="168"/>
        <v>47.117796863759452</v>
      </c>
      <c r="R659" s="140">
        <f t="shared" si="169"/>
        <v>19.547162629649719</v>
      </c>
      <c r="S659" s="142">
        <f t="shared" si="161"/>
        <v>31.203230399999939</v>
      </c>
      <c r="T659" s="142">
        <f t="shared" si="162"/>
        <v>12.903637844319974</v>
      </c>
      <c r="U659" s="140">
        <v>182.34700000000001</v>
      </c>
      <c r="V659" s="140">
        <f t="shared" si="170"/>
        <v>26.177735319999996</v>
      </c>
      <c r="W659" s="140">
        <v>8.7027126747663601</v>
      </c>
      <c r="X659" s="7"/>
      <c r="Y659" s="7"/>
      <c r="Z659" s="141">
        <v>182.31925000000001</v>
      </c>
      <c r="AA659" s="140">
        <f t="shared" si="171"/>
        <v>12.556326747499998</v>
      </c>
      <c r="AB659" s="140">
        <v>14.653245523747101</v>
      </c>
      <c r="AC659" s="140">
        <f t="shared" si="172"/>
        <v>79.361626022891414</v>
      </c>
      <c r="AD659" s="140">
        <f t="shared" si="173"/>
        <v>9.9649050755632338</v>
      </c>
      <c r="AE659" s="144">
        <f t="shared" si="174"/>
        <v>7.5474460824999987</v>
      </c>
      <c r="AF659" s="144">
        <f t="shared" si="175"/>
        <v>5.6507076542205832</v>
      </c>
      <c r="AG659" s="144"/>
    </row>
    <row r="660" spans="1:33" x14ac:dyDescent="0.35">
      <c r="A660" s="140">
        <v>196.88735185228799</v>
      </c>
      <c r="B660" s="140">
        <f t="shared" si="163"/>
        <v>68.910573148300813</v>
      </c>
      <c r="C660" s="140">
        <v>30.843840168363901</v>
      </c>
      <c r="D660" s="140">
        <f t="shared" si="164"/>
        <v>47.683840168363901</v>
      </c>
      <c r="E660" s="140">
        <f t="shared" si="165"/>
        <v>31.880228330908711</v>
      </c>
      <c r="F660" s="140">
        <f t="shared" si="166"/>
        <v>21.968848063816168</v>
      </c>
      <c r="G660" s="142">
        <f t="shared" si="159"/>
        <v>48.865185185316165</v>
      </c>
      <c r="H660" s="142">
        <f t="shared" si="160"/>
        <v>12.083562908500088</v>
      </c>
      <c r="I660" s="145"/>
      <c r="J660" s="140"/>
      <c r="K660" s="142"/>
      <c r="L660" s="142"/>
      <c r="M660" s="142"/>
      <c r="N660" s="141">
        <v>182.61683333333301</v>
      </c>
      <c r="O660" s="140">
        <f t="shared" si="167"/>
        <v>41.548981919999925</v>
      </c>
      <c r="P660" s="140">
        <v>37.987593861199201</v>
      </c>
      <c r="Q660" s="140">
        <f t="shared" si="168"/>
        <v>47.239452970556663</v>
      </c>
      <c r="R660" s="140">
        <f t="shared" si="169"/>
        <v>19.627511773843455</v>
      </c>
      <c r="S660" s="142">
        <f t="shared" si="161"/>
        <v>31.266480959999932</v>
      </c>
      <c r="T660" s="142">
        <f t="shared" si="162"/>
        <v>12.98398698851371</v>
      </c>
      <c r="U660" s="140">
        <v>182.62524999999999</v>
      </c>
      <c r="V660" s="140">
        <f t="shared" si="170"/>
        <v>26.217680889999997</v>
      </c>
      <c r="W660" s="140">
        <v>8.6656239199413001</v>
      </c>
      <c r="X660" s="7"/>
      <c r="Y660" s="7"/>
      <c r="Z660" s="141">
        <v>182.59733333333301</v>
      </c>
      <c r="AA660" s="140">
        <f t="shared" si="171"/>
        <v>12.575478346666644</v>
      </c>
      <c r="AB660" s="140">
        <v>14.5190218494339</v>
      </c>
      <c r="AC660" s="140">
        <f t="shared" si="172"/>
        <v>79.550673451501552</v>
      </c>
      <c r="AD660" s="140">
        <f t="shared" si="173"/>
        <v>10.003877714521069</v>
      </c>
      <c r="AE660" s="144">
        <f t="shared" si="174"/>
        <v>7.5665976816666447</v>
      </c>
      <c r="AF660" s="144">
        <f t="shared" si="175"/>
        <v>5.6896802931784185</v>
      </c>
      <c r="AG660" s="144"/>
    </row>
    <row r="661" spans="1:33" x14ac:dyDescent="0.35">
      <c r="A661" s="140">
        <v>197.16883333377001</v>
      </c>
      <c r="B661" s="140">
        <f t="shared" si="163"/>
        <v>69.009091666819501</v>
      </c>
      <c r="C661" s="140">
        <v>30.927958084103398</v>
      </c>
      <c r="D661" s="140">
        <f t="shared" si="164"/>
        <v>47.767958084103398</v>
      </c>
      <c r="E661" s="140">
        <f t="shared" si="165"/>
        <v>31.760059879852285</v>
      </c>
      <c r="F661" s="140">
        <f t="shared" si="166"/>
        <v>21.917328835924028</v>
      </c>
      <c r="G661" s="142">
        <f t="shared" si="159"/>
        <v>48.963703703834852</v>
      </c>
      <c r="H661" s="142">
        <f t="shared" si="160"/>
        <v>12.032043680607948</v>
      </c>
      <c r="I661" s="145"/>
      <c r="J661" s="140"/>
      <c r="K661" s="142"/>
      <c r="L661" s="142"/>
      <c r="M661" s="142"/>
      <c r="N661" s="141">
        <v>182.89508333333299</v>
      </c>
      <c r="O661" s="140">
        <f t="shared" si="167"/>
        <v>41.61228935999992</v>
      </c>
      <c r="P661" s="140">
        <v>38.195697149055</v>
      </c>
      <c r="Q661" s="140">
        <f t="shared" si="168"/>
        <v>46.950420626312493</v>
      </c>
      <c r="R661" s="140">
        <f t="shared" si="169"/>
        <v>19.537144886758242</v>
      </c>
      <c r="S661" s="142">
        <f t="shared" si="161"/>
        <v>31.329788399999927</v>
      </c>
      <c r="T661" s="142">
        <f t="shared" si="162"/>
        <v>12.893620101428496</v>
      </c>
      <c r="U661" s="140">
        <v>182.90325000000001</v>
      </c>
      <c r="V661" s="140">
        <f t="shared" si="170"/>
        <v>26.257590570000001</v>
      </c>
      <c r="W661" s="140">
        <v>8.6100053931535392</v>
      </c>
      <c r="X661" s="7"/>
      <c r="Y661" s="7"/>
      <c r="Z661" s="141">
        <v>182.87541666666701</v>
      </c>
      <c r="AA661" s="140">
        <f t="shared" si="171"/>
        <v>12.594629945833356</v>
      </c>
      <c r="AB661" s="140">
        <v>14.7587794018847</v>
      </c>
      <c r="AC661" s="140">
        <f t="shared" si="172"/>
        <v>79.21298675790888</v>
      </c>
      <c r="AD661" s="140">
        <f t="shared" si="173"/>
        <v>9.9765825512006021</v>
      </c>
      <c r="AE661" s="144">
        <f t="shared" si="174"/>
        <v>7.5857492808333564</v>
      </c>
      <c r="AF661" s="144">
        <f t="shared" si="175"/>
        <v>5.6623851298579515</v>
      </c>
      <c r="AG661" s="144"/>
    </row>
    <row r="662" spans="1:33" x14ac:dyDescent="0.35">
      <c r="A662" s="140">
        <v>197.45031481525299</v>
      </c>
      <c r="B662" s="140">
        <f t="shared" si="163"/>
        <v>69.107610185338558</v>
      </c>
      <c r="C662" s="140">
        <v>30.707234293263099</v>
      </c>
      <c r="D662" s="140">
        <f t="shared" si="164"/>
        <v>47.547234293263102</v>
      </c>
      <c r="E662" s="140">
        <f t="shared" si="165"/>
        <v>32.075379581052708</v>
      </c>
      <c r="F662" s="140">
        <f t="shared" si="166"/>
        <v>22.166528286341588</v>
      </c>
      <c r="G662" s="142">
        <f t="shared" si="159"/>
        <v>49.06222222235391</v>
      </c>
      <c r="H662" s="142">
        <f t="shared" si="160"/>
        <v>12.281243131025509</v>
      </c>
      <c r="I662" s="145"/>
      <c r="J662" s="140"/>
      <c r="K662" s="142"/>
      <c r="L662" s="142"/>
      <c r="M662" s="142"/>
      <c r="N662" s="141">
        <v>183.17316666666699</v>
      </c>
      <c r="O662" s="140">
        <f t="shared" si="167"/>
        <v>41.675558880000075</v>
      </c>
      <c r="P662" s="140">
        <v>38.162822135950599</v>
      </c>
      <c r="Q662" s="140">
        <f t="shared" si="168"/>
        <v>46.996080366735285</v>
      </c>
      <c r="R662" s="140">
        <f t="shared" si="169"/>
        <v>19.585879144530917</v>
      </c>
      <c r="S662" s="142">
        <f t="shared" si="161"/>
        <v>31.393057920000082</v>
      </c>
      <c r="T662" s="142">
        <f t="shared" si="162"/>
        <v>12.942354359201172</v>
      </c>
      <c r="U662" s="140">
        <v>183.18141666666699</v>
      </c>
      <c r="V662" s="140">
        <f t="shared" si="170"/>
        <v>26.297524176666709</v>
      </c>
      <c r="W662" s="140">
        <v>8.4247367516165497</v>
      </c>
      <c r="X662" s="7"/>
      <c r="Y662" s="7"/>
      <c r="Z662" s="141">
        <v>183.15358333333299</v>
      </c>
      <c r="AA662" s="140">
        <f t="shared" si="171"/>
        <v>12.613787284166641</v>
      </c>
      <c r="AB662" s="140">
        <v>14.5381904132788</v>
      </c>
      <c r="AC662" s="140">
        <f t="shared" si="172"/>
        <v>79.523675474255214</v>
      </c>
      <c r="AD662" s="140">
        <f t="shared" si="173"/>
        <v>10.03094726487355</v>
      </c>
      <c r="AE662" s="144">
        <f t="shared" si="174"/>
        <v>7.6049066191666412</v>
      </c>
      <c r="AF662" s="144">
        <f t="shared" si="175"/>
        <v>5.7167498435308994</v>
      </c>
      <c r="AG662" s="144"/>
    </row>
    <row r="663" spans="1:33" x14ac:dyDescent="0.35">
      <c r="A663" s="140">
        <v>197.73179629673501</v>
      </c>
      <c r="B663" s="140">
        <f t="shared" si="163"/>
        <v>69.20612870385726</v>
      </c>
      <c r="C663" s="140">
        <v>30.770270168585402</v>
      </c>
      <c r="D663" s="140">
        <f t="shared" si="164"/>
        <v>47.610270168585402</v>
      </c>
      <c r="E663" s="140">
        <f t="shared" si="165"/>
        <v>31.985328330592289</v>
      </c>
      <c r="F663" s="140">
        <f t="shared" si="166"/>
        <v>22.135807490821019</v>
      </c>
      <c r="G663" s="142">
        <f t="shared" si="159"/>
        <v>49.160740740872612</v>
      </c>
      <c r="H663" s="142">
        <f t="shared" si="160"/>
        <v>12.25052233550494</v>
      </c>
      <c r="I663" s="145"/>
      <c r="J663" s="140"/>
      <c r="K663" s="142"/>
      <c r="L663" s="142"/>
      <c r="M663" s="142"/>
      <c r="N663" s="141">
        <v>183.451333333333</v>
      </c>
      <c r="O663" s="140">
        <f t="shared" si="167"/>
        <v>41.738847359999916</v>
      </c>
      <c r="P663" s="140">
        <v>38.184737904375297</v>
      </c>
      <c r="Q663" s="140">
        <f t="shared" si="168"/>
        <v>46.965641799478753</v>
      </c>
      <c r="R663" s="140">
        <f t="shared" si="169"/>
        <v>19.602917542328754</v>
      </c>
      <c r="S663" s="142">
        <f t="shared" si="161"/>
        <v>31.456346399999923</v>
      </c>
      <c r="T663" s="142">
        <f t="shared" si="162"/>
        <v>12.959392756999009</v>
      </c>
      <c r="U663" s="140">
        <v>183.45949999999999</v>
      </c>
      <c r="V663" s="140">
        <f t="shared" si="170"/>
        <v>26.337445819999999</v>
      </c>
      <c r="W663" s="140">
        <v>8.6841673233844094</v>
      </c>
      <c r="X663" s="7"/>
      <c r="Y663" s="7"/>
      <c r="Z663" s="141">
        <v>183.43166666666701</v>
      </c>
      <c r="AA663" s="140">
        <f t="shared" si="171"/>
        <v>12.632938883333354</v>
      </c>
      <c r="AB663" s="140">
        <v>14.337023961939201</v>
      </c>
      <c r="AC663" s="140">
        <f t="shared" si="172"/>
        <v>79.807008504310986</v>
      </c>
      <c r="AD663" s="140">
        <f t="shared" si="173"/>
        <v>10.081970608966259</v>
      </c>
      <c r="AE663" s="144">
        <f t="shared" si="174"/>
        <v>7.6240582183333547</v>
      </c>
      <c r="AF663" s="144">
        <f t="shared" si="175"/>
        <v>5.7677731876236082</v>
      </c>
      <c r="AG663" s="144"/>
    </row>
    <row r="664" spans="1:33" x14ac:dyDescent="0.35">
      <c r="A664" s="140">
        <v>198.013277778217</v>
      </c>
      <c r="B664" s="140">
        <f t="shared" si="163"/>
        <v>69.304647222375962</v>
      </c>
      <c r="C664" s="140">
        <v>31.085787599663799</v>
      </c>
      <c r="D664" s="140">
        <f t="shared" si="164"/>
        <v>47.925787599663799</v>
      </c>
      <c r="E664" s="140">
        <f t="shared" si="165"/>
        <v>31.534589143337431</v>
      </c>
      <c r="F664" s="140">
        <f t="shared" si="166"/>
        <v>21.854935758815678</v>
      </c>
      <c r="G664" s="142">
        <f t="shared" si="159"/>
        <v>49.259259259391314</v>
      </c>
      <c r="H664" s="142">
        <f t="shared" si="160"/>
        <v>11.969650603499598</v>
      </c>
      <c r="I664" s="145"/>
      <c r="J664" s="140"/>
      <c r="K664" s="142"/>
      <c r="L664" s="142"/>
      <c r="M664" s="142"/>
      <c r="N664" s="141">
        <v>183.72941666666699</v>
      </c>
      <c r="O664" s="140">
        <f t="shared" si="167"/>
        <v>41.802116880000071</v>
      </c>
      <c r="P664" s="140">
        <v>38.075186258093197</v>
      </c>
      <c r="Q664" s="140">
        <f t="shared" si="168"/>
        <v>47.117796863759452</v>
      </c>
      <c r="R664" s="140">
        <f t="shared" si="169"/>
        <v>19.696236516269735</v>
      </c>
      <c r="S664" s="142">
        <f t="shared" si="161"/>
        <v>31.519615920000078</v>
      </c>
      <c r="T664" s="142">
        <f t="shared" si="162"/>
        <v>13.05271173093999</v>
      </c>
      <c r="U664" s="140">
        <v>183.737666666667</v>
      </c>
      <c r="V664" s="140">
        <f t="shared" si="170"/>
        <v>26.377379426666714</v>
      </c>
      <c r="W664" s="140">
        <v>8.8325847111238591</v>
      </c>
      <c r="X664" s="7"/>
      <c r="Y664" s="7"/>
      <c r="Z664" s="141">
        <v>183.70983333333299</v>
      </c>
      <c r="AA664" s="140">
        <f t="shared" si="171"/>
        <v>12.652096221666643</v>
      </c>
      <c r="AB664" s="140">
        <v>14.5477752155207</v>
      </c>
      <c r="AC664" s="140">
        <f t="shared" si="172"/>
        <v>79.510175752787745</v>
      </c>
      <c r="AD664" s="140">
        <f t="shared" si="173"/>
        <v>10.059703942258965</v>
      </c>
      <c r="AE664" s="144">
        <f t="shared" si="174"/>
        <v>7.6432155566666431</v>
      </c>
      <c r="AF664" s="144">
        <f t="shared" si="175"/>
        <v>5.7455065209163143</v>
      </c>
      <c r="AG664" s="144"/>
    </row>
    <row r="665" spans="1:33" x14ac:dyDescent="0.35">
      <c r="A665" s="140">
        <v>198.29475925969899</v>
      </c>
      <c r="B665" s="140">
        <f t="shared" si="163"/>
        <v>69.403165740894664</v>
      </c>
      <c r="C665" s="140">
        <v>30.9069248473694</v>
      </c>
      <c r="D665" s="140">
        <f t="shared" si="164"/>
        <v>47.746924847369399</v>
      </c>
      <c r="E665" s="140">
        <f t="shared" si="165"/>
        <v>31.790107360900855</v>
      </c>
      <c r="F665" s="140">
        <f t="shared" si="166"/>
        <v>22.063340900894374</v>
      </c>
      <c r="G665" s="142">
        <f t="shared" si="159"/>
        <v>49.357777777910016</v>
      </c>
      <c r="H665" s="142">
        <f t="shared" si="160"/>
        <v>12.178055745578295</v>
      </c>
      <c r="I665" s="145"/>
      <c r="J665" s="140"/>
      <c r="K665" s="142"/>
      <c r="L665" s="142"/>
      <c r="M665" s="142"/>
      <c r="N665" s="141">
        <v>184.00749999999999</v>
      </c>
      <c r="O665" s="140">
        <f t="shared" si="167"/>
        <v>41.865386399999998</v>
      </c>
      <c r="P665" s="140">
        <v>38.0532840842151</v>
      </c>
      <c r="Q665" s="140">
        <f t="shared" si="168"/>
        <v>47.148216549701246</v>
      </c>
      <c r="R665" s="140">
        <f t="shared" si="169"/>
        <v>19.738783039241174</v>
      </c>
      <c r="S665" s="142">
        <f t="shared" si="161"/>
        <v>31.582885440000005</v>
      </c>
      <c r="T665" s="142">
        <f t="shared" si="162"/>
        <v>13.095258253911428</v>
      </c>
      <c r="U665" s="140">
        <v>184.01583333333301</v>
      </c>
      <c r="V665" s="140">
        <f t="shared" si="170"/>
        <v>26.417313033333283</v>
      </c>
      <c r="W665" s="140">
        <v>8.5173467691200404</v>
      </c>
      <c r="X665" s="7"/>
      <c r="Y665" s="7"/>
      <c r="Z665" s="141">
        <v>183.988</v>
      </c>
      <c r="AA665" s="140">
        <f t="shared" si="171"/>
        <v>12.671253559999998</v>
      </c>
      <c r="AB665" s="140">
        <v>14.682020760659601</v>
      </c>
      <c r="AC665" s="140">
        <f t="shared" si="172"/>
        <v>79.321097520197753</v>
      </c>
      <c r="AD665" s="140">
        <f t="shared" si="173"/>
        <v>10.05097739335913</v>
      </c>
      <c r="AE665" s="144">
        <f t="shared" si="174"/>
        <v>7.662372894999999</v>
      </c>
      <c r="AF665" s="144">
        <f t="shared" si="175"/>
        <v>5.7367799720164792</v>
      </c>
      <c r="AG665" s="144"/>
    </row>
    <row r="666" spans="1:33" x14ac:dyDescent="0.35">
      <c r="A666" s="140">
        <v>198.576240741182</v>
      </c>
      <c r="B666" s="140">
        <f t="shared" si="163"/>
        <v>69.501684259413707</v>
      </c>
      <c r="C666" s="140">
        <v>30.833328559401298</v>
      </c>
      <c r="D666" s="140">
        <f t="shared" si="164"/>
        <v>47.673328559401298</v>
      </c>
      <c r="E666" s="140">
        <f t="shared" si="165"/>
        <v>31.895244915141006</v>
      </c>
      <c r="F666" s="140">
        <f t="shared" si="166"/>
        <v>22.167732414688007</v>
      </c>
      <c r="G666" s="142">
        <f t="shared" si="159"/>
        <v>49.456296296429059</v>
      </c>
      <c r="H666" s="142">
        <f t="shared" si="160"/>
        <v>12.282447259371928</v>
      </c>
      <c r="I666" s="145"/>
      <c r="J666" s="140"/>
      <c r="K666" s="142"/>
      <c r="L666" s="142"/>
      <c r="M666" s="142"/>
      <c r="N666" s="141">
        <v>184.28558333333299</v>
      </c>
      <c r="O666" s="140">
        <f t="shared" si="167"/>
        <v>41.928655919999926</v>
      </c>
      <c r="P666" s="140">
        <v>38.272428194179398</v>
      </c>
      <c r="Q666" s="140">
        <f t="shared" si="168"/>
        <v>46.843849730306395</v>
      </c>
      <c r="R666" s="140">
        <f t="shared" si="169"/>
        <v>19.640996573101983</v>
      </c>
      <c r="S666" s="142">
        <f t="shared" si="161"/>
        <v>31.646154959999933</v>
      </c>
      <c r="T666" s="142">
        <f t="shared" si="162"/>
        <v>12.997471787772238</v>
      </c>
      <c r="U666" s="140">
        <v>184.293916666667</v>
      </c>
      <c r="V666" s="140">
        <f t="shared" si="170"/>
        <v>26.457234676666715</v>
      </c>
      <c r="W666" s="140">
        <v>8.5451394934323908</v>
      </c>
      <c r="X666" s="7"/>
      <c r="Y666" s="7"/>
      <c r="Z666" s="141">
        <v>184.26599999999999</v>
      </c>
      <c r="AA666" s="140">
        <f t="shared" si="171"/>
        <v>12.690399419999997</v>
      </c>
      <c r="AB666" s="140">
        <v>14.682020760659601</v>
      </c>
      <c r="AC666" s="140">
        <f t="shared" si="172"/>
        <v>79.321097520197753</v>
      </c>
      <c r="AD666" s="140">
        <f t="shared" si="173"/>
        <v>10.066164099640808</v>
      </c>
      <c r="AE666" s="144">
        <f t="shared" si="174"/>
        <v>7.6815187549999973</v>
      </c>
      <c r="AF666" s="144">
        <f t="shared" si="175"/>
        <v>5.7519666782981576</v>
      </c>
      <c r="AG666" s="144"/>
    </row>
    <row r="667" spans="1:33" x14ac:dyDescent="0.35">
      <c r="A667" s="140">
        <v>198.85772222266399</v>
      </c>
      <c r="B667" s="140">
        <f t="shared" si="163"/>
        <v>69.60020277793241</v>
      </c>
      <c r="C667" s="140">
        <v>30.948993827032002</v>
      </c>
      <c r="D667" s="140">
        <f t="shared" si="164"/>
        <v>47.788993827032002</v>
      </c>
      <c r="E667" s="140">
        <f t="shared" si="165"/>
        <v>31.730008818525711</v>
      </c>
      <c r="F667" s="140">
        <f t="shared" si="166"/>
        <v>22.084150479149731</v>
      </c>
      <c r="G667" s="142">
        <f t="shared" si="159"/>
        <v>49.554814814947761</v>
      </c>
      <c r="H667" s="142">
        <f t="shared" si="160"/>
        <v>12.198865323833651</v>
      </c>
      <c r="I667" s="145"/>
      <c r="J667" s="140"/>
      <c r="K667" s="142"/>
      <c r="L667" s="142"/>
      <c r="M667" s="142"/>
      <c r="N667" s="141">
        <v>184.56375</v>
      </c>
      <c r="O667" s="140">
        <f t="shared" si="167"/>
        <v>41.991944399999994</v>
      </c>
      <c r="P667" s="140">
        <v>38.228577604704398</v>
      </c>
      <c r="Q667" s="140">
        <f t="shared" si="168"/>
        <v>46.904753326799444</v>
      </c>
      <c r="R667" s="140">
        <f t="shared" si="169"/>
        <v>19.69621793794677</v>
      </c>
      <c r="S667" s="142">
        <f t="shared" si="161"/>
        <v>31.709443440000001</v>
      </c>
      <c r="T667" s="142">
        <f t="shared" si="162"/>
        <v>13.052693152617024</v>
      </c>
      <c r="U667" s="140">
        <v>184.57191666666699</v>
      </c>
      <c r="V667" s="140">
        <f t="shared" si="170"/>
        <v>26.497144356666713</v>
      </c>
      <c r="W667" s="140">
        <v>8.4710359306446392</v>
      </c>
      <c r="X667" s="7"/>
      <c r="Y667" s="7"/>
      <c r="Z667" s="141">
        <v>184.544166666667</v>
      </c>
      <c r="AA667" s="140">
        <f t="shared" si="171"/>
        <v>12.709556758333354</v>
      </c>
      <c r="AB667" s="140">
        <v>14.5477752155207</v>
      </c>
      <c r="AC667" s="140">
        <f t="shared" si="172"/>
        <v>79.510175752787745</v>
      </c>
      <c r="AD667" s="140">
        <f t="shared" si="173"/>
        <v>10.105390915951164</v>
      </c>
      <c r="AE667" s="144">
        <f t="shared" si="174"/>
        <v>7.7006760933333549</v>
      </c>
      <c r="AF667" s="144">
        <f t="shared" si="175"/>
        <v>5.7911934946085131</v>
      </c>
      <c r="AG667" s="144"/>
    </row>
    <row r="668" spans="1:33" x14ac:dyDescent="0.35">
      <c r="A668" s="140">
        <v>199.13920370414601</v>
      </c>
      <c r="B668" s="140">
        <f t="shared" si="163"/>
        <v>69.698721296451112</v>
      </c>
      <c r="C668" s="140">
        <v>30.780778023625398</v>
      </c>
      <c r="D668" s="140">
        <f t="shared" si="164"/>
        <v>47.620778023625398</v>
      </c>
      <c r="E668" s="140">
        <f t="shared" si="165"/>
        <v>31.970317109106571</v>
      </c>
      <c r="F668" s="140">
        <f t="shared" si="166"/>
        <v>22.282902219467815</v>
      </c>
      <c r="G668" s="142">
        <f t="shared" si="159"/>
        <v>49.653333333466463</v>
      </c>
      <c r="H668" s="142">
        <f t="shared" si="160"/>
        <v>12.397617064151735</v>
      </c>
      <c r="I668" s="145"/>
      <c r="J668" s="140"/>
      <c r="K668" s="142"/>
      <c r="L668" s="142"/>
      <c r="M668" s="142"/>
      <c r="N668" s="141">
        <v>184.841916666667</v>
      </c>
      <c r="O668" s="140">
        <f t="shared" si="167"/>
        <v>42.055232880000077</v>
      </c>
      <c r="P668" s="140">
        <v>38.436965319665397</v>
      </c>
      <c r="Q668" s="140">
        <f t="shared" si="168"/>
        <v>46.615325944909166</v>
      </c>
      <c r="R668" s="140">
        <f t="shared" si="169"/>
        <v>19.604183883902646</v>
      </c>
      <c r="S668" s="142">
        <f t="shared" si="161"/>
        <v>31.772731920000084</v>
      </c>
      <c r="T668" s="142">
        <f t="shared" si="162"/>
        <v>12.960659098572901</v>
      </c>
      <c r="U668" s="140">
        <v>184.850083333333</v>
      </c>
      <c r="V668" s="140">
        <f t="shared" si="170"/>
        <v>26.537077963333285</v>
      </c>
      <c r="W668" s="140">
        <v>8.5729361074911701</v>
      </c>
      <c r="X668" s="7"/>
      <c r="Y668" s="7"/>
      <c r="Z668" s="141">
        <v>184.82225</v>
      </c>
      <c r="AA668" s="140">
        <f t="shared" si="171"/>
        <v>12.728708357499999</v>
      </c>
      <c r="AB668" s="140">
        <v>14.9508184865901</v>
      </c>
      <c r="AC668" s="140">
        <f t="shared" si="172"/>
        <v>78.942509173816759</v>
      </c>
      <c r="AD668" s="140">
        <f t="shared" si="173"/>
        <v>10.048361762827817</v>
      </c>
      <c r="AE668" s="144">
        <f t="shared" si="174"/>
        <v>7.7198276924999991</v>
      </c>
      <c r="AF668" s="144">
        <f t="shared" si="175"/>
        <v>5.7341643414851662</v>
      </c>
      <c r="AG668" s="144"/>
    </row>
    <row r="669" spans="1:33" x14ac:dyDescent="0.35">
      <c r="A669" s="140">
        <v>199.420685185628</v>
      </c>
      <c r="B669" s="140">
        <f t="shared" si="163"/>
        <v>69.797239814969814</v>
      </c>
      <c r="C669" s="140">
        <v>30.843840168363901</v>
      </c>
      <c r="D669" s="140">
        <f t="shared" si="164"/>
        <v>47.683840168363901</v>
      </c>
      <c r="E669" s="140">
        <f t="shared" si="165"/>
        <v>31.880228330908711</v>
      </c>
      <c r="F669" s="140">
        <f t="shared" si="166"/>
        <v>22.2515194216843</v>
      </c>
      <c r="G669" s="142">
        <f t="shared" si="159"/>
        <v>49.751851851985165</v>
      </c>
      <c r="H669" s="142">
        <f t="shared" si="160"/>
        <v>12.36623426636822</v>
      </c>
      <c r="I669" s="145"/>
      <c r="J669" s="140"/>
      <c r="K669" s="142"/>
      <c r="L669" s="142"/>
      <c r="M669" s="142"/>
      <c r="N669" s="141">
        <v>185.119916666667</v>
      </c>
      <c r="O669" s="140">
        <f t="shared" si="167"/>
        <v>42.118483440000077</v>
      </c>
      <c r="P669" s="140">
        <v>38.075186258093197</v>
      </c>
      <c r="Q669" s="140">
        <f t="shared" si="168"/>
        <v>47.117796863759452</v>
      </c>
      <c r="R669" s="140">
        <f t="shared" si="169"/>
        <v>19.845301469355402</v>
      </c>
      <c r="S669" s="142">
        <f t="shared" si="161"/>
        <v>31.835982480000084</v>
      </c>
      <c r="T669" s="142">
        <f t="shared" si="162"/>
        <v>13.201776684025656</v>
      </c>
      <c r="U669" s="140">
        <v>185.12825000000001</v>
      </c>
      <c r="V669" s="140">
        <f t="shared" si="170"/>
        <v>26.577011569999996</v>
      </c>
      <c r="W669" s="140">
        <v>8.5544043830928693</v>
      </c>
      <c r="X669" s="7"/>
      <c r="Y669" s="7"/>
      <c r="Z669" s="141">
        <v>185.100416666667</v>
      </c>
      <c r="AA669" s="140">
        <f t="shared" si="171"/>
        <v>12.747865695833354</v>
      </c>
      <c r="AB669" s="140">
        <v>14.682020760659601</v>
      </c>
      <c r="AC669" s="140">
        <f t="shared" si="172"/>
        <v>79.321097520197753</v>
      </c>
      <c r="AD669" s="140">
        <f t="shared" si="173"/>
        <v>10.111746980335811</v>
      </c>
      <c r="AE669" s="144">
        <f t="shared" si="174"/>
        <v>7.738985030833355</v>
      </c>
      <c r="AF669" s="144">
        <f t="shared" si="175"/>
        <v>5.7975495589931603</v>
      </c>
      <c r="AG669" s="144"/>
    </row>
    <row r="670" spans="1:33" x14ac:dyDescent="0.35">
      <c r="A670" s="140">
        <v>199.70216666710999</v>
      </c>
      <c r="B670" s="140">
        <f t="shared" si="163"/>
        <v>69.895758333488502</v>
      </c>
      <c r="C670" s="140">
        <v>30.8228169504386</v>
      </c>
      <c r="D670" s="140">
        <f t="shared" si="164"/>
        <v>47.662816950438597</v>
      </c>
      <c r="E670" s="140">
        <f t="shared" si="165"/>
        <v>31.910261499373437</v>
      </c>
      <c r="F670" s="140">
        <f t="shared" si="166"/>
        <v>22.303919261186284</v>
      </c>
      <c r="G670" s="142">
        <f t="shared" si="159"/>
        <v>49.850370370503853</v>
      </c>
      <c r="H670" s="142">
        <f t="shared" si="160"/>
        <v>12.418634105870204</v>
      </c>
      <c r="I670" s="145"/>
      <c r="J670" s="140"/>
      <c r="K670" s="142"/>
      <c r="L670" s="142"/>
      <c r="M670" s="142"/>
      <c r="N670" s="141">
        <v>185.39808333333301</v>
      </c>
      <c r="O670" s="140">
        <f t="shared" si="167"/>
        <v>42.181771919999925</v>
      </c>
      <c r="P670" s="140">
        <v>38.118998759203699</v>
      </c>
      <c r="Q670" s="140">
        <f t="shared" si="168"/>
        <v>47.056946167772637</v>
      </c>
      <c r="R670" s="140">
        <f t="shared" si="169"/>
        <v>19.849453705006997</v>
      </c>
      <c r="S670" s="142">
        <f t="shared" si="161"/>
        <v>31.899270959999932</v>
      </c>
      <c r="T670" s="142">
        <f t="shared" si="162"/>
        <v>13.205928919677252</v>
      </c>
      <c r="U670" s="140">
        <v>185.40633333333301</v>
      </c>
      <c r="V670" s="140">
        <f t="shared" si="170"/>
        <v>26.616933213333287</v>
      </c>
      <c r="W670" s="140">
        <v>8.6656239199413001</v>
      </c>
      <c r="X670" s="7"/>
      <c r="Y670" s="7"/>
      <c r="Z670" s="141">
        <v>185.3785</v>
      </c>
      <c r="AA670" s="140">
        <f t="shared" si="171"/>
        <v>12.767017295</v>
      </c>
      <c r="AB670" s="140">
        <v>14.3561727739672</v>
      </c>
      <c r="AC670" s="140">
        <f t="shared" si="172"/>
        <v>79.780038346525075</v>
      </c>
      <c r="AD670" s="140">
        <f t="shared" si="173"/>
        <v>10.185531293658489</v>
      </c>
      <c r="AE670" s="144">
        <f t="shared" si="174"/>
        <v>7.758136630000001</v>
      </c>
      <c r="AF670" s="144">
        <f t="shared" si="175"/>
        <v>5.8713338723158381</v>
      </c>
      <c r="AG670" s="144"/>
    </row>
    <row r="671" spans="1:33" x14ac:dyDescent="0.35">
      <c r="A671" s="140">
        <v>199.98364814859301</v>
      </c>
      <c r="B671" s="140">
        <f t="shared" si="163"/>
        <v>69.994276852007559</v>
      </c>
      <c r="C671" s="140">
        <v>30.749255709217099</v>
      </c>
      <c r="D671" s="140">
        <f t="shared" si="164"/>
        <v>47.589255709217099</v>
      </c>
      <c r="E671" s="140">
        <f t="shared" si="165"/>
        <v>32.015348986832713</v>
      </c>
      <c r="F671" s="140">
        <f t="shared" si="166"/>
        <v>22.408912004980088</v>
      </c>
      <c r="G671" s="142">
        <f t="shared" si="159"/>
        <v>49.948888889022911</v>
      </c>
      <c r="H671" s="142">
        <f t="shared" si="160"/>
        <v>12.523626849664009</v>
      </c>
      <c r="I671" s="145"/>
      <c r="J671" s="140"/>
      <c r="K671" s="142"/>
      <c r="L671" s="142"/>
      <c r="M671" s="142"/>
      <c r="N671" s="141">
        <v>185.676166666667</v>
      </c>
      <c r="O671" s="140">
        <f t="shared" si="167"/>
        <v>42.245041440000072</v>
      </c>
      <c r="P671" s="140">
        <v>38.228577604704398</v>
      </c>
      <c r="Q671" s="140">
        <f t="shared" si="168"/>
        <v>46.904753326799444</v>
      </c>
      <c r="R671" s="140">
        <f t="shared" si="169"/>
        <v>19.814932480236237</v>
      </c>
      <c r="S671" s="142">
        <f t="shared" si="161"/>
        <v>31.962540480000079</v>
      </c>
      <c r="T671" s="142">
        <f t="shared" si="162"/>
        <v>13.171407694906492</v>
      </c>
      <c r="U671" s="140">
        <v>185.684333333333</v>
      </c>
      <c r="V671" s="140">
        <f t="shared" si="170"/>
        <v>26.656842893333284</v>
      </c>
      <c r="W671" s="140">
        <v>8.7212599744964603</v>
      </c>
      <c r="X671" s="7"/>
      <c r="Y671" s="7"/>
      <c r="Z671" s="141">
        <v>185.65649999999999</v>
      </c>
      <c r="AA671" s="140">
        <f t="shared" si="171"/>
        <v>12.786163154999999</v>
      </c>
      <c r="AB671" s="140">
        <v>14.624474455270899</v>
      </c>
      <c r="AC671" s="140">
        <f t="shared" si="172"/>
        <v>79.402148654548029</v>
      </c>
      <c r="AD671" s="140">
        <f t="shared" si="173"/>
        <v>10.152488275546148</v>
      </c>
      <c r="AE671" s="144">
        <f t="shared" si="174"/>
        <v>7.7772824899999993</v>
      </c>
      <c r="AF671" s="144">
        <f t="shared" si="175"/>
        <v>5.838290854203497</v>
      </c>
      <c r="AG671" s="144"/>
    </row>
    <row r="672" spans="1:33" x14ac:dyDescent="0.35">
      <c r="A672" s="140">
        <v>200.26512963007499</v>
      </c>
      <c r="B672" s="140">
        <f t="shared" si="163"/>
        <v>70.092795370526247</v>
      </c>
      <c r="C672" s="140">
        <v>30.948993827032002</v>
      </c>
      <c r="D672" s="140">
        <f t="shared" si="164"/>
        <v>47.788993827032002</v>
      </c>
      <c r="E672" s="140">
        <f t="shared" si="165"/>
        <v>31.730008818525711</v>
      </c>
      <c r="F672" s="140">
        <f t="shared" si="166"/>
        <v>22.240450152219161</v>
      </c>
      <c r="G672" s="142">
        <f t="shared" si="159"/>
        <v>50.047407407541598</v>
      </c>
      <c r="H672" s="142">
        <f t="shared" si="160"/>
        <v>12.355164996903081</v>
      </c>
      <c r="I672" s="145"/>
      <c r="J672" s="140"/>
      <c r="K672" s="142"/>
      <c r="L672" s="142"/>
      <c r="M672" s="142"/>
      <c r="N672" s="141">
        <v>185.95425</v>
      </c>
      <c r="O672" s="140">
        <f t="shared" si="167"/>
        <v>42.30831096</v>
      </c>
      <c r="P672" s="140">
        <v>38.371132202805398</v>
      </c>
      <c r="Q672" s="140">
        <f t="shared" si="168"/>
        <v>46.706760829436945</v>
      </c>
      <c r="R672" s="140">
        <f t="shared" si="169"/>
        <v>19.760841611061657</v>
      </c>
      <c r="S672" s="142">
        <f t="shared" si="161"/>
        <v>32.025810000000007</v>
      </c>
      <c r="T672" s="142">
        <f t="shared" si="162"/>
        <v>13.117316825731912</v>
      </c>
      <c r="U672" s="140">
        <v>185.96250000000001</v>
      </c>
      <c r="V672" s="140">
        <f t="shared" si="170"/>
        <v>26.696776499999999</v>
      </c>
      <c r="W672" s="140">
        <v>8.7861911164792108</v>
      </c>
      <c r="X672" s="7"/>
      <c r="Y672" s="7"/>
      <c r="Z672" s="141">
        <v>185.93483333333299</v>
      </c>
      <c r="AA672" s="140">
        <f t="shared" si="171"/>
        <v>12.805331971666641</v>
      </c>
      <c r="AB672" s="140">
        <v>14.653245523747101</v>
      </c>
      <c r="AC672" s="140">
        <f t="shared" si="172"/>
        <v>79.361626022891414</v>
      </c>
      <c r="AD672" s="140">
        <f t="shared" si="173"/>
        <v>10.162519670343828</v>
      </c>
      <c r="AE672" s="144">
        <f t="shared" si="174"/>
        <v>7.7964513066666417</v>
      </c>
      <c r="AF672" s="144">
        <f t="shared" si="175"/>
        <v>5.8483222490011775</v>
      </c>
      <c r="AG672" s="144"/>
    </row>
    <row r="673" spans="1:33" x14ac:dyDescent="0.35">
      <c r="A673" s="140">
        <v>200.54661111155701</v>
      </c>
      <c r="B673" s="140">
        <f t="shared" si="163"/>
        <v>70.191313889044963</v>
      </c>
      <c r="C673" s="140">
        <v>31.1173700651823</v>
      </c>
      <c r="D673" s="140">
        <f t="shared" si="164"/>
        <v>47.957370065182303</v>
      </c>
      <c r="E673" s="140">
        <f t="shared" si="165"/>
        <v>31.489471335453857</v>
      </c>
      <c r="F673" s="140">
        <f t="shared" si="166"/>
        <v>22.102873667069254</v>
      </c>
      <c r="G673" s="142">
        <f t="shared" si="159"/>
        <v>50.145925926060315</v>
      </c>
      <c r="H673" s="142">
        <f t="shared" si="160"/>
        <v>12.217588511753174</v>
      </c>
      <c r="I673" s="145"/>
      <c r="J673" s="140"/>
      <c r="K673" s="142"/>
      <c r="L673" s="142"/>
      <c r="M673" s="142"/>
      <c r="N673" s="141">
        <v>186.232333333333</v>
      </c>
      <c r="O673" s="140">
        <f t="shared" si="167"/>
        <v>42.371580479999928</v>
      </c>
      <c r="P673" s="140">
        <v>38.382102343397399</v>
      </c>
      <c r="Q673" s="140">
        <f t="shared" si="168"/>
        <v>46.691524523059172</v>
      </c>
      <c r="R673" s="140">
        <f t="shared" si="169"/>
        <v>19.783936890626922</v>
      </c>
      <c r="S673" s="142">
        <f t="shared" si="161"/>
        <v>32.089079519999935</v>
      </c>
      <c r="T673" s="142">
        <f t="shared" si="162"/>
        <v>13.140412105297177</v>
      </c>
      <c r="U673" s="140">
        <v>186.24066666666701</v>
      </c>
      <c r="V673" s="140">
        <f t="shared" si="170"/>
        <v>26.736710106666717</v>
      </c>
      <c r="W673" s="140">
        <v>8.6656239199413001</v>
      </c>
      <c r="X673" s="7"/>
      <c r="Y673" s="7"/>
      <c r="Z673" s="141">
        <v>186.21275</v>
      </c>
      <c r="AA673" s="140">
        <f t="shared" si="171"/>
        <v>12.824472092499997</v>
      </c>
      <c r="AB673" s="140">
        <v>14.6724286676147</v>
      </c>
      <c r="AC673" s="140">
        <f t="shared" si="172"/>
        <v>79.334607510401838</v>
      </c>
      <c r="AD673" s="140">
        <f t="shared" si="173"/>
        <v>10.17424459986589</v>
      </c>
      <c r="AE673" s="144">
        <f t="shared" si="174"/>
        <v>7.8155914274999976</v>
      </c>
      <c r="AF673" s="144">
        <f t="shared" si="175"/>
        <v>5.8600471785232395</v>
      </c>
      <c r="AG673" s="144"/>
    </row>
    <row r="674" spans="1:33" x14ac:dyDescent="0.35">
      <c r="A674" s="140">
        <v>200.828092593039</v>
      </c>
      <c r="B674" s="140">
        <f t="shared" si="163"/>
        <v>70.289832407563651</v>
      </c>
      <c r="C674" s="140">
        <v>31.212152631921999</v>
      </c>
      <c r="D674" s="140">
        <f t="shared" si="164"/>
        <v>48.052152631921999</v>
      </c>
      <c r="E674" s="140">
        <f t="shared" si="165"/>
        <v>31.354067668682863</v>
      </c>
      <c r="F674" s="140">
        <f t="shared" si="166"/>
        <v>22.038721617271282</v>
      </c>
      <c r="G674" s="142">
        <f t="shared" si="159"/>
        <v>50.244444444579003</v>
      </c>
      <c r="H674" s="142">
        <f t="shared" si="160"/>
        <v>12.153436461955202</v>
      </c>
      <c r="I674" s="145"/>
      <c r="J674" s="140"/>
      <c r="K674" s="142"/>
      <c r="L674" s="142"/>
      <c r="M674" s="142"/>
      <c r="N674" s="141">
        <v>186.51050000000001</v>
      </c>
      <c r="O674" s="140">
        <f t="shared" si="167"/>
        <v>42.434868960000003</v>
      </c>
      <c r="P674" s="140">
        <v>38.568705247177398</v>
      </c>
      <c r="Q674" s="140">
        <f t="shared" si="168"/>
        <v>46.432353823364721</v>
      </c>
      <c r="R674" s="140">
        <f t="shared" si="169"/>
        <v>19.70350849998837</v>
      </c>
      <c r="S674" s="142">
        <f t="shared" si="161"/>
        <v>32.15236800000001</v>
      </c>
      <c r="T674" s="142">
        <f t="shared" si="162"/>
        <v>13.059983714658625</v>
      </c>
      <c r="U674" s="140">
        <v>186.51883333333299</v>
      </c>
      <c r="V674" s="140">
        <f t="shared" si="170"/>
        <v>26.776643713333282</v>
      </c>
      <c r="W674" s="140">
        <v>8.4988208787290898</v>
      </c>
      <c r="X674" s="7"/>
      <c r="Y674" s="7"/>
      <c r="Z674" s="141">
        <v>186.490916666667</v>
      </c>
      <c r="AA674" s="140">
        <f t="shared" si="171"/>
        <v>12.843629430833357</v>
      </c>
      <c r="AB674" s="140">
        <v>14.701207031647201</v>
      </c>
      <c r="AC674" s="140">
        <f t="shared" si="172"/>
        <v>79.294074603313803</v>
      </c>
      <c r="AD674" s="140">
        <f t="shared" si="173"/>
        <v>10.18423710265817</v>
      </c>
      <c r="AE674" s="144">
        <f t="shared" si="174"/>
        <v>7.834748765833357</v>
      </c>
      <c r="AF674" s="144">
        <f t="shared" si="175"/>
        <v>5.8700396813155189</v>
      </c>
      <c r="AG674" s="144"/>
    </row>
    <row r="675" spans="1:33" x14ac:dyDescent="0.35">
      <c r="A675" s="140">
        <v>201.10957407452199</v>
      </c>
      <c r="B675" s="140">
        <f t="shared" si="163"/>
        <v>70.388350926082708</v>
      </c>
      <c r="C675" s="140">
        <v>31.2016184429771</v>
      </c>
      <c r="D675" s="140">
        <f t="shared" si="164"/>
        <v>48.041618442977096</v>
      </c>
      <c r="E675" s="140">
        <f t="shared" si="165"/>
        <v>31.369116510032725</v>
      </c>
      <c r="F675" s="140">
        <f t="shared" si="166"/>
        <v>22.080203811493583</v>
      </c>
      <c r="G675" s="142">
        <f t="shared" si="159"/>
        <v>50.34296296309806</v>
      </c>
      <c r="H675" s="142">
        <f t="shared" si="160"/>
        <v>12.194918656177503</v>
      </c>
      <c r="I675" s="145"/>
      <c r="J675" s="140"/>
      <c r="K675" s="142"/>
      <c r="L675" s="142"/>
      <c r="M675" s="142"/>
      <c r="N675" s="141">
        <v>186.78858333333301</v>
      </c>
      <c r="O675" s="140">
        <f t="shared" si="167"/>
        <v>42.498138479999923</v>
      </c>
      <c r="P675" s="140">
        <v>38.535760706374603</v>
      </c>
      <c r="Q675" s="140">
        <f t="shared" si="168"/>
        <v>46.478110130035276</v>
      </c>
      <c r="R675" s="140">
        <f t="shared" si="169"/>
        <v>19.752331605949266</v>
      </c>
      <c r="S675" s="142">
        <f t="shared" si="161"/>
        <v>32.21563751999993</v>
      </c>
      <c r="T675" s="142">
        <f t="shared" si="162"/>
        <v>13.10880682061952</v>
      </c>
      <c r="U675" s="140">
        <v>186.79691666666699</v>
      </c>
      <c r="V675" s="140">
        <f t="shared" si="170"/>
        <v>26.816565356666711</v>
      </c>
      <c r="W675" s="140">
        <v>8.6934399990753803</v>
      </c>
      <c r="X675" s="7"/>
      <c r="Y675" s="7"/>
      <c r="Z675" s="141">
        <v>186.76908333333299</v>
      </c>
      <c r="AA675" s="140">
        <f t="shared" si="171"/>
        <v>12.862786769166641</v>
      </c>
      <c r="AB675" s="140">
        <v>14.902789128079799</v>
      </c>
      <c r="AC675" s="140">
        <f t="shared" si="172"/>
        <v>79.010156157634086</v>
      </c>
      <c r="AD675" s="140">
        <f t="shared" si="173"/>
        <v>10.162907912542058</v>
      </c>
      <c r="AE675" s="144">
        <f t="shared" si="174"/>
        <v>7.8539061041666418</v>
      </c>
      <c r="AF675" s="144">
        <f t="shared" si="175"/>
        <v>5.8487104911994079</v>
      </c>
      <c r="AG675" s="144"/>
    </row>
    <row r="676" spans="1:33" x14ac:dyDescent="0.35">
      <c r="A676" s="140">
        <v>201.39105555600401</v>
      </c>
      <c r="B676" s="140">
        <f t="shared" si="163"/>
        <v>70.48686944460141</v>
      </c>
      <c r="C676" s="140">
        <v>31.1173700651823</v>
      </c>
      <c r="D676" s="140">
        <f t="shared" si="164"/>
        <v>47.957370065182303</v>
      </c>
      <c r="E676" s="140">
        <f t="shared" si="165"/>
        <v>31.489471335453857</v>
      </c>
      <c r="F676" s="140">
        <f t="shared" si="166"/>
        <v>22.195942549016543</v>
      </c>
      <c r="G676" s="142">
        <f t="shared" si="159"/>
        <v>50.441481481616762</v>
      </c>
      <c r="H676" s="142">
        <f t="shared" si="160"/>
        <v>12.310657393700463</v>
      </c>
      <c r="I676" s="145"/>
      <c r="J676" s="140"/>
      <c r="K676" s="142"/>
      <c r="L676" s="142"/>
      <c r="M676" s="142"/>
      <c r="N676" s="141">
        <v>187.06675000000001</v>
      </c>
      <c r="O676" s="140">
        <f t="shared" si="167"/>
        <v>42.561426959999999</v>
      </c>
      <c r="P676" s="140">
        <v>38.5467417645661</v>
      </c>
      <c r="Q676" s="140">
        <f t="shared" si="168"/>
        <v>46.462858660324855</v>
      </c>
      <c r="R676" s="140">
        <f t="shared" si="169"/>
        <v>19.775255652242198</v>
      </c>
      <c r="S676" s="142">
        <f t="shared" si="161"/>
        <v>32.278926000000006</v>
      </c>
      <c r="T676" s="142">
        <f t="shared" si="162"/>
        <v>13.131730866912452</v>
      </c>
      <c r="U676" s="140">
        <v>187.07491666666701</v>
      </c>
      <c r="V676" s="140">
        <f t="shared" si="170"/>
        <v>26.856475036666712</v>
      </c>
      <c r="W676" s="140">
        <v>8.6470824640276795</v>
      </c>
      <c r="X676" s="7"/>
      <c r="Y676" s="7"/>
      <c r="Z676" s="141">
        <v>187.04708333333301</v>
      </c>
      <c r="AA676" s="140">
        <f t="shared" si="171"/>
        <v>12.881932629166643</v>
      </c>
      <c r="AB676" s="140">
        <v>14.7587783585289</v>
      </c>
      <c r="AC676" s="140">
        <f t="shared" si="172"/>
        <v>79.212988227424091</v>
      </c>
      <c r="AD676" s="140">
        <f t="shared" si="173"/>
        <v>10.204163777006475</v>
      </c>
      <c r="AE676" s="144">
        <f t="shared" si="174"/>
        <v>7.8730519641666437</v>
      </c>
      <c r="AF676" s="144">
        <f t="shared" si="175"/>
        <v>5.889966355663824</v>
      </c>
      <c r="AG676" s="144"/>
    </row>
    <row r="677" spans="1:33" x14ac:dyDescent="0.35">
      <c r="A677" s="140">
        <v>201.67253703748599</v>
      </c>
      <c r="B677" s="140">
        <f t="shared" si="163"/>
        <v>70.585387963120098</v>
      </c>
      <c r="C677" s="140">
        <v>31.222686820866901</v>
      </c>
      <c r="D677" s="140">
        <f t="shared" si="164"/>
        <v>48.062686820866901</v>
      </c>
      <c r="E677" s="140">
        <f t="shared" si="165"/>
        <v>31.339018827333</v>
      </c>
      <c r="F677" s="140">
        <f t="shared" si="166"/>
        <v>22.120768023108248</v>
      </c>
      <c r="G677" s="142">
        <f t="shared" ref="G677:G715" si="176">B677-$B$164</f>
        <v>50.54000000013545</v>
      </c>
      <c r="H677" s="142">
        <f t="shared" ref="H677:H715" si="177">F677-$F$164</f>
        <v>12.235482867792168</v>
      </c>
      <c r="I677" s="145"/>
      <c r="J677" s="140"/>
      <c r="K677" s="142"/>
      <c r="L677" s="142"/>
      <c r="M677" s="142"/>
      <c r="N677" s="141">
        <v>187.34483333333301</v>
      </c>
      <c r="O677" s="140">
        <f t="shared" si="167"/>
        <v>42.624696479999926</v>
      </c>
      <c r="P677" s="140">
        <v>38.491844668257897</v>
      </c>
      <c r="Q677" s="140">
        <f t="shared" si="168"/>
        <v>46.53910462741959</v>
      </c>
      <c r="R677" s="140">
        <f t="shared" si="169"/>
        <v>19.837152091947203</v>
      </c>
      <c r="S677" s="142">
        <f t="shared" si="161"/>
        <v>32.342195519999933</v>
      </c>
      <c r="T677" s="142">
        <f t="shared" si="162"/>
        <v>13.193627306617458</v>
      </c>
      <c r="U677" s="140">
        <v>187.35316666666699</v>
      </c>
      <c r="V677" s="140">
        <f t="shared" si="170"/>
        <v>26.896420606666712</v>
      </c>
      <c r="W677" s="140">
        <v>8.5544043830928693</v>
      </c>
      <c r="X677" s="7"/>
      <c r="Y677" s="7"/>
      <c r="Z677" s="141">
        <v>187.32525000000001</v>
      </c>
      <c r="AA677" s="140">
        <f t="shared" si="171"/>
        <v>12.901089967500001</v>
      </c>
      <c r="AB677" s="140">
        <v>14.682020760659601</v>
      </c>
      <c r="AC677" s="140">
        <f t="shared" si="172"/>
        <v>79.321097520197753</v>
      </c>
      <c r="AD677" s="140">
        <f t="shared" si="173"/>
        <v>10.233286154289125</v>
      </c>
      <c r="AE677" s="144">
        <f t="shared" si="174"/>
        <v>7.8922093025000013</v>
      </c>
      <c r="AF677" s="144">
        <f t="shared" si="175"/>
        <v>5.9190887329464745</v>
      </c>
      <c r="AG677" s="144"/>
    </row>
    <row r="678" spans="1:33" x14ac:dyDescent="0.35">
      <c r="A678" s="140">
        <v>201.95401851896801</v>
      </c>
      <c r="B678" s="140">
        <f t="shared" si="163"/>
        <v>70.683906481638815</v>
      </c>
      <c r="C678" s="140">
        <v>30.927958084103398</v>
      </c>
      <c r="D678" s="140">
        <f t="shared" si="164"/>
        <v>47.767958084103398</v>
      </c>
      <c r="E678" s="140">
        <f t="shared" si="165"/>
        <v>31.760059879852285</v>
      </c>
      <c r="F678" s="140">
        <f t="shared" si="166"/>
        <v>22.44925102398728</v>
      </c>
      <c r="G678" s="142">
        <f t="shared" si="176"/>
        <v>50.638518518654166</v>
      </c>
      <c r="H678" s="142">
        <f t="shared" si="177"/>
        <v>12.5639658686712</v>
      </c>
      <c r="I678" s="145"/>
      <c r="J678" s="140"/>
      <c r="K678" s="142"/>
      <c r="L678" s="142"/>
      <c r="M678" s="142"/>
      <c r="N678" s="141">
        <v>187.62291666666701</v>
      </c>
      <c r="O678" s="140">
        <f t="shared" si="167"/>
        <v>42.687966000000081</v>
      </c>
      <c r="P678" s="140">
        <v>38.612640411468497</v>
      </c>
      <c r="Q678" s="140">
        <f t="shared" si="168"/>
        <v>46.371332761849303</v>
      </c>
      <c r="R678" s="140">
        <f t="shared" si="169"/>
        <v>19.79497876312513</v>
      </c>
      <c r="S678" s="142">
        <f t="shared" si="161"/>
        <v>32.405465040000088</v>
      </c>
      <c r="T678" s="142">
        <f t="shared" si="162"/>
        <v>13.151453977795384</v>
      </c>
      <c r="U678" s="140">
        <v>187.63124999999999</v>
      </c>
      <c r="V678" s="140">
        <f t="shared" si="170"/>
        <v>26.936342249999996</v>
      </c>
      <c r="W678" s="140">
        <v>8.6841673233844094</v>
      </c>
      <c r="X678" s="7"/>
      <c r="Y678" s="7"/>
      <c r="Z678" s="141">
        <v>187.60341666666699</v>
      </c>
      <c r="AA678" s="140">
        <f t="shared" si="171"/>
        <v>12.920247305833355</v>
      </c>
      <c r="AB678" s="140">
        <v>14.701207031647201</v>
      </c>
      <c r="AC678" s="140">
        <f t="shared" si="172"/>
        <v>79.294074603313803</v>
      </c>
      <c r="AD678" s="140">
        <f t="shared" si="173"/>
        <v>10.244990537620142</v>
      </c>
      <c r="AE678" s="144">
        <f t="shared" si="174"/>
        <v>7.9113666408333554</v>
      </c>
      <c r="AF678" s="144">
        <f t="shared" si="175"/>
        <v>5.9307931162774912</v>
      </c>
      <c r="AG678" s="144"/>
    </row>
    <row r="679" spans="1:33" x14ac:dyDescent="0.35">
      <c r="A679" s="140">
        <v>202.235500000451</v>
      </c>
      <c r="B679" s="140">
        <f t="shared" si="163"/>
        <v>70.782425000157858</v>
      </c>
      <c r="C679" s="140">
        <v>30.875380003164501</v>
      </c>
      <c r="D679" s="140">
        <f t="shared" si="164"/>
        <v>47.715380003164498</v>
      </c>
      <c r="E679" s="140">
        <f t="shared" si="165"/>
        <v>31.835171424050714</v>
      </c>
      <c r="F679" s="140">
        <f t="shared" si="166"/>
        <v>22.53370633690038</v>
      </c>
      <c r="G679" s="142">
        <f t="shared" si="176"/>
        <v>50.737037037173209</v>
      </c>
      <c r="H679" s="142">
        <f t="shared" si="177"/>
        <v>12.6484211815843</v>
      </c>
      <c r="I679" s="145"/>
      <c r="J679" s="140"/>
      <c r="K679" s="142"/>
      <c r="L679" s="142"/>
      <c r="M679" s="142"/>
      <c r="N679" s="141">
        <v>187.90100000000001</v>
      </c>
      <c r="O679" s="140">
        <f t="shared" si="167"/>
        <v>42.751235520000002</v>
      </c>
      <c r="P679" s="140">
        <v>38.634612094508903</v>
      </c>
      <c r="Q679" s="140">
        <f t="shared" si="168"/>
        <v>46.340816535404308</v>
      </c>
      <c r="R679" s="140">
        <f t="shared" si="169"/>
        <v>19.811271618941799</v>
      </c>
      <c r="S679" s="142">
        <f t="shared" ref="S679:S742" si="178">O679-$O$166</f>
        <v>32.468734560000009</v>
      </c>
      <c r="T679" s="142">
        <f t="shared" ref="T679:T742" si="179">R679-$R$166</f>
        <v>13.167746833612053</v>
      </c>
      <c r="U679" s="140">
        <v>187.909333333333</v>
      </c>
      <c r="V679" s="140">
        <f t="shared" si="170"/>
        <v>26.976263893333282</v>
      </c>
      <c r="W679" s="140">
        <v>8.8697085620269096</v>
      </c>
      <c r="X679" s="7"/>
      <c r="Y679" s="7"/>
      <c r="Z679" s="141">
        <v>187.88149999999999</v>
      </c>
      <c r="AA679" s="140">
        <f t="shared" si="171"/>
        <v>12.939398904999997</v>
      </c>
      <c r="AB679" s="140">
        <v>14.902789128079799</v>
      </c>
      <c r="AC679" s="140">
        <f t="shared" si="172"/>
        <v>79.010156157634086</v>
      </c>
      <c r="AD679" s="140">
        <f t="shared" si="173"/>
        <v>10.223439280699692</v>
      </c>
      <c r="AE679" s="144">
        <f t="shared" si="174"/>
        <v>7.9305182399999978</v>
      </c>
      <c r="AF679" s="144">
        <f t="shared" si="175"/>
        <v>5.9092418593570413</v>
      </c>
      <c r="AG679" s="144"/>
    </row>
    <row r="680" spans="1:33" x14ac:dyDescent="0.35">
      <c r="A680" s="140">
        <v>202.51698148193299</v>
      </c>
      <c r="B680" s="140">
        <f t="shared" si="163"/>
        <v>70.88094351867656</v>
      </c>
      <c r="C680" s="140">
        <v>31.254294417154501</v>
      </c>
      <c r="D680" s="140">
        <f t="shared" si="164"/>
        <v>48.094294417154501</v>
      </c>
      <c r="E680" s="140">
        <f t="shared" si="165"/>
        <v>31.293865118350716</v>
      </c>
      <c r="F680" s="140">
        <f t="shared" si="166"/>
        <v>22.181386859348997</v>
      </c>
      <c r="G680" s="142">
        <f t="shared" si="176"/>
        <v>50.835555555691911</v>
      </c>
      <c r="H680" s="142">
        <f t="shared" si="177"/>
        <v>12.296101704032917</v>
      </c>
      <c r="I680" s="145"/>
      <c r="J680" s="140"/>
      <c r="K680" s="142"/>
      <c r="L680" s="142"/>
      <c r="M680" s="142"/>
      <c r="N680" s="141">
        <v>188.17908333333301</v>
      </c>
      <c r="O680" s="140">
        <f t="shared" si="167"/>
        <v>42.814505039999929</v>
      </c>
      <c r="P680" s="140">
        <v>38.623625569364499</v>
      </c>
      <c r="Q680" s="140">
        <f t="shared" si="168"/>
        <v>46.356075598104866</v>
      </c>
      <c r="R680" s="140">
        <f t="shared" si="169"/>
        <v>19.847124323296786</v>
      </c>
      <c r="S680" s="142">
        <f t="shared" si="178"/>
        <v>32.532004079999936</v>
      </c>
      <c r="T680" s="142">
        <f t="shared" si="179"/>
        <v>13.20359953796704</v>
      </c>
      <c r="U680" s="140">
        <v>188.18733333333299</v>
      </c>
      <c r="V680" s="140">
        <f t="shared" si="170"/>
        <v>27.01617357333328</v>
      </c>
      <c r="W680" s="140">
        <v>8.9254089796898697</v>
      </c>
      <c r="X680" s="7"/>
      <c r="Y680" s="7"/>
      <c r="Z680" s="141">
        <v>188.15958333333299</v>
      </c>
      <c r="AA680" s="140">
        <f t="shared" si="171"/>
        <v>12.95855050416664</v>
      </c>
      <c r="AB680" s="140">
        <v>14.7779729736409</v>
      </c>
      <c r="AC680" s="140">
        <f t="shared" si="172"/>
        <v>79.185953558252251</v>
      </c>
      <c r="AD680" s="140">
        <f t="shared" si="173"/>
        <v>10.261351784052058</v>
      </c>
      <c r="AE680" s="144">
        <f t="shared" si="174"/>
        <v>7.9496698391666403</v>
      </c>
      <c r="AF680" s="144">
        <f t="shared" si="175"/>
        <v>5.9471543627094077</v>
      </c>
      <c r="AG680" s="144"/>
    </row>
    <row r="681" spans="1:33" x14ac:dyDescent="0.35">
      <c r="A681" s="140">
        <v>202.79846296341501</v>
      </c>
      <c r="B681" s="140">
        <f t="shared" si="163"/>
        <v>70.979462037195262</v>
      </c>
      <c r="C681" s="140">
        <v>31.2964462642949</v>
      </c>
      <c r="D681" s="140">
        <f t="shared" si="164"/>
        <v>48.136446264294904</v>
      </c>
      <c r="E681" s="140">
        <f t="shared" si="165"/>
        <v>31.233648193864425</v>
      </c>
      <c r="F681" s="140">
        <f t="shared" si="166"/>
        <v>22.169475462595123</v>
      </c>
      <c r="G681" s="142">
        <f t="shared" si="176"/>
        <v>50.934074074210614</v>
      </c>
      <c r="H681" s="142">
        <f t="shared" si="177"/>
        <v>12.284190307279044</v>
      </c>
      <c r="I681" s="145"/>
      <c r="J681" s="140"/>
      <c r="K681" s="142"/>
      <c r="L681" s="142"/>
      <c r="M681" s="142"/>
      <c r="N681" s="141">
        <v>188.45724999999999</v>
      </c>
      <c r="O681" s="140">
        <f t="shared" si="167"/>
        <v>42.877793519999997</v>
      </c>
      <c r="P681" s="140">
        <v>38.5796876715971</v>
      </c>
      <c r="Q681" s="140">
        <f t="shared" si="168"/>
        <v>46.417100456115136</v>
      </c>
      <c r="R681" s="140">
        <f t="shared" si="169"/>
        <v>19.902628491544025</v>
      </c>
      <c r="S681" s="142">
        <f t="shared" si="178"/>
        <v>32.595292560000004</v>
      </c>
      <c r="T681" s="142">
        <f t="shared" si="179"/>
        <v>13.25910370621428</v>
      </c>
      <c r="U681" s="140">
        <v>188.465583333333</v>
      </c>
      <c r="V681" s="140">
        <f t="shared" si="170"/>
        <v>27.056119143333284</v>
      </c>
      <c r="W681" s="140">
        <v>8.9997035509360792</v>
      </c>
      <c r="X681" s="7"/>
      <c r="Y681" s="7"/>
      <c r="Z681" s="141">
        <v>188.43766666666701</v>
      </c>
      <c r="AA681" s="140">
        <f t="shared" si="171"/>
        <v>12.977702103333357</v>
      </c>
      <c r="AB681" s="140">
        <v>14.749182094328701</v>
      </c>
      <c r="AC681" s="140">
        <f t="shared" si="172"/>
        <v>79.226504092494793</v>
      </c>
      <c r="AD681" s="140">
        <f t="shared" si="173"/>
        <v>10.281779688009184</v>
      </c>
      <c r="AE681" s="144">
        <f t="shared" si="174"/>
        <v>7.9688214383333573</v>
      </c>
      <c r="AF681" s="144">
        <f t="shared" si="175"/>
        <v>5.9675822666665335</v>
      </c>
      <c r="AG681" s="144"/>
    </row>
    <row r="682" spans="1:33" x14ac:dyDescent="0.35">
      <c r="A682" s="140">
        <v>203.079944444897</v>
      </c>
      <c r="B682" s="140">
        <f t="shared" si="163"/>
        <v>71.077980555713964</v>
      </c>
      <c r="C682" s="140">
        <v>31.222686820866901</v>
      </c>
      <c r="D682" s="140">
        <f t="shared" si="164"/>
        <v>48.062686820866901</v>
      </c>
      <c r="E682" s="140">
        <f t="shared" si="165"/>
        <v>31.339018827333</v>
      </c>
      <c r="F682" s="140">
        <f t="shared" si="166"/>
        <v>22.275141708443286</v>
      </c>
      <c r="G682" s="142">
        <f t="shared" si="176"/>
        <v>51.032592592729316</v>
      </c>
      <c r="H682" s="142">
        <f t="shared" si="177"/>
        <v>12.389856553127206</v>
      </c>
      <c r="I682" s="145"/>
      <c r="J682" s="140"/>
      <c r="K682" s="142"/>
      <c r="L682" s="142"/>
      <c r="M682" s="142"/>
      <c r="N682" s="141">
        <v>188.73541666666699</v>
      </c>
      <c r="O682" s="140">
        <f t="shared" si="167"/>
        <v>42.941082000000065</v>
      </c>
      <c r="P682" s="140">
        <v>38.535760706374603</v>
      </c>
      <c r="Q682" s="140">
        <f t="shared" si="168"/>
        <v>46.478110130035276</v>
      </c>
      <c r="R682" s="140">
        <f t="shared" si="169"/>
        <v>19.958203382988785</v>
      </c>
      <c r="S682" s="142">
        <f t="shared" si="178"/>
        <v>32.658581040000072</v>
      </c>
      <c r="T682" s="142">
        <f t="shared" si="179"/>
        <v>13.314678597659039</v>
      </c>
      <c r="U682" s="140">
        <v>188.74375000000001</v>
      </c>
      <c r="V682" s="140">
        <f t="shared" si="170"/>
        <v>27.096052749999998</v>
      </c>
      <c r="W682" s="140">
        <v>9.0740294008155402</v>
      </c>
      <c r="X682" s="7"/>
      <c r="Y682" s="7"/>
      <c r="Z682" s="141">
        <v>188.71575000000001</v>
      </c>
      <c r="AA682" s="140">
        <f t="shared" si="171"/>
        <v>12.996853702499999</v>
      </c>
      <c r="AB682" s="140">
        <v>14.979642793260901</v>
      </c>
      <c r="AC682" s="140">
        <f t="shared" si="172"/>
        <v>78.901911558787461</v>
      </c>
      <c r="AD682" s="140">
        <f t="shared" si="173"/>
        <v>10.254766013771544</v>
      </c>
      <c r="AE682" s="144">
        <f t="shared" si="174"/>
        <v>7.9879730374999998</v>
      </c>
      <c r="AF682" s="144">
        <f t="shared" si="175"/>
        <v>5.9405685924288933</v>
      </c>
      <c r="AG682" s="144"/>
    </row>
    <row r="683" spans="1:33" x14ac:dyDescent="0.35">
      <c r="A683" s="140">
        <v>203.36142592638001</v>
      </c>
      <c r="B683" s="140">
        <f t="shared" si="163"/>
        <v>71.176499074233007</v>
      </c>
      <c r="C683" s="140">
        <v>31.306985484193898</v>
      </c>
      <c r="D683" s="140">
        <f t="shared" si="164"/>
        <v>48.146985484193898</v>
      </c>
      <c r="E683" s="140">
        <f t="shared" si="165"/>
        <v>31.218592165437286</v>
      </c>
      <c r="F683" s="140">
        <f t="shared" si="166"/>
        <v>22.22030096362105</v>
      </c>
      <c r="G683" s="142">
        <f t="shared" si="176"/>
        <v>51.131111111248359</v>
      </c>
      <c r="H683" s="142">
        <f t="shared" si="177"/>
        <v>12.33501580830497</v>
      </c>
      <c r="I683" s="145"/>
      <c r="J683" s="140"/>
      <c r="K683" s="142"/>
      <c r="L683" s="142"/>
      <c r="M683" s="142"/>
      <c r="N683" s="141">
        <v>189.01341666666701</v>
      </c>
      <c r="O683" s="140">
        <f t="shared" si="167"/>
        <v>43.004332560000073</v>
      </c>
      <c r="P683" s="140">
        <v>38.689552926445401</v>
      </c>
      <c r="Q683" s="140">
        <f t="shared" si="168"/>
        <v>46.264509824381385</v>
      </c>
      <c r="R683" s="140">
        <f t="shared" si="169"/>
        <v>19.895743662130876</v>
      </c>
      <c r="S683" s="142">
        <f t="shared" si="178"/>
        <v>32.72183160000008</v>
      </c>
      <c r="T683" s="142">
        <f t="shared" si="179"/>
        <v>13.25221887680113</v>
      </c>
      <c r="U683" s="140">
        <v>189.02175</v>
      </c>
      <c r="V683" s="140">
        <f t="shared" si="170"/>
        <v>27.135962429999996</v>
      </c>
      <c r="W683" s="140">
        <v>9.0275723222030209</v>
      </c>
      <c r="X683" s="7"/>
      <c r="Y683" s="7"/>
      <c r="Z683" s="141">
        <v>188.99391666666699</v>
      </c>
      <c r="AA683" s="140">
        <f t="shared" si="171"/>
        <v>13.016011040833353</v>
      </c>
      <c r="AB683" s="140">
        <v>15.085370978946701</v>
      </c>
      <c r="AC683" s="140">
        <f t="shared" si="172"/>
        <v>78.752998621201826</v>
      </c>
      <c r="AD683" s="140">
        <f t="shared" si="173"/>
        <v>10.250498995522969</v>
      </c>
      <c r="AE683" s="144">
        <f t="shared" si="174"/>
        <v>8.0071303758333539</v>
      </c>
      <c r="AF683" s="144">
        <f t="shared" si="175"/>
        <v>5.9363015741803187</v>
      </c>
      <c r="AG683" s="144"/>
    </row>
    <row r="684" spans="1:33" x14ac:dyDescent="0.35">
      <c r="A684" s="140">
        <v>203.642907407862</v>
      </c>
      <c r="B684" s="140">
        <f t="shared" si="163"/>
        <v>71.275017592751709</v>
      </c>
      <c r="C684" s="140">
        <v>31.180552579063502</v>
      </c>
      <c r="D684" s="140">
        <f t="shared" si="164"/>
        <v>48.020552579063505</v>
      </c>
      <c r="E684" s="140">
        <f t="shared" si="165"/>
        <v>31.399210601337845</v>
      </c>
      <c r="F684" s="140">
        <f t="shared" si="166"/>
        <v>22.379792880088708</v>
      </c>
      <c r="G684" s="142">
        <f t="shared" si="176"/>
        <v>51.229629629767061</v>
      </c>
      <c r="H684" s="142">
        <f t="shared" si="177"/>
        <v>12.494507724772628</v>
      </c>
      <c r="I684" s="145"/>
      <c r="J684" s="140"/>
      <c r="K684" s="142"/>
      <c r="L684" s="142"/>
      <c r="M684" s="142"/>
      <c r="N684" s="141">
        <v>189.291666666667</v>
      </c>
      <c r="O684" s="140">
        <f t="shared" si="167"/>
        <v>43.067640000000075</v>
      </c>
      <c r="P684" s="140">
        <v>38.777494383964303</v>
      </c>
      <c r="Q684" s="140">
        <f t="shared" si="168"/>
        <v>46.142368911160695</v>
      </c>
      <c r="R684" s="140">
        <f t="shared" si="169"/>
        <v>19.872429330130643</v>
      </c>
      <c r="S684" s="142">
        <f t="shared" si="178"/>
        <v>32.785139040000082</v>
      </c>
      <c r="T684" s="142">
        <f t="shared" si="179"/>
        <v>13.228904544800898</v>
      </c>
      <c r="U684" s="140">
        <v>189.299916666667</v>
      </c>
      <c r="V684" s="140">
        <f t="shared" si="170"/>
        <v>27.175896036666714</v>
      </c>
      <c r="W684" s="140">
        <v>8.8325847111238591</v>
      </c>
      <c r="X684" s="7"/>
      <c r="Y684" s="7"/>
      <c r="Z684" s="141">
        <v>189.272083333333</v>
      </c>
      <c r="AA684" s="140">
        <f t="shared" si="171"/>
        <v>13.035168379166644</v>
      </c>
      <c r="AB684" s="140">
        <v>14.9892515927217</v>
      </c>
      <c r="AC684" s="140">
        <f t="shared" si="172"/>
        <v>78.888378038420143</v>
      </c>
      <c r="AD684" s="140">
        <f t="shared" si="173"/>
        <v>10.283232908901587</v>
      </c>
      <c r="AE684" s="144">
        <f t="shared" si="174"/>
        <v>8.026287714166644</v>
      </c>
      <c r="AF684" s="144">
        <f t="shared" si="175"/>
        <v>5.9690354875589362</v>
      </c>
      <c r="AG684" s="144"/>
    </row>
    <row r="685" spans="1:33" x14ac:dyDescent="0.35">
      <c r="A685" s="140">
        <v>203.92438888934399</v>
      </c>
      <c r="B685" s="140">
        <f t="shared" si="163"/>
        <v>71.373536111270397</v>
      </c>
      <c r="C685" s="140">
        <v>31.285907044395898</v>
      </c>
      <c r="D685" s="140">
        <f t="shared" si="164"/>
        <v>48.125907044395902</v>
      </c>
      <c r="E685" s="140">
        <f t="shared" si="165"/>
        <v>31.248704222291568</v>
      </c>
      <c r="F685" s="140">
        <f t="shared" si="166"/>
        <v>22.30330519240135</v>
      </c>
      <c r="G685" s="142">
        <f t="shared" si="176"/>
        <v>51.328148148285749</v>
      </c>
      <c r="H685" s="142">
        <f t="shared" si="177"/>
        <v>12.41802003708527</v>
      </c>
      <c r="I685" s="145"/>
      <c r="J685" s="140"/>
      <c r="K685" s="142"/>
      <c r="L685" s="142"/>
      <c r="M685" s="142"/>
      <c r="N685" s="141">
        <v>189.56966666666699</v>
      </c>
      <c r="O685" s="140">
        <f t="shared" si="167"/>
        <v>43.130890560000076</v>
      </c>
      <c r="P685" s="140">
        <v>38.66757440512</v>
      </c>
      <c r="Q685" s="140">
        <f t="shared" si="168"/>
        <v>46.295035548444439</v>
      </c>
      <c r="R685" s="140">
        <f t="shared" si="169"/>
        <v>19.967461117112702</v>
      </c>
      <c r="S685" s="142">
        <f t="shared" si="178"/>
        <v>32.848389600000083</v>
      </c>
      <c r="T685" s="142">
        <f t="shared" si="179"/>
        <v>13.323936331782956</v>
      </c>
      <c r="U685" s="140">
        <v>189.578</v>
      </c>
      <c r="V685" s="140">
        <f t="shared" si="170"/>
        <v>27.215817679999997</v>
      </c>
      <c r="W685" s="140">
        <v>9.0926157536587002</v>
      </c>
      <c r="X685" s="7"/>
      <c r="Y685" s="7"/>
      <c r="Z685" s="141">
        <v>189.550166666667</v>
      </c>
      <c r="AA685" s="140">
        <f t="shared" si="171"/>
        <v>13.054319978333355</v>
      </c>
      <c r="AB685" s="140">
        <v>14.8355693437843</v>
      </c>
      <c r="AC685" s="140">
        <f t="shared" si="172"/>
        <v>79.104831910162957</v>
      </c>
      <c r="AD685" s="140">
        <f t="shared" si="173"/>
        <v>10.326597875875422</v>
      </c>
      <c r="AE685" s="144">
        <f t="shared" si="174"/>
        <v>8.0454393133333557</v>
      </c>
      <c r="AF685" s="144">
        <f t="shared" si="175"/>
        <v>6.0124004545327709</v>
      </c>
      <c r="AG685" s="144"/>
    </row>
    <row r="686" spans="1:33" x14ac:dyDescent="0.35">
      <c r="A686" s="140">
        <v>204.20587037082601</v>
      </c>
      <c r="B686" s="140">
        <f t="shared" si="163"/>
        <v>71.472054629789113</v>
      </c>
      <c r="C686" s="140">
        <v>31.433509000587701</v>
      </c>
      <c r="D686" s="140">
        <f t="shared" si="164"/>
        <v>48.273509000587701</v>
      </c>
      <c r="E686" s="140">
        <f t="shared" si="165"/>
        <v>31.037844284874716</v>
      </c>
      <c r="F686" s="140">
        <f t="shared" si="166"/>
        <v>22.183385023194536</v>
      </c>
      <c r="G686" s="142">
        <f t="shared" si="176"/>
        <v>51.426666666804465</v>
      </c>
      <c r="H686" s="142">
        <f t="shared" si="177"/>
        <v>12.298099867878456</v>
      </c>
      <c r="I686" s="145"/>
      <c r="J686" s="140"/>
      <c r="K686" s="142"/>
      <c r="L686" s="142"/>
      <c r="M686" s="142"/>
      <c r="N686" s="141">
        <v>189.84774999999999</v>
      </c>
      <c r="O686" s="140">
        <f t="shared" si="167"/>
        <v>43.194160079999996</v>
      </c>
      <c r="P686" s="140">
        <v>38.865479669771702</v>
      </c>
      <c r="Q686" s="140">
        <f t="shared" si="168"/>
        <v>46.02016712531708</v>
      </c>
      <c r="R686" s="140">
        <f t="shared" si="169"/>
        <v>19.878024657192991</v>
      </c>
      <c r="S686" s="142">
        <f t="shared" si="178"/>
        <v>32.911659120000003</v>
      </c>
      <c r="T686" s="142">
        <f t="shared" si="179"/>
        <v>13.234499871863246</v>
      </c>
      <c r="U686" s="140">
        <v>189.85616666666701</v>
      </c>
      <c r="V686" s="140">
        <f t="shared" si="170"/>
        <v>27.255751286666712</v>
      </c>
      <c r="W686" s="140">
        <v>9.1297943306768907</v>
      </c>
      <c r="X686" s="7"/>
      <c r="Y686" s="7"/>
      <c r="Z686" s="141">
        <v>189.82825</v>
      </c>
      <c r="AA686" s="140">
        <f t="shared" si="171"/>
        <v>13.073471577499998</v>
      </c>
      <c r="AB686" s="140">
        <v>15.14306774039</v>
      </c>
      <c r="AC686" s="140">
        <f t="shared" si="172"/>
        <v>78.671735576915495</v>
      </c>
      <c r="AD686" s="140">
        <f t="shared" si="173"/>
        <v>10.285126990174001</v>
      </c>
      <c r="AE686" s="144">
        <f t="shared" si="174"/>
        <v>8.0645909124999982</v>
      </c>
      <c r="AF686" s="144">
        <f t="shared" si="175"/>
        <v>5.9709295688313508</v>
      </c>
      <c r="AG686" s="144"/>
    </row>
    <row r="687" spans="1:33" x14ac:dyDescent="0.35">
      <c r="A687" s="140">
        <v>204.487351852308</v>
      </c>
      <c r="B687" s="140">
        <f t="shared" si="163"/>
        <v>71.570573148307801</v>
      </c>
      <c r="C687" s="140">
        <v>31.549568916580402</v>
      </c>
      <c r="D687" s="140">
        <f t="shared" si="164"/>
        <v>48.389568916580401</v>
      </c>
      <c r="E687" s="140">
        <f t="shared" si="165"/>
        <v>30.872044404885145</v>
      </c>
      <c r="F687" s="140">
        <f t="shared" si="166"/>
        <v>22.095299123176389</v>
      </c>
      <c r="G687" s="142">
        <f t="shared" si="176"/>
        <v>51.525185185323153</v>
      </c>
      <c r="H687" s="142">
        <f t="shared" si="177"/>
        <v>12.210013967860309</v>
      </c>
      <c r="I687" s="145"/>
      <c r="J687" s="140"/>
      <c r="K687" s="142"/>
      <c r="L687" s="142"/>
      <c r="M687" s="142"/>
      <c r="N687" s="141">
        <v>190.12583333333299</v>
      </c>
      <c r="O687" s="140">
        <f t="shared" si="167"/>
        <v>43.257429599999924</v>
      </c>
      <c r="P687" s="140">
        <v>38.733518179397997</v>
      </c>
      <c r="Q687" s="140">
        <f t="shared" si="168"/>
        <v>46.203446973058334</v>
      </c>
      <c r="R687" s="140">
        <f t="shared" si="169"/>
        <v>19.986423547144003</v>
      </c>
      <c r="S687" s="142">
        <f t="shared" si="178"/>
        <v>32.974928639999931</v>
      </c>
      <c r="T687" s="142">
        <f t="shared" si="179"/>
        <v>13.342898761814258</v>
      </c>
      <c r="U687" s="140">
        <v>190.134166666667</v>
      </c>
      <c r="V687" s="140">
        <f t="shared" si="170"/>
        <v>27.295660966666713</v>
      </c>
      <c r="W687" s="140">
        <v>9.0554450045334001</v>
      </c>
      <c r="X687" s="7"/>
      <c r="Y687" s="7"/>
      <c r="Z687" s="141">
        <v>190.106333333333</v>
      </c>
      <c r="AA687" s="140">
        <f t="shared" si="171"/>
        <v>13.092623176666642</v>
      </c>
      <c r="AB687" s="140">
        <v>15.0469169443101</v>
      </c>
      <c r="AC687" s="140">
        <f t="shared" si="172"/>
        <v>78.80715923336605</v>
      </c>
      <c r="AD687" s="140">
        <f t="shared" si="173"/>
        <v>10.317924394660269</v>
      </c>
      <c r="AE687" s="144">
        <f t="shared" si="174"/>
        <v>8.0837425116666424</v>
      </c>
      <c r="AF687" s="144">
        <f t="shared" si="175"/>
        <v>6.003726973317618</v>
      </c>
      <c r="AG687" s="144"/>
    </row>
    <row r="688" spans="1:33" x14ac:dyDescent="0.35">
      <c r="A688" s="140">
        <v>204.76883333379101</v>
      </c>
      <c r="B688" s="140">
        <f t="shared" si="163"/>
        <v>71.669091666826858</v>
      </c>
      <c r="C688" s="140">
        <v>31.803055011628899</v>
      </c>
      <c r="D688" s="140">
        <f t="shared" si="164"/>
        <v>48.643055011628903</v>
      </c>
      <c r="E688" s="140">
        <f t="shared" si="165"/>
        <v>30.509921411958707</v>
      </c>
      <c r="F688" s="140">
        <f t="shared" si="166"/>
        <v>21.86618354421352</v>
      </c>
      <c r="G688" s="142">
        <f t="shared" si="176"/>
        <v>51.62370370384221</v>
      </c>
      <c r="H688" s="142">
        <f t="shared" si="177"/>
        <v>11.98089838889744</v>
      </c>
      <c r="I688" s="145"/>
      <c r="J688" s="140"/>
      <c r="K688" s="142"/>
      <c r="L688" s="142"/>
      <c r="M688" s="142"/>
      <c r="N688" s="141">
        <v>190.40408333333301</v>
      </c>
      <c r="O688" s="140">
        <f t="shared" si="167"/>
        <v>43.320737039999926</v>
      </c>
      <c r="P688" s="140">
        <v>38.557722822757697</v>
      </c>
      <c r="Q688" s="140">
        <f t="shared" si="168"/>
        <v>46.447607190614313</v>
      </c>
      <c r="R688" s="140">
        <f t="shared" si="169"/>
        <v>20.121445772418124</v>
      </c>
      <c r="S688" s="142">
        <f t="shared" si="178"/>
        <v>33.038236079999933</v>
      </c>
      <c r="T688" s="142">
        <f t="shared" si="179"/>
        <v>13.477920987088378</v>
      </c>
      <c r="U688" s="140">
        <v>190.41233333333301</v>
      </c>
      <c r="V688" s="140">
        <f t="shared" si="170"/>
        <v>27.335594573333285</v>
      </c>
      <c r="W688" s="140">
        <v>9.2041749815848295</v>
      </c>
      <c r="X688" s="7"/>
      <c r="Y688" s="7"/>
      <c r="Z688" s="141">
        <v>190.3845</v>
      </c>
      <c r="AA688" s="140">
        <f t="shared" si="171"/>
        <v>13.111780515</v>
      </c>
      <c r="AB688" s="140">
        <v>14.9508184865901</v>
      </c>
      <c r="AC688" s="140">
        <f t="shared" si="172"/>
        <v>78.942509173816759</v>
      </c>
      <c r="AD688" s="140">
        <f t="shared" si="173"/>
        <v>10.350768535904592</v>
      </c>
      <c r="AE688" s="144">
        <f t="shared" si="174"/>
        <v>8.10289985</v>
      </c>
      <c r="AF688" s="144">
        <f t="shared" si="175"/>
        <v>6.0365711145619416</v>
      </c>
      <c r="AG688" s="144"/>
    </row>
    <row r="689" spans="1:33" x14ac:dyDescent="0.35">
      <c r="A689" s="140">
        <v>205.050314815273</v>
      </c>
      <c r="B689" s="140">
        <f t="shared" si="163"/>
        <v>71.767610185345546</v>
      </c>
      <c r="C689" s="140">
        <v>31.496804778613299</v>
      </c>
      <c r="D689" s="140">
        <f t="shared" si="164"/>
        <v>48.336804778613299</v>
      </c>
      <c r="E689" s="140">
        <f t="shared" si="165"/>
        <v>30.947421744838145</v>
      </c>
      <c r="F689" s="140">
        <f t="shared" si="166"/>
        <v>22.210225000250301</v>
      </c>
      <c r="G689" s="142">
        <f t="shared" si="176"/>
        <v>51.722222222360898</v>
      </c>
      <c r="H689" s="142">
        <f t="shared" si="177"/>
        <v>12.324939844934221</v>
      </c>
      <c r="I689" s="145"/>
      <c r="J689" s="140"/>
      <c r="K689" s="142"/>
      <c r="L689" s="142"/>
      <c r="M689" s="142"/>
      <c r="N689" s="141">
        <v>190.682083333333</v>
      </c>
      <c r="O689" s="140">
        <f t="shared" si="167"/>
        <v>43.383987599999926</v>
      </c>
      <c r="P689" s="140">
        <v>39.008549692705103</v>
      </c>
      <c r="Q689" s="140">
        <f t="shared" si="168"/>
        <v>45.821458760131804</v>
      </c>
      <c r="R689" s="140">
        <f t="shared" si="169"/>
        <v>19.879175986634664</v>
      </c>
      <c r="S689" s="142">
        <f t="shared" si="178"/>
        <v>33.101486639999933</v>
      </c>
      <c r="T689" s="142">
        <f t="shared" si="179"/>
        <v>13.235651201304918</v>
      </c>
      <c r="U689" s="140">
        <v>190.69041666666701</v>
      </c>
      <c r="V689" s="140">
        <f t="shared" si="170"/>
        <v>27.375516216666714</v>
      </c>
      <c r="W689" s="140">
        <v>9.1112040634751903</v>
      </c>
      <c r="X689" s="7"/>
      <c r="Y689" s="7"/>
      <c r="Z689" s="141">
        <v>190.66249999999999</v>
      </c>
      <c r="AA689" s="140">
        <f t="shared" si="171"/>
        <v>13.130926374999998</v>
      </c>
      <c r="AB689" s="140">
        <v>14.931605070636101</v>
      </c>
      <c r="AC689" s="140">
        <f t="shared" si="172"/>
        <v>78.969570323047748</v>
      </c>
      <c r="AD689" s="140">
        <f t="shared" si="173"/>
        <v>10.369436137773247</v>
      </c>
      <c r="AE689" s="144">
        <f t="shared" si="174"/>
        <v>8.1220457099999983</v>
      </c>
      <c r="AF689" s="144">
        <f t="shared" si="175"/>
        <v>6.0552387164305967</v>
      </c>
      <c r="AG689" s="144"/>
    </row>
    <row r="690" spans="1:33" x14ac:dyDescent="0.35">
      <c r="A690" s="140">
        <v>205.33179629675499</v>
      </c>
      <c r="B690" s="140">
        <f t="shared" si="163"/>
        <v>71.866128703864248</v>
      </c>
      <c r="C690" s="140">
        <v>31.243757713333</v>
      </c>
      <c r="D690" s="140">
        <f t="shared" si="164"/>
        <v>48.083757713333</v>
      </c>
      <c r="E690" s="140">
        <f t="shared" si="165"/>
        <v>31.30891755238143</v>
      </c>
      <c r="F690" s="140">
        <f t="shared" si="166"/>
        <v>22.500506983981186</v>
      </c>
      <c r="G690" s="142">
        <f t="shared" si="176"/>
        <v>51.8207407408796</v>
      </c>
      <c r="H690" s="142">
        <f t="shared" si="177"/>
        <v>12.615221828665106</v>
      </c>
      <c r="I690" s="145"/>
      <c r="J690" s="140"/>
      <c r="K690" s="142"/>
      <c r="L690" s="142"/>
      <c r="M690" s="142"/>
      <c r="N690" s="141">
        <v>190.96025</v>
      </c>
      <c r="O690" s="140">
        <f t="shared" si="167"/>
        <v>43.447276079999995</v>
      </c>
      <c r="P690" s="140">
        <v>39.030570707203502</v>
      </c>
      <c r="Q690" s="140">
        <f t="shared" si="168"/>
        <v>45.790874017772907</v>
      </c>
      <c r="R690" s="140">
        <f t="shared" si="169"/>
        <v>19.894887453946783</v>
      </c>
      <c r="S690" s="142">
        <f t="shared" si="178"/>
        <v>33.164775120000002</v>
      </c>
      <c r="T690" s="142">
        <f t="shared" si="179"/>
        <v>13.251362668617038</v>
      </c>
      <c r="U690" s="140">
        <v>190.96858333333299</v>
      </c>
      <c r="V690" s="140">
        <f t="shared" si="170"/>
        <v>27.415449823333283</v>
      </c>
      <c r="W690" s="140">
        <v>9.2134750117424193</v>
      </c>
      <c r="X690" s="7"/>
      <c r="Y690" s="7"/>
      <c r="Z690" s="141">
        <v>190.940666666667</v>
      </c>
      <c r="AA690" s="140">
        <f t="shared" si="171"/>
        <v>13.150083713333354</v>
      </c>
      <c r="AB690" s="140">
        <v>15.1815427263369</v>
      </c>
      <c r="AC690" s="140">
        <f t="shared" si="172"/>
        <v>78.617545455863521</v>
      </c>
      <c r="AD690" s="140">
        <f t="shared" si="173"/>
        <v>10.338273040813956</v>
      </c>
      <c r="AE690" s="144">
        <f t="shared" si="174"/>
        <v>8.1412030483333542</v>
      </c>
      <c r="AF690" s="144">
        <f t="shared" si="175"/>
        <v>6.0240756194713052</v>
      </c>
      <c r="AG690" s="144"/>
    </row>
    <row r="691" spans="1:33" x14ac:dyDescent="0.35">
      <c r="A691" s="140">
        <v>205.61327777823701</v>
      </c>
      <c r="B691" s="140">
        <f t="shared" si="163"/>
        <v>71.964647222382951</v>
      </c>
      <c r="C691" s="140">
        <v>31.370235907866402</v>
      </c>
      <c r="D691" s="140">
        <f t="shared" si="164"/>
        <v>48.210235907866405</v>
      </c>
      <c r="E691" s="140">
        <f t="shared" si="165"/>
        <v>31.128234417333712</v>
      </c>
      <c r="F691" s="140">
        <f t="shared" si="166"/>
        <v>22.401324084990598</v>
      </c>
      <c r="G691" s="142">
        <f t="shared" si="176"/>
        <v>51.919259259398302</v>
      </c>
      <c r="H691" s="142">
        <f t="shared" si="177"/>
        <v>12.516038929674519</v>
      </c>
      <c r="I691" s="145"/>
      <c r="J691" s="140"/>
      <c r="K691" s="142"/>
      <c r="L691" s="142"/>
      <c r="M691" s="142"/>
      <c r="N691" s="141">
        <v>191.238333333333</v>
      </c>
      <c r="O691" s="140">
        <f t="shared" si="167"/>
        <v>43.510545599999922</v>
      </c>
      <c r="P691" s="140">
        <v>38.997539872153403</v>
      </c>
      <c r="Q691" s="140">
        <f t="shared" si="168"/>
        <v>45.836750177564724</v>
      </c>
      <c r="R691" s="140">
        <f t="shared" si="169"/>
        <v>19.943820087567342</v>
      </c>
      <c r="S691" s="142">
        <f t="shared" si="178"/>
        <v>33.228044639999929</v>
      </c>
      <c r="T691" s="142">
        <f t="shared" si="179"/>
        <v>13.300295302237597</v>
      </c>
      <c r="U691" s="140">
        <v>191.24658333333301</v>
      </c>
      <c r="V691" s="140">
        <f t="shared" si="170"/>
        <v>27.455359503333284</v>
      </c>
      <c r="W691" s="140">
        <v>9.0740294008155402</v>
      </c>
      <c r="X691" s="7"/>
      <c r="Y691" s="7"/>
      <c r="Z691" s="141">
        <v>191.21875</v>
      </c>
      <c r="AA691" s="140">
        <f t="shared" si="171"/>
        <v>13.1692353125</v>
      </c>
      <c r="AB691" s="140">
        <v>15.027693067521</v>
      </c>
      <c r="AC691" s="140">
        <f t="shared" si="172"/>
        <v>78.834235116167605</v>
      </c>
      <c r="AD691" s="140">
        <f t="shared" si="173"/>
        <v>10.38186592925762</v>
      </c>
      <c r="AE691" s="144">
        <f t="shared" si="174"/>
        <v>8.1603546475000002</v>
      </c>
      <c r="AF691" s="144">
        <f t="shared" si="175"/>
        <v>6.067668507914969</v>
      </c>
      <c r="AG691" s="144"/>
    </row>
    <row r="692" spans="1:33" x14ac:dyDescent="0.35">
      <c r="A692" s="140">
        <v>205.89475925971999</v>
      </c>
      <c r="B692" s="140">
        <f t="shared" si="163"/>
        <v>72.063165740902008</v>
      </c>
      <c r="C692" s="140">
        <v>31.517908415279098</v>
      </c>
      <c r="D692" s="140">
        <f t="shared" si="164"/>
        <v>48.357908415279098</v>
      </c>
      <c r="E692" s="140">
        <f t="shared" si="165"/>
        <v>30.917273692458437</v>
      </c>
      <c r="F692" s="140">
        <f t="shared" si="166"/>
        <v>22.279966183564618</v>
      </c>
      <c r="G692" s="142">
        <f t="shared" si="176"/>
        <v>52.01777777791736</v>
      </c>
      <c r="H692" s="142">
        <f t="shared" si="177"/>
        <v>12.394681028248538</v>
      </c>
      <c r="I692" s="145"/>
      <c r="J692" s="140"/>
      <c r="K692" s="142"/>
      <c r="L692" s="142"/>
      <c r="M692" s="142"/>
      <c r="N692" s="141">
        <v>191.516416666667</v>
      </c>
      <c r="O692" s="140">
        <f t="shared" si="167"/>
        <v>43.573815120000077</v>
      </c>
      <c r="P692" s="140">
        <v>39.107665552424699</v>
      </c>
      <c r="Q692" s="140">
        <f t="shared" si="168"/>
        <v>45.683797843854592</v>
      </c>
      <c r="R692" s="140">
        <f t="shared" si="169"/>
        <v>19.906173612275779</v>
      </c>
      <c r="S692" s="142">
        <f t="shared" si="178"/>
        <v>33.291314160000084</v>
      </c>
      <c r="T692" s="142">
        <f t="shared" si="179"/>
        <v>13.262648826946034</v>
      </c>
      <c r="U692" s="140">
        <v>191.52475000000001</v>
      </c>
      <c r="V692" s="140">
        <f t="shared" si="170"/>
        <v>27.495293109999999</v>
      </c>
      <c r="W692" s="140">
        <v>9.3344165753328099</v>
      </c>
      <c r="X692" s="7"/>
      <c r="Y692" s="7"/>
      <c r="Z692" s="141">
        <v>191.496833333333</v>
      </c>
      <c r="AA692" s="140">
        <f t="shared" si="171"/>
        <v>13.188386911666642</v>
      </c>
      <c r="AB692" s="140">
        <v>15.0661439616284</v>
      </c>
      <c r="AC692" s="140">
        <f t="shared" si="172"/>
        <v>78.780078927283938</v>
      </c>
      <c r="AD692" s="140">
        <f t="shared" si="173"/>
        <v>10.389821618246565</v>
      </c>
      <c r="AE692" s="144">
        <f t="shared" si="174"/>
        <v>8.1795062466666426</v>
      </c>
      <c r="AF692" s="144">
        <f t="shared" si="175"/>
        <v>6.075624196903914</v>
      </c>
      <c r="AG692" s="144"/>
    </row>
    <row r="693" spans="1:33" x14ac:dyDescent="0.35">
      <c r="A693" s="140">
        <v>206.17624074120201</v>
      </c>
      <c r="B693" s="140">
        <f t="shared" si="163"/>
        <v>72.16168425942071</v>
      </c>
      <c r="C693" s="140">
        <v>31.412415449894301</v>
      </c>
      <c r="D693" s="140">
        <f t="shared" si="164"/>
        <v>48.252415449894301</v>
      </c>
      <c r="E693" s="140">
        <f t="shared" si="165"/>
        <v>31.067977928722424</v>
      </c>
      <c r="F693" s="140">
        <f t="shared" si="166"/>
        <v>22.41917613871119</v>
      </c>
      <c r="G693" s="142">
        <f t="shared" si="176"/>
        <v>52.116296296436062</v>
      </c>
      <c r="H693" s="142">
        <f t="shared" si="177"/>
        <v>12.533890983395111</v>
      </c>
      <c r="I693" s="145"/>
      <c r="J693" s="140"/>
      <c r="K693" s="142"/>
      <c r="L693" s="142"/>
      <c r="M693" s="142"/>
      <c r="N693" s="141">
        <v>191.79466666666701</v>
      </c>
      <c r="O693" s="140">
        <f t="shared" si="167"/>
        <v>43.63712256000008</v>
      </c>
      <c r="P693" s="140">
        <v>39.217859971031601</v>
      </c>
      <c r="Q693" s="140">
        <f t="shared" si="168"/>
        <v>45.53075004023389</v>
      </c>
      <c r="R693" s="140">
        <f t="shared" si="169"/>
        <v>19.86830919754415</v>
      </c>
      <c r="S693" s="142">
        <f t="shared" si="178"/>
        <v>33.354621600000087</v>
      </c>
      <c r="T693" s="142">
        <f t="shared" si="179"/>
        <v>13.224784412214404</v>
      </c>
      <c r="U693" s="140">
        <v>191.80283333333301</v>
      </c>
      <c r="V693" s="140">
        <f t="shared" si="170"/>
        <v>27.535214753333285</v>
      </c>
      <c r="W693" s="140">
        <v>9.1483865556762805</v>
      </c>
      <c r="X693" s="7"/>
      <c r="Y693" s="7"/>
      <c r="Z693" s="141">
        <v>191.77500000000001</v>
      </c>
      <c r="AA693" s="140">
        <f t="shared" si="171"/>
        <v>13.207544249999998</v>
      </c>
      <c r="AB693" s="140">
        <v>15.0661429146333</v>
      </c>
      <c r="AC693" s="140">
        <f t="shared" si="172"/>
        <v>78.78008040192492</v>
      </c>
      <c r="AD693" s="140">
        <f t="shared" si="173"/>
        <v>10.404913979269811</v>
      </c>
      <c r="AE693" s="144">
        <f t="shared" si="174"/>
        <v>8.1986635849999985</v>
      </c>
      <c r="AF693" s="144">
        <f t="shared" si="175"/>
        <v>6.09071655792716</v>
      </c>
      <c r="AG693" s="144"/>
    </row>
    <row r="694" spans="1:33" x14ac:dyDescent="0.35">
      <c r="A694" s="140">
        <v>206.457722222684</v>
      </c>
      <c r="B694" s="140">
        <f t="shared" si="163"/>
        <v>72.260202777939412</v>
      </c>
      <c r="C694" s="140">
        <v>31.475703664344501</v>
      </c>
      <c r="D694" s="140">
        <f t="shared" si="164"/>
        <v>48.315703664344497</v>
      </c>
      <c r="E694" s="140">
        <f t="shared" si="165"/>
        <v>30.977566193793571</v>
      </c>
      <c r="F694" s="140">
        <f t="shared" si="166"/>
        <v>22.384452147305641</v>
      </c>
      <c r="G694" s="142">
        <f t="shared" si="176"/>
        <v>52.214814814954764</v>
      </c>
      <c r="H694" s="142">
        <f t="shared" si="177"/>
        <v>12.499166991989561</v>
      </c>
      <c r="I694" s="145"/>
      <c r="J694" s="140"/>
      <c r="K694" s="142"/>
      <c r="L694" s="142"/>
      <c r="M694" s="142"/>
      <c r="N694" s="141">
        <v>192.07275000000001</v>
      </c>
      <c r="O694" s="140">
        <f t="shared" si="167"/>
        <v>43.70039208</v>
      </c>
      <c r="P694" s="140">
        <v>39.504687771441702</v>
      </c>
      <c r="Q694" s="140">
        <f t="shared" si="168"/>
        <v>45.132378095219863</v>
      </c>
      <c r="R694" s="140">
        <f t="shared" si="169"/>
        <v>19.723026182639114</v>
      </c>
      <c r="S694" s="142">
        <f t="shared" si="178"/>
        <v>33.417891120000007</v>
      </c>
      <c r="T694" s="142">
        <f t="shared" si="179"/>
        <v>13.079501397309368</v>
      </c>
      <c r="U694" s="140">
        <v>192.08099999999999</v>
      </c>
      <c r="V694" s="140">
        <f t="shared" si="170"/>
        <v>27.575148359999996</v>
      </c>
      <c r="W694" s="140">
        <v>9.1483865556762805</v>
      </c>
      <c r="X694" s="7"/>
      <c r="Y694" s="7"/>
      <c r="Z694" s="141">
        <v>192.05308333333301</v>
      </c>
      <c r="AA694" s="140">
        <f t="shared" si="171"/>
        <v>13.226695849166642</v>
      </c>
      <c r="AB694" s="140">
        <v>15.123833391368599</v>
      </c>
      <c r="AC694" s="140">
        <f t="shared" si="172"/>
        <v>78.698826209339998</v>
      </c>
      <c r="AD694" s="140">
        <f t="shared" si="173"/>
        <v>10.409254379573643</v>
      </c>
      <c r="AE694" s="144">
        <f t="shared" si="174"/>
        <v>8.2178151841666427</v>
      </c>
      <c r="AF694" s="144">
        <f t="shared" si="175"/>
        <v>6.0950569582309919</v>
      </c>
      <c r="AG694" s="144"/>
    </row>
    <row r="695" spans="1:33" x14ac:dyDescent="0.35">
      <c r="A695" s="140">
        <v>206.73920370416599</v>
      </c>
      <c r="B695" s="140">
        <f t="shared" si="163"/>
        <v>72.3587212964581</v>
      </c>
      <c r="C695" s="140">
        <v>31.602348197981101</v>
      </c>
      <c r="D695" s="140">
        <f t="shared" si="164"/>
        <v>48.442348197981104</v>
      </c>
      <c r="E695" s="140">
        <f t="shared" si="165"/>
        <v>30.796645431455559</v>
      </c>
      <c r="F695" s="140">
        <f t="shared" si="166"/>
        <v>22.284058836405325</v>
      </c>
      <c r="G695" s="142">
        <f t="shared" si="176"/>
        <v>52.313333333473452</v>
      </c>
      <c r="H695" s="142">
        <f t="shared" si="177"/>
        <v>12.398773681089246</v>
      </c>
      <c r="I695" s="145"/>
      <c r="J695" s="140"/>
      <c r="K695" s="142"/>
      <c r="L695" s="142"/>
      <c r="M695" s="142"/>
      <c r="N695" s="141">
        <v>192.35083333333299</v>
      </c>
      <c r="O695" s="140">
        <f t="shared" si="167"/>
        <v>43.763661599999921</v>
      </c>
      <c r="P695" s="140">
        <v>39.482607542244097</v>
      </c>
      <c r="Q695" s="140">
        <f t="shared" si="168"/>
        <v>45.163045080216534</v>
      </c>
      <c r="R695" s="140">
        <f t="shared" si="169"/>
        <v>19.765002217161378</v>
      </c>
      <c r="S695" s="142">
        <f t="shared" si="178"/>
        <v>33.481160639999928</v>
      </c>
      <c r="T695" s="142">
        <f t="shared" si="179"/>
        <v>13.121477431831632</v>
      </c>
      <c r="U695" s="140">
        <v>192.35908333333299</v>
      </c>
      <c r="V695" s="140">
        <f t="shared" si="170"/>
        <v>27.615070003333283</v>
      </c>
      <c r="W695" s="140">
        <v>9.2599810425262898</v>
      </c>
      <c r="X695" s="7"/>
      <c r="Y695" s="7"/>
      <c r="Z695" s="141">
        <v>192.33133333333299</v>
      </c>
      <c r="AA695" s="140">
        <f t="shared" si="171"/>
        <v>13.245858926666642</v>
      </c>
      <c r="AB695" s="140">
        <v>15.1719234557821</v>
      </c>
      <c r="AC695" s="140">
        <f t="shared" si="172"/>
        <v>78.631093724250562</v>
      </c>
      <c r="AD695" s="140">
        <f t="shared" si="173"/>
        <v>10.415363747209257</v>
      </c>
      <c r="AE695" s="144">
        <f t="shared" si="174"/>
        <v>8.2369782616666427</v>
      </c>
      <c r="AF695" s="144">
        <f t="shared" si="175"/>
        <v>6.1011663258666067</v>
      </c>
      <c r="AG695" s="144"/>
    </row>
    <row r="696" spans="1:33" x14ac:dyDescent="0.35">
      <c r="A696" s="140">
        <v>207.020685185649</v>
      </c>
      <c r="B696" s="140">
        <f t="shared" si="163"/>
        <v>72.457239814977157</v>
      </c>
      <c r="C696" s="140">
        <v>31.581234465692699</v>
      </c>
      <c r="D696" s="140">
        <f t="shared" si="164"/>
        <v>48.421234465692699</v>
      </c>
      <c r="E696" s="140">
        <f t="shared" si="165"/>
        <v>30.826807906153284</v>
      </c>
      <c r="F696" s="140">
        <f t="shared" si="166"/>
        <v>22.336254131863825</v>
      </c>
      <c r="G696" s="142">
        <f t="shared" si="176"/>
        <v>52.411851851992509</v>
      </c>
      <c r="H696" s="142">
        <f t="shared" si="177"/>
        <v>12.450968976547745</v>
      </c>
      <c r="I696" s="145"/>
      <c r="J696" s="140"/>
      <c r="K696" s="142"/>
      <c r="L696" s="142"/>
      <c r="M696" s="142"/>
      <c r="N696" s="141">
        <v>192.62883333333301</v>
      </c>
      <c r="O696" s="140">
        <f t="shared" si="167"/>
        <v>43.826912159999928</v>
      </c>
      <c r="P696" s="140">
        <v>39.2840096523095</v>
      </c>
      <c r="Q696" s="140">
        <f t="shared" si="168"/>
        <v>45.438875482903477</v>
      </c>
      <c r="R696" s="140">
        <f t="shared" si="169"/>
        <v>19.914456044383851</v>
      </c>
      <c r="S696" s="142">
        <f t="shared" si="178"/>
        <v>33.544411199999935</v>
      </c>
      <c r="T696" s="142">
        <f t="shared" si="179"/>
        <v>13.270931259054105</v>
      </c>
      <c r="U696" s="140">
        <v>192.63716666666701</v>
      </c>
      <c r="V696" s="140">
        <f t="shared" si="170"/>
        <v>27.654991646666716</v>
      </c>
      <c r="W696" s="140">
        <v>9.2413770620761699</v>
      </c>
      <c r="X696" s="7"/>
      <c r="Y696" s="7"/>
      <c r="Z696" s="141">
        <v>192.60933333333301</v>
      </c>
      <c r="AA696" s="140">
        <f t="shared" si="171"/>
        <v>13.265004786666642</v>
      </c>
      <c r="AB696" s="140">
        <v>15.085370978946701</v>
      </c>
      <c r="AC696" s="140">
        <f t="shared" si="172"/>
        <v>78.752998621201826</v>
      </c>
      <c r="AD696" s="140">
        <f t="shared" si="173"/>
        <v>10.446589036745937</v>
      </c>
      <c r="AE696" s="144">
        <f t="shared" si="174"/>
        <v>8.2561241216666428</v>
      </c>
      <c r="AF696" s="144">
        <f t="shared" si="175"/>
        <v>6.1323916154032867</v>
      </c>
      <c r="AG696" s="144"/>
    </row>
    <row r="697" spans="1:33" x14ac:dyDescent="0.35">
      <c r="A697" s="140">
        <v>207.30216666713099</v>
      </c>
      <c r="B697" s="140">
        <f t="shared" si="163"/>
        <v>72.555758333495859</v>
      </c>
      <c r="C697" s="140">
        <v>31.507356596946199</v>
      </c>
      <c r="D697" s="140">
        <f t="shared" si="164"/>
        <v>48.347356596946199</v>
      </c>
      <c r="E697" s="140">
        <f t="shared" si="165"/>
        <v>30.932347718648291</v>
      </c>
      <c r="F697" s="140">
        <f t="shared" si="166"/>
        <v>22.443199457619073</v>
      </c>
      <c r="G697" s="142">
        <f t="shared" si="176"/>
        <v>52.510370370511211</v>
      </c>
      <c r="H697" s="142">
        <f t="shared" si="177"/>
        <v>12.557914302302994</v>
      </c>
      <c r="I697" s="145"/>
      <c r="J697" s="140"/>
      <c r="K697" s="142"/>
      <c r="L697" s="142"/>
      <c r="M697" s="142"/>
      <c r="N697" s="141">
        <v>192.907166666667</v>
      </c>
      <c r="O697" s="140">
        <f t="shared" si="167"/>
        <v>43.890238560000078</v>
      </c>
      <c r="P697" s="140">
        <v>39.228883540969001</v>
      </c>
      <c r="Q697" s="140">
        <f t="shared" si="168"/>
        <v>45.515439526431948</v>
      </c>
      <c r="R697" s="140">
        <f t="shared" si="169"/>
        <v>19.976834989783551</v>
      </c>
      <c r="S697" s="142">
        <f t="shared" si="178"/>
        <v>33.607737600000085</v>
      </c>
      <c r="T697" s="142">
        <f t="shared" si="179"/>
        <v>13.333310204453806</v>
      </c>
      <c r="U697" s="140">
        <v>192.91524999999999</v>
      </c>
      <c r="V697" s="140">
        <f t="shared" si="170"/>
        <v>27.694913289999995</v>
      </c>
      <c r="W697" s="140">
        <v>9.5579116645569098</v>
      </c>
      <c r="X697" s="7"/>
      <c r="Y697" s="7"/>
      <c r="Z697" s="141">
        <v>192.88749999999999</v>
      </c>
      <c r="AA697" s="140">
        <f t="shared" si="171"/>
        <v>13.284162124999996</v>
      </c>
      <c r="AB697" s="140">
        <v>14.8835809382185</v>
      </c>
      <c r="AC697" s="140">
        <f t="shared" si="172"/>
        <v>79.037209946171131</v>
      </c>
      <c r="AD697" s="140">
        <f t="shared" si="173"/>
        <v>10.499431108325995</v>
      </c>
      <c r="AE697" s="144">
        <f t="shared" si="174"/>
        <v>8.2752814599999969</v>
      </c>
      <c r="AF697" s="144">
        <f t="shared" si="175"/>
        <v>6.1852336869833442</v>
      </c>
      <c r="AG697" s="144"/>
    </row>
    <row r="698" spans="1:33" x14ac:dyDescent="0.35">
      <c r="A698" s="140">
        <v>207.58364814861301</v>
      </c>
      <c r="B698" s="140">
        <f t="shared" si="163"/>
        <v>72.654276852014561</v>
      </c>
      <c r="C698" s="140">
        <v>31.496804778613299</v>
      </c>
      <c r="D698" s="140">
        <f t="shared" si="164"/>
        <v>48.336804778613299</v>
      </c>
      <c r="E698" s="140">
        <f t="shared" si="165"/>
        <v>30.947421744838145</v>
      </c>
      <c r="F698" s="140">
        <f t="shared" si="166"/>
        <v>22.48462547305526</v>
      </c>
      <c r="G698" s="142">
        <f t="shared" si="176"/>
        <v>52.608888889029913</v>
      </c>
      <c r="H698" s="142">
        <f t="shared" si="177"/>
        <v>12.599340317739181</v>
      </c>
      <c r="I698" s="145"/>
      <c r="J698" s="140"/>
      <c r="K698" s="142"/>
      <c r="L698" s="142"/>
      <c r="M698" s="142"/>
      <c r="N698" s="141">
        <v>193.18508333333301</v>
      </c>
      <c r="O698" s="140">
        <f t="shared" si="167"/>
        <v>43.953470159999924</v>
      </c>
      <c r="P698" s="140">
        <v>39.173773949496798</v>
      </c>
      <c r="Q698" s="140">
        <f t="shared" si="168"/>
        <v>45.591980625698895</v>
      </c>
      <c r="R698" s="140">
        <f t="shared" si="169"/>
        <v>20.039257599669511</v>
      </c>
      <c r="S698" s="142">
        <f t="shared" si="178"/>
        <v>33.670969199999931</v>
      </c>
      <c r="T698" s="142">
        <f t="shared" si="179"/>
        <v>13.395732814339766</v>
      </c>
      <c r="U698" s="140">
        <v>193.1935</v>
      </c>
      <c r="V698" s="140">
        <f t="shared" si="170"/>
        <v>27.734858859999999</v>
      </c>
      <c r="W698" s="140">
        <v>9.5020113614928494</v>
      </c>
      <c r="X698" s="7"/>
      <c r="Y698" s="7"/>
      <c r="Z698" s="141">
        <v>193.16558333333299</v>
      </c>
      <c r="AA698" s="140">
        <f t="shared" si="171"/>
        <v>13.303313724166642</v>
      </c>
      <c r="AB698" s="140">
        <v>15.0469169443101</v>
      </c>
      <c r="AC698" s="140">
        <f t="shared" si="172"/>
        <v>78.80715923336605</v>
      </c>
      <c r="AD698" s="140">
        <f t="shared" si="173"/>
        <v>10.483963629918245</v>
      </c>
      <c r="AE698" s="144">
        <f t="shared" si="174"/>
        <v>8.2944330591666429</v>
      </c>
      <c r="AF698" s="144">
        <f t="shared" si="175"/>
        <v>6.1697662085755942</v>
      </c>
      <c r="AG698" s="144"/>
    </row>
    <row r="699" spans="1:33" x14ac:dyDescent="0.35">
      <c r="A699" s="140">
        <v>207.865129630095</v>
      </c>
      <c r="B699" s="140">
        <f t="shared" si="163"/>
        <v>72.752795370533249</v>
      </c>
      <c r="C699" s="140">
        <v>31.454605071870301</v>
      </c>
      <c r="D699" s="140">
        <f t="shared" si="164"/>
        <v>48.294605071870301</v>
      </c>
      <c r="E699" s="140">
        <f t="shared" si="165"/>
        <v>31.007707040185284</v>
      </c>
      <c r="F699" s="140">
        <f t="shared" si="166"/>
        <v>22.558973652040432</v>
      </c>
      <c r="G699" s="142">
        <f t="shared" si="176"/>
        <v>52.707407407548601</v>
      </c>
      <c r="H699" s="142">
        <f t="shared" si="177"/>
        <v>12.673688496724353</v>
      </c>
      <c r="I699" s="145"/>
      <c r="J699" s="140"/>
      <c r="K699" s="142"/>
      <c r="L699" s="142"/>
      <c r="M699" s="142"/>
      <c r="N699" s="141">
        <v>193.46324999999999</v>
      </c>
      <c r="O699" s="140">
        <f t="shared" si="167"/>
        <v>44.016758639999999</v>
      </c>
      <c r="P699" s="140">
        <v>39.052594468834499</v>
      </c>
      <c r="Q699" s="140">
        <f t="shared" si="168"/>
        <v>45.760285459952087</v>
      </c>
      <c r="R699" s="140">
        <f t="shared" si="169"/>
        <v>20.142194403882122</v>
      </c>
      <c r="S699" s="142">
        <f t="shared" si="178"/>
        <v>33.734257680000006</v>
      </c>
      <c r="T699" s="142">
        <f t="shared" si="179"/>
        <v>13.498669618552377</v>
      </c>
      <c r="U699" s="140">
        <v>193.47149999999999</v>
      </c>
      <c r="V699" s="140">
        <f t="shared" si="170"/>
        <v>27.774768539999997</v>
      </c>
      <c r="W699" s="140">
        <v>9.3902638280740192</v>
      </c>
      <c r="X699" s="7"/>
      <c r="Y699" s="7"/>
      <c r="Z699" s="141">
        <v>193.44366666666701</v>
      </c>
      <c r="AA699" s="140">
        <f t="shared" si="171"/>
        <v>13.322465323333356</v>
      </c>
      <c r="AB699" s="140">
        <v>15.1719234557821</v>
      </c>
      <c r="AC699" s="140">
        <f t="shared" si="172"/>
        <v>78.631093724250562</v>
      </c>
      <c r="AD699" s="140">
        <f t="shared" si="173"/>
        <v>10.475600194771033</v>
      </c>
      <c r="AE699" s="144">
        <f t="shared" si="174"/>
        <v>8.3135846583333564</v>
      </c>
      <c r="AF699" s="144">
        <f t="shared" si="175"/>
        <v>6.1614027734283825</v>
      </c>
      <c r="AG699" s="144"/>
    </row>
    <row r="700" spans="1:33" x14ac:dyDescent="0.35">
      <c r="A700" s="140">
        <v>208.14661111157801</v>
      </c>
      <c r="B700" s="140">
        <f t="shared" si="163"/>
        <v>72.851313889052321</v>
      </c>
      <c r="C700" s="140">
        <v>31.602348197981101</v>
      </c>
      <c r="D700" s="140">
        <f t="shared" si="164"/>
        <v>48.442348197981104</v>
      </c>
      <c r="E700" s="140">
        <f t="shared" si="165"/>
        <v>30.796645431455559</v>
      </c>
      <c r="F700" s="140">
        <f t="shared" si="166"/>
        <v>22.435760830568181</v>
      </c>
      <c r="G700" s="142">
        <f t="shared" si="176"/>
        <v>52.805925926067673</v>
      </c>
      <c r="H700" s="142">
        <f t="shared" si="177"/>
        <v>12.550475675252102</v>
      </c>
      <c r="I700" s="145"/>
      <c r="J700" s="140"/>
      <c r="K700" s="142"/>
      <c r="L700" s="142"/>
      <c r="M700" s="142"/>
      <c r="N700" s="141">
        <v>193.74133333333299</v>
      </c>
      <c r="O700" s="140">
        <f t="shared" si="167"/>
        <v>44.08002815999992</v>
      </c>
      <c r="P700" s="140">
        <v>39.416383419310002</v>
      </c>
      <c r="Q700" s="140">
        <f t="shared" si="168"/>
        <v>45.255023028736105</v>
      </c>
      <c r="R700" s="140">
        <f t="shared" si="169"/>
        <v>19.948426894881322</v>
      </c>
      <c r="S700" s="142">
        <f t="shared" si="178"/>
        <v>33.797527199999926</v>
      </c>
      <c r="T700" s="142">
        <f t="shared" si="179"/>
        <v>13.304902109551577</v>
      </c>
      <c r="U700" s="140">
        <v>193.74958333333299</v>
      </c>
      <c r="V700" s="140">
        <f t="shared" si="170"/>
        <v>27.81469018333328</v>
      </c>
      <c r="W700" s="140">
        <v>9.2413770620761699</v>
      </c>
      <c r="X700" s="7"/>
      <c r="Y700" s="7"/>
      <c r="Z700" s="141">
        <v>193.721833333333</v>
      </c>
      <c r="AA700" s="140">
        <f t="shared" si="171"/>
        <v>13.341622661666641</v>
      </c>
      <c r="AB700" s="140">
        <v>15.2200260992017</v>
      </c>
      <c r="AC700" s="140">
        <f t="shared" si="172"/>
        <v>78.563343522251131</v>
      </c>
      <c r="AD700" s="140">
        <f t="shared" si="173"/>
        <v>10.481624843127667</v>
      </c>
      <c r="AE700" s="144">
        <f t="shared" si="174"/>
        <v>8.3327419966666412</v>
      </c>
      <c r="AF700" s="144">
        <f t="shared" si="175"/>
        <v>6.1674274217850167</v>
      </c>
      <c r="AG700" s="144"/>
    </row>
    <row r="701" spans="1:33" x14ac:dyDescent="0.35">
      <c r="A701" s="140">
        <v>208.42809259306</v>
      </c>
      <c r="B701" s="140">
        <f t="shared" si="163"/>
        <v>72.949832407571009</v>
      </c>
      <c r="C701" s="140">
        <v>31.581234465692699</v>
      </c>
      <c r="D701" s="140">
        <f t="shared" si="164"/>
        <v>48.421234465692699</v>
      </c>
      <c r="E701" s="140">
        <f t="shared" si="165"/>
        <v>30.826807906153284</v>
      </c>
      <c r="F701" s="140">
        <f t="shared" si="166"/>
        <v>22.488104704142671</v>
      </c>
      <c r="G701" s="142">
        <f t="shared" si="176"/>
        <v>52.90444444458636</v>
      </c>
      <c r="H701" s="142">
        <f t="shared" si="177"/>
        <v>12.602819548826592</v>
      </c>
      <c r="I701" s="145"/>
      <c r="J701" s="140"/>
      <c r="K701" s="142"/>
      <c r="L701" s="142"/>
      <c r="M701" s="142"/>
      <c r="N701" s="141">
        <v>194.01949999999999</v>
      </c>
      <c r="O701" s="140">
        <f t="shared" si="167"/>
        <v>44.143316640000002</v>
      </c>
      <c r="P701" s="140">
        <v>39.2840096523095</v>
      </c>
      <c r="Q701" s="140">
        <f t="shared" si="168"/>
        <v>45.438875482903477</v>
      </c>
      <c r="R701" s="140">
        <f t="shared" si="169"/>
        <v>20.058226682073414</v>
      </c>
      <c r="S701" s="142">
        <f t="shared" si="178"/>
        <v>33.860815680000009</v>
      </c>
      <c r="T701" s="142">
        <f t="shared" si="179"/>
        <v>13.414701896743669</v>
      </c>
      <c r="U701" s="140">
        <v>194.02775</v>
      </c>
      <c r="V701" s="140">
        <f t="shared" si="170"/>
        <v>27.854623789999998</v>
      </c>
      <c r="W701" s="140">
        <v>9.3716461141292502</v>
      </c>
      <c r="X701" s="7"/>
      <c r="Y701" s="7"/>
      <c r="Z701" s="141">
        <v>193.99991666666699</v>
      </c>
      <c r="AA701" s="140">
        <f t="shared" si="171"/>
        <v>13.360774260833352</v>
      </c>
      <c r="AB701" s="140">
        <v>15.2200260992017</v>
      </c>
      <c r="AC701" s="140">
        <f t="shared" si="172"/>
        <v>78.563343522251131</v>
      </c>
      <c r="AD701" s="140">
        <f t="shared" si="173"/>
        <v>10.496670979771016</v>
      </c>
      <c r="AE701" s="144">
        <f t="shared" si="174"/>
        <v>8.3518935958333529</v>
      </c>
      <c r="AF701" s="144">
        <f t="shared" si="175"/>
        <v>6.1824735584283657</v>
      </c>
      <c r="AG701" s="144"/>
    </row>
    <row r="702" spans="1:33" x14ac:dyDescent="0.35">
      <c r="A702" s="140">
        <v>208.70957407454199</v>
      </c>
      <c r="B702" s="140">
        <f t="shared" si="163"/>
        <v>73.048350926089697</v>
      </c>
      <c r="C702" s="140">
        <v>31.560123258215398</v>
      </c>
      <c r="D702" s="140">
        <f t="shared" si="164"/>
        <v>48.400123258215402</v>
      </c>
      <c r="E702" s="140">
        <f t="shared" si="165"/>
        <v>30.856966773978002</v>
      </c>
      <c r="F702" s="140">
        <f t="shared" si="166"/>
        <v>22.54050537420235</v>
      </c>
      <c r="G702" s="142">
        <f t="shared" si="176"/>
        <v>53.002962963105048</v>
      </c>
      <c r="H702" s="142">
        <f t="shared" si="177"/>
        <v>12.655220218886271</v>
      </c>
      <c r="I702" s="145"/>
      <c r="J702" s="140"/>
      <c r="K702" s="142"/>
      <c r="L702" s="142"/>
      <c r="M702" s="142"/>
      <c r="N702" s="141">
        <v>194.29758333333299</v>
      </c>
      <c r="O702" s="140">
        <f t="shared" si="167"/>
        <v>44.206586159999922</v>
      </c>
      <c r="P702" s="140">
        <v>39.405348825113599</v>
      </c>
      <c r="Q702" s="140">
        <f t="shared" si="168"/>
        <v>45.270348854008887</v>
      </c>
      <c r="R702" s="140">
        <f t="shared" si="169"/>
        <v>20.012475771079973</v>
      </c>
      <c r="S702" s="142">
        <f t="shared" si="178"/>
        <v>33.924085199999929</v>
      </c>
      <c r="T702" s="142">
        <f t="shared" si="179"/>
        <v>13.368950985750228</v>
      </c>
      <c r="U702" s="140">
        <v>194.305833333333</v>
      </c>
      <c r="V702" s="140">
        <f t="shared" si="170"/>
        <v>27.894545433333285</v>
      </c>
      <c r="W702" s="140">
        <v>9.2599810425262898</v>
      </c>
      <c r="X702" s="7"/>
      <c r="Y702" s="7"/>
      <c r="Z702" s="141">
        <v>194.278083333333</v>
      </c>
      <c r="AA702" s="140">
        <f t="shared" si="171"/>
        <v>13.379931599166643</v>
      </c>
      <c r="AB702" s="140">
        <v>15.027693067521</v>
      </c>
      <c r="AC702" s="140">
        <f t="shared" si="172"/>
        <v>78.834235116167605</v>
      </c>
      <c r="AD702" s="140">
        <f t="shared" si="173"/>
        <v>10.547966735269435</v>
      </c>
      <c r="AE702" s="144">
        <f t="shared" si="174"/>
        <v>8.371050934166643</v>
      </c>
      <c r="AF702" s="144">
        <f t="shared" si="175"/>
        <v>6.2337693139267847</v>
      </c>
      <c r="AG702" s="144"/>
    </row>
    <row r="703" spans="1:33" x14ac:dyDescent="0.35">
      <c r="A703" s="140">
        <v>208.99105555602401</v>
      </c>
      <c r="B703" s="140">
        <f t="shared" si="163"/>
        <v>73.146869444608413</v>
      </c>
      <c r="C703" s="140">
        <v>31.750215069470599</v>
      </c>
      <c r="D703" s="140">
        <f t="shared" si="164"/>
        <v>48.590215069470602</v>
      </c>
      <c r="E703" s="140">
        <f t="shared" si="165"/>
        <v>30.585407043613422</v>
      </c>
      <c r="F703" s="140">
        <f t="shared" si="166"/>
        <v>22.372267759293976</v>
      </c>
      <c r="G703" s="142">
        <f t="shared" si="176"/>
        <v>53.101481481623765</v>
      </c>
      <c r="H703" s="142">
        <f t="shared" si="177"/>
        <v>12.486982603977896</v>
      </c>
      <c r="I703" s="145"/>
      <c r="J703" s="140"/>
      <c r="K703" s="142"/>
      <c r="L703" s="142"/>
      <c r="M703" s="142"/>
      <c r="N703" s="141">
        <v>194.57575</v>
      </c>
      <c r="O703" s="140">
        <f t="shared" si="167"/>
        <v>44.269874639999998</v>
      </c>
      <c r="P703" s="140">
        <v>39.460530074283398</v>
      </c>
      <c r="Q703" s="140">
        <f t="shared" si="168"/>
        <v>45.193708230161945</v>
      </c>
      <c r="R703" s="140">
        <f t="shared" si="169"/>
        <v>20.007197978660056</v>
      </c>
      <c r="S703" s="142">
        <f t="shared" si="178"/>
        <v>33.987373680000005</v>
      </c>
      <c r="T703" s="142">
        <f t="shared" si="179"/>
        <v>13.36367319333031</v>
      </c>
      <c r="U703" s="140">
        <v>194.58391666666699</v>
      </c>
      <c r="V703" s="140">
        <f t="shared" si="170"/>
        <v>27.93446707666671</v>
      </c>
      <c r="W703" s="140">
        <v>9.2599810425262898</v>
      </c>
      <c r="X703" s="7"/>
      <c r="Y703" s="7"/>
      <c r="Z703" s="141">
        <v>194.55608333333299</v>
      </c>
      <c r="AA703" s="140">
        <f t="shared" si="171"/>
        <v>13.399077459166641</v>
      </c>
      <c r="AB703" s="140">
        <v>15.1046011377063</v>
      </c>
      <c r="AC703" s="140">
        <f t="shared" si="172"/>
        <v>78.725913890554494</v>
      </c>
      <c r="AD703" s="140">
        <f t="shared" si="173"/>
        <v>10.548546182632228</v>
      </c>
      <c r="AE703" s="144">
        <f t="shared" si="174"/>
        <v>8.3901967941666413</v>
      </c>
      <c r="AF703" s="144">
        <f t="shared" si="175"/>
        <v>6.2343487612895769</v>
      </c>
      <c r="AG703" s="144"/>
    </row>
    <row r="704" spans="1:33" x14ac:dyDescent="0.35">
      <c r="A704" s="140">
        <v>209.272537037506</v>
      </c>
      <c r="B704" s="140">
        <f t="shared" si="163"/>
        <v>73.245387963127101</v>
      </c>
      <c r="C704" s="140">
        <v>31.581234465692699</v>
      </c>
      <c r="D704" s="140">
        <f t="shared" si="164"/>
        <v>48.421234465692699</v>
      </c>
      <c r="E704" s="140">
        <f t="shared" si="165"/>
        <v>30.826807906153284</v>
      </c>
      <c r="F704" s="140">
        <f t="shared" si="166"/>
        <v>22.579215047509912</v>
      </c>
      <c r="G704" s="142">
        <f t="shared" si="176"/>
        <v>53.200000000142452</v>
      </c>
      <c r="H704" s="142">
        <f t="shared" si="177"/>
        <v>12.693929892193832</v>
      </c>
      <c r="I704" s="145"/>
      <c r="J704" s="140"/>
      <c r="K704" s="142"/>
      <c r="L704" s="142"/>
      <c r="M704" s="142"/>
      <c r="N704" s="141">
        <v>194.85374999999999</v>
      </c>
      <c r="O704" s="140">
        <f t="shared" si="167"/>
        <v>44.333125199999998</v>
      </c>
      <c r="P704" s="140">
        <v>39.504687771441702</v>
      </c>
      <c r="Q704" s="140">
        <f t="shared" si="168"/>
        <v>45.132378095219863</v>
      </c>
      <c r="R704" s="140">
        <f t="shared" si="169"/>
        <v>20.008593686691196</v>
      </c>
      <c r="S704" s="142">
        <f t="shared" si="178"/>
        <v>34.050624240000005</v>
      </c>
      <c r="T704" s="142">
        <f t="shared" si="179"/>
        <v>13.36506890136145</v>
      </c>
      <c r="U704" s="140">
        <v>194.862083333333</v>
      </c>
      <c r="V704" s="140">
        <f t="shared" si="170"/>
        <v>27.974400683333286</v>
      </c>
      <c r="W704" s="140">
        <v>9.1855768807176208</v>
      </c>
      <c r="X704" s="7"/>
      <c r="Y704" s="7"/>
      <c r="Z704" s="141">
        <v>194.83416666666699</v>
      </c>
      <c r="AA704" s="140">
        <f t="shared" si="171"/>
        <v>13.418229058333354</v>
      </c>
      <c r="AB704" s="140">
        <v>15.123833391368599</v>
      </c>
      <c r="AC704" s="140">
        <f t="shared" si="172"/>
        <v>78.698826209339998</v>
      </c>
      <c r="AD704" s="140">
        <f t="shared" si="173"/>
        <v>10.559988766988926</v>
      </c>
      <c r="AE704" s="144">
        <f t="shared" si="174"/>
        <v>8.4093483933333548</v>
      </c>
      <c r="AF704" s="144">
        <f t="shared" si="175"/>
        <v>6.2457913456462757</v>
      </c>
      <c r="AG704" s="144"/>
    </row>
    <row r="705" spans="1:33" x14ac:dyDescent="0.35">
      <c r="A705" s="140">
        <v>209.55401851898901</v>
      </c>
      <c r="B705" s="140">
        <f t="shared" si="163"/>
        <v>73.343906481646158</v>
      </c>
      <c r="C705" s="140">
        <v>31.855910140770199</v>
      </c>
      <c r="D705" s="140">
        <f t="shared" si="164"/>
        <v>48.695910140770195</v>
      </c>
      <c r="E705" s="140">
        <f t="shared" si="165"/>
        <v>30.434414084614005</v>
      </c>
      <c r="F705" s="140">
        <f t="shared" si="166"/>
        <v>22.32178820445624</v>
      </c>
      <c r="G705" s="142">
        <f t="shared" si="176"/>
        <v>53.29851851866151</v>
      </c>
      <c r="H705" s="142">
        <f t="shared" si="177"/>
        <v>12.43650304914016</v>
      </c>
      <c r="I705" s="145"/>
      <c r="J705" s="140"/>
      <c r="K705" s="142"/>
      <c r="L705" s="142"/>
      <c r="M705" s="142"/>
      <c r="N705" s="141">
        <v>195.13183333333299</v>
      </c>
      <c r="O705" s="140">
        <f t="shared" si="167"/>
        <v>44.396394719999918</v>
      </c>
      <c r="P705" s="140">
        <v>39.5930363144181</v>
      </c>
      <c r="Q705" s="140">
        <f t="shared" si="168"/>
        <v>45.009671785530415</v>
      </c>
      <c r="R705" s="140">
        <f t="shared" si="169"/>
        <v>19.982671548080518</v>
      </c>
      <c r="S705" s="142">
        <f t="shared" si="178"/>
        <v>34.113893759999925</v>
      </c>
      <c r="T705" s="142">
        <f t="shared" si="179"/>
        <v>13.339146762750772</v>
      </c>
      <c r="U705" s="140">
        <v>195.140166666667</v>
      </c>
      <c r="V705" s="140">
        <f t="shared" si="170"/>
        <v>28.014322326666715</v>
      </c>
      <c r="W705" s="140">
        <v>9.1112040634751903</v>
      </c>
      <c r="X705" s="7"/>
      <c r="Y705" s="7"/>
      <c r="Z705" s="141">
        <v>195.112416666667</v>
      </c>
      <c r="AA705" s="140">
        <f t="shared" si="171"/>
        <v>13.437392135833356</v>
      </c>
      <c r="AB705" s="140">
        <v>15.2970180203166</v>
      </c>
      <c r="AC705" s="140">
        <f t="shared" si="172"/>
        <v>78.454904196737189</v>
      </c>
      <c r="AD705" s="140">
        <f t="shared" si="173"/>
        <v>10.542293126707957</v>
      </c>
      <c r="AE705" s="144">
        <f t="shared" si="174"/>
        <v>8.4285114708333566</v>
      </c>
      <c r="AF705" s="144">
        <f t="shared" si="175"/>
        <v>6.2280957053653063</v>
      </c>
      <c r="AG705" s="144"/>
    </row>
    <row r="706" spans="1:33" x14ac:dyDescent="0.35">
      <c r="A706" s="140">
        <v>209.835500000471</v>
      </c>
      <c r="B706" s="140">
        <f t="shared" si="163"/>
        <v>73.442425000164846</v>
      </c>
      <c r="C706" s="140">
        <v>31.644583239407002</v>
      </c>
      <c r="D706" s="140">
        <f t="shared" si="164"/>
        <v>48.484583239407002</v>
      </c>
      <c r="E706" s="140">
        <f t="shared" si="165"/>
        <v>30.736309657990002</v>
      </c>
      <c r="F706" s="140">
        <f t="shared" si="166"/>
        <v>22.573491168387733</v>
      </c>
      <c r="G706" s="142">
        <f t="shared" si="176"/>
        <v>53.397037037180198</v>
      </c>
      <c r="H706" s="142">
        <f t="shared" si="177"/>
        <v>12.688206013071653</v>
      </c>
      <c r="I706" s="145"/>
      <c r="J706" s="140"/>
      <c r="K706" s="142"/>
      <c r="L706" s="142"/>
      <c r="M706" s="142"/>
      <c r="N706" s="141">
        <v>195.41008333333301</v>
      </c>
      <c r="O706" s="140">
        <f t="shared" si="167"/>
        <v>44.459702159999921</v>
      </c>
      <c r="P706" s="140">
        <v>39.548856516310103</v>
      </c>
      <c r="Q706" s="140">
        <f t="shared" si="168"/>
        <v>45.071032616235975</v>
      </c>
      <c r="R706" s="140">
        <f t="shared" si="169"/>
        <v>20.038446861614933</v>
      </c>
      <c r="S706" s="142">
        <f t="shared" si="178"/>
        <v>34.177201199999928</v>
      </c>
      <c r="T706" s="142">
        <f t="shared" si="179"/>
        <v>13.394922076285187</v>
      </c>
      <c r="U706" s="140">
        <v>195.41825</v>
      </c>
      <c r="V706" s="140">
        <f t="shared" si="170"/>
        <v>28.054243969999998</v>
      </c>
      <c r="W706" s="140">
        <v>9.2506790523012299</v>
      </c>
      <c r="X706" s="7"/>
      <c r="Y706" s="7"/>
      <c r="Z706" s="141">
        <v>195.3905</v>
      </c>
      <c r="AA706" s="140">
        <f t="shared" si="171"/>
        <v>13.456543734999999</v>
      </c>
      <c r="AB706" s="140">
        <v>15.14306774039</v>
      </c>
      <c r="AC706" s="140">
        <f t="shared" si="172"/>
        <v>78.671735576915495</v>
      </c>
      <c r="AD706" s="140">
        <f t="shared" si="173"/>
        <v>10.586496504991187</v>
      </c>
      <c r="AE706" s="144">
        <f t="shared" si="174"/>
        <v>8.4476630699999991</v>
      </c>
      <c r="AF706" s="144">
        <f t="shared" si="175"/>
        <v>6.2722990836485364</v>
      </c>
      <c r="AG706" s="144"/>
    </row>
    <row r="707" spans="1:33" x14ac:dyDescent="0.35">
      <c r="A707" s="140">
        <v>210.11698148195299</v>
      </c>
      <c r="B707" s="140">
        <f t="shared" si="163"/>
        <v>73.540943518683562</v>
      </c>
      <c r="C707" s="140">
        <v>31.644583239407002</v>
      </c>
      <c r="D707" s="140">
        <f t="shared" si="164"/>
        <v>48.484583239407002</v>
      </c>
      <c r="E707" s="140">
        <f t="shared" si="165"/>
        <v>30.736309657990002</v>
      </c>
      <c r="F707" s="140">
        <f t="shared" si="166"/>
        <v>22.603772125310108</v>
      </c>
      <c r="G707" s="142">
        <f t="shared" si="176"/>
        <v>53.495555555698914</v>
      </c>
      <c r="H707" s="142">
        <f t="shared" si="177"/>
        <v>12.718486969994029</v>
      </c>
      <c r="I707" s="145"/>
      <c r="J707" s="140"/>
      <c r="K707" s="142"/>
      <c r="L707" s="142"/>
      <c r="M707" s="142"/>
      <c r="N707" s="141">
        <v>195.68825000000001</v>
      </c>
      <c r="O707" s="140">
        <f t="shared" si="167"/>
        <v>44.522990640000003</v>
      </c>
      <c r="P707" s="140">
        <v>39.5930363144181</v>
      </c>
      <c r="Q707" s="140">
        <f t="shared" si="168"/>
        <v>45.009671785530415</v>
      </c>
      <c r="R707" s="140">
        <f t="shared" si="169"/>
        <v>20.039651956166427</v>
      </c>
      <c r="S707" s="142">
        <f t="shared" si="178"/>
        <v>34.24048968000001</v>
      </c>
      <c r="T707" s="142">
        <f t="shared" si="179"/>
        <v>13.396127170836682</v>
      </c>
      <c r="U707" s="140">
        <v>195.69641666666701</v>
      </c>
      <c r="V707" s="140">
        <f t="shared" si="170"/>
        <v>28.094177576666713</v>
      </c>
      <c r="W707" s="140">
        <v>9.3902638280740192</v>
      </c>
      <c r="X707" s="7"/>
      <c r="Y707" s="7"/>
      <c r="Z707" s="141">
        <v>195.66866666666701</v>
      </c>
      <c r="AA707" s="140">
        <f t="shared" si="171"/>
        <v>13.475701073333354</v>
      </c>
      <c r="AB707" s="140">
        <v>15.306644634226499</v>
      </c>
      <c r="AC707" s="140">
        <f t="shared" si="172"/>
        <v>78.44134558559648</v>
      </c>
      <c r="AD707" s="140">
        <f t="shared" si="173"/>
        <v>10.57052124901535</v>
      </c>
      <c r="AE707" s="144">
        <f t="shared" si="174"/>
        <v>8.4668204083333549</v>
      </c>
      <c r="AF707" s="144">
        <f t="shared" si="175"/>
        <v>6.2563238276726993</v>
      </c>
      <c r="AG707" s="144"/>
    </row>
    <row r="708" spans="1:33" x14ac:dyDescent="0.35">
      <c r="A708" s="140">
        <v>210.39846296343501</v>
      </c>
      <c r="B708" s="140">
        <f t="shared" ref="B708:B771" si="180">A708*$B$1*($B$2/1000)</f>
        <v>73.639462037202264</v>
      </c>
      <c r="C708" s="140">
        <v>31.475703664344501</v>
      </c>
      <c r="D708" s="140">
        <f t="shared" ref="D708:D771" si="181">C708+16.84</f>
        <v>48.315703664344497</v>
      </c>
      <c r="E708" s="140">
        <f t="shared" ref="E708:E771" si="182">(1-(D708/$B$2))*100</f>
        <v>30.977566193793571</v>
      </c>
      <c r="F708" s="140">
        <f t="shared" ref="F708:F771" si="183">B708*(E708/100)</f>
        <v>22.811713097327818</v>
      </c>
      <c r="G708" s="142">
        <f t="shared" si="176"/>
        <v>53.594074074217616</v>
      </c>
      <c r="H708" s="142">
        <f t="shared" si="177"/>
        <v>12.926427942011738</v>
      </c>
      <c r="I708" s="145"/>
      <c r="J708" s="140"/>
      <c r="K708" s="142"/>
      <c r="L708" s="142"/>
      <c r="M708" s="142"/>
      <c r="N708" s="141">
        <v>195.96616666666699</v>
      </c>
      <c r="O708" s="140">
        <f t="shared" ref="O708:O771" si="184">N708*$O$1*($O$2/1000)</f>
        <v>44.586222240000076</v>
      </c>
      <c r="P708" s="140">
        <v>39.637227171299301</v>
      </c>
      <c r="Q708" s="140">
        <f t="shared" ref="Q708:Q771" si="185">(1-(P708/$O$2))*100</f>
        <v>44.94829559541764</v>
      </c>
      <c r="R708" s="140">
        <f t="shared" ref="R708:R771" si="186">O708*(Q708/100)</f>
        <v>20.040746967265076</v>
      </c>
      <c r="S708" s="142">
        <f t="shared" si="178"/>
        <v>34.303721280000083</v>
      </c>
      <c r="T708" s="142">
        <f t="shared" si="179"/>
        <v>13.39722218193533</v>
      </c>
      <c r="U708" s="140">
        <v>195.97450000000001</v>
      </c>
      <c r="V708" s="140">
        <f t="shared" ref="V708:V771" si="187">U708*$V$1*($V$2/1000)</f>
        <v>28.13409922</v>
      </c>
      <c r="W708" s="140">
        <v>9.5392762634399109</v>
      </c>
      <c r="X708" s="7"/>
      <c r="Y708" s="7"/>
      <c r="Z708" s="141">
        <v>195.946666666667</v>
      </c>
      <c r="AA708" s="140">
        <f t="shared" ref="AA708:AA771" si="188">Z708*$AA$1*($AA$2/1000)</f>
        <v>13.494846933333354</v>
      </c>
      <c r="AB708" s="140">
        <v>15.4029370293505</v>
      </c>
      <c r="AC708" s="140">
        <f t="shared" ref="AC708:AC771" si="189">(1-(AB708/$AA$2))*100</f>
        <v>78.305722493872537</v>
      </c>
      <c r="AD708" s="140">
        <f t="shared" ref="AD708:AD771" si="190">AA708*(AC708/100)</f>
        <v>10.567237390588884</v>
      </c>
      <c r="AE708" s="144">
        <f t="shared" si="174"/>
        <v>8.485966268333355</v>
      </c>
      <c r="AF708" s="144">
        <f t="shared" si="175"/>
        <v>6.2530399692462337</v>
      </c>
      <c r="AG708" s="144"/>
    </row>
    <row r="709" spans="1:33" x14ac:dyDescent="0.35">
      <c r="A709" s="140">
        <v>210.67994444491799</v>
      </c>
      <c r="B709" s="140">
        <f t="shared" si="180"/>
        <v>73.737980555721307</v>
      </c>
      <c r="C709" s="140">
        <v>31.454605071870301</v>
      </c>
      <c r="D709" s="140">
        <f t="shared" si="181"/>
        <v>48.294605071870301</v>
      </c>
      <c r="E709" s="140">
        <f t="shared" si="182"/>
        <v>31.007707040185284</v>
      </c>
      <c r="F709" s="140">
        <f t="shared" si="183"/>
        <v>22.864456988066852</v>
      </c>
      <c r="G709" s="142">
        <f t="shared" si="176"/>
        <v>53.692592592736659</v>
      </c>
      <c r="H709" s="142">
        <f t="shared" si="177"/>
        <v>12.979171832750772</v>
      </c>
      <c r="I709" s="145"/>
      <c r="J709" s="140"/>
      <c r="K709" s="142"/>
      <c r="L709" s="142"/>
      <c r="M709" s="142"/>
      <c r="N709" s="141">
        <v>196.244333333333</v>
      </c>
      <c r="O709" s="140">
        <f t="shared" si="184"/>
        <v>44.649510719999924</v>
      </c>
      <c r="P709" s="140">
        <v>39.5930363144181</v>
      </c>
      <c r="Q709" s="140">
        <f t="shared" si="185"/>
        <v>45.009671785530415</v>
      </c>
      <c r="R709" s="140">
        <f t="shared" si="186"/>
        <v>20.096598228917184</v>
      </c>
      <c r="S709" s="142">
        <f t="shared" si="178"/>
        <v>34.367009759999931</v>
      </c>
      <c r="T709" s="142">
        <f t="shared" si="179"/>
        <v>13.453073443587439</v>
      </c>
      <c r="U709" s="140">
        <v>196.25258333333301</v>
      </c>
      <c r="V709" s="140">
        <f t="shared" si="187"/>
        <v>28.174020863333286</v>
      </c>
      <c r="W709" s="140">
        <v>9.2971948859015292</v>
      </c>
      <c r="X709" s="7"/>
      <c r="Y709" s="7"/>
      <c r="Z709" s="141">
        <v>196.22475</v>
      </c>
      <c r="AA709" s="140">
        <f t="shared" si="188"/>
        <v>13.513998532499999</v>
      </c>
      <c r="AB709" s="140">
        <v>15.1623041852272</v>
      </c>
      <c r="AC709" s="140">
        <f t="shared" si="189"/>
        <v>78.644641992637744</v>
      </c>
      <c r="AD709" s="140">
        <f t="shared" si="190"/>
        <v>10.628035764774943</v>
      </c>
      <c r="AE709" s="144">
        <f t="shared" si="174"/>
        <v>8.5051178674999992</v>
      </c>
      <c r="AF709" s="144">
        <f t="shared" si="175"/>
        <v>6.313838343432292</v>
      </c>
      <c r="AG709" s="144"/>
    </row>
    <row r="710" spans="1:33" x14ac:dyDescent="0.35">
      <c r="A710" s="140">
        <v>210.96142592640001</v>
      </c>
      <c r="B710" s="140">
        <f t="shared" si="180"/>
        <v>73.83649907424001</v>
      </c>
      <c r="C710" s="140">
        <v>31.6551438945801</v>
      </c>
      <c r="D710" s="140">
        <f t="shared" si="181"/>
        <v>48.495143894580096</v>
      </c>
      <c r="E710" s="140">
        <f t="shared" si="182"/>
        <v>30.721223007742715</v>
      </c>
      <c r="F710" s="140">
        <f t="shared" si="183"/>
        <v>22.683475541707157</v>
      </c>
      <c r="G710" s="142">
        <f t="shared" si="176"/>
        <v>53.791111111255361</v>
      </c>
      <c r="H710" s="142">
        <f t="shared" si="177"/>
        <v>12.798190386391077</v>
      </c>
      <c r="I710" s="145"/>
      <c r="J710" s="140"/>
      <c r="K710" s="142"/>
      <c r="L710" s="142"/>
      <c r="M710" s="142"/>
      <c r="N710" s="141">
        <v>196.52250000000001</v>
      </c>
      <c r="O710" s="140">
        <f t="shared" si="184"/>
        <v>44.712799199999999</v>
      </c>
      <c r="P710" s="140">
        <v>39.615130360166098</v>
      </c>
      <c r="Q710" s="140">
        <f t="shared" si="185"/>
        <v>44.978985610880414</v>
      </c>
      <c r="R710" s="140">
        <f t="shared" si="186"/>
        <v>20.111363518389851</v>
      </c>
      <c r="S710" s="142">
        <f t="shared" si="178"/>
        <v>34.430298240000006</v>
      </c>
      <c r="T710" s="142">
        <f t="shared" si="179"/>
        <v>13.467838733060105</v>
      </c>
      <c r="U710" s="140">
        <v>196.53083333333299</v>
      </c>
      <c r="V710" s="140">
        <f t="shared" si="187"/>
        <v>28.21396643333328</v>
      </c>
      <c r="W710" s="140">
        <v>9.5858687010722594</v>
      </c>
      <c r="X710" s="7"/>
      <c r="Y710" s="7"/>
      <c r="Z710" s="141">
        <v>196.50299999999999</v>
      </c>
      <c r="AA710" s="140">
        <f t="shared" si="188"/>
        <v>13.533161609999997</v>
      </c>
      <c r="AB710" s="140">
        <v>15.431834729669699</v>
      </c>
      <c r="AC710" s="140">
        <f t="shared" si="189"/>
        <v>78.26502150750747</v>
      </c>
      <c r="AD710" s="140">
        <f t="shared" si="190"/>
        <v>10.591731844712243</v>
      </c>
      <c r="AE710" s="144">
        <f t="shared" si="174"/>
        <v>8.5242809449999974</v>
      </c>
      <c r="AF710" s="144">
        <f t="shared" si="175"/>
        <v>6.277534423369592</v>
      </c>
      <c r="AG710" s="144"/>
    </row>
    <row r="711" spans="1:33" x14ac:dyDescent="0.35">
      <c r="A711" s="140">
        <v>211.242907407882</v>
      </c>
      <c r="B711" s="140">
        <f t="shared" si="180"/>
        <v>73.935017592758712</v>
      </c>
      <c r="C711" s="140">
        <v>31.750215069470599</v>
      </c>
      <c r="D711" s="140">
        <f t="shared" si="181"/>
        <v>48.590215069470602</v>
      </c>
      <c r="E711" s="140">
        <f t="shared" si="182"/>
        <v>30.585407043613422</v>
      </c>
      <c r="F711" s="140">
        <f t="shared" si="183"/>
        <v>22.613326078512447</v>
      </c>
      <c r="G711" s="142">
        <f t="shared" si="176"/>
        <v>53.889629629774063</v>
      </c>
      <c r="H711" s="142">
        <f t="shared" si="177"/>
        <v>12.728040923196367</v>
      </c>
      <c r="I711" s="145"/>
      <c r="J711" s="140"/>
      <c r="K711" s="142"/>
      <c r="L711" s="142"/>
      <c r="M711" s="142"/>
      <c r="N711" s="141">
        <v>196.80066666666701</v>
      </c>
      <c r="O711" s="140">
        <f t="shared" si="184"/>
        <v>44.776087680000074</v>
      </c>
      <c r="P711" s="140">
        <v>39.814101297371302</v>
      </c>
      <c r="Q711" s="140">
        <f t="shared" si="185"/>
        <v>44.702637086984296</v>
      </c>
      <c r="R711" s="140">
        <f t="shared" si="186"/>
        <v>20.01609197734032</v>
      </c>
      <c r="S711" s="142">
        <f t="shared" si="178"/>
        <v>34.493586720000081</v>
      </c>
      <c r="T711" s="142">
        <f t="shared" si="179"/>
        <v>13.372567192010575</v>
      </c>
      <c r="U711" s="140">
        <v>196.80883333333301</v>
      </c>
      <c r="V711" s="140">
        <f t="shared" si="187"/>
        <v>28.253876113333284</v>
      </c>
      <c r="W711" s="140">
        <v>9.4926966106628008</v>
      </c>
      <c r="X711" s="7"/>
      <c r="Y711" s="7"/>
      <c r="Z711" s="141">
        <v>196.78100000000001</v>
      </c>
      <c r="AA711" s="140">
        <f t="shared" si="188"/>
        <v>13.552307469999999</v>
      </c>
      <c r="AB711" s="140">
        <v>15.3355265758883</v>
      </c>
      <c r="AC711" s="140">
        <f t="shared" si="189"/>
        <v>78.400666794523517</v>
      </c>
      <c r="AD711" s="140">
        <f t="shared" si="190"/>
        <v>10.62509942252402</v>
      </c>
      <c r="AE711" s="144">
        <f t="shared" si="174"/>
        <v>8.5434268049999993</v>
      </c>
      <c r="AF711" s="144">
        <f t="shared" si="175"/>
        <v>6.3109020011813692</v>
      </c>
      <c r="AG711" s="144"/>
    </row>
    <row r="712" spans="1:33" x14ac:dyDescent="0.35">
      <c r="A712" s="140">
        <v>211.52438888936399</v>
      </c>
      <c r="B712" s="140">
        <f t="shared" si="180"/>
        <v>74.0335361112774</v>
      </c>
      <c r="C712" s="140">
        <v>31.834766063576399</v>
      </c>
      <c r="D712" s="140">
        <f t="shared" si="181"/>
        <v>48.674766063576399</v>
      </c>
      <c r="E712" s="140">
        <f t="shared" si="182"/>
        <v>30.464619909176569</v>
      </c>
      <c r="F712" s="140">
        <f t="shared" si="183"/>
        <v>22.554035381623642</v>
      </c>
      <c r="G712" s="142">
        <f t="shared" si="176"/>
        <v>53.988148148292751</v>
      </c>
      <c r="H712" s="142">
        <f t="shared" si="177"/>
        <v>12.668750226307562</v>
      </c>
      <c r="I712" s="145"/>
      <c r="J712" s="140"/>
      <c r="K712" s="142"/>
      <c r="L712" s="142"/>
      <c r="M712" s="142"/>
      <c r="N712" s="141">
        <v>197.07875000000001</v>
      </c>
      <c r="O712" s="140">
        <f t="shared" si="184"/>
        <v>44.839357200000002</v>
      </c>
      <c r="P712" s="140">
        <v>39.9026048572238</v>
      </c>
      <c r="Q712" s="140">
        <f t="shared" si="185"/>
        <v>44.57971547607805</v>
      </c>
      <c r="R712" s="140">
        <f t="shared" si="186"/>
        <v>19.98925786106232</v>
      </c>
      <c r="S712" s="142">
        <f t="shared" si="178"/>
        <v>34.556856240000009</v>
      </c>
      <c r="T712" s="142">
        <f t="shared" si="179"/>
        <v>13.345733075732575</v>
      </c>
      <c r="U712" s="140">
        <v>197.08691666666701</v>
      </c>
      <c r="V712" s="140">
        <f t="shared" si="187"/>
        <v>28.293797756666716</v>
      </c>
      <c r="W712" s="140">
        <v>9.5206428292236307</v>
      </c>
      <c r="X712" s="7"/>
      <c r="Y712" s="7"/>
      <c r="Z712" s="141">
        <v>197.05908333333301</v>
      </c>
      <c r="AA712" s="140">
        <f t="shared" si="188"/>
        <v>13.571459069166643</v>
      </c>
      <c r="AB712" s="140">
        <v>15.2970180203166</v>
      </c>
      <c r="AC712" s="140">
        <f t="shared" si="189"/>
        <v>78.454904196737189</v>
      </c>
      <c r="AD712" s="140">
        <f t="shared" si="190"/>
        <v>10.64747521081409</v>
      </c>
      <c r="AE712" s="144">
        <f t="shared" si="174"/>
        <v>8.5625784041666435</v>
      </c>
      <c r="AF712" s="144">
        <f t="shared" si="175"/>
        <v>6.3332777894714392</v>
      </c>
      <c r="AG712" s="144"/>
    </row>
    <row r="713" spans="1:33" x14ac:dyDescent="0.35">
      <c r="A713" s="140">
        <v>211.805870370847</v>
      </c>
      <c r="B713" s="140">
        <f t="shared" si="180"/>
        <v>74.132054629796457</v>
      </c>
      <c r="C713" s="140">
        <v>31.475703664344501</v>
      </c>
      <c r="D713" s="140">
        <f t="shared" si="181"/>
        <v>48.315703664344497</v>
      </c>
      <c r="E713" s="140">
        <f t="shared" si="182"/>
        <v>30.977566193793571</v>
      </c>
      <c r="F713" s="140">
        <f t="shared" si="183"/>
        <v>22.964306293764409</v>
      </c>
      <c r="G713" s="142">
        <f t="shared" si="176"/>
        <v>54.086666666811809</v>
      </c>
      <c r="H713" s="142">
        <f t="shared" si="177"/>
        <v>13.079021138448329</v>
      </c>
      <c r="I713" s="145"/>
      <c r="J713" s="140"/>
      <c r="K713" s="142"/>
      <c r="L713" s="142"/>
      <c r="M713" s="142"/>
      <c r="N713" s="141">
        <v>197.35675000000001</v>
      </c>
      <c r="O713" s="140">
        <f t="shared" si="184"/>
        <v>44.902607759999995</v>
      </c>
      <c r="P713" s="140">
        <v>39.969011655944897</v>
      </c>
      <c r="Q713" s="140">
        <f t="shared" si="185"/>
        <v>44.487483811187644</v>
      </c>
      <c r="R713" s="140">
        <f t="shared" si="186"/>
        <v>19.976040358031085</v>
      </c>
      <c r="S713" s="142">
        <f t="shared" si="178"/>
        <v>34.620106800000002</v>
      </c>
      <c r="T713" s="142">
        <f t="shared" si="179"/>
        <v>13.33251557270134</v>
      </c>
      <c r="U713" s="140">
        <v>197.36500000000001</v>
      </c>
      <c r="V713" s="140">
        <f t="shared" si="187"/>
        <v>28.3337194</v>
      </c>
      <c r="W713" s="140">
        <v>9.5206428292236307</v>
      </c>
      <c r="X713" s="7"/>
      <c r="Y713" s="7"/>
      <c r="Z713" s="141">
        <v>197.33725000000001</v>
      </c>
      <c r="AA713" s="140">
        <f t="shared" si="188"/>
        <v>13.590616407499999</v>
      </c>
      <c r="AB713" s="140">
        <v>15.451102666640301</v>
      </c>
      <c r="AC713" s="140">
        <f t="shared" si="189"/>
        <v>78.237883568112252</v>
      </c>
      <c r="AD713" s="140">
        <f t="shared" si="190"/>
        <v>10.63301064108861</v>
      </c>
      <c r="AE713" s="144">
        <f t="shared" si="174"/>
        <v>8.5817357424999994</v>
      </c>
      <c r="AF713" s="144">
        <f t="shared" si="175"/>
        <v>6.3188132197459597</v>
      </c>
      <c r="AG713" s="144"/>
    </row>
    <row r="714" spans="1:33" x14ac:dyDescent="0.35">
      <c r="A714" s="140">
        <v>212.08735185232899</v>
      </c>
      <c r="B714" s="140">
        <f t="shared" si="180"/>
        <v>74.230573148315159</v>
      </c>
      <c r="C714" s="140">
        <v>31.549568916580402</v>
      </c>
      <c r="D714" s="140">
        <f t="shared" si="181"/>
        <v>48.389568916580401</v>
      </c>
      <c r="E714" s="140">
        <f t="shared" si="182"/>
        <v>30.872044404885145</v>
      </c>
      <c r="F714" s="140">
        <f t="shared" si="183"/>
        <v>22.916495504348607</v>
      </c>
      <c r="G714" s="142">
        <f t="shared" si="176"/>
        <v>54.185185185330511</v>
      </c>
      <c r="H714" s="142">
        <f t="shared" si="177"/>
        <v>13.031210349032527</v>
      </c>
      <c r="I714" s="145"/>
      <c r="J714" s="140"/>
      <c r="K714" s="142"/>
      <c r="L714" s="142"/>
      <c r="M714" s="142"/>
      <c r="N714" s="141">
        <v>197.63491666666701</v>
      </c>
      <c r="O714" s="140">
        <f t="shared" si="184"/>
        <v>44.965896240000077</v>
      </c>
      <c r="P714" s="140">
        <v>39.825162162764997</v>
      </c>
      <c r="Q714" s="140">
        <f t="shared" si="185"/>
        <v>44.687274773937503</v>
      </c>
      <c r="R714" s="140">
        <f t="shared" si="186"/>
        <v>20.094033607332467</v>
      </c>
      <c r="S714" s="142">
        <f t="shared" si="178"/>
        <v>34.683395280000084</v>
      </c>
      <c r="T714" s="142">
        <f t="shared" si="179"/>
        <v>13.450508822002721</v>
      </c>
      <c r="U714" s="140">
        <v>197.64324999999999</v>
      </c>
      <c r="V714" s="140">
        <f t="shared" si="187"/>
        <v>28.373664969999997</v>
      </c>
      <c r="W714" s="140">
        <v>9.5485939639984103</v>
      </c>
      <c r="X714" s="7"/>
      <c r="Y714" s="7"/>
      <c r="Z714" s="141">
        <v>197.61533333333301</v>
      </c>
      <c r="AA714" s="140">
        <f t="shared" si="188"/>
        <v>13.609768006666643</v>
      </c>
      <c r="AB714" s="140">
        <v>15.1623041852272</v>
      </c>
      <c r="AC714" s="140">
        <f t="shared" si="189"/>
        <v>78.644641992637744</v>
      </c>
      <c r="AD714" s="140">
        <f t="shared" si="190"/>
        <v>10.703353324871532</v>
      </c>
      <c r="AE714" s="144">
        <f t="shared" ref="AE714:AE777" si="191">AA714-$AA$265</f>
        <v>8.6008873416666436</v>
      </c>
      <c r="AF714" s="144">
        <f t="shared" ref="AF714:AF777" si="192">AD714-$AD$265</f>
        <v>6.3891559035288816</v>
      </c>
      <c r="AG714" s="144"/>
    </row>
    <row r="715" spans="1:33" x14ac:dyDescent="0.35">
      <c r="A715" s="140">
        <v>212.365314815293</v>
      </c>
      <c r="B715" s="140">
        <f t="shared" si="180"/>
        <v>74.327860185352563</v>
      </c>
      <c r="C715" s="140">
        <v>31.771349022009002</v>
      </c>
      <c r="D715" s="140">
        <f t="shared" si="181"/>
        <v>48.611349022009001</v>
      </c>
      <c r="E715" s="140">
        <f t="shared" si="182"/>
        <v>30.555215682844285</v>
      </c>
      <c r="F715" s="140">
        <f t="shared" si="183"/>
        <v>22.711037992077419</v>
      </c>
      <c r="G715" s="142">
        <f t="shared" si="176"/>
        <v>54.282472222367915</v>
      </c>
      <c r="H715" s="142">
        <f t="shared" si="177"/>
        <v>12.825752836761339</v>
      </c>
      <c r="I715" s="145"/>
      <c r="J715" s="140"/>
      <c r="K715" s="142"/>
      <c r="L715" s="142"/>
      <c r="M715" s="142"/>
      <c r="N715" s="141">
        <v>197.913166666667</v>
      </c>
      <c r="O715" s="140">
        <f t="shared" si="184"/>
        <v>45.029203680000073</v>
      </c>
      <c r="P715" s="140">
        <v>39.946873280805399</v>
      </c>
      <c r="Q715" s="140">
        <f t="shared" si="185"/>
        <v>44.518231554436952</v>
      </c>
      <c r="R715" s="140">
        <f t="shared" si="186"/>
        <v>20.046205161381476</v>
      </c>
      <c r="S715" s="142">
        <f t="shared" si="178"/>
        <v>34.74670272000008</v>
      </c>
      <c r="T715" s="142">
        <f t="shared" si="179"/>
        <v>13.40268037605173</v>
      </c>
      <c r="U715" s="140">
        <v>197.92124999999999</v>
      </c>
      <c r="V715" s="140">
        <f t="shared" si="187"/>
        <v>28.413574649999997</v>
      </c>
      <c r="W715" s="140">
        <v>9.4461287530647997</v>
      </c>
      <c r="X715" s="7"/>
      <c r="Y715" s="7"/>
      <c r="Z715" s="141">
        <v>197.89349999999999</v>
      </c>
      <c r="AA715" s="140">
        <f t="shared" si="188"/>
        <v>13.628925344999999</v>
      </c>
      <c r="AB715" s="140">
        <v>15.3644137685259</v>
      </c>
      <c r="AC715" s="140">
        <f t="shared" si="189"/>
        <v>78.35998060771</v>
      </c>
      <c r="AD715" s="140">
        <f t="shared" si="190"/>
        <v>10.679623257381273</v>
      </c>
      <c r="AE715" s="144">
        <f t="shared" si="191"/>
        <v>8.6200446799999995</v>
      </c>
      <c r="AF715" s="144">
        <f t="shared" si="192"/>
        <v>6.3654258360386224</v>
      </c>
      <c r="AG715" s="144"/>
    </row>
    <row r="716" spans="1:33" x14ac:dyDescent="0.35">
      <c r="A716" s="140"/>
      <c r="B716" s="140"/>
      <c r="C716" s="140"/>
      <c r="D716" s="140"/>
      <c r="E716" s="140"/>
      <c r="F716" s="140"/>
      <c r="G716" s="142"/>
      <c r="H716" s="142"/>
      <c r="I716" s="145"/>
      <c r="J716" s="142"/>
      <c r="K716" s="142"/>
      <c r="L716" s="142"/>
      <c r="M716" s="142"/>
      <c r="N716" s="141">
        <v>198.19116666666699</v>
      </c>
      <c r="O716" s="140">
        <f t="shared" si="184"/>
        <v>45.092454240000073</v>
      </c>
      <c r="P716" s="140">
        <v>39.880474807390002</v>
      </c>
      <c r="Q716" s="140">
        <f t="shared" si="185"/>
        <v>44.610451656402773</v>
      </c>
      <c r="R716" s="140">
        <f t="shared" si="186"/>
        <v>20.115947499420773</v>
      </c>
      <c r="S716" s="142">
        <f t="shared" si="178"/>
        <v>34.80995328000008</v>
      </c>
      <c r="T716" s="142">
        <f t="shared" si="179"/>
        <v>13.472422714091028</v>
      </c>
      <c r="U716" s="140">
        <v>198.19933333333299</v>
      </c>
      <c r="V716" s="140">
        <f t="shared" si="187"/>
        <v>28.453496293333281</v>
      </c>
      <c r="W716" s="140">
        <v>9.5392762634399109</v>
      </c>
      <c r="X716" s="7"/>
      <c r="Y716" s="7"/>
      <c r="Z716" s="141">
        <v>198.17158333333299</v>
      </c>
      <c r="AA716" s="140">
        <f t="shared" si="188"/>
        <v>13.648076944166641</v>
      </c>
      <c r="AB716" s="140">
        <v>15.1623041852272</v>
      </c>
      <c r="AC716" s="140">
        <f t="shared" si="189"/>
        <v>78.644641992637744</v>
      </c>
      <c r="AD716" s="140">
        <f t="shared" si="190"/>
        <v>10.733481251619589</v>
      </c>
      <c r="AE716" s="144">
        <f t="shared" si="191"/>
        <v>8.6391962791666419</v>
      </c>
      <c r="AF716" s="144">
        <f t="shared" si="192"/>
        <v>6.4192838302769379</v>
      </c>
      <c r="AG716" s="144"/>
    </row>
    <row r="717" spans="1:33" x14ac:dyDescent="0.35">
      <c r="A717" s="140"/>
      <c r="B717" s="140"/>
      <c r="C717" s="140"/>
      <c r="D717" s="140"/>
      <c r="E717" s="140"/>
      <c r="F717" s="140"/>
      <c r="G717" s="142"/>
      <c r="H717" s="142"/>
      <c r="I717" s="145"/>
      <c r="J717" s="142"/>
      <c r="K717" s="142"/>
      <c r="L717" s="142"/>
      <c r="M717" s="142"/>
      <c r="N717" s="141">
        <v>198.46924999999999</v>
      </c>
      <c r="O717" s="140">
        <f t="shared" si="184"/>
        <v>45.155723759999994</v>
      </c>
      <c r="P717" s="140">
        <v>39.946873280805399</v>
      </c>
      <c r="Q717" s="140">
        <f t="shared" si="185"/>
        <v>44.518231554436952</v>
      </c>
      <c r="R717" s="140">
        <f t="shared" si="186"/>
        <v>20.102529663558698</v>
      </c>
      <c r="S717" s="142">
        <f t="shared" si="178"/>
        <v>34.873222800000001</v>
      </c>
      <c r="T717" s="142">
        <f t="shared" si="179"/>
        <v>13.459004878228953</v>
      </c>
      <c r="U717" s="140">
        <v>198.477583333333</v>
      </c>
      <c r="V717" s="140">
        <f t="shared" si="187"/>
        <v>28.493441863333281</v>
      </c>
      <c r="W717" s="140">
        <v>9.6045090213102906</v>
      </c>
      <c r="X717" s="7"/>
      <c r="Y717" s="7"/>
      <c r="Z717" s="141">
        <v>198.44966666666701</v>
      </c>
      <c r="AA717" s="140">
        <f t="shared" si="188"/>
        <v>13.667228543333355</v>
      </c>
      <c r="AB717" s="140">
        <v>15.470372706753199</v>
      </c>
      <c r="AC717" s="140">
        <f t="shared" si="189"/>
        <v>78.210742666544789</v>
      </c>
      <c r="AD717" s="140">
        <f t="shared" si="190"/>
        <v>10.689240945675008</v>
      </c>
      <c r="AE717" s="144">
        <f t="shared" si="191"/>
        <v>8.6583478783333554</v>
      </c>
      <c r="AF717" s="144">
        <f t="shared" si="192"/>
        <v>6.3750435243323578</v>
      </c>
      <c r="AG717" s="144"/>
    </row>
    <row r="718" spans="1:33" x14ac:dyDescent="0.35">
      <c r="A718" s="140"/>
      <c r="B718" s="140"/>
      <c r="C718" s="140"/>
      <c r="D718" s="140"/>
      <c r="E718" s="140"/>
      <c r="F718" s="140"/>
      <c r="G718" s="142"/>
      <c r="H718" s="142"/>
      <c r="I718" s="145"/>
      <c r="J718" s="142"/>
      <c r="K718" s="142"/>
      <c r="L718" s="142"/>
      <c r="M718" s="142"/>
      <c r="N718" s="141">
        <v>198.74733333333299</v>
      </c>
      <c r="O718" s="140">
        <f t="shared" si="184"/>
        <v>45.218993279999921</v>
      </c>
      <c r="P718" s="140">
        <v>39.8472852797127</v>
      </c>
      <c r="Q718" s="140">
        <f t="shared" si="185"/>
        <v>44.656548222621254</v>
      </c>
      <c r="R718" s="140">
        <f t="shared" si="186"/>
        <v>20.193241539867032</v>
      </c>
      <c r="S718" s="142">
        <f t="shared" si="178"/>
        <v>34.936492319999928</v>
      </c>
      <c r="T718" s="142">
        <f t="shared" si="179"/>
        <v>13.549716754537286</v>
      </c>
      <c r="U718" s="140">
        <v>198.755666666667</v>
      </c>
      <c r="V718" s="140">
        <f t="shared" si="187"/>
        <v>28.533363506666714</v>
      </c>
      <c r="W718" s="140">
        <v>9.4181943263648193</v>
      </c>
      <c r="X718" s="7"/>
      <c r="Y718" s="7"/>
      <c r="Z718" s="141">
        <v>198.72774999999999</v>
      </c>
      <c r="AA718" s="140">
        <f t="shared" si="188"/>
        <v>13.686380142499997</v>
      </c>
      <c r="AB718" s="140">
        <v>15.3644137685259</v>
      </c>
      <c r="AC718" s="140">
        <f t="shared" si="189"/>
        <v>78.35998060771</v>
      </c>
      <c r="AD718" s="140">
        <f t="shared" si="190"/>
        <v>10.724644825560469</v>
      </c>
      <c r="AE718" s="144">
        <f t="shared" si="191"/>
        <v>8.6774994774999978</v>
      </c>
      <c r="AF718" s="144">
        <f t="shared" si="192"/>
        <v>6.4104474042178188</v>
      </c>
      <c r="AG718" s="144"/>
    </row>
    <row r="719" spans="1:33" x14ac:dyDescent="0.35">
      <c r="A719" s="140"/>
      <c r="B719" s="140"/>
      <c r="C719" s="140"/>
      <c r="D719" s="140"/>
      <c r="E719" s="140"/>
      <c r="F719" s="140"/>
      <c r="G719" s="142"/>
      <c r="H719" s="142"/>
      <c r="I719" s="145"/>
      <c r="J719" s="142"/>
      <c r="K719" s="142"/>
      <c r="L719" s="142"/>
      <c r="M719" s="142"/>
      <c r="N719" s="141">
        <v>199.02549999999999</v>
      </c>
      <c r="O719" s="140">
        <f t="shared" si="184"/>
        <v>45.282281759999996</v>
      </c>
      <c r="P719" s="140">
        <v>39.991152807578402</v>
      </c>
      <c r="Q719" s="140">
        <f t="shared" si="185"/>
        <v>44.456732211696661</v>
      </c>
      <c r="R719" s="140">
        <f t="shared" si="186"/>
        <v>20.13102274138916</v>
      </c>
      <c r="S719" s="142">
        <f t="shared" si="178"/>
        <v>34.999780800000003</v>
      </c>
      <c r="T719" s="142">
        <f t="shared" si="179"/>
        <v>13.487497956059414</v>
      </c>
      <c r="U719" s="140">
        <v>199.03383333333301</v>
      </c>
      <c r="V719" s="140">
        <f t="shared" si="187"/>
        <v>28.573297113333286</v>
      </c>
      <c r="W719" s="140">
        <v>9.7070657317822509</v>
      </c>
      <c r="X719" s="7"/>
      <c r="Y719" s="7"/>
      <c r="Z719" s="141">
        <v>199.00583333333299</v>
      </c>
      <c r="AA719" s="140">
        <f t="shared" si="188"/>
        <v>13.705531741666642</v>
      </c>
      <c r="AB719" s="140">
        <v>15.3355265758883</v>
      </c>
      <c r="AC719" s="140">
        <f t="shared" si="189"/>
        <v>78.400666794523517</v>
      </c>
      <c r="AD719" s="140">
        <f t="shared" si="190"/>
        <v>10.74522827320172</v>
      </c>
      <c r="AE719" s="144">
        <f t="shared" si="191"/>
        <v>8.6966510766666421</v>
      </c>
      <c r="AF719" s="144">
        <f t="shared" si="192"/>
        <v>6.4310308518590693</v>
      </c>
      <c r="AG719" s="144"/>
    </row>
    <row r="720" spans="1:33" x14ac:dyDescent="0.35">
      <c r="A720" s="140"/>
      <c r="B720" s="140"/>
      <c r="C720" s="140"/>
      <c r="D720" s="140"/>
      <c r="E720" s="140"/>
      <c r="F720" s="140"/>
      <c r="G720" s="142"/>
      <c r="H720" s="142"/>
      <c r="I720" s="145"/>
      <c r="J720" s="142"/>
      <c r="K720" s="142"/>
      <c r="L720" s="142"/>
      <c r="M720" s="142"/>
      <c r="N720" s="141">
        <v>199.303666666667</v>
      </c>
      <c r="O720" s="140">
        <f t="shared" si="184"/>
        <v>45.345570240000079</v>
      </c>
      <c r="P720" s="140">
        <v>40.101900237543802</v>
      </c>
      <c r="Q720" s="140">
        <f t="shared" si="185"/>
        <v>44.302916336744723</v>
      </c>
      <c r="R720" s="140">
        <f t="shared" si="186"/>
        <v>20.08941004584705</v>
      </c>
      <c r="S720" s="142">
        <f t="shared" si="178"/>
        <v>35.063069280000086</v>
      </c>
      <c r="T720" s="142">
        <f t="shared" si="179"/>
        <v>13.445885260517304</v>
      </c>
      <c r="U720" s="140">
        <v>199.311916666667</v>
      </c>
      <c r="V720" s="140">
        <f t="shared" si="187"/>
        <v>28.613218756666711</v>
      </c>
      <c r="W720" s="140">
        <v>9.5206428292236307</v>
      </c>
      <c r="X720" s="7"/>
      <c r="Y720" s="7"/>
      <c r="Z720" s="141">
        <v>199.28399999999999</v>
      </c>
      <c r="AA720" s="140">
        <f t="shared" si="188"/>
        <v>13.724689079999997</v>
      </c>
      <c r="AB720" s="140">
        <v>15.624608795906701</v>
      </c>
      <c r="AC720" s="140">
        <f t="shared" si="189"/>
        <v>77.993508738159576</v>
      </c>
      <c r="AD720" s="140">
        <f t="shared" si="190"/>
        <v>10.704366576895032</v>
      </c>
      <c r="AE720" s="144">
        <f t="shared" si="191"/>
        <v>8.7158084149999979</v>
      </c>
      <c r="AF720" s="144">
        <f t="shared" si="192"/>
        <v>6.390169155552381</v>
      </c>
      <c r="AG720" s="144"/>
    </row>
    <row r="721" spans="1:33" x14ac:dyDescent="0.35">
      <c r="A721" s="140"/>
      <c r="B721" s="140"/>
      <c r="C721" s="140"/>
      <c r="D721" s="140"/>
      <c r="E721" s="140"/>
      <c r="F721" s="140"/>
      <c r="G721" s="142"/>
      <c r="H721" s="142"/>
      <c r="I721" s="145"/>
      <c r="J721" s="142"/>
      <c r="K721" s="142"/>
      <c r="L721" s="142"/>
      <c r="M721" s="142"/>
      <c r="N721" s="141">
        <v>199.58175</v>
      </c>
      <c r="O721" s="140">
        <f t="shared" si="184"/>
        <v>45.408839759999999</v>
      </c>
      <c r="P721" s="140">
        <v>40.013296736402502</v>
      </c>
      <c r="Q721" s="140">
        <f t="shared" si="185"/>
        <v>44.425976754996519</v>
      </c>
      <c r="R721" s="140">
        <f t="shared" si="186"/>
        <v>20.173320596491219</v>
      </c>
      <c r="S721" s="142">
        <f t="shared" si="178"/>
        <v>35.126338800000006</v>
      </c>
      <c r="T721" s="142">
        <f t="shared" si="179"/>
        <v>13.529795811161474</v>
      </c>
      <c r="U721" s="140">
        <v>199.59</v>
      </c>
      <c r="V721" s="140">
        <f t="shared" si="187"/>
        <v>28.653140399999998</v>
      </c>
      <c r="W721" s="140">
        <v>9.7443739466967898</v>
      </c>
      <c r="X721" s="7"/>
      <c r="Y721" s="7"/>
      <c r="Z721" s="141">
        <v>199.562166666667</v>
      </c>
      <c r="AA721" s="140">
        <f t="shared" si="188"/>
        <v>13.743846418333353</v>
      </c>
      <c r="AB721" s="140">
        <v>15.827248633900799</v>
      </c>
      <c r="AC721" s="140">
        <f t="shared" si="189"/>
        <v>77.70810051563268</v>
      </c>
      <c r="AD721" s="140">
        <f t="shared" si="190"/>
        <v>10.680081989472665</v>
      </c>
      <c r="AE721" s="144">
        <f t="shared" si="191"/>
        <v>8.7349657533333538</v>
      </c>
      <c r="AF721" s="144">
        <f t="shared" si="192"/>
        <v>6.3658845681300145</v>
      </c>
      <c r="AG721" s="144"/>
    </row>
    <row r="722" spans="1:33" x14ac:dyDescent="0.35">
      <c r="A722" s="140"/>
      <c r="B722" s="140"/>
      <c r="C722" s="140"/>
      <c r="D722" s="140"/>
      <c r="E722" s="140"/>
      <c r="F722" s="140"/>
      <c r="G722" s="142"/>
      <c r="H722" s="142"/>
      <c r="I722" s="145"/>
      <c r="J722" s="142"/>
      <c r="K722" s="142"/>
      <c r="L722" s="142"/>
      <c r="M722" s="142"/>
      <c r="N722" s="141">
        <v>199.859916666667</v>
      </c>
      <c r="O722" s="140">
        <f t="shared" si="184"/>
        <v>45.472128240000075</v>
      </c>
      <c r="P722" s="140">
        <v>40.079745192987097</v>
      </c>
      <c r="Q722" s="140">
        <f t="shared" si="185"/>
        <v>44.333687231962358</v>
      </c>
      <c r="R722" s="140">
        <f t="shared" si="186"/>
        <v>20.159471111638464</v>
      </c>
      <c r="S722" s="142">
        <f t="shared" si="178"/>
        <v>35.189627280000082</v>
      </c>
      <c r="T722" s="142">
        <f t="shared" si="179"/>
        <v>13.515946326308718</v>
      </c>
      <c r="U722" s="140">
        <v>199.86816666666701</v>
      </c>
      <c r="V722" s="140">
        <f t="shared" si="187"/>
        <v>28.693074006666713</v>
      </c>
      <c r="W722" s="140">
        <v>9.6324729463403393</v>
      </c>
      <c r="X722" s="7"/>
      <c r="Y722" s="7"/>
      <c r="Z722" s="141">
        <v>199.84025</v>
      </c>
      <c r="AA722" s="140">
        <f t="shared" si="188"/>
        <v>13.762998017499999</v>
      </c>
      <c r="AB722" s="140">
        <v>15.7017774004873</v>
      </c>
      <c r="AC722" s="140">
        <f t="shared" si="189"/>
        <v>77.884820562693946</v>
      </c>
      <c r="AD722" s="140">
        <f t="shared" si="190"/>
        <v>10.719286309976999</v>
      </c>
      <c r="AE722" s="144">
        <f t="shared" si="191"/>
        <v>8.7541173524999998</v>
      </c>
      <c r="AF722" s="144">
        <f t="shared" si="192"/>
        <v>6.4050888886343484</v>
      </c>
      <c r="AG722" s="144"/>
    </row>
    <row r="723" spans="1:33" x14ac:dyDescent="0.35">
      <c r="A723" s="140"/>
      <c r="B723" s="140"/>
      <c r="C723" s="140"/>
      <c r="D723" s="140"/>
      <c r="E723" s="140"/>
      <c r="F723" s="140"/>
      <c r="G723" s="142"/>
      <c r="H723" s="142"/>
      <c r="I723" s="145"/>
      <c r="J723" s="142"/>
      <c r="K723" s="142"/>
      <c r="L723" s="142"/>
      <c r="M723" s="142"/>
      <c r="N723" s="141">
        <v>200.137916666667</v>
      </c>
      <c r="O723" s="140">
        <f t="shared" si="184"/>
        <v>45.535378800000075</v>
      </c>
      <c r="P723" s="140">
        <v>40.057592928409697</v>
      </c>
      <c r="Q723" s="140">
        <f t="shared" si="185"/>
        <v>44.364454266097638</v>
      </c>
      <c r="R723" s="140">
        <f t="shared" si="186"/>
        <v>20.201522302620351</v>
      </c>
      <c r="S723" s="142">
        <f t="shared" si="178"/>
        <v>35.252877840000082</v>
      </c>
      <c r="T723" s="142">
        <f t="shared" si="179"/>
        <v>13.557997517290605</v>
      </c>
      <c r="U723" s="140">
        <v>200.146166666667</v>
      </c>
      <c r="V723" s="140">
        <f t="shared" si="187"/>
        <v>28.732983686666714</v>
      </c>
      <c r="W723" s="140">
        <v>9.7257188537098003</v>
      </c>
      <c r="X723" s="7"/>
      <c r="Y723" s="7"/>
      <c r="Z723" s="141">
        <v>200.11850000000001</v>
      </c>
      <c r="AA723" s="140">
        <f t="shared" si="188"/>
        <v>13.782161094999999</v>
      </c>
      <c r="AB723" s="140">
        <v>15.470372706753199</v>
      </c>
      <c r="AC723" s="140">
        <f t="shared" si="189"/>
        <v>78.210742666544789</v>
      </c>
      <c r="AD723" s="140">
        <f t="shared" si="190"/>
        <v>10.779130547899101</v>
      </c>
      <c r="AE723" s="144">
        <f t="shared" si="191"/>
        <v>8.7732804299999998</v>
      </c>
      <c r="AF723" s="144">
        <f t="shared" si="192"/>
        <v>6.46493312655645</v>
      </c>
      <c r="AG723" s="144"/>
    </row>
    <row r="724" spans="1:33" x14ac:dyDescent="0.35">
      <c r="A724" s="140"/>
      <c r="B724" s="140"/>
      <c r="C724" s="140"/>
      <c r="D724" s="140"/>
      <c r="E724" s="140"/>
      <c r="F724" s="140"/>
      <c r="G724" s="142"/>
      <c r="H724" s="142"/>
      <c r="I724" s="145"/>
      <c r="J724" s="142"/>
      <c r="K724" s="142"/>
      <c r="L724" s="142"/>
      <c r="M724" s="142"/>
      <c r="N724" s="141">
        <v>200.41608333333301</v>
      </c>
      <c r="O724" s="140">
        <f t="shared" si="184"/>
        <v>45.598667279999923</v>
      </c>
      <c r="P724" s="140">
        <v>39.880474807390002</v>
      </c>
      <c r="Q724" s="140">
        <f t="shared" si="185"/>
        <v>44.610451656402773</v>
      </c>
      <c r="R724" s="140">
        <f t="shared" si="186"/>
        <v>20.341771422908316</v>
      </c>
      <c r="S724" s="142">
        <f t="shared" si="178"/>
        <v>35.31616631999993</v>
      </c>
      <c r="T724" s="142">
        <f t="shared" si="179"/>
        <v>13.698246637578571</v>
      </c>
      <c r="U724" s="140">
        <v>200.42425</v>
      </c>
      <c r="V724" s="140">
        <f t="shared" si="187"/>
        <v>28.772905329999997</v>
      </c>
      <c r="W724" s="140">
        <v>9.5485939639984103</v>
      </c>
      <c r="X724" s="7"/>
      <c r="Y724" s="7"/>
      <c r="Z724" s="141">
        <v>200.3965</v>
      </c>
      <c r="AA724" s="140">
        <f t="shared" si="188"/>
        <v>13.801306954999998</v>
      </c>
      <c r="AB724" s="140">
        <v>15.451102666640301</v>
      </c>
      <c r="AC724" s="140">
        <f t="shared" si="189"/>
        <v>78.237883568112252</v>
      </c>
      <c r="AD724" s="140">
        <f t="shared" si="190"/>
        <v>10.797850466330678</v>
      </c>
      <c r="AE724" s="144">
        <f t="shared" si="191"/>
        <v>8.7924262899999981</v>
      </c>
      <c r="AF724" s="144">
        <f t="shared" si="192"/>
        <v>6.483653044988027</v>
      </c>
      <c r="AG724" s="144"/>
    </row>
    <row r="725" spans="1:33" x14ac:dyDescent="0.35">
      <c r="A725" s="140"/>
      <c r="B725" s="140"/>
      <c r="C725" s="140"/>
      <c r="D725" s="140"/>
      <c r="E725" s="140"/>
      <c r="F725" s="140"/>
      <c r="G725" s="142"/>
      <c r="H725" s="142"/>
      <c r="I725" s="145"/>
      <c r="J725" s="142"/>
      <c r="K725" s="142"/>
      <c r="L725" s="142"/>
      <c r="M725" s="142"/>
      <c r="N725" s="141">
        <v>200.694166666667</v>
      </c>
      <c r="O725" s="140">
        <f t="shared" si="184"/>
        <v>45.66193680000007</v>
      </c>
      <c r="P725" s="140">
        <v>39.814101297371302</v>
      </c>
      <c r="Q725" s="140">
        <f t="shared" si="185"/>
        <v>44.702637086984296</v>
      </c>
      <c r="R725" s="140">
        <f t="shared" si="186"/>
        <v>20.412089894592164</v>
      </c>
      <c r="S725" s="142">
        <f t="shared" si="178"/>
        <v>35.379435840000077</v>
      </c>
      <c r="T725" s="142">
        <f t="shared" si="179"/>
        <v>13.768565109262418</v>
      </c>
      <c r="U725" s="140">
        <v>200.70241666666701</v>
      </c>
      <c r="V725" s="140">
        <f t="shared" si="187"/>
        <v>28.812838936666715</v>
      </c>
      <c r="W725" s="140">
        <v>9.6511181881930597</v>
      </c>
      <c r="X725" s="7"/>
      <c r="Y725" s="7"/>
      <c r="Z725" s="141">
        <v>200.674583333333</v>
      </c>
      <c r="AA725" s="140">
        <f t="shared" si="188"/>
        <v>13.820458554166642</v>
      </c>
      <c r="AB725" s="140">
        <v>15.5185572743897</v>
      </c>
      <c r="AC725" s="140">
        <f t="shared" si="189"/>
        <v>78.142877078324375</v>
      </c>
      <c r="AD725" s="140">
        <f t="shared" si="190"/>
        <v>10.799703939643205</v>
      </c>
      <c r="AE725" s="144">
        <f t="shared" si="191"/>
        <v>8.8115778891666423</v>
      </c>
      <c r="AF725" s="144">
        <f t="shared" si="192"/>
        <v>6.4855065183005545</v>
      </c>
      <c r="AG725" s="144"/>
    </row>
    <row r="726" spans="1:33" x14ac:dyDescent="0.35">
      <c r="A726" s="140"/>
      <c r="B726" s="140"/>
      <c r="C726" s="140"/>
      <c r="D726" s="140"/>
      <c r="E726" s="140"/>
      <c r="F726" s="140"/>
      <c r="G726" s="142"/>
      <c r="H726" s="142"/>
      <c r="I726" s="145"/>
      <c r="J726" s="142"/>
      <c r="K726" s="142"/>
      <c r="L726" s="142"/>
      <c r="M726" s="142"/>
      <c r="N726" s="141">
        <v>200.97216666666699</v>
      </c>
      <c r="O726" s="140">
        <f t="shared" si="184"/>
        <v>45.725187360000071</v>
      </c>
      <c r="P726" s="140">
        <v>40.1240580627775</v>
      </c>
      <c r="Q726" s="140">
        <f t="shared" si="185"/>
        <v>44.272141579475701</v>
      </c>
      <c r="R726" s="140">
        <f t="shared" si="186"/>
        <v>20.243519685499759</v>
      </c>
      <c r="S726" s="142">
        <f t="shared" si="178"/>
        <v>35.442686400000078</v>
      </c>
      <c r="T726" s="142">
        <f t="shared" si="179"/>
        <v>13.599994900170014</v>
      </c>
      <c r="U726" s="140">
        <v>200.98058333333299</v>
      </c>
      <c r="V726" s="140">
        <f t="shared" si="187"/>
        <v>28.85277254333328</v>
      </c>
      <c r="W726" s="140">
        <v>9.9497101787270896</v>
      </c>
      <c r="X726" s="7"/>
      <c r="Y726" s="7"/>
      <c r="Z726" s="141">
        <v>200.952666666667</v>
      </c>
      <c r="AA726" s="140">
        <f t="shared" si="188"/>
        <v>13.839610153333355</v>
      </c>
      <c r="AB726" s="140">
        <v>15.393305163319001</v>
      </c>
      <c r="AC726" s="140">
        <f t="shared" si="189"/>
        <v>78.319288502367598</v>
      </c>
      <c r="AD726" s="140">
        <f t="shared" si="190"/>
        <v>10.83908420359211</v>
      </c>
      <c r="AE726" s="144">
        <f t="shared" si="191"/>
        <v>8.8307294883333558</v>
      </c>
      <c r="AF726" s="144">
        <f t="shared" si="192"/>
        <v>6.5248867822494594</v>
      </c>
      <c r="AG726" s="144"/>
    </row>
    <row r="727" spans="1:33" x14ac:dyDescent="0.35">
      <c r="A727" s="140"/>
      <c r="B727" s="140"/>
      <c r="C727" s="140"/>
      <c r="D727" s="140"/>
      <c r="E727" s="140"/>
      <c r="F727" s="140"/>
      <c r="G727" s="142"/>
      <c r="H727" s="142"/>
      <c r="I727" s="145"/>
      <c r="J727" s="142"/>
      <c r="K727" s="142"/>
      <c r="L727" s="142"/>
      <c r="M727" s="142"/>
      <c r="N727" s="141">
        <v>201.250333333333</v>
      </c>
      <c r="O727" s="140">
        <f t="shared" si="184"/>
        <v>45.788475839999926</v>
      </c>
      <c r="P727" s="140">
        <v>40.057592928409697</v>
      </c>
      <c r="Q727" s="140">
        <f t="shared" si="185"/>
        <v>44.364454266097638</v>
      </c>
      <c r="R727" s="140">
        <f t="shared" si="186"/>
        <v>20.313807423179931</v>
      </c>
      <c r="S727" s="142">
        <f t="shared" si="178"/>
        <v>35.505974879999933</v>
      </c>
      <c r="T727" s="142">
        <f t="shared" si="179"/>
        <v>13.670282637850185</v>
      </c>
      <c r="U727" s="140">
        <v>201.25858333333301</v>
      </c>
      <c r="V727" s="140">
        <f t="shared" si="187"/>
        <v>28.892682223333285</v>
      </c>
      <c r="W727" s="140">
        <v>9.5951883691545099</v>
      </c>
      <c r="X727" s="7"/>
      <c r="Y727" s="7"/>
      <c r="Z727" s="141">
        <v>201.23075</v>
      </c>
      <c r="AA727" s="140">
        <f t="shared" si="188"/>
        <v>13.858761752499998</v>
      </c>
      <c r="AB727" s="140">
        <v>15.5667544705263</v>
      </c>
      <c r="AC727" s="140">
        <f t="shared" si="189"/>
        <v>78.074993703484083</v>
      </c>
      <c r="AD727" s="140">
        <f t="shared" si="190"/>
        <v>10.820227365645234</v>
      </c>
      <c r="AE727" s="144">
        <f t="shared" si="191"/>
        <v>8.8498810874999982</v>
      </c>
      <c r="AF727" s="144">
        <f t="shared" si="192"/>
        <v>6.5060299443025835</v>
      </c>
      <c r="AG727" s="144"/>
    </row>
    <row r="728" spans="1:33" x14ac:dyDescent="0.35">
      <c r="A728" s="140"/>
      <c r="B728" s="140"/>
      <c r="C728" s="140"/>
      <c r="D728" s="140"/>
      <c r="E728" s="140"/>
      <c r="F728" s="140"/>
      <c r="G728" s="142"/>
      <c r="H728" s="142"/>
      <c r="I728" s="145"/>
      <c r="J728" s="142"/>
      <c r="K728" s="142"/>
      <c r="L728" s="142"/>
      <c r="M728" s="142"/>
      <c r="N728" s="141">
        <v>201.52850000000001</v>
      </c>
      <c r="O728" s="140">
        <f t="shared" si="184"/>
        <v>45.851764319999994</v>
      </c>
      <c r="P728" s="140">
        <v>40.257063447510497</v>
      </c>
      <c r="Q728" s="140">
        <f t="shared" si="185"/>
        <v>44.087411878457637</v>
      </c>
      <c r="R728" s="140">
        <f t="shared" si="186"/>
        <v>20.214856189298079</v>
      </c>
      <c r="S728" s="142">
        <f t="shared" si="178"/>
        <v>35.569263360000001</v>
      </c>
      <c r="T728" s="142">
        <f t="shared" si="179"/>
        <v>13.571331403968333</v>
      </c>
      <c r="U728" s="140">
        <v>201.53675000000001</v>
      </c>
      <c r="V728" s="140">
        <f t="shared" si="187"/>
        <v>28.932615829999996</v>
      </c>
      <c r="W728" s="140">
        <v>9.7816900475159994</v>
      </c>
      <c r="X728" s="7"/>
      <c r="Y728" s="7"/>
      <c r="Z728" s="141">
        <v>201.50891666666701</v>
      </c>
      <c r="AA728" s="140">
        <f t="shared" si="188"/>
        <v>13.877919090833355</v>
      </c>
      <c r="AB728" s="140">
        <v>15.7210748232883</v>
      </c>
      <c r="AC728" s="140">
        <f t="shared" si="189"/>
        <v>77.85764109396014</v>
      </c>
      <c r="AD728" s="140">
        <f t="shared" si="190"/>
        <v>10.80502043705121</v>
      </c>
      <c r="AE728" s="144">
        <f t="shared" si="191"/>
        <v>8.8690384258333559</v>
      </c>
      <c r="AF728" s="144">
        <f t="shared" si="192"/>
        <v>6.4908230157085596</v>
      </c>
      <c r="AG728" s="144"/>
    </row>
    <row r="729" spans="1:33" x14ac:dyDescent="0.35">
      <c r="A729" s="140"/>
      <c r="B729" s="140"/>
      <c r="C729" s="140"/>
      <c r="D729" s="140"/>
      <c r="E729" s="140"/>
      <c r="F729" s="140"/>
      <c r="G729" s="142"/>
      <c r="H729" s="142"/>
      <c r="I729" s="145"/>
      <c r="J729" s="142"/>
      <c r="K729" s="142"/>
      <c r="L729" s="142"/>
      <c r="M729" s="142"/>
      <c r="N729" s="141">
        <v>201.80658333333301</v>
      </c>
      <c r="O729" s="140">
        <f t="shared" si="184"/>
        <v>45.915033839999921</v>
      </c>
      <c r="P729" s="140">
        <v>40.035443443113799</v>
      </c>
      <c r="Q729" s="140">
        <f t="shared" si="185"/>
        <v>44.39521744011973</v>
      </c>
      <c r="R729" s="140">
        <f t="shared" si="186"/>
        <v>20.384079110972518</v>
      </c>
      <c r="S729" s="142">
        <f t="shared" si="178"/>
        <v>35.632532879999928</v>
      </c>
      <c r="T729" s="142">
        <f t="shared" si="179"/>
        <v>13.740554325642773</v>
      </c>
      <c r="U729" s="140">
        <v>201.81491666666699</v>
      </c>
      <c r="V729" s="140">
        <f t="shared" si="187"/>
        <v>28.972549436666711</v>
      </c>
      <c r="W729" s="140">
        <v>9.7537024789283802</v>
      </c>
      <c r="X729" s="7"/>
      <c r="Y729" s="7"/>
      <c r="Z729" s="141">
        <v>201.78700000000001</v>
      </c>
      <c r="AA729" s="140">
        <f t="shared" si="188"/>
        <v>13.89707069</v>
      </c>
      <c r="AB729" s="140">
        <v>15.663188881794101</v>
      </c>
      <c r="AC729" s="140">
        <f t="shared" si="189"/>
        <v>77.939170589022396</v>
      </c>
      <c r="AD729" s="140">
        <f t="shared" si="190"/>
        <v>10.831261631956131</v>
      </c>
      <c r="AE729" s="144">
        <f t="shared" si="191"/>
        <v>8.8881900250000001</v>
      </c>
      <c r="AF729" s="144">
        <f t="shared" si="192"/>
        <v>6.5170642106134808</v>
      </c>
      <c r="AG729" s="144"/>
    </row>
    <row r="730" spans="1:33" x14ac:dyDescent="0.35">
      <c r="A730" s="140"/>
      <c r="B730" s="140"/>
      <c r="C730" s="140"/>
      <c r="D730" s="140"/>
      <c r="E730" s="140"/>
      <c r="F730" s="140"/>
      <c r="G730" s="142"/>
      <c r="H730" s="142"/>
      <c r="I730" s="145"/>
      <c r="J730" s="142"/>
      <c r="K730" s="142"/>
      <c r="L730" s="142"/>
      <c r="M730" s="142"/>
      <c r="N730" s="141">
        <v>202.084666666667</v>
      </c>
      <c r="O730" s="140">
        <f t="shared" si="184"/>
        <v>45.978303360000076</v>
      </c>
      <c r="P730" s="140">
        <v>40.3236037356221</v>
      </c>
      <c r="Q730" s="140">
        <f t="shared" si="185"/>
        <v>43.994994811635969</v>
      </c>
      <c r="R730" s="140">
        <f t="shared" si="186"/>
        <v>20.228152177710278</v>
      </c>
      <c r="S730" s="142">
        <f t="shared" si="178"/>
        <v>35.695802400000083</v>
      </c>
      <c r="T730" s="142">
        <f t="shared" si="179"/>
        <v>13.584627392380533</v>
      </c>
      <c r="U730" s="140">
        <v>202.09299999999999</v>
      </c>
      <c r="V730" s="140">
        <f t="shared" si="187"/>
        <v>29.012471079999997</v>
      </c>
      <c r="W730" s="140">
        <v>9.7630310111599794</v>
      </c>
      <c r="X730" s="7"/>
      <c r="Y730" s="7"/>
      <c r="Z730" s="141">
        <v>202.06516666666701</v>
      </c>
      <c r="AA730" s="140">
        <f t="shared" si="188"/>
        <v>13.916228028333355</v>
      </c>
      <c r="AB730" s="140">
        <v>15.663188881794101</v>
      </c>
      <c r="AC730" s="140">
        <f t="shared" si="189"/>
        <v>77.939170589022396</v>
      </c>
      <c r="AD730" s="140">
        <f t="shared" si="190"/>
        <v>10.846192702560081</v>
      </c>
      <c r="AE730" s="144">
        <f t="shared" si="191"/>
        <v>8.907347363333356</v>
      </c>
      <c r="AF730" s="144">
        <f t="shared" si="192"/>
        <v>6.5319952812174309</v>
      </c>
      <c r="AG730" s="144"/>
    </row>
    <row r="731" spans="1:33" x14ac:dyDescent="0.35">
      <c r="A731" s="140"/>
      <c r="B731" s="140"/>
      <c r="C731" s="140"/>
      <c r="D731" s="140"/>
      <c r="E731" s="140"/>
      <c r="F731" s="140"/>
      <c r="G731" s="142"/>
      <c r="H731" s="142"/>
      <c r="I731" s="145"/>
      <c r="J731" s="142"/>
      <c r="K731" s="142"/>
      <c r="L731" s="142"/>
      <c r="M731" s="142"/>
      <c r="N731" s="141">
        <v>202.36291666666699</v>
      </c>
      <c r="O731" s="140">
        <f t="shared" si="184"/>
        <v>46.041610800000072</v>
      </c>
      <c r="P731" s="140">
        <v>40.234888923545</v>
      </c>
      <c r="Q731" s="140">
        <f t="shared" si="185"/>
        <v>44.118209828409725</v>
      </c>
      <c r="R731" s="140">
        <f t="shared" si="186"/>
        <v>20.312734461123785</v>
      </c>
      <c r="S731" s="142">
        <f t="shared" si="178"/>
        <v>35.759109840000079</v>
      </c>
      <c r="T731" s="142">
        <f t="shared" si="179"/>
        <v>13.66920967579404</v>
      </c>
      <c r="U731" s="140">
        <v>202.37100000000001</v>
      </c>
      <c r="V731" s="140">
        <f t="shared" si="187"/>
        <v>29.052380759999998</v>
      </c>
      <c r="W731" s="140">
        <v>9.7350464002032897</v>
      </c>
      <c r="X731" s="7"/>
      <c r="Y731" s="7"/>
      <c r="Z731" s="141">
        <v>202.34325000000001</v>
      </c>
      <c r="AA731" s="140">
        <f t="shared" si="188"/>
        <v>13.9353796275</v>
      </c>
      <c r="AB731" s="140">
        <v>15.576395804833201</v>
      </c>
      <c r="AC731" s="140">
        <f t="shared" si="189"/>
        <v>78.061414359389858</v>
      </c>
      <c r="AD731" s="140">
        <f t="shared" si="190"/>
        <v>10.878154433576773</v>
      </c>
      <c r="AE731" s="144">
        <f t="shared" si="191"/>
        <v>8.9264989625000002</v>
      </c>
      <c r="AF731" s="144">
        <f t="shared" si="192"/>
        <v>6.5639570122341224</v>
      </c>
      <c r="AG731" s="144"/>
    </row>
    <row r="732" spans="1:33" x14ac:dyDescent="0.35">
      <c r="A732" s="140"/>
      <c r="B732" s="140"/>
      <c r="C732" s="140"/>
      <c r="D732" s="140"/>
      <c r="E732" s="140"/>
      <c r="F732" s="140"/>
      <c r="G732" s="142"/>
      <c r="H732" s="142"/>
      <c r="I732" s="145"/>
      <c r="J732" s="142"/>
      <c r="K732" s="142"/>
      <c r="L732" s="142"/>
      <c r="M732" s="142"/>
      <c r="N732" s="141">
        <v>202.64091666666701</v>
      </c>
      <c r="O732" s="140">
        <f t="shared" si="184"/>
        <v>46.104861360000072</v>
      </c>
      <c r="P732" s="140">
        <v>40.456759597862998</v>
      </c>
      <c r="Q732" s="140">
        <f t="shared" si="185"/>
        <v>43.810056114079167</v>
      </c>
      <c r="R732" s="140">
        <f t="shared" si="186"/>
        <v>20.198565633134436</v>
      </c>
      <c r="S732" s="142">
        <f t="shared" si="178"/>
        <v>35.822360400000079</v>
      </c>
      <c r="T732" s="142">
        <f t="shared" si="179"/>
        <v>13.55504084780469</v>
      </c>
      <c r="U732" s="140">
        <v>202.64924999999999</v>
      </c>
      <c r="V732" s="140">
        <f t="shared" si="187"/>
        <v>29.092326329999999</v>
      </c>
      <c r="W732" s="140">
        <v>9.7816900475159994</v>
      </c>
      <c r="X732" s="7"/>
      <c r="Y732" s="7"/>
      <c r="Z732" s="141">
        <v>202.62133333333301</v>
      </c>
      <c r="AA732" s="140">
        <f t="shared" si="188"/>
        <v>13.954531226666642</v>
      </c>
      <c r="AB732" s="140">
        <v>15.4896448504673</v>
      </c>
      <c r="AC732" s="140">
        <f t="shared" si="189"/>
        <v>78.183598802158727</v>
      </c>
      <c r="AD732" s="140">
        <f t="shared" si="190"/>
        <v>10.910154708979006</v>
      </c>
      <c r="AE732" s="144">
        <f t="shared" si="191"/>
        <v>8.9456505616666426</v>
      </c>
      <c r="AF732" s="144">
        <f t="shared" si="192"/>
        <v>6.595957287636355</v>
      </c>
      <c r="AG732" s="144"/>
    </row>
    <row r="733" spans="1:33" x14ac:dyDescent="0.35">
      <c r="A733" s="140"/>
      <c r="B733" s="140"/>
      <c r="C733" s="140"/>
      <c r="D733" s="140"/>
      <c r="E733" s="140"/>
      <c r="F733" s="140"/>
      <c r="G733" s="142"/>
      <c r="H733" s="142"/>
      <c r="I733" s="145"/>
      <c r="J733" s="142"/>
      <c r="K733" s="142"/>
      <c r="L733" s="142"/>
      <c r="M733" s="142"/>
      <c r="N733" s="141">
        <v>202.91908333333299</v>
      </c>
      <c r="O733" s="140">
        <f t="shared" si="184"/>
        <v>46.16814983999992</v>
      </c>
      <c r="P733" s="140">
        <v>40.356883635472101</v>
      </c>
      <c r="Q733" s="140">
        <f t="shared" si="185"/>
        <v>43.948772728510967</v>
      </c>
      <c r="R733" s="140">
        <f t="shared" si="186"/>
        <v>20.290335246139964</v>
      </c>
      <c r="S733" s="142">
        <f t="shared" si="178"/>
        <v>35.885648879999927</v>
      </c>
      <c r="T733" s="142">
        <f t="shared" si="179"/>
        <v>13.646810460810219</v>
      </c>
      <c r="U733" s="140">
        <v>202.92724999999999</v>
      </c>
      <c r="V733" s="140">
        <f t="shared" si="187"/>
        <v>29.132236009999996</v>
      </c>
      <c r="W733" s="140">
        <v>9.8376789921107601</v>
      </c>
      <c r="X733" s="7"/>
      <c r="Y733" s="7"/>
      <c r="Z733" s="141">
        <v>202.89949999999999</v>
      </c>
      <c r="AA733" s="140">
        <f t="shared" si="188"/>
        <v>13.973688564999998</v>
      </c>
      <c r="AB733" s="140">
        <v>15.576395804833201</v>
      </c>
      <c r="AC733" s="140">
        <f t="shared" si="189"/>
        <v>78.061414359389858</v>
      </c>
      <c r="AD733" s="140">
        <f t="shared" si="190"/>
        <v>10.908058932015328</v>
      </c>
      <c r="AE733" s="144">
        <f t="shared" si="191"/>
        <v>8.9648078999999985</v>
      </c>
      <c r="AF733" s="144">
        <f t="shared" si="192"/>
        <v>6.593861510672677</v>
      </c>
      <c r="AG733" s="144"/>
    </row>
    <row r="734" spans="1:33" x14ac:dyDescent="0.35">
      <c r="A734" s="140"/>
      <c r="B734" s="140"/>
      <c r="C734" s="140"/>
      <c r="D734" s="140"/>
      <c r="E734" s="140"/>
      <c r="F734" s="140"/>
      <c r="G734" s="142"/>
      <c r="H734" s="142"/>
      <c r="I734" s="145"/>
      <c r="J734" s="142"/>
      <c r="K734" s="142"/>
      <c r="L734" s="142"/>
      <c r="M734" s="142"/>
      <c r="N734" s="141">
        <v>203.19716666666699</v>
      </c>
      <c r="O734" s="140">
        <f t="shared" si="184"/>
        <v>46.231419360000075</v>
      </c>
      <c r="P734" s="140">
        <v>40.567799586628603</v>
      </c>
      <c r="Q734" s="140">
        <f t="shared" si="185"/>
        <v>43.65583390746027</v>
      </c>
      <c r="R734" s="140">
        <f t="shared" si="186"/>
        <v>20.182711648863062</v>
      </c>
      <c r="S734" s="142">
        <f t="shared" si="178"/>
        <v>35.948918400000082</v>
      </c>
      <c r="T734" s="142">
        <f t="shared" si="179"/>
        <v>13.539186863533317</v>
      </c>
      <c r="U734" s="140">
        <v>203.20533333333299</v>
      </c>
      <c r="V734" s="140">
        <f t="shared" si="187"/>
        <v>29.172157653333279</v>
      </c>
      <c r="W734" s="140">
        <v>9.5579116645569098</v>
      </c>
      <c r="X734" s="7"/>
      <c r="Y734" s="7"/>
      <c r="Z734" s="141">
        <v>203.17758333333299</v>
      </c>
      <c r="AA734" s="140">
        <f t="shared" si="188"/>
        <v>13.99284016416664</v>
      </c>
      <c r="AB734" s="140">
        <v>15.6824820868096</v>
      </c>
      <c r="AC734" s="140">
        <f t="shared" si="189"/>
        <v>77.911997060831553</v>
      </c>
      <c r="AD734" s="140">
        <f t="shared" si="190"/>
        <v>10.902101217432369</v>
      </c>
      <c r="AE734" s="144">
        <f t="shared" si="191"/>
        <v>8.9839594991666409</v>
      </c>
      <c r="AF734" s="144">
        <f t="shared" si="192"/>
        <v>6.5879037960897184</v>
      </c>
      <c r="AG734" s="144"/>
    </row>
    <row r="735" spans="1:33" x14ac:dyDescent="0.35">
      <c r="A735" s="140"/>
      <c r="B735" s="140"/>
      <c r="C735" s="140"/>
      <c r="D735" s="140"/>
      <c r="E735" s="140"/>
      <c r="F735" s="140"/>
      <c r="G735" s="142"/>
      <c r="H735" s="142"/>
      <c r="I735" s="145"/>
      <c r="J735" s="142"/>
      <c r="K735" s="142"/>
      <c r="L735" s="142"/>
      <c r="M735" s="142"/>
      <c r="N735" s="141">
        <v>203.47524999999999</v>
      </c>
      <c r="O735" s="140">
        <f t="shared" si="184"/>
        <v>46.294688880000002</v>
      </c>
      <c r="P735" s="140">
        <v>40.290330804946997</v>
      </c>
      <c r="Q735" s="140">
        <f t="shared" si="185"/>
        <v>44.041207215351399</v>
      </c>
      <c r="R735" s="140">
        <f t="shared" si="186"/>
        <v>20.38873985934304</v>
      </c>
      <c r="S735" s="142">
        <f t="shared" si="178"/>
        <v>36.012187920000009</v>
      </c>
      <c r="T735" s="142">
        <f t="shared" si="179"/>
        <v>13.745215074013295</v>
      </c>
      <c r="U735" s="140">
        <v>203.483583333333</v>
      </c>
      <c r="V735" s="140">
        <f t="shared" si="187"/>
        <v>29.212103223333287</v>
      </c>
      <c r="W735" s="140">
        <v>9.6045090213102906</v>
      </c>
      <c r="X735" s="7"/>
      <c r="Y735" s="7"/>
      <c r="Z735" s="141">
        <v>203.45566666666701</v>
      </c>
      <c r="AA735" s="140">
        <f t="shared" si="188"/>
        <v>14.011991763333356</v>
      </c>
      <c r="AB735" s="140">
        <v>15.740374355673501</v>
      </c>
      <c r="AC735" s="140">
        <f t="shared" si="189"/>
        <v>77.830458653980983</v>
      </c>
      <c r="AD735" s="140">
        <f t="shared" si="190"/>
        <v>10.905597455960388</v>
      </c>
      <c r="AE735" s="144">
        <f t="shared" si="191"/>
        <v>9.0031110983333562</v>
      </c>
      <c r="AF735" s="144">
        <f t="shared" si="192"/>
        <v>6.5914000346177373</v>
      </c>
      <c r="AG735" s="144"/>
    </row>
    <row r="736" spans="1:33" x14ac:dyDescent="0.35">
      <c r="A736" s="140"/>
      <c r="B736" s="140"/>
      <c r="C736" s="140"/>
      <c r="D736" s="140"/>
      <c r="E736" s="140"/>
      <c r="F736" s="140"/>
      <c r="G736" s="142"/>
      <c r="H736" s="142"/>
      <c r="I736" s="145"/>
      <c r="J736" s="142"/>
      <c r="K736" s="142"/>
      <c r="L736" s="142"/>
      <c r="M736" s="142"/>
      <c r="N736" s="141">
        <v>203.75333333333299</v>
      </c>
      <c r="O736" s="140">
        <f t="shared" si="184"/>
        <v>46.357958399999916</v>
      </c>
      <c r="P736" s="140">
        <v>40.279240757045102</v>
      </c>
      <c r="Q736" s="140">
        <f t="shared" si="185"/>
        <v>44.056610059659583</v>
      </c>
      <c r="R736" s="140">
        <f t="shared" si="186"/>
        <v>20.423744963907168</v>
      </c>
      <c r="S736" s="142">
        <f t="shared" si="178"/>
        <v>36.075457439999923</v>
      </c>
      <c r="T736" s="142">
        <f t="shared" si="179"/>
        <v>13.780220178577423</v>
      </c>
      <c r="U736" s="140">
        <v>203.76158333333299</v>
      </c>
      <c r="V736" s="140">
        <f t="shared" si="187"/>
        <v>29.252012903333284</v>
      </c>
      <c r="W736" s="140">
        <v>9.8003510561817802</v>
      </c>
      <c r="X736" s="7"/>
      <c r="Y736" s="7"/>
      <c r="Z736" s="141">
        <v>203.733833333333</v>
      </c>
      <c r="AA736" s="140">
        <f t="shared" si="188"/>
        <v>14.031149101666642</v>
      </c>
      <c r="AB736" s="140">
        <v>15.5474739078119</v>
      </c>
      <c r="AC736" s="140">
        <f t="shared" si="189"/>
        <v>78.102149425617043</v>
      </c>
      <c r="AD736" s="140">
        <f t="shared" si="190"/>
        <v>10.958629037514804</v>
      </c>
      <c r="AE736" s="144">
        <f t="shared" si="191"/>
        <v>9.0222684366666428</v>
      </c>
      <c r="AF736" s="144">
        <f t="shared" si="192"/>
        <v>6.6444316161721533</v>
      </c>
      <c r="AG736" s="144"/>
    </row>
    <row r="737" spans="1:33" x14ac:dyDescent="0.35">
      <c r="A737" s="140"/>
      <c r="B737" s="140"/>
      <c r="C737" s="140"/>
      <c r="D737" s="140"/>
      <c r="E737" s="140"/>
      <c r="F737" s="140"/>
      <c r="G737" s="142"/>
      <c r="H737" s="142"/>
      <c r="I737" s="145"/>
      <c r="J737" s="142"/>
      <c r="K737" s="142"/>
      <c r="L737" s="142"/>
      <c r="M737" s="142"/>
      <c r="N737" s="141">
        <v>204.031583333333</v>
      </c>
      <c r="O737" s="140">
        <f t="shared" si="184"/>
        <v>46.421265839999926</v>
      </c>
      <c r="P737" s="140">
        <v>40.367977864878902</v>
      </c>
      <c r="Q737" s="140">
        <f t="shared" si="185"/>
        <v>43.933364076557083</v>
      </c>
      <c r="R737" s="140">
        <f t="shared" si="186"/>
        <v>20.394423730433594</v>
      </c>
      <c r="S737" s="142">
        <f t="shared" si="178"/>
        <v>36.138764879999933</v>
      </c>
      <c r="T737" s="142">
        <f t="shared" si="179"/>
        <v>13.750898945103849</v>
      </c>
      <c r="U737" s="140">
        <v>204.03975</v>
      </c>
      <c r="V737" s="140">
        <f t="shared" si="187"/>
        <v>29.291946509999999</v>
      </c>
      <c r="W737" s="140">
        <v>9.7630310111599794</v>
      </c>
      <c r="X737" s="7"/>
      <c r="Y737" s="7"/>
      <c r="Z737" s="141">
        <v>204.01191666666699</v>
      </c>
      <c r="AA737" s="140">
        <f t="shared" si="188"/>
        <v>14.050300700833354</v>
      </c>
      <c r="AB737" s="140">
        <v>15.7596759981045</v>
      </c>
      <c r="AC737" s="140">
        <f t="shared" si="189"/>
        <v>77.803273242106343</v>
      </c>
      <c r="AD737" s="140">
        <f t="shared" si="190"/>
        <v>10.931593845606956</v>
      </c>
      <c r="AE737" s="144">
        <f t="shared" si="191"/>
        <v>9.0414200358333545</v>
      </c>
      <c r="AF737" s="144">
        <f t="shared" si="192"/>
        <v>6.6173964242643057</v>
      </c>
      <c r="AG737" s="144"/>
    </row>
    <row r="738" spans="1:33" x14ac:dyDescent="0.35">
      <c r="A738" s="140"/>
      <c r="B738" s="140"/>
      <c r="C738" s="140"/>
      <c r="D738" s="140"/>
      <c r="E738" s="140"/>
      <c r="F738" s="140"/>
      <c r="G738" s="142"/>
      <c r="H738" s="142"/>
      <c r="I738" s="145"/>
      <c r="J738" s="142"/>
      <c r="K738" s="142"/>
      <c r="L738" s="142"/>
      <c r="M738" s="142"/>
      <c r="N738" s="141">
        <v>204.30958333333299</v>
      </c>
      <c r="O738" s="140">
        <f t="shared" si="184"/>
        <v>46.484516399999926</v>
      </c>
      <c r="P738" s="140">
        <v>40.367977864878902</v>
      </c>
      <c r="Q738" s="140">
        <f t="shared" si="185"/>
        <v>43.933364076557083</v>
      </c>
      <c r="R738" s="140">
        <f t="shared" si="186"/>
        <v>20.422211829238854</v>
      </c>
      <c r="S738" s="142">
        <f t="shared" si="178"/>
        <v>36.202015439999933</v>
      </c>
      <c r="T738" s="142">
        <f t="shared" si="179"/>
        <v>13.778687043909109</v>
      </c>
      <c r="U738" s="140">
        <v>204.317833333333</v>
      </c>
      <c r="V738" s="140">
        <f t="shared" si="187"/>
        <v>29.331868153333282</v>
      </c>
      <c r="W738" s="140">
        <v>9.8003510561817802</v>
      </c>
      <c r="X738" s="7"/>
      <c r="Y738" s="7"/>
      <c r="Z738" s="141">
        <v>204.29</v>
      </c>
      <c r="AA738" s="140">
        <f t="shared" si="188"/>
        <v>14.069452299999998</v>
      </c>
      <c r="AB738" s="140">
        <v>15.5667544705263</v>
      </c>
      <c r="AC738" s="140">
        <f t="shared" si="189"/>
        <v>78.074993703484083</v>
      </c>
      <c r="AD738" s="140">
        <f t="shared" si="190"/>
        <v>10.984723997339696</v>
      </c>
      <c r="AE738" s="144">
        <f t="shared" si="191"/>
        <v>9.0605716349999987</v>
      </c>
      <c r="AF738" s="144">
        <f t="shared" si="192"/>
        <v>6.6705265759970453</v>
      </c>
      <c r="AG738" s="144"/>
    </row>
    <row r="739" spans="1:33" x14ac:dyDescent="0.35">
      <c r="A739" s="140"/>
      <c r="B739" s="140"/>
      <c r="C739" s="140"/>
      <c r="D739" s="140"/>
      <c r="E739" s="140"/>
      <c r="F739" s="140"/>
      <c r="G739" s="142"/>
      <c r="H739" s="142"/>
      <c r="I739" s="145"/>
      <c r="J739" s="142"/>
      <c r="K739" s="142"/>
      <c r="L739" s="142"/>
      <c r="M739" s="142"/>
      <c r="N739" s="141">
        <v>204.58775</v>
      </c>
      <c r="O739" s="140">
        <f t="shared" si="184"/>
        <v>46.547804880000001</v>
      </c>
      <c r="P739" s="140">
        <v>40.567799586628603</v>
      </c>
      <c r="Q739" s="140">
        <f t="shared" si="185"/>
        <v>43.65583390746027</v>
      </c>
      <c r="R739" s="140">
        <f t="shared" si="186"/>
        <v>20.320832385981486</v>
      </c>
      <c r="S739" s="142">
        <f t="shared" si="178"/>
        <v>36.265303920000008</v>
      </c>
      <c r="T739" s="142">
        <f t="shared" si="179"/>
        <v>13.677307600651741</v>
      </c>
      <c r="U739" s="140">
        <v>204.596</v>
      </c>
      <c r="V739" s="140">
        <f t="shared" si="187"/>
        <v>29.37180176</v>
      </c>
      <c r="W739" s="140">
        <v>9.9123585500426792</v>
      </c>
      <c r="X739" s="7"/>
      <c r="Y739" s="7"/>
      <c r="Z739" s="141">
        <v>204.56808333333299</v>
      </c>
      <c r="AA739" s="140">
        <f t="shared" si="188"/>
        <v>14.088603899166641</v>
      </c>
      <c r="AB739" s="140">
        <v>15.451103718211399</v>
      </c>
      <c r="AC739" s="140">
        <f t="shared" si="189"/>
        <v>78.237882087026208</v>
      </c>
      <c r="AD739" s="140">
        <f t="shared" si="190"/>
        <v>11.022625306338174</v>
      </c>
      <c r="AE739" s="144">
        <f t="shared" si="191"/>
        <v>9.0797232341666412</v>
      </c>
      <c r="AF739" s="144">
        <f t="shared" si="192"/>
        <v>6.7084278849955234</v>
      </c>
      <c r="AG739" s="144"/>
    </row>
    <row r="740" spans="1:33" x14ac:dyDescent="0.35">
      <c r="A740" s="140"/>
      <c r="B740" s="140"/>
      <c r="C740" s="140"/>
      <c r="D740" s="140"/>
      <c r="E740" s="140"/>
      <c r="F740" s="140"/>
      <c r="G740" s="142"/>
      <c r="H740" s="142"/>
      <c r="I740" s="145"/>
      <c r="J740" s="142"/>
      <c r="K740" s="142"/>
      <c r="L740" s="142"/>
      <c r="M740" s="142"/>
      <c r="N740" s="141">
        <v>204.865916666667</v>
      </c>
      <c r="O740" s="140">
        <f t="shared" si="184"/>
        <v>46.611093360000069</v>
      </c>
      <c r="P740" s="140">
        <v>40.379073488821497</v>
      </c>
      <c r="Q740" s="140">
        <f t="shared" si="185"/>
        <v>43.917953487747916</v>
      </c>
      <c r="R740" s="140">
        <f t="shared" si="186"/>
        <v>20.47063830197559</v>
      </c>
      <c r="S740" s="142">
        <f t="shared" si="178"/>
        <v>36.328592400000076</v>
      </c>
      <c r="T740" s="142">
        <f t="shared" si="179"/>
        <v>13.827113516645845</v>
      </c>
      <c r="U740" s="140">
        <v>204.87416666666701</v>
      </c>
      <c r="V740" s="140">
        <f t="shared" si="187"/>
        <v>29.411735366666715</v>
      </c>
      <c r="W740" s="140">
        <v>10.0898494584264</v>
      </c>
      <c r="X740" s="7"/>
      <c r="Y740" s="7"/>
      <c r="Z740" s="141">
        <v>204.84616666666699</v>
      </c>
      <c r="AA740" s="140">
        <f t="shared" si="188"/>
        <v>14.107755498333354</v>
      </c>
      <c r="AB740" s="140">
        <v>15.470372706753199</v>
      </c>
      <c r="AC740" s="140">
        <f t="shared" si="189"/>
        <v>78.210742666544789</v>
      </c>
      <c r="AD740" s="140">
        <f t="shared" si="190"/>
        <v>11.033780348826822</v>
      </c>
      <c r="AE740" s="144">
        <f t="shared" si="191"/>
        <v>9.0988748333333547</v>
      </c>
      <c r="AF740" s="144">
        <f t="shared" si="192"/>
        <v>6.7195829274841712</v>
      </c>
      <c r="AG740" s="144"/>
    </row>
    <row r="741" spans="1:33" x14ac:dyDescent="0.35">
      <c r="A741" s="140"/>
      <c r="B741" s="140"/>
      <c r="C741" s="140"/>
      <c r="D741" s="140"/>
      <c r="E741" s="140"/>
      <c r="F741" s="140"/>
      <c r="G741" s="142"/>
      <c r="H741" s="142"/>
      <c r="I741" s="145"/>
      <c r="J741" s="142"/>
      <c r="K741" s="142"/>
      <c r="L741" s="142"/>
      <c r="M741" s="142"/>
      <c r="N741" s="141">
        <v>205.14400000000001</v>
      </c>
      <c r="O741" s="140">
        <f t="shared" si="184"/>
        <v>46.674362879999997</v>
      </c>
      <c r="P741" s="140">
        <v>40.7011398288574</v>
      </c>
      <c r="Q741" s="140">
        <f t="shared" si="185"/>
        <v>43.470639126586939</v>
      </c>
      <c r="R741" s="140">
        <f t="shared" si="186"/>
        <v>20.289643852198449</v>
      </c>
      <c r="S741" s="142">
        <f t="shared" si="178"/>
        <v>36.391861920000004</v>
      </c>
      <c r="T741" s="142">
        <f t="shared" si="179"/>
        <v>13.646119066868703</v>
      </c>
      <c r="U741" s="140">
        <v>205.152166666667</v>
      </c>
      <c r="V741" s="140">
        <f t="shared" si="187"/>
        <v>29.451645046666712</v>
      </c>
      <c r="W741" s="140">
        <v>10.304945350113</v>
      </c>
      <c r="X741" s="7"/>
      <c r="Y741" s="7"/>
      <c r="Z741" s="141">
        <v>205.124416666667</v>
      </c>
      <c r="AA741" s="140">
        <f t="shared" si="188"/>
        <v>14.126918575833354</v>
      </c>
      <c r="AB741" s="140">
        <v>15.6824820868096</v>
      </c>
      <c r="AC741" s="140">
        <f t="shared" si="189"/>
        <v>77.911997060831553</v>
      </c>
      <c r="AD741" s="140">
        <f t="shared" si="190"/>
        <v>11.00656438558935</v>
      </c>
      <c r="AE741" s="144">
        <f t="shared" si="191"/>
        <v>9.1180379108333547</v>
      </c>
      <c r="AF741" s="144">
        <f t="shared" si="192"/>
        <v>6.6923669642466992</v>
      </c>
      <c r="AG741" s="144"/>
    </row>
    <row r="742" spans="1:33" x14ac:dyDescent="0.35">
      <c r="A742" s="140"/>
      <c r="B742" s="140"/>
      <c r="C742" s="140"/>
      <c r="D742" s="140"/>
      <c r="E742" s="140"/>
      <c r="F742" s="140"/>
      <c r="G742" s="142"/>
      <c r="H742" s="142"/>
      <c r="I742" s="145"/>
      <c r="J742" s="142"/>
      <c r="K742" s="142"/>
      <c r="L742" s="142"/>
      <c r="M742" s="142"/>
      <c r="N742" s="141">
        <v>205.42208333333301</v>
      </c>
      <c r="O742" s="140">
        <f t="shared" si="184"/>
        <v>46.737632399999924</v>
      </c>
      <c r="P742" s="140">
        <v>40.523375209867197</v>
      </c>
      <c r="Q742" s="140">
        <f t="shared" si="185"/>
        <v>43.717534430740002</v>
      </c>
      <c r="R742" s="140">
        <f t="shared" si="186"/>
        <v>20.43254053658266</v>
      </c>
      <c r="S742" s="142">
        <f t="shared" si="178"/>
        <v>36.455131439999931</v>
      </c>
      <c r="T742" s="142">
        <f t="shared" si="179"/>
        <v>13.789015751252915</v>
      </c>
      <c r="U742" s="140">
        <v>205.43033333333301</v>
      </c>
      <c r="V742" s="140">
        <f t="shared" si="187"/>
        <v>29.491578653333288</v>
      </c>
      <c r="W742" s="140">
        <v>10.1926885813973</v>
      </c>
      <c r="X742" s="7"/>
      <c r="Y742" s="7"/>
      <c r="Z742" s="141">
        <v>205.4025</v>
      </c>
      <c r="AA742" s="140">
        <f t="shared" si="188"/>
        <v>14.146070174999998</v>
      </c>
      <c r="AB742" s="140">
        <v>15.624608795906701</v>
      </c>
      <c r="AC742" s="140">
        <f t="shared" si="189"/>
        <v>77.993508738159576</v>
      </c>
      <c r="AD742" s="140">
        <f t="shared" si="190"/>
        <v>11.033016478044809</v>
      </c>
      <c r="AE742" s="144">
        <f t="shared" si="191"/>
        <v>9.1371895099999989</v>
      </c>
      <c r="AF742" s="144">
        <f t="shared" si="192"/>
        <v>6.7188190567021584</v>
      </c>
      <c r="AG742" s="144"/>
    </row>
    <row r="743" spans="1:33" x14ac:dyDescent="0.35">
      <c r="A743" s="140"/>
      <c r="B743" s="140"/>
      <c r="C743" s="140"/>
      <c r="D743" s="140"/>
      <c r="E743" s="140"/>
      <c r="F743" s="140"/>
      <c r="G743" s="142"/>
      <c r="H743" s="142"/>
      <c r="I743" s="145"/>
      <c r="J743" s="142"/>
      <c r="K743" s="142"/>
      <c r="L743" s="142"/>
      <c r="M743" s="142"/>
      <c r="N743" s="141">
        <v>205.700083333333</v>
      </c>
      <c r="O743" s="140">
        <f t="shared" si="184"/>
        <v>46.800882959999917</v>
      </c>
      <c r="P743" s="140">
        <v>40.6344571189737</v>
      </c>
      <c r="Q743" s="140">
        <f t="shared" si="185"/>
        <v>43.56325400142542</v>
      </c>
      <c r="R743" s="140">
        <f t="shared" si="186"/>
        <v>20.387987518774594</v>
      </c>
      <c r="S743" s="142">
        <f t="shared" ref="S743:S806" si="193">O743-$O$166</f>
        <v>36.518381999999924</v>
      </c>
      <c r="T743" s="142">
        <f t="shared" ref="T743:T806" si="194">R743-$R$166</f>
        <v>13.744462733444848</v>
      </c>
      <c r="U743" s="140">
        <v>205.708333333333</v>
      </c>
      <c r="V743" s="140">
        <f t="shared" si="187"/>
        <v>29.531488333333286</v>
      </c>
      <c r="W743" s="140">
        <v>10.099195769638399</v>
      </c>
      <c r="X743" s="7"/>
      <c r="Y743" s="7"/>
      <c r="Z743" s="141">
        <v>205.68066666666701</v>
      </c>
      <c r="AA743" s="140">
        <f t="shared" si="188"/>
        <v>14.165227513333356</v>
      </c>
      <c r="AB743" s="140">
        <v>15.7017774004873</v>
      </c>
      <c r="AC743" s="140">
        <f t="shared" si="189"/>
        <v>77.884820562693946</v>
      </c>
      <c r="AD743" s="140">
        <f t="shared" si="190"/>
        <v>11.032562031057038</v>
      </c>
      <c r="AE743" s="144">
        <f t="shared" si="191"/>
        <v>9.1563468483333565</v>
      </c>
      <c r="AF743" s="144">
        <f t="shared" si="192"/>
        <v>6.7183646097143876</v>
      </c>
      <c r="AG743" s="144"/>
    </row>
    <row r="744" spans="1:33" x14ac:dyDescent="0.35">
      <c r="A744" s="140"/>
      <c r="B744" s="140"/>
      <c r="C744" s="140"/>
      <c r="D744" s="140"/>
      <c r="E744" s="140"/>
      <c r="F744" s="140"/>
      <c r="G744" s="142"/>
      <c r="H744" s="142"/>
      <c r="I744" s="145"/>
      <c r="J744" s="142"/>
      <c r="K744" s="142"/>
      <c r="L744" s="142"/>
      <c r="M744" s="142"/>
      <c r="N744" s="141">
        <v>205.97825</v>
      </c>
      <c r="O744" s="140">
        <f t="shared" si="184"/>
        <v>46.86417144</v>
      </c>
      <c r="P744" s="140">
        <v>40.6344571189737</v>
      </c>
      <c r="Q744" s="140">
        <f t="shared" si="185"/>
        <v>43.56325400142542</v>
      </c>
      <c r="R744" s="140">
        <f t="shared" si="186"/>
        <v>20.415558040070671</v>
      </c>
      <c r="S744" s="142">
        <f t="shared" si="193"/>
        <v>36.581670480000007</v>
      </c>
      <c r="T744" s="142">
        <f t="shared" si="194"/>
        <v>13.772033254740926</v>
      </c>
      <c r="U744" s="140">
        <v>205.98650000000001</v>
      </c>
      <c r="V744" s="140">
        <f t="shared" si="187"/>
        <v>29.571421939999997</v>
      </c>
      <c r="W744" s="140">
        <v>10.173986057695499</v>
      </c>
      <c r="X744" s="7"/>
      <c r="Y744" s="7"/>
      <c r="Z744" s="141">
        <v>205.958666666667</v>
      </c>
      <c r="AA744" s="140">
        <f t="shared" si="188"/>
        <v>14.184373373333354</v>
      </c>
      <c r="AB744" s="140">
        <v>15.451102666640301</v>
      </c>
      <c r="AC744" s="140">
        <f t="shared" si="189"/>
        <v>78.237883568112252</v>
      </c>
      <c r="AD744" s="140">
        <f t="shared" si="190"/>
        <v>11.097553524694867</v>
      </c>
      <c r="AE744" s="144">
        <f t="shared" si="191"/>
        <v>9.1754927083333548</v>
      </c>
      <c r="AF744" s="144">
        <f t="shared" si="192"/>
        <v>6.7833561033522161</v>
      </c>
      <c r="AG744" s="144"/>
    </row>
    <row r="745" spans="1:33" x14ac:dyDescent="0.35">
      <c r="A745" s="140"/>
      <c r="B745" s="140"/>
      <c r="C745" s="140"/>
      <c r="D745" s="140"/>
      <c r="E745" s="140"/>
      <c r="F745" s="140"/>
      <c r="G745" s="142"/>
      <c r="H745" s="142"/>
      <c r="I745" s="145"/>
      <c r="J745" s="142"/>
      <c r="K745" s="142"/>
      <c r="L745" s="142"/>
      <c r="M745" s="142"/>
      <c r="N745" s="141">
        <v>206.256333333333</v>
      </c>
      <c r="O745" s="140">
        <f t="shared" si="184"/>
        <v>46.927440959999927</v>
      </c>
      <c r="P745" s="140">
        <v>40.567799586628603</v>
      </c>
      <c r="Q745" s="140">
        <f t="shared" si="185"/>
        <v>43.65583390746027</v>
      </c>
      <c r="R745" s="140">
        <f t="shared" si="186"/>
        <v>20.486565682519046</v>
      </c>
      <c r="S745" s="142">
        <f t="shared" si="193"/>
        <v>36.644939999999934</v>
      </c>
      <c r="T745" s="142">
        <f t="shared" si="194"/>
        <v>13.843040897189301</v>
      </c>
      <c r="U745" s="140">
        <v>206.26466666666701</v>
      </c>
      <c r="V745" s="140">
        <f t="shared" si="187"/>
        <v>29.611355546666712</v>
      </c>
      <c r="W745" s="140">
        <v>10.1178903714793</v>
      </c>
      <c r="X745" s="7"/>
      <c r="Y745" s="7"/>
      <c r="Z745" s="141">
        <v>206.23683333333301</v>
      </c>
      <c r="AA745" s="140">
        <f t="shared" si="188"/>
        <v>14.203530711666643</v>
      </c>
      <c r="AB745" s="140">
        <v>15.8948466151785</v>
      </c>
      <c r="AC745" s="140">
        <f t="shared" si="189"/>
        <v>77.612892091297894</v>
      </c>
      <c r="AD745" s="140">
        <f t="shared" si="190"/>
        <v>11.023770964400187</v>
      </c>
      <c r="AE745" s="144">
        <f t="shared" si="191"/>
        <v>9.1946500466666432</v>
      </c>
      <c r="AF745" s="144">
        <f t="shared" si="192"/>
        <v>6.7095735430575365</v>
      </c>
      <c r="AG745" s="144"/>
    </row>
    <row r="746" spans="1:33" x14ac:dyDescent="0.35">
      <c r="A746" s="140"/>
      <c r="B746" s="140"/>
      <c r="C746" s="140"/>
      <c r="D746" s="140"/>
      <c r="E746" s="140"/>
      <c r="F746" s="140"/>
      <c r="G746" s="142"/>
      <c r="H746" s="142"/>
      <c r="I746" s="145"/>
      <c r="J746" s="142"/>
      <c r="K746" s="142"/>
      <c r="L746" s="142"/>
      <c r="M746" s="142"/>
      <c r="N746" s="141">
        <v>206.53450000000001</v>
      </c>
      <c r="O746" s="140">
        <f t="shared" si="184"/>
        <v>46.990729440000003</v>
      </c>
      <c r="P746" s="140">
        <v>40.656681890491498</v>
      </c>
      <c r="Q746" s="140">
        <f t="shared" si="185"/>
        <v>43.532386263206256</v>
      </c>
      <c r="R746" s="140">
        <f t="shared" si="186"/>
        <v>20.456185847718981</v>
      </c>
      <c r="S746" s="142">
        <f t="shared" si="193"/>
        <v>36.70822848000001</v>
      </c>
      <c r="T746" s="142">
        <f t="shared" si="194"/>
        <v>13.812661062389235</v>
      </c>
      <c r="U746" s="140">
        <v>206.54275000000001</v>
      </c>
      <c r="V746" s="140">
        <f t="shared" si="187"/>
        <v>29.651277190000002</v>
      </c>
      <c r="W746" s="140">
        <v>10.1926885813973</v>
      </c>
      <c r="X746" s="7"/>
      <c r="Y746" s="7"/>
      <c r="Z746" s="141">
        <v>206.51491666666701</v>
      </c>
      <c r="AA746" s="140">
        <f t="shared" si="188"/>
        <v>14.222682310833354</v>
      </c>
      <c r="AB746" s="140">
        <v>15.5667544705263</v>
      </c>
      <c r="AC746" s="140">
        <f t="shared" si="189"/>
        <v>78.074993703484083</v>
      </c>
      <c r="AD746" s="140">
        <f t="shared" si="190"/>
        <v>11.104358318649686</v>
      </c>
      <c r="AE746" s="144">
        <f t="shared" si="191"/>
        <v>9.2138016458333549</v>
      </c>
      <c r="AF746" s="144">
        <f t="shared" si="192"/>
        <v>6.7901608973070351</v>
      </c>
      <c r="AG746" s="144"/>
    </row>
    <row r="747" spans="1:33" x14ac:dyDescent="0.35">
      <c r="A747" s="140"/>
      <c r="B747" s="140"/>
      <c r="C747" s="140"/>
      <c r="D747" s="140"/>
      <c r="E747" s="140"/>
      <c r="F747" s="140"/>
      <c r="G747" s="142"/>
      <c r="H747" s="142"/>
      <c r="I747" s="145"/>
      <c r="J747" s="142"/>
      <c r="K747" s="142"/>
      <c r="L747" s="142"/>
      <c r="M747" s="142"/>
      <c r="N747" s="141">
        <v>206.81266666666701</v>
      </c>
      <c r="O747" s="140">
        <f t="shared" si="184"/>
        <v>47.054017920000078</v>
      </c>
      <c r="P747" s="140">
        <v>40.678909460217803</v>
      </c>
      <c r="Q747" s="140">
        <f t="shared" si="185"/>
        <v>43.501514638586379</v>
      </c>
      <c r="R747" s="140">
        <f t="shared" si="186"/>
        <v>20.469210493511891</v>
      </c>
      <c r="S747" s="142">
        <f t="shared" si="193"/>
        <v>36.771516960000085</v>
      </c>
      <c r="T747" s="142">
        <f t="shared" si="194"/>
        <v>13.825685708182146</v>
      </c>
      <c r="U747" s="140">
        <v>206.82091666666699</v>
      </c>
      <c r="V747" s="140">
        <f t="shared" si="187"/>
        <v>29.691210796666709</v>
      </c>
      <c r="W747" s="140">
        <v>10.136586953156099</v>
      </c>
      <c r="X747" s="7"/>
      <c r="Y747" s="7"/>
      <c r="Z747" s="141">
        <v>206.79300000000001</v>
      </c>
      <c r="AA747" s="140">
        <f t="shared" si="188"/>
        <v>14.241833909999999</v>
      </c>
      <c r="AB747" s="140">
        <v>15.624608795906701</v>
      </c>
      <c r="AC747" s="140">
        <f t="shared" si="189"/>
        <v>77.993508738159576</v>
      </c>
      <c r="AD747" s="140">
        <f t="shared" si="190"/>
        <v>11.107705975070022</v>
      </c>
      <c r="AE747" s="144">
        <f t="shared" si="191"/>
        <v>9.2329532449999991</v>
      </c>
      <c r="AF747" s="144">
        <f t="shared" si="192"/>
        <v>6.7935085537273716</v>
      </c>
      <c r="AG747" s="144"/>
    </row>
    <row r="748" spans="1:33" x14ac:dyDescent="0.35">
      <c r="A748" s="140"/>
      <c r="B748" s="140"/>
      <c r="C748" s="140"/>
      <c r="D748" s="140"/>
      <c r="E748" s="140"/>
      <c r="F748" s="140"/>
      <c r="G748" s="142"/>
      <c r="H748" s="142"/>
      <c r="I748" s="145"/>
      <c r="J748" s="142"/>
      <c r="K748" s="142"/>
      <c r="L748" s="142"/>
      <c r="M748" s="142"/>
      <c r="N748" s="141">
        <v>207.09075000000001</v>
      </c>
      <c r="O748" s="140">
        <f t="shared" si="184"/>
        <v>47.117287439999998</v>
      </c>
      <c r="P748" s="140">
        <v>40.790089306652199</v>
      </c>
      <c r="Q748" s="140">
        <f t="shared" si="185"/>
        <v>43.347098185205283</v>
      </c>
      <c r="R748" s="140">
        <f t="shared" si="186"/>
        <v>20.423976848822196</v>
      </c>
      <c r="S748" s="142">
        <f t="shared" si="193"/>
        <v>36.834786480000005</v>
      </c>
      <c r="T748" s="142">
        <f t="shared" si="194"/>
        <v>13.780452063492451</v>
      </c>
      <c r="U748" s="140">
        <v>207.09891666666701</v>
      </c>
      <c r="V748" s="140">
        <f t="shared" si="187"/>
        <v>29.731120476666714</v>
      </c>
      <c r="W748" s="140">
        <v>10.2113930866137</v>
      </c>
      <c r="X748" s="7"/>
      <c r="Y748" s="7"/>
      <c r="Z748" s="141">
        <v>207.07108333333301</v>
      </c>
      <c r="AA748" s="140">
        <f t="shared" si="188"/>
        <v>14.260985509166643</v>
      </c>
      <c r="AB748" s="140">
        <v>15.8369036775154</v>
      </c>
      <c r="AC748" s="140">
        <f t="shared" si="189"/>
        <v>77.694501862654363</v>
      </c>
      <c r="AD748" s="140">
        <f t="shared" si="190"/>
        <v>11.080001652052346</v>
      </c>
      <c r="AE748" s="144">
        <f t="shared" si="191"/>
        <v>9.2521048441666434</v>
      </c>
      <c r="AF748" s="144">
        <f t="shared" si="192"/>
        <v>6.7658042307096951</v>
      </c>
      <c r="AG748" s="144"/>
    </row>
    <row r="749" spans="1:33" x14ac:dyDescent="0.35">
      <c r="A749" s="140"/>
      <c r="B749" s="140"/>
      <c r="C749" s="140"/>
      <c r="D749" s="140"/>
      <c r="E749" s="140"/>
      <c r="F749" s="140"/>
      <c r="G749" s="142"/>
      <c r="H749" s="142"/>
      <c r="I749" s="145"/>
      <c r="J749" s="142"/>
      <c r="K749" s="142"/>
      <c r="L749" s="142"/>
      <c r="M749" s="142"/>
      <c r="N749" s="141">
        <v>207.36883333333299</v>
      </c>
      <c r="O749" s="140">
        <f t="shared" si="184"/>
        <v>47.180556959999919</v>
      </c>
      <c r="P749" s="140">
        <v>40.7011398288574</v>
      </c>
      <c r="Q749" s="140">
        <f t="shared" si="185"/>
        <v>43.470639126586939</v>
      </c>
      <c r="R749" s="140">
        <f t="shared" si="186"/>
        <v>20.509689653995363</v>
      </c>
      <c r="S749" s="142">
        <f t="shared" si="193"/>
        <v>36.898055999999926</v>
      </c>
      <c r="T749" s="142">
        <f t="shared" si="194"/>
        <v>13.866164868665617</v>
      </c>
      <c r="U749" s="140">
        <v>207.37716666666699</v>
      </c>
      <c r="V749" s="140">
        <f t="shared" si="187"/>
        <v>29.771066046666714</v>
      </c>
      <c r="W749" s="140">
        <v>10.1552855150883</v>
      </c>
      <c r="X749" s="7"/>
      <c r="Y749" s="7"/>
      <c r="Z749" s="141">
        <v>207.34925000000001</v>
      </c>
      <c r="AA749" s="140">
        <f t="shared" si="188"/>
        <v>14.280142847499999</v>
      </c>
      <c r="AB749" s="140">
        <v>15.827248633900799</v>
      </c>
      <c r="AC749" s="140">
        <f t="shared" si="189"/>
        <v>77.70810051563268</v>
      </c>
      <c r="AD749" s="140">
        <f t="shared" si="190"/>
        <v>11.09682775771123</v>
      </c>
      <c r="AE749" s="144">
        <f t="shared" si="191"/>
        <v>9.2712621824999992</v>
      </c>
      <c r="AF749" s="144">
        <f t="shared" si="192"/>
        <v>6.7826303363685794</v>
      </c>
      <c r="AG749" s="144"/>
    </row>
    <row r="750" spans="1:33" x14ac:dyDescent="0.35">
      <c r="A750" s="140"/>
      <c r="B750" s="140"/>
      <c r="C750" s="140"/>
      <c r="D750" s="140"/>
      <c r="E750" s="140"/>
      <c r="F750" s="140"/>
      <c r="G750" s="142"/>
      <c r="H750" s="142"/>
      <c r="I750" s="145"/>
      <c r="J750" s="142"/>
      <c r="K750" s="142"/>
      <c r="L750" s="142"/>
      <c r="M750" s="142"/>
      <c r="N750" s="141">
        <v>207.64691666666701</v>
      </c>
      <c r="O750" s="140">
        <f t="shared" si="184"/>
        <v>47.243826480000081</v>
      </c>
      <c r="P750" s="140">
        <v>40.901339214119901</v>
      </c>
      <c r="Q750" s="140">
        <f t="shared" si="185"/>
        <v>43.19258442483347</v>
      </c>
      <c r="R750" s="140">
        <f t="shared" si="186"/>
        <v>20.405829637895867</v>
      </c>
      <c r="S750" s="142">
        <f t="shared" si="193"/>
        <v>36.961325520000088</v>
      </c>
      <c r="T750" s="142">
        <f t="shared" si="194"/>
        <v>13.762304852566121</v>
      </c>
      <c r="U750" s="140">
        <v>207.65516666666699</v>
      </c>
      <c r="V750" s="140">
        <f t="shared" si="187"/>
        <v>29.810975726666712</v>
      </c>
      <c r="W750" s="140">
        <v>10.1552855150883</v>
      </c>
      <c r="X750" s="7"/>
      <c r="Y750" s="7"/>
      <c r="Z750" s="141">
        <v>207.62733333333301</v>
      </c>
      <c r="AA750" s="140">
        <f t="shared" si="188"/>
        <v>14.299294446666643</v>
      </c>
      <c r="AB750" s="140">
        <v>15.6824820868096</v>
      </c>
      <c r="AC750" s="140">
        <f t="shared" si="189"/>
        <v>77.911997060831553</v>
      </c>
      <c r="AD750" s="140">
        <f t="shared" si="190"/>
        <v>11.140865869006564</v>
      </c>
      <c r="AE750" s="144">
        <f t="shared" si="191"/>
        <v>9.2904137816666434</v>
      </c>
      <c r="AF750" s="144">
        <f t="shared" si="192"/>
        <v>6.8266684476639137</v>
      </c>
      <c r="AG750" s="144"/>
    </row>
    <row r="751" spans="1:33" x14ac:dyDescent="0.35">
      <c r="A751" s="140"/>
      <c r="B751" s="140"/>
      <c r="C751" s="140"/>
      <c r="D751" s="140"/>
      <c r="E751" s="140"/>
      <c r="F751" s="140"/>
      <c r="G751" s="142"/>
      <c r="H751" s="142"/>
      <c r="I751" s="145"/>
      <c r="J751" s="142"/>
      <c r="K751" s="142"/>
      <c r="L751" s="142"/>
      <c r="M751" s="142"/>
      <c r="N751" s="141">
        <v>207.92508333333299</v>
      </c>
      <c r="O751" s="140">
        <f t="shared" si="184"/>
        <v>47.307114959999922</v>
      </c>
      <c r="P751" s="140">
        <v>40.690024644537601</v>
      </c>
      <c r="Q751" s="140">
        <f t="shared" si="185"/>
        <v>43.486076882586666</v>
      </c>
      <c r="R751" s="140">
        <f t="shared" si="186"/>
        <v>20.572008382439225</v>
      </c>
      <c r="S751" s="142">
        <f t="shared" si="193"/>
        <v>37.024613999999929</v>
      </c>
      <c r="T751" s="142">
        <f t="shared" si="194"/>
        <v>13.92848359710948</v>
      </c>
      <c r="U751" s="140">
        <v>207.933333333333</v>
      </c>
      <c r="V751" s="140">
        <f t="shared" si="187"/>
        <v>29.850909333333281</v>
      </c>
      <c r="W751" s="140">
        <v>10.2300995737642</v>
      </c>
      <c r="X751" s="7"/>
      <c r="Y751" s="7"/>
      <c r="Z751" s="141">
        <v>207.90549999999999</v>
      </c>
      <c r="AA751" s="140">
        <f t="shared" si="188"/>
        <v>14.318451784999997</v>
      </c>
      <c r="AB751" s="140">
        <v>15.875530189499401</v>
      </c>
      <c r="AC751" s="140">
        <f t="shared" si="189"/>
        <v>77.640098324648733</v>
      </c>
      <c r="AD751" s="140">
        <f t="shared" si="190"/>
        <v>11.116860044441419</v>
      </c>
      <c r="AE751" s="144">
        <f t="shared" si="191"/>
        <v>9.3095711199999975</v>
      </c>
      <c r="AF751" s="144">
        <f t="shared" si="192"/>
        <v>6.8026626230987679</v>
      </c>
      <c r="AG751" s="144"/>
    </row>
    <row r="752" spans="1:33" x14ac:dyDescent="0.35">
      <c r="A752" s="140"/>
      <c r="B752" s="140"/>
      <c r="C752" s="140"/>
      <c r="D752" s="140"/>
      <c r="E752" s="140"/>
      <c r="F752" s="140"/>
      <c r="G752" s="142"/>
      <c r="H752" s="142"/>
      <c r="I752" s="145"/>
      <c r="J752" s="142"/>
      <c r="K752" s="142"/>
      <c r="L752" s="142"/>
      <c r="M752" s="142"/>
      <c r="N752" s="141">
        <v>208.20325</v>
      </c>
      <c r="O752" s="140">
        <f t="shared" si="184"/>
        <v>47.370403439999997</v>
      </c>
      <c r="P752" s="140">
        <v>40.7678477353071</v>
      </c>
      <c r="Q752" s="140">
        <f t="shared" si="185"/>
        <v>43.377989256517914</v>
      </c>
      <c r="R752" s="140">
        <f t="shared" si="186"/>
        <v>20.54832851497239</v>
      </c>
      <c r="S752" s="142">
        <f t="shared" si="193"/>
        <v>37.087902480000004</v>
      </c>
      <c r="T752" s="142">
        <f t="shared" si="194"/>
        <v>13.904803729642644</v>
      </c>
      <c r="U752" s="140">
        <v>208.21141666666699</v>
      </c>
      <c r="V752" s="140">
        <f t="shared" si="187"/>
        <v>29.89083097666671</v>
      </c>
      <c r="W752" s="140">
        <v>10.1178903714793</v>
      </c>
      <c r="X752" s="7"/>
      <c r="Y752" s="7"/>
      <c r="Z752" s="141">
        <v>208.18358333333299</v>
      </c>
      <c r="AA752" s="140">
        <f t="shared" si="188"/>
        <v>14.337603384166641</v>
      </c>
      <c r="AB752" s="140">
        <v>15.7596759981045</v>
      </c>
      <c r="AC752" s="140">
        <f t="shared" si="189"/>
        <v>77.803273242106343</v>
      </c>
      <c r="AD752" s="140">
        <f t="shared" si="190"/>
        <v>11.155124737352658</v>
      </c>
      <c r="AE752" s="144">
        <f t="shared" si="191"/>
        <v>9.3287227191666418</v>
      </c>
      <c r="AF752" s="144">
        <f t="shared" si="192"/>
        <v>6.8409273160100073</v>
      </c>
      <c r="AG752" s="144"/>
    </row>
    <row r="753" spans="1:33" x14ac:dyDescent="0.35">
      <c r="A753" s="140"/>
      <c r="B753" s="140"/>
      <c r="C753" s="140"/>
      <c r="D753" s="140"/>
      <c r="E753" s="140"/>
      <c r="F753" s="140"/>
      <c r="G753" s="142"/>
      <c r="H753" s="142"/>
      <c r="I753" s="145"/>
      <c r="J753" s="142"/>
      <c r="K753" s="142"/>
      <c r="L753" s="142"/>
      <c r="M753" s="142"/>
      <c r="N753" s="141">
        <v>208.48124999999999</v>
      </c>
      <c r="O753" s="140">
        <f t="shared" si="184"/>
        <v>47.433653999999997</v>
      </c>
      <c r="P753" s="140">
        <v>40.945858813982198</v>
      </c>
      <c r="Q753" s="140">
        <f t="shared" si="185"/>
        <v>43.130751647246946</v>
      </c>
      <c r="R753" s="140">
        <f t="shared" si="186"/>
        <v>20.458491503954416</v>
      </c>
      <c r="S753" s="142">
        <f t="shared" si="193"/>
        <v>37.151153040000004</v>
      </c>
      <c r="T753" s="142">
        <f t="shared" si="194"/>
        <v>13.814966718624671</v>
      </c>
      <c r="U753" s="140">
        <v>208.48949999999999</v>
      </c>
      <c r="V753" s="140">
        <f t="shared" si="187"/>
        <v>29.93075262</v>
      </c>
      <c r="W753" s="140">
        <v>10.1646357863919</v>
      </c>
      <c r="X753" s="7"/>
      <c r="Y753" s="7"/>
      <c r="Z753" s="141">
        <v>208.46166666666701</v>
      </c>
      <c r="AA753" s="140">
        <f t="shared" si="188"/>
        <v>14.356754983333355</v>
      </c>
      <c r="AB753" s="140">
        <v>15.7982856149491</v>
      </c>
      <c r="AC753" s="140">
        <f t="shared" si="189"/>
        <v>77.748893500071688</v>
      </c>
      <c r="AD753" s="140">
        <f t="shared" si="190"/>
        <v>11.162218142058085</v>
      </c>
      <c r="AE753" s="144">
        <f t="shared" si="191"/>
        <v>9.3478743183333552</v>
      </c>
      <c r="AF753" s="144">
        <f t="shared" si="192"/>
        <v>6.8480207207154349</v>
      </c>
      <c r="AG753" s="144"/>
    </row>
    <row r="754" spans="1:33" x14ac:dyDescent="0.35">
      <c r="A754" s="140"/>
      <c r="B754" s="140"/>
      <c r="C754" s="140"/>
      <c r="D754" s="140"/>
      <c r="E754" s="140"/>
      <c r="F754" s="140"/>
      <c r="G754" s="142"/>
      <c r="H754" s="142"/>
      <c r="I754" s="145"/>
      <c r="J754" s="142"/>
      <c r="K754" s="142"/>
      <c r="L754" s="142"/>
      <c r="M754" s="142"/>
      <c r="N754" s="141">
        <v>208.75933333333299</v>
      </c>
      <c r="O754" s="140">
        <f t="shared" si="184"/>
        <v>47.496923519999925</v>
      </c>
      <c r="P754" s="140">
        <v>40.745608965696697</v>
      </c>
      <c r="Q754" s="140">
        <f t="shared" si="185"/>
        <v>43.40887643653236</v>
      </c>
      <c r="R754" s="140">
        <f t="shared" si="186"/>
        <v>20.617880841951045</v>
      </c>
      <c r="S754" s="142">
        <f t="shared" si="193"/>
        <v>37.214422559999932</v>
      </c>
      <c r="T754" s="142">
        <f t="shared" si="194"/>
        <v>13.9743560566213</v>
      </c>
      <c r="U754" s="140">
        <v>208.76758333333299</v>
      </c>
      <c r="V754" s="140">
        <f t="shared" si="187"/>
        <v>29.970674263333283</v>
      </c>
      <c r="W754" s="140">
        <v>10.361100513281199</v>
      </c>
      <c r="X754" s="7"/>
      <c r="Y754" s="7"/>
      <c r="Z754" s="141">
        <v>208.739833333333</v>
      </c>
      <c r="AA754" s="140">
        <f t="shared" si="188"/>
        <v>14.375912321666641</v>
      </c>
      <c r="AB754" s="140">
        <v>15.672835484301901</v>
      </c>
      <c r="AC754" s="140">
        <f t="shared" si="189"/>
        <v>77.925583824926903</v>
      </c>
      <c r="AD754" s="140">
        <f t="shared" si="190"/>
        <v>11.202513606818334</v>
      </c>
      <c r="AE754" s="144">
        <f t="shared" si="191"/>
        <v>9.3670316566666418</v>
      </c>
      <c r="AF754" s="144">
        <f t="shared" si="192"/>
        <v>6.8883161854756834</v>
      </c>
      <c r="AG754" s="144"/>
    </row>
    <row r="755" spans="1:33" x14ac:dyDescent="0.35">
      <c r="A755" s="140"/>
      <c r="B755" s="140"/>
      <c r="C755" s="140"/>
      <c r="D755" s="140"/>
      <c r="E755" s="140"/>
      <c r="F755" s="140"/>
      <c r="G755" s="142"/>
      <c r="H755" s="142"/>
      <c r="I755" s="145"/>
      <c r="J755" s="142"/>
      <c r="K755" s="142"/>
      <c r="L755" s="142"/>
      <c r="M755" s="142"/>
      <c r="N755" s="141">
        <v>209.03749999999999</v>
      </c>
      <c r="O755" s="140">
        <f t="shared" si="184"/>
        <v>47.560211999999993</v>
      </c>
      <c r="P755" s="140">
        <v>40.990389643406999</v>
      </c>
      <c r="Q755" s="140">
        <f t="shared" si="185"/>
        <v>43.068903273045834</v>
      </c>
      <c r="R755" s="140">
        <f t="shared" si="186"/>
        <v>20.483661702735535</v>
      </c>
      <c r="S755" s="142">
        <f t="shared" si="193"/>
        <v>37.27771104</v>
      </c>
      <c r="T755" s="142">
        <f t="shared" si="194"/>
        <v>13.84013691740579</v>
      </c>
      <c r="U755" s="140">
        <v>209.04575</v>
      </c>
      <c r="V755" s="140">
        <f t="shared" si="187"/>
        <v>30.010607869999998</v>
      </c>
      <c r="W755" s="140">
        <v>10.2675184955487</v>
      </c>
      <c r="X755" s="7"/>
      <c r="Y755" s="7"/>
      <c r="Z755" s="141">
        <v>209.01791666666699</v>
      </c>
      <c r="AA755" s="140">
        <f t="shared" si="188"/>
        <v>14.395063920833353</v>
      </c>
      <c r="AB755" s="140">
        <v>15.856215877099199</v>
      </c>
      <c r="AC755" s="140">
        <f t="shared" si="189"/>
        <v>77.667301581550419</v>
      </c>
      <c r="AD755" s="140">
        <f t="shared" si="190"/>
        <v>11.180257708250597</v>
      </c>
      <c r="AE755" s="144">
        <f t="shared" si="191"/>
        <v>9.3861832558333536</v>
      </c>
      <c r="AF755" s="144">
        <f t="shared" si="192"/>
        <v>6.8660602869079463</v>
      </c>
      <c r="AG755" s="144"/>
    </row>
    <row r="756" spans="1:33" x14ac:dyDescent="0.35">
      <c r="A756" s="140"/>
      <c r="B756" s="140"/>
      <c r="C756" s="140"/>
      <c r="D756" s="140"/>
      <c r="E756" s="140"/>
      <c r="F756" s="140"/>
      <c r="G756" s="142"/>
      <c r="H756" s="142"/>
      <c r="I756" s="145"/>
      <c r="J756" s="142"/>
      <c r="K756" s="142"/>
      <c r="L756" s="142"/>
      <c r="M756" s="142"/>
      <c r="N756" s="141">
        <v>209.315583333333</v>
      </c>
      <c r="O756" s="140">
        <f t="shared" si="184"/>
        <v>47.62348151999992</v>
      </c>
      <c r="P756" s="140">
        <v>40.968122824645199</v>
      </c>
      <c r="Q756" s="140">
        <f t="shared" si="185"/>
        <v>43.099829410214994</v>
      </c>
      <c r="R756" s="140">
        <f t="shared" si="186"/>
        <v>20.525639294325231</v>
      </c>
      <c r="S756" s="142">
        <f t="shared" si="193"/>
        <v>37.340980559999927</v>
      </c>
      <c r="T756" s="142">
        <f t="shared" si="194"/>
        <v>13.882114508995485</v>
      </c>
      <c r="U756" s="140">
        <v>209.323833333333</v>
      </c>
      <c r="V756" s="140">
        <f t="shared" si="187"/>
        <v>30.050529513333284</v>
      </c>
      <c r="W756" s="140">
        <v>10.2300995737642</v>
      </c>
      <c r="X756" s="7"/>
      <c r="Y756" s="7"/>
      <c r="Z756" s="141">
        <v>209.29599999999999</v>
      </c>
      <c r="AA756" s="140">
        <f t="shared" si="188"/>
        <v>14.414215519999997</v>
      </c>
      <c r="AB756" s="140">
        <v>15.7210748232883</v>
      </c>
      <c r="AC756" s="140">
        <f t="shared" si="189"/>
        <v>77.85764109396014</v>
      </c>
      <c r="AD756" s="140">
        <f t="shared" si="190"/>
        <v>11.222568186071499</v>
      </c>
      <c r="AE756" s="144">
        <f t="shared" si="191"/>
        <v>9.4053348549999978</v>
      </c>
      <c r="AF756" s="144">
        <f t="shared" si="192"/>
        <v>6.9083707647288479</v>
      </c>
      <c r="AG756" s="144"/>
    </row>
    <row r="757" spans="1:33" x14ac:dyDescent="0.35">
      <c r="A757" s="140"/>
      <c r="B757" s="140"/>
      <c r="C757" s="140"/>
      <c r="D757" s="140"/>
      <c r="E757" s="140"/>
      <c r="F757" s="140"/>
      <c r="G757" s="142"/>
      <c r="H757" s="142"/>
      <c r="I757" s="145"/>
      <c r="J757" s="142"/>
      <c r="K757" s="142"/>
      <c r="L757" s="142"/>
      <c r="M757" s="142"/>
      <c r="N757" s="141">
        <v>209.59375</v>
      </c>
      <c r="O757" s="140">
        <f t="shared" si="184"/>
        <v>47.686770000000003</v>
      </c>
      <c r="P757" s="140">
        <v>40.778968520979603</v>
      </c>
      <c r="Q757" s="140">
        <f t="shared" si="185"/>
        <v>43.362543720861659</v>
      </c>
      <c r="R757" s="140">
        <f t="shared" si="186"/>
        <v>20.67819649031674</v>
      </c>
      <c r="S757" s="142">
        <f t="shared" si="193"/>
        <v>37.40426904000001</v>
      </c>
      <c r="T757" s="142">
        <f t="shared" si="194"/>
        <v>14.034671704986994</v>
      </c>
      <c r="U757" s="140">
        <v>209.602</v>
      </c>
      <c r="V757" s="140">
        <f t="shared" si="187"/>
        <v>30.090463119999999</v>
      </c>
      <c r="W757" s="140">
        <v>10.445367011900901</v>
      </c>
      <c r="X757" s="7"/>
      <c r="Y757" s="7"/>
      <c r="Z757" s="141">
        <v>209.574166666667</v>
      </c>
      <c r="AA757" s="140">
        <f t="shared" si="188"/>
        <v>14.433372858333355</v>
      </c>
      <c r="AB757" s="140">
        <v>15.8658730332993</v>
      </c>
      <c r="AC757" s="140">
        <f t="shared" si="189"/>
        <v>77.653699953099576</v>
      </c>
      <c r="AD757" s="140">
        <f t="shared" si="190"/>
        <v>11.208048052522296</v>
      </c>
      <c r="AE757" s="144">
        <f t="shared" si="191"/>
        <v>9.4244921933333554</v>
      </c>
      <c r="AF757" s="144">
        <f t="shared" si="192"/>
        <v>6.893850631179645</v>
      </c>
      <c r="AG757" s="144"/>
    </row>
    <row r="758" spans="1:33" x14ac:dyDescent="0.35">
      <c r="A758" s="140"/>
      <c r="B758" s="140"/>
      <c r="C758" s="140"/>
      <c r="D758" s="140"/>
      <c r="E758" s="140"/>
      <c r="F758" s="140"/>
      <c r="G758" s="142"/>
      <c r="H758" s="142"/>
      <c r="I758" s="145"/>
      <c r="J758" s="142"/>
      <c r="K758" s="142"/>
      <c r="L758" s="142"/>
      <c r="M758" s="142"/>
      <c r="N758" s="141">
        <v>209.871833333333</v>
      </c>
      <c r="O758" s="140">
        <f t="shared" si="184"/>
        <v>47.750039519999916</v>
      </c>
      <c r="P758" s="140">
        <v>40.812333680438101</v>
      </c>
      <c r="Q758" s="140">
        <f t="shared" si="185"/>
        <v>43.316203221613748</v>
      </c>
      <c r="R758" s="140">
        <f t="shared" si="186"/>
        <v>20.683504156884041</v>
      </c>
      <c r="S758" s="142">
        <f t="shared" si="193"/>
        <v>37.467538559999923</v>
      </c>
      <c r="T758" s="142">
        <f t="shared" si="194"/>
        <v>14.039979371554296</v>
      </c>
      <c r="U758" s="140">
        <v>209.88016666666701</v>
      </c>
      <c r="V758" s="140">
        <f t="shared" si="187"/>
        <v>30.130396726666714</v>
      </c>
      <c r="W758" s="140">
        <v>10.2113930866137</v>
      </c>
      <c r="X758" s="7"/>
      <c r="Y758" s="7"/>
      <c r="Z758" s="141">
        <v>209.85225</v>
      </c>
      <c r="AA758" s="140">
        <f t="shared" si="188"/>
        <v>14.452524457499999</v>
      </c>
      <c r="AB758" s="140">
        <v>15.6824820868096</v>
      </c>
      <c r="AC758" s="140">
        <f t="shared" si="189"/>
        <v>77.911997060831553</v>
      </c>
      <c r="AD758" s="140">
        <f t="shared" si="190"/>
        <v>11.26025043054336</v>
      </c>
      <c r="AE758" s="144">
        <f t="shared" si="191"/>
        <v>9.4436437924999996</v>
      </c>
      <c r="AF758" s="144">
        <f t="shared" si="192"/>
        <v>6.9460530092007096</v>
      </c>
      <c r="AG758" s="144"/>
    </row>
    <row r="759" spans="1:33" x14ac:dyDescent="0.35">
      <c r="A759" s="140"/>
      <c r="B759" s="140"/>
      <c r="C759" s="140"/>
      <c r="D759" s="140"/>
      <c r="E759" s="140"/>
      <c r="F759" s="140"/>
      <c r="G759" s="142"/>
      <c r="H759" s="142"/>
      <c r="I759" s="145"/>
      <c r="J759" s="142"/>
      <c r="K759" s="142"/>
      <c r="L759" s="142"/>
      <c r="M759" s="142"/>
      <c r="N759" s="141">
        <v>210.149916666667</v>
      </c>
      <c r="O759" s="140">
        <f t="shared" si="184"/>
        <v>47.813309040000071</v>
      </c>
      <c r="P759" s="140">
        <v>40.745608965696697</v>
      </c>
      <c r="Q759" s="140">
        <f t="shared" si="185"/>
        <v>43.40887643653236</v>
      </c>
      <c r="R759" s="140">
        <f t="shared" si="186"/>
        <v>20.75522024139099</v>
      </c>
      <c r="S759" s="142">
        <f t="shared" si="193"/>
        <v>37.530808080000078</v>
      </c>
      <c r="T759" s="142">
        <f t="shared" si="194"/>
        <v>14.111695456061245</v>
      </c>
      <c r="U759" s="140">
        <v>210.15825000000001</v>
      </c>
      <c r="V759" s="140">
        <f t="shared" si="187"/>
        <v>30.170318369999997</v>
      </c>
      <c r="W759" s="140">
        <v>10.333020947030001</v>
      </c>
      <c r="X759" s="7"/>
      <c r="Y759" s="7"/>
      <c r="Z759" s="141">
        <v>210.130333333333</v>
      </c>
      <c r="AA759" s="140">
        <f t="shared" si="188"/>
        <v>14.471676056666642</v>
      </c>
      <c r="AB759" s="140">
        <v>15.856215877099199</v>
      </c>
      <c r="AC759" s="140">
        <f t="shared" si="189"/>
        <v>77.667301581550419</v>
      </c>
      <c r="AD759" s="140">
        <f t="shared" si="190"/>
        <v>11.239760286836304</v>
      </c>
      <c r="AE759" s="144">
        <f t="shared" si="191"/>
        <v>9.4627953916666421</v>
      </c>
      <c r="AF759" s="144">
        <f t="shared" si="192"/>
        <v>6.9255628654936539</v>
      </c>
      <c r="AG759" s="144"/>
    </row>
    <row r="760" spans="1:33" x14ac:dyDescent="0.35">
      <c r="A760" s="140"/>
      <c r="B760" s="140"/>
      <c r="C760" s="140"/>
      <c r="D760" s="140"/>
      <c r="E760" s="140"/>
      <c r="F760" s="140"/>
      <c r="G760" s="142"/>
      <c r="H760" s="142"/>
      <c r="I760" s="145"/>
      <c r="J760" s="142"/>
      <c r="K760" s="142"/>
      <c r="L760" s="142"/>
      <c r="M760" s="142"/>
      <c r="N760" s="141">
        <v>210.42816666666701</v>
      </c>
      <c r="O760" s="140">
        <f t="shared" si="184"/>
        <v>47.876616480000074</v>
      </c>
      <c r="P760" s="140">
        <v>40.945858813982198</v>
      </c>
      <c r="Q760" s="140">
        <f t="shared" si="185"/>
        <v>43.130751647246946</v>
      </c>
      <c r="R760" s="140">
        <f t="shared" si="186"/>
        <v>20.649544551093733</v>
      </c>
      <c r="S760" s="142">
        <f t="shared" si="193"/>
        <v>37.594115520000081</v>
      </c>
      <c r="T760" s="142">
        <f t="shared" si="194"/>
        <v>14.006019765763988</v>
      </c>
      <c r="U760" s="140">
        <v>210.43633333333301</v>
      </c>
      <c r="V760" s="140">
        <f t="shared" si="187"/>
        <v>30.210240013333287</v>
      </c>
      <c r="W760" s="140">
        <v>10.136586953156099</v>
      </c>
      <c r="X760" s="7"/>
      <c r="Y760" s="7"/>
      <c r="Z760" s="141">
        <v>210.40841666666699</v>
      </c>
      <c r="AA760" s="140">
        <f t="shared" si="188"/>
        <v>14.490827655833353</v>
      </c>
      <c r="AB760" s="140">
        <v>15.875530189499401</v>
      </c>
      <c r="AC760" s="140">
        <f t="shared" si="189"/>
        <v>77.640098324648733</v>
      </c>
      <c r="AD760" s="140">
        <f t="shared" si="190"/>
        <v>11.250692840044406</v>
      </c>
      <c r="AE760" s="144">
        <f t="shared" si="191"/>
        <v>9.4819469908333538</v>
      </c>
      <c r="AF760" s="144">
        <f t="shared" si="192"/>
        <v>6.9364954187017558</v>
      </c>
      <c r="AG760" s="144"/>
    </row>
    <row r="761" spans="1:33" x14ac:dyDescent="0.35">
      <c r="A761" s="140"/>
      <c r="B761" s="140"/>
      <c r="C761" s="140"/>
      <c r="D761" s="140"/>
      <c r="E761" s="140"/>
      <c r="F761" s="140"/>
      <c r="G761" s="142"/>
      <c r="H761" s="142"/>
      <c r="I761" s="145"/>
      <c r="J761" s="142"/>
      <c r="K761" s="142"/>
      <c r="L761" s="142"/>
      <c r="M761" s="142"/>
      <c r="N761" s="141">
        <v>210.706083333333</v>
      </c>
      <c r="O761" s="140">
        <f t="shared" si="184"/>
        <v>47.939848079999926</v>
      </c>
      <c r="P761" s="140">
        <v>41.146336061046497</v>
      </c>
      <c r="Q761" s="140">
        <f t="shared" si="185"/>
        <v>42.852311026324308</v>
      </c>
      <c r="R761" s="140">
        <f t="shared" si="186"/>
        <v>20.543332804788932</v>
      </c>
      <c r="S761" s="142">
        <f t="shared" si="193"/>
        <v>37.657347119999933</v>
      </c>
      <c r="T761" s="142">
        <f t="shared" si="194"/>
        <v>13.899808019459186</v>
      </c>
      <c r="U761" s="140">
        <v>210.71441666666701</v>
      </c>
      <c r="V761" s="140">
        <f t="shared" si="187"/>
        <v>30.250161656666712</v>
      </c>
      <c r="W761" s="140">
        <v>10.1178903714793</v>
      </c>
      <c r="X761" s="7"/>
      <c r="Y761" s="7"/>
      <c r="Z761" s="141">
        <v>210.6865</v>
      </c>
      <c r="AA761" s="140">
        <f t="shared" si="188"/>
        <v>14.509979254999999</v>
      </c>
      <c r="AB761" s="140">
        <v>16.049454154183699</v>
      </c>
      <c r="AC761" s="140">
        <f t="shared" si="189"/>
        <v>77.395134994107465</v>
      </c>
      <c r="AD761" s="140">
        <f t="shared" si="190"/>
        <v>11.230018032024237</v>
      </c>
      <c r="AE761" s="144">
        <f t="shared" si="191"/>
        <v>9.5010985899999998</v>
      </c>
      <c r="AF761" s="144">
        <f t="shared" si="192"/>
        <v>6.9158206106815863</v>
      </c>
      <c r="AG761" s="144"/>
    </row>
    <row r="762" spans="1:33" x14ac:dyDescent="0.35">
      <c r="A762" s="140"/>
      <c r="B762" s="140"/>
      <c r="C762" s="140"/>
      <c r="D762" s="140"/>
      <c r="E762" s="140"/>
      <c r="F762" s="140"/>
      <c r="G762" s="142"/>
      <c r="H762" s="142"/>
      <c r="I762" s="145"/>
      <c r="J762" s="142"/>
      <c r="K762" s="142"/>
      <c r="L762" s="142"/>
      <c r="M762" s="142"/>
      <c r="N762" s="141">
        <v>210.98425</v>
      </c>
      <c r="O762" s="140">
        <f t="shared" si="184"/>
        <v>48.003136560000002</v>
      </c>
      <c r="P762" s="140">
        <v>41.012659270975803</v>
      </c>
      <c r="Q762" s="140">
        <f t="shared" si="185"/>
        <v>43.037973234755832</v>
      </c>
      <c r="R762" s="140">
        <f t="shared" si="186"/>
        <v>20.659577064536094</v>
      </c>
      <c r="S762" s="142">
        <f t="shared" si="193"/>
        <v>37.720635600000008</v>
      </c>
      <c r="T762" s="142">
        <f t="shared" si="194"/>
        <v>14.016052279206349</v>
      </c>
      <c r="U762" s="140">
        <v>210.99258333333299</v>
      </c>
      <c r="V762" s="140">
        <f t="shared" si="187"/>
        <v>30.290095263333281</v>
      </c>
      <c r="W762" s="140">
        <v>10.3423801408212</v>
      </c>
      <c r="X762" s="7"/>
      <c r="Y762" s="7"/>
      <c r="Z762" s="141">
        <v>210.96483333333299</v>
      </c>
      <c r="AA762" s="140">
        <f t="shared" si="188"/>
        <v>14.52914807166664</v>
      </c>
      <c r="AB762" s="140">
        <v>16.0301208056107</v>
      </c>
      <c r="AC762" s="140">
        <f t="shared" si="189"/>
        <v>77.422365062520143</v>
      </c>
      <c r="AD762" s="140">
        <f t="shared" si="190"/>
        <v>11.248810060519851</v>
      </c>
      <c r="AE762" s="144">
        <f t="shared" si="191"/>
        <v>9.5202674066666404</v>
      </c>
      <c r="AF762" s="144">
        <f t="shared" si="192"/>
        <v>6.9346126391772005</v>
      </c>
      <c r="AG762" s="144"/>
    </row>
    <row r="763" spans="1:33" x14ac:dyDescent="0.35">
      <c r="A763" s="140"/>
      <c r="B763" s="140"/>
      <c r="C763" s="140"/>
      <c r="D763" s="140"/>
      <c r="E763" s="140"/>
      <c r="F763" s="140"/>
      <c r="G763" s="142"/>
      <c r="H763" s="142"/>
      <c r="I763" s="145"/>
      <c r="J763" s="142"/>
      <c r="K763" s="142"/>
      <c r="L763" s="142"/>
      <c r="M763" s="142"/>
      <c r="N763" s="141">
        <v>211.262333333333</v>
      </c>
      <c r="O763" s="140">
        <f t="shared" si="184"/>
        <v>48.066406079999922</v>
      </c>
      <c r="P763" s="140">
        <v>41.280114147002102</v>
      </c>
      <c r="Q763" s="140">
        <f t="shared" si="185"/>
        <v>42.666508129163752</v>
      </c>
      <c r="R763" s="140">
        <f t="shared" si="186"/>
        <v>20.508257057520026</v>
      </c>
      <c r="S763" s="142">
        <f t="shared" si="193"/>
        <v>37.783905119999929</v>
      </c>
      <c r="T763" s="142">
        <f t="shared" si="194"/>
        <v>13.864732272190281</v>
      </c>
      <c r="U763" s="140">
        <v>211.27058333333301</v>
      </c>
      <c r="V763" s="140">
        <f t="shared" si="187"/>
        <v>30.330004943333282</v>
      </c>
      <c r="W763" s="140">
        <v>10.417273544136901</v>
      </c>
      <c r="X763" s="7"/>
      <c r="Y763" s="7"/>
      <c r="Z763" s="141">
        <v>211.24275</v>
      </c>
      <c r="AA763" s="140">
        <f t="shared" si="188"/>
        <v>14.548288192499998</v>
      </c>
      <c r="AB763" s="140">
        <v>16.049454154183699</v>
      </c>
      <c r="AC763" s="140">
        <f t="shared" si="189"/>
        <v>77.395134994107465</v>
      </c>
      <c r="AD763" s="140">
        <f t="shared" si="190"/>
        <v>11.259667285917169</v>
      </c>
      <c r="AE763" s="144">
        <f t="shared" si="191"/>
        <v>9.5394075274999981</v>
      </c>
      <c r="AF763" s="144">
        <f t="shared" si="192"/>
        <v>6.9454698645745188</v>
      </c>
      <c r="AG763" s="144"/>
    </row>
    <row r="764" spans="1:33" x14ac:dyDescent="0.35">
      <c r="A764" s="140"/>
      <c r="B764" s="140"/>
      <c r="C764" s="140"/>
      <c r="D764" s="140"/>
      <c r="E764" s="140"/>
      <c r="F764" s="140"/>
      <c r="G764" s="142"/>
      <c r="H764" s="142"/>
      <c r="I764" s="145"/>
      <c r="J764" s="142"/>
      <c r="K764" s="142"/>
      <c r="L764" s="142"/>
      <c r="M764" s="142"/>
      <c r="N764" s="141">
        <v>211.54050000000001</v>
      </c>
      <c r="O764" s="140">
        <f t="shared" si="184"/>
        <v>48.129694559999997</v>
      </c>
      <c r="P764" s="140">
        <v>41.202064963065901</v>
      </c>
      <c r="Q764" s="140">
        <f t="shared" si="185"/>
        <v>42.774909773519589</v>
      </c>
      <c r="R764" s="140">
        <f t="shared" si="186"/>
        <v>20.587433422310564</v>
      </c>
      <c r="S764" s="142">
        <f t="shared" si="193"/>
        <v>37.847193600000004</v>
      </c>
      <c r="T764" s="142">
        <f t="shared" si="194"/>
        <v>13.943908636980819</v>
      </c>
      <c r="U764" s="140">
        <v>211.548666666667</v>
      </c>
      <c r="V764" s="140">
        <f t="shared" si="187"/>
        <v>30.369926586666715</v>
      </c>
      <c r="W764" s="140">
        <v>10.4921987324523</v>
      </c>
      <c r="X764" s="7"/>
      <c r="Y764" s="7"/>
      <c r="Z764" s="141">
        <v>211.52091666666701</v>
      </c>
      <c r="AA764" s="140">
        <f t="shared" si="188"/>
        <v>14.567445530833355</v>
      </c>
      <c r="AB764" s="140">
        <v>16.1074669064398</v>
      </c>
      <c r="AC764" s="140">
        <f t="shared" si="189"/>
        <v>77.313426892338313</v>
      </c>
      <c r="AD764" s="140">
        <f t="shared" si="190"/>
        <v>11.262591350562051</v>
      </c>
      <c r="AE764" s="144">
        <f t="shared" si="191"/>
        <v>9.5585648658333557</v>
      </c>
      <c r="AF764" s="144">
        <f t="shared" si="192"/>
        <v>6.9483939292194004</v>
      </c>
      <c r="AG764" s="144"/>
    </row>
    <row r="765" spans="1:33" x14ac:dyDescent="0.35">
      <c r="A765" s="140"/>
      <c r="B765" s="140"/>
      <c r="C765" s="140"/>
      <c r="D765" s="140"/>
      <c r="E765" s="140"/>
      <c r="F765" s="140"/>
      <c r="G765" s="142"/>
      <c r="H765" s="142"/>
      <c r="I765" s="145"/>
      <c r="J765" s="142"/>
      <c r="K765" s="142"/>
      <c r="L765" s="142"/>
      <c r="M765" s="142"/>
      <c r="N765" s="141">
        <v>211.81866666666701</v>
      </c>
      <c r="O765" s="140">
        <f t="shared" si="184"/>
        <v>48.19298304000008</v>
      </c>
      <c r="P765" s="140">
        <v>41.012659270975803</v>
      </c>
      <c r="Q765" s="140">
        <f t="shared" si="185"/>
        <v>43.037973234755832</v>
      </c>
      <c r="R765" s="140">
        <f t="shared" si="186"/>
        <v>20.741283141785651</v>
      </c>
      <c r="S765" s="142">
        <f t="shared" si="193"/>
        <v>37.910482080000087</v>
      </c>
      <c r="T765" s="142">
        <f t="shared" si="194"/>
        <v>14.097758356455905</v>
      </c>
      <c r="U765" s="140">
        <v>211.82683333333301</v>
      </c>
      <c r="V765" s="140">
        <f t="shared" si="187"/>
        <v>30.409860193333284</v>
      </c>
      <c r="W765" s="140">
        <v>10.4547321634835</v>
      </c>
      <c r="X765" s="7"/>
      <c r="Y765" s="7"/>
      <c r="Z765" s="141">
        <v>211.79900000000001</v>
      </c>
      <c r="AA765" s="140">
        <f t="shared" si="188"/>
        <v>14.586597129999999</v>
      </c>
      <c r="AB765" s="140">
        <v>15.991460458950501</v>
      </c>
      <c r="AC765" s="140">
        <f t="shared" si="189"/>
        <v>77.476816254999292</v>
      </c>
      <c r="AD765" s="140">
        <f t="shared" si="190"/>
        <v>11.301231056267099</v>
      </c>
      <c r="AE765" s="144">
        <f t="shared" si="191"/>
        <v>9.577716465</v>
      </c>
      <c r="AF765" s="144">
        <f t="shared" si="192"/>
        <v>6.9870336349244484</v>
      </c>
      <c r="AG765" s="144"/>
    </row>
    <row r="766" spans="1:33" x14ac:dyDescent="0.35">
      <c r="A766" s="140"/>
      <c r="B766" s="140"/>
      <c r="C766" s="140"/>
      <c r="D766" s="140"/>
      <c r="E766" s="140"/>
      <c r="F766" s="140"/>
      <c r="G766" s="142"/>
      <c r="H766" s="142"/>
      <c r="I766" s="145"/>
      <c r="J766" s="142"/>
      <c r="K766" s="142"/>
      <c r="L766" s="142"/>
      <c r="M766" s="142"/>
      <c r="N766" s="141">
        <v>212.09666666666701</v>
      </c>
      <c r="O766" s="140">
        <f t="shared" si="184"/>
        <v>48.25623360000008</v>
      </c>
      <c r="P766" s="140">
        <v>41.168625370124602</v>
      </c>
      <c r="Q766" s="140">
        <f t="shared" si="185"/>
        <v>42.821353652604721</v>
      </c>
      <c r="R766" s="140">
        <f t="shared" si="186"/>
        <v>20.663972449283101</v>
      </c>
      <c r="S766" s="142">
        <f t="shared" si="193"/>
        <v>37.973732640000087</v>
      </c>
      <c r="T766" s="142">
        <f t="shared" si="194"/>
        <v>14.020447663953355</v>
      </c>
      <c r="U766" s="140">
        <v>212.10499999999999</v>
      </c>
      <c r="V766" s="140">
        <f t="shared" si="187"/>
        <v>30.449793799999995</v>
      </c>
      <c r="W766" s="140">
        <v>10.6233943758625</v>
      </c>
      <c r="X766" s="7"/>
      <c r="Y766" s="7"/>
      <c r="Z766" s="141">
        <v>212.07716666666701</v>
      </c>
      <c r="AA766" s="140">
        <f t="shared" si="188"/>
        <v>14.605754468333355</v>
      </c>
      <c r="AB766" s="140">
        <v>16.407503791760298</v>
      </c>
      <c r="AC766" s="140">
        <f t="shared" si="189"/>
        <v>76.890839729915072</v>
      </c>
      <c r="AD766" s="140">
        <f t="shared" si="190"/>
        <v>11.23048725959111</v>
      </c>
      <c r="AE766" s="144">
        <f t="shared" si="191"/>
        <v>9.5968738033333558</v>
      </c>
      <c r="AF766" s="144">
        <f t="shared" si="192"/>
        <v>6.916289838248459</v>
      </c>
      <c r="AG766" s="144"/>
    </row>
    <row r="767" spans="1:33" x14ac:dyDescent="0.35">
      <c r="A767" s="140"/>
      <c r="B767" s="140"/>
      <c r="C767" s="140"/>
      <c r="D767" s="140"/>
      <c r="E767" s="140"/>
      <c r="F767" s="140"/>
      <c r="G767" s="142"/>
      <c r="H767" s="142"/>
      <c r="I767" s="145"/>
      <c r="J767" s="142"/>
      <c r="K767" s="142"/>
      <c r="L767" s="142"/>
      <c r="M767" s="142"/>
      <c r="N767" s="141">
        <v>212.37475000000001</v>
      </c>
      <c r="O767" s="140">
        <f t="shared" si="184"/>
        <v>48.31950312</v>
      </c>
      <c r="P767" s="140">
        <v>41.190917493687103</v>
      </c>
      <c r="Q767" s="140">
        <f t="shared" si="185"/>
        <v>42.790392369879029</v>
      </c>
      <c r="R767" s="140">
        <f t="shared" si="186"/>
        <v>20.67610497622394</v>
      </c>
      <c r="S767" s="142">
        <f t="shared" si="193"/>
        <v>38.037002160000007</v>
      </c>
      <c r="T767" s="142">
        <f t="shared" si="194"/>
        <v>14.032580190894194</v>
      </c>
      <c r="U767" s="140">
        <v>212.38308333333299</v>
      </c>
      <c r="V767" s="140">
        <f t="shared" si="187"/>
        <v>30.489715443333282</v>
      </c>
      <c r="W767" s="140">
        <v>10.7734517349336</v>
      </c>
      <c r="X767" s="7"/>
      <c r="Y767" s="7"/>
      <c r="Z767" s="141">
        <v>212.35533333333299</v>
      </c>
      <c r="AA767" s="140">
        <f t="shared" si="188"/>
        <v>14.624911806666642</v>
      </c>
      <c r="AB767" s="140">
        <v>16.204197209839599</v>
      </c>
      <c r="AC767" s="140">
        <f t="shared" si="189"/>
        <v>77.17718702839494</v>
      </c>
      <c r="AD767" s="140">
        <f t="shared" si="190"/>
        <v>11.287095537768929</v>
      </c>
      <c r="AE767" s="144">
        <f t="shared" si="191"/>
        <v>9.6160311416666424</v>
      </c>
      <c r="AF767" s="144">
        <f t="shared" si="192"/>
        <v>6.9728981164262782</v>
      </c>
      <c r="AG767" s="144"/>
    </row>
    <row r="768" spans="1:33" x14ac:dyDescent="0.35">
      <c r="A768" s="140"/>
      <c r="B768" s="140"/>
      <c r="C768" s="140"/>
      <c r="D768" s="140"/>
      <c r="E768" s="140"/>
      <c r="F768" s="140"/>
      <c r="G768" s="142"/>
      <c r="H768" s="142"/>
      <c r="I768" s="145"/>
      <c r="J768" s="142"/>
      <c r="K768" s="142"/>
      <c r="L768" s="142"/>
      <c r="M768" s="142"/>
      <c r="N768" s="141">
        <v>212.65291666666701</v>
      </c>
      <c r="O768" s="140">
        <f t="shared" si="184"/>
        <v>48.382791600000076</v>
      </c>
      <c r="P768" s="140">
        <v>41.280114147002102</v>
      </c>
      <c r="Q768" s="140">
        <f t="shared" si="185"/>
        <v>42.666508129163752</v>
      </c>
      <c r="R768" s="140">
        <f t="shared" si="186"/>
        <v>20.643247711130389</v>
      </c>
      <c r="S768" s="142">
        <f t="shared" si="193"/>
        <v>38.100290640000082</v>
      </c>
      <c r="T768" s="142">
        <f t="shared" si="194"/>
        <v>13.999722925800643</v>
      </c>
      <c r="U768" s="140">
        <v>212.66116666666699</v>
      </c>
      <c r="V768" s="140">
        <f t="shared" si="187"/>
        <v>30.52963708666671</v>
      </c>
      <c r="W768" s="140">
        <v>10.5484134988303</v>
      </c>
      <c r="X768" s="7"/>
      <c r="Y768" s="7"/>
      <c r="Z768" s="141">
        <v>212.63333333333301</v>
      </c>
      <c r="AA768" s="140">
        <f t="shared" si="188"/>
        <v>14.644057666666644</v>
      </c>
      <c r="AB768" s="140">
        <v>16.126808727584098</v>
      </c>
      <c r="AC768" s="140">
        <f t="shared" si="189"/>
        <v>77.286184890726631</v>
      </c>
      <c r="AD768" s="140">
        <f t="shared" si="190"/>
        <v>11.317833483764611</v>
      </c>
      <c r="AE768" s="144">
        <f t="shared" si="191"/>
        <v>9.6351770016666443</v>
      </c>
      <c r="AF768" s="144">
        <f t="shared" si="192"/>
        <v>7.0036360624219602</v>
      </c>
      <c r="AG768" s="144"/>
    </row>
    <row r="769" spans="1:34" x14ac:dyDescent="0.35">
      <c r="A769" s="140"/>
      <c r="B769" s="140"/>
      <c r="C769" s="140"/>
      <c r="D769" s="140"/>
      <c r="E769" s="140"/>
      <c r="F769" s="140"/>
      <c r="G769" s="142"/>
      <c r="H769" s="142"/>
      <c r="I769" s="145"/>
      <c r="J769" s="142"/>
      <c r="K769" s="142"/>
      <c r="L769" s="142"/>
      <c r="M769" s="142"/>
      <c r="N769" s="141">
        <v>212.93108333333299</v>
      </c>
      <c r="O769" s="140">
        <f t="shared" si="184"/>
        <v>48.446080079999923</v>
      </c>
      <c r="P769" s="140">
        <v>41.034931708060597</v>
      </c>
      <c r="Q769" s="140">
        <f t="shared" si="185"/>
        <v>43.007039294360283</v>
      </c>
      <c r="R769" s="140">
        <f t="shared" si="186"/>
        <v>20.835224696582817</v>
      </c>
      <c r="S769" s="142">
        <f t="shared" si="193"/>
        <v>38.16357911999993</v>
      </c>
      <c r="T769" s="142">
        <f t="shared" si="194"/>
        <v>14.191699911253071</v>
      </c>
      <c r="U769" s="140">
        <v>212.939333333333</v>
      </c>
      <c r="V769" s="140">
        <f t="shared" si="187"/>
        <v>30.569570693333279</v>
      </c>
      <c r="W769" s="140">
        <v>10.473464454054399</v>
      </c>
      <c r="X769" s="7"/>
      <c r="Y769" s="7"/>
      <c r="Z769" s="141">
        <v>212.91149999999999</v>
      </c>
      <c r="AA769" s="140">
        <f t="shared" si="188"/>
        <v>14.663215004999998</v>
      </c>
      <c r="AB769" s="140">
        <v>16.068789620203699</v>
      </c>
      <c r="AC769" s="140">
        <f t="shared" si="189"/>
        <v>77.367901943375074</v>
      </c>
      <c r="AD769" s="140">
        <f t="shared" si="190"/>
        <v>11.344621806814658</v>
      </c>
      <c r="AE769" s="144">
        <f t="shared" si="191"/>
        <v>9.6543343399999983</v>
      </c>
      <c r="AF769" s="144">
        <f t="shared" si="192"/>
        <v>7.0304243854720072</v>
      </c>
      <c r="AG769" s="144"/>
    </row>
    <row r="770" spans="1:34" x14ac:dyDescent="0.35">
      <c r="A770" s="140"/>
      <c r="B770" s="140"/>
      <c r="C770" s="140"/>
      <c r="D770" s="140"/>
      <c r="E770" s="140"/>
      <c r="F770" s="140"/>
      <c r="G770" s="142"/>
      <c r="H770" s="142"/>
      <c r="I770" s="145"/>
      <c r="J770" s="142"/>
      <c r="K770" s="142"/>
      <c r="L770" s="142"/>
      <c r="M770" s="142"/>
      <c r="N770" s="141">
        <v>213.20908333333301</v>
      </c>
      <c r="O770" s="140">
        <f t="shared" si="184"/>
        <v>48.509330639999924</v>
      </c>
      <c r="P770" s="140">
        <v>41.257810758390796</v>
      </c>
      <c r="Q770" s="140">
        <f t="shared" si="185"/>
        <v>42.697485057790566</v>
      </c>
      <c r="R770" s="140">
        <f t="shared" si="186"/>
        <v>20.712264201648185</v>
      </c>
      <c r="S770" s="142">
        <f t="shared" si="193"/>
        <v>38.226829679999931</v>
      </c>
      <c r="T770" s="142">
        <f t="shared" si="194"/>
        <v>14.06873941631844</v>
      </c>
      <c r="U770" s="140">
        <v>213.21741666666699</v>
      </c>
      <c r="V770" s="140">
        <f t="shared" si="187"/>
        <v>30.609492336666712</v>
      </c>
      <c r="W770" s="140">
        <v>10.361100513281199</v>
      </c>
      <c r="X770" s="7"/>
      <c r="Y770" s="7"/>
      <c r="Z770" s="143">
        <f>AVERAGE(Z769,Z771)</f>
        <v>213.18954166666651</v>
      </c>
      <c r="AA770" s="7">
        <f t="shared" si="188"/>
        <v>14.682363734583321</v>
      </c>
      <c r="AB770" s="143">
        <f>AVERAGE(AB769,AB771)</f>
        <v>16.204249178325849</v>
      </c>
      <c r="AC770" s="140">
        <f t="shared" si="189"/>
        <v>77.177113833343867</v>
      </c>
      <c r="AD770" s="140">
        <f t="shared" si="190"/>
        <v>11.331424572864968</v>
      </c>
      <c r="AE770" s="144">
        <f t="shared" si="191"/>
        <v>9.6734830695833214</v>
      </c>
      <c r="AF770" s="144">
        <f t="shared" si="192"/>
        <v>7.0172271515223175</v>
      </c>
      <c r="AG770" s="144"/>
      <c r="AH770" t="s">
        <v>115</v>
      </c>
    </row>
    <row r="771" spans="1:34" x14ac:dyDescent="0.35">
      <c r="A771" s="140"/>
      <c r="B771" s="140"/>
      <c r="C771" s="140"/>
      <c r="D771" s="140"/>
      <c r="E771" s="140"/>
      <c r="F771" s="140"/>
      <c r="G771" s="142"/>
      <c r="H771" s="142"/>
      <c r="I771" s="145"/>
      <c r="J771" s="142"/>
      <c r="K771" s="142"/>
      <c r="L771" s="142"/>
      <c r="M771" s="142"/>
      <c r="N771" s="141">
        <v>213.487333333333</v>
      </c>
      <c r="O771" s="140">
        <f t="shared" si="184"/>
        <v>48.572638079999919</v>
      </c>
      <c r="P771" s="140">
        <v>41.190917493687103</v>
      </c>
      <c r="Q771" s="140">
        <f t="shared" si="185"/>
        <v>42.790392369879029</v>
      </c>
      <c r="R771" s="140">
        <f t="shared" si="186"/>
        <v>20.784422418833241</v>
      </c>
      <c r="S771" s="142">
        <f t="shared" si="193"/>
        <v>38.290137119999926</v>
      </c>
      <c r="T771" s="142">
        <f t="shared" si="194"/>
        <v>14.140897633503496</v>
      </c>
      <c r="U771" s="140">
        <v>213.495583333333</v>
      </c>
      <c r="V771" s="140">
        <f t="shared" si="187"/>
        <v>30.649425943333284</v>
      </c>
      <c r="W771" s="140">
        <v>10.4547321634835</v>
      </c>
      <c r="X771" s="7"/>
      <c r="Y771" s="7"/>
      <c r="Z771" s="141">
        <v>213.46758333333301</v>
      </c>
      <c r="AA771" s="140">
        <f t="shared" si="188"/>
        <v>14.701512464166644</v>
      </c>
      <c r="AB771" s="140">
        <v>16.339708736447999</v>
      </c>
      <c r="AC771" s="140">
        <f t="shared" si="189"/>
        <v>76.986325723312675</v>
      </c>
      <c r="AD771" s="140">
        <f t="shared" si="190"/>
        <v>11.318154271916745</v>
      </c>
      <c r="AE771" s="144">
        <f t="shared" si="191"/>
        <v>9.6926317991666444</v>
      </c>
      <c r="AF771" s="144">
        <f t="shared" si="192"/>
        <v>7.0039568505740943</v>
      </c>
      <c r="AG771" s="144"/>
    </row>
    <row r="772" spans="1:34" x14ac:dyDescent="0.35">
      <c r="A772" s="140"/>
      <c r="B772" s="140"/>
      <c r="C772" s="140"/>
      <c r="D772" s="140"/>
      <c r="E772" s="140"/>
      <c r="F772" s="140"/>
      <c r="G772" s="142"/>
      <c r="H772" s="142"/>
      <c r="I772" s="145"/>
      <c r="J772" s="142"/>
      <c r="K772" s="142"/>
      <c r="L772" s="142"/>
      <c r="M772" s="142"/>
      <c r="N772" s="141">
        <v>213.76541666666699</v>
      </c>
      <c r="O772" s="140">
        <f t="shared" ref="O772:O835" si="195">N772*$O$1*($O$2/1000)</f>
        <v>48.635907600000074</v>
      </c>
      <c r="P772" s="140">
        <v>41.213212432444799</v>
      </c>
      <c r="Q772" s="140">
        <f t="shared" ref="Q772:Q835" si="196">(1-(P772/$O$2))*100</f>
        <v>42.759427177160006</v>
      </c>
      <c r="R772" s="140">
        <f t="shared" ref="R772:R835" si="197">O772*(Q772/100)</f>
        <v>20.796435492172861</v>
      </c>
      <c r="S772" s="142">
        <f t="shared" si="193"/>
        <v>38.353406640000081</v>
      </c>
      <c r="T772" s="142">
        <f t="shared" si="194"/>
        <v>14.152910706843116</v>
      </c>
      <c r="U772" s="140">
        <v>213.77358333333299</v>
      </c>
      <c r="V772" s="140">
        <f t="shared" ref="V772:V835" si="198">U772*$V$1*($V$2/1000)</f>
        <v>30.689335623333282</v>
      </c>
      <c r="W772" s="140">
        <v>10.4921987324523</v>
      </c>
      <c r="X772" s="7"/>
      <c r="Y772" s="7"/>
      <c r="Z772" s="141">
        <v>213.745833333333</v>
      </c>
      <c r="AA772" s="140">
        <f t="shared" ref="AA772:AA835" si="199">Z772*$AA$1*($AA$2/1000)</f>
        <v>14.720675541666642</v>
      </c>
      <c r="AB772" s="140">
        <v>16.281619630691701</v>
      </c>
      <c r="AC772" s="140">
        <f t="shared" ref="AC772:AC835" si="200">(1-(AB772/$AA$2))*100</f>
        <v>77.068141365222957</v>
      </c>
      <c r="AD772" s="140">
        <f t="shared" ref="AD772:AD835" si="201">AA772*(AC772/100)</f>
        <v>11.344951036367448</v>
      </c>
      <c r="AE772" s="144">
        <f t="shared" si="191"/>
        <v>9.7117948766666427</v>
      </c>
      <c r="AF772" s="144">
        <f t="shared" si="192"/>
        <v>7.0307536150247971</v>
      </c>
      <c r="AG772" s="144"/>
    </row>
    <row r="773" spans="1:34" x14ac:dyDescent="0.35">
      <c r="A773" s="140"/>
      <c r="B773" s="140"/>
      <c r="C773" s="140"/>
      <c r="D773" s="140"/>
      <c r="E773" s="140"/>
      <c r="F773" s="140"/>
      <c r="G773" s="142"/>
      <c r="H773" s="142"/>
      <c r="I773" s="145"/>
      <c r="J773" s="142"/>
      <c r="K773" s="142"/>
      <c r="L773" s="142"/>
      <c r="M773" s="142"/>
      <c r="N773" s="141">
        <v>214.04349999999999</v>
      </c>
      <c r="O773" s="140">
        <f t="shared" si="195"/>
        <v>48.699177120000002</v>
      </c>
      <c r="P773" s="140">
        <v>41.347041223933701</v>
      </c>
      <c r="Q773" s="140">
        <f t="shared" si="196"/>
        <v>42.573553855647638</v>
      </c>
      <c r="R773" s="140">
        <f t="shared" si="197"/>
        <v>20.732970398440433</v>
      </c>
      <c r="S773" s="142">
        <f t="shared" si="193"/>
        <v>38.416676160000009</v>
      </c>
      <c r="T773" s="142">
        <f t="shared" si="194"/>
        <v>14.089445613110687</v>
      </c>
      <c r="U773" s="140">
        <v>214.05183333333301</v>
      </c>
      <c r="V773" s="140">
        <f t="shared" si="198"/>
        <v>30.729281193333286</v>
      </c>
      <c r="W773" s="140">
        <v>10.539043376624299</v>
      </c>
      <c r="X773" s="7"/>
      <c r="Y773" s="7"/>
      <c r="Z773" s="141">
        <v>214.02383333333299</v>
      </c>
      <c r="AA773" s="140">
        <f t="shared" si="199"/>
        <v>14.73982140166664</v>
      </c>
      <c r="AB773" s="140">
        <v>16.213873420993</v>
      </c>
      <c r="AC773" s="140">
        <f t="shared" si="200"/>
        <v>77.163558561981688</v>
      </c>
      <c r="AD773" s="140">
        <f t="shared" si="201"/>
        <v>11.373770719206549</v>
      </c>
      <c r="AE773" s="144">
        <f t="shared" si="191"/>
        <v>9.7309407366666409</v>
      </c>
      <c r="AF773" s="144">
        <f t="shared" si="192"/>
        <v>7.0595732978638983</v>
      </c>
      <c r="AG773" s="144"/>
    </row>
    <row r="774" spans="1:34" x14ac:dyDescent="0.35">
      <c r="A774" s="140"/>
      <c r="B774" s="140"/>
      <c r="C774" s="140"/>
      <c r="D774" s="140"/>
      <c r="E774" s="140"/>
      <c r="F774" s="140"/>
      <c r="G774" s="142"/>
      <c r="H774" s="142"/>
      <c r="I774" s="145"/>
      <c r="J774" s="142"/>
      <c r="K774" s="142"/>
      <c r="L774" s="142"/>
      <c r="M774" s="142"/>
      <c r="N774" s="141">
        <v>214.321583333333</v>
      </c>
      <c r="O774" s="140">
        <f t="shared" si="195"/>
        <v>48.762446639999922</v>
      </c>
      <c r="P774" s="140">
        <v>41.391673374928203</v>
      </c>
      <c r="Q774" s="140">
        <f t="shared" si="196"/>
        <v>42.511564757044162</v>
      </c>
      <c r="R774" s="140">
        <f t="shared" si="197"/>
        <v>20.729679080482672</v>
      </c>
      <c r="S774" s="142">
        <f t="shared" si="193"/>
        <v>38.479945679999929</v>
      </c>
      <c r="T774" s="142">
        <f t="shared" si="194"/>
        <v>14.086154295152927</v>
      </c>
      <c r="U774" s="140">
        <v>214.329833333333</v>
      </c>
      <c r="V774" s="140">
        <f t="shared" si="198"/>
        <v>30.769190873333283</v>
      </c>
      <c r="W774" s="140">
        <v>10.5671557327583</v>
      </c>
      <c r="X774" s="7"/>
      <c r="Y774" s="7"/>
      <c r="Z774" s="141">
        <v>214.302083333333</v>
      </c>
      <c r="AA774" s="140">
        <f t="shared" si="199"/>
        <v>14.758984479166642</v>
      </c>
      <c r="AB774" s="140">
        <v>16.262260842107199</v>
      </c>
      <c r="AC774" s="140">
        <f t="shared" si="200"/>
        <v>77.095407264637743</v>
      </c>
      <c r="AD774" s="140">
        <f t="shared" si="201"/>
        <v>11.378499192338197</v>
      </c>
      <c r="AE774" s="144">
        <f t="shared" si="191"/>
        <v>9.7501038141666427</v>
      </c>
      <c r="AF774" s="144">
        <f t="shared" si="192"/>
        <v>7.064301770995546</v>
      </c>
      <c r="AG774" s="144"/>
    </row>
    <row r="775" spans="1:34" x14ac:dyDescent="0.35">
      <c r="A775" s="140"/>
      <c r="B775" s="140"/>
      <c r="C775" s="140"/>
      <c r="D775" s="140"/>
      <c r="E775" s="140"/>
      <c r="F775" s="140"/>
      <c r="G775" s="142"/>
      <c r="H775" s="142"/>
      <c r="I775" s="145"/>
      <c r="J775" s="142"/>
      <c r="K775" s="142"/>
      <c r="L775" s="142"/>
      <c r="M775" s="142"/>
      <c r="N775" s="141">
        <v>214.59983333333301</v>
      </c>
      <c r="O775" s="140">
        <f t="shared" si="195"/>
        <v>48.825754079999925</v>
      </c>
      <c r="P775" s="140">
        <v>41.413993682476601</v>
      </c>
      <c r="Q775" s="140">
        <f t="shared" si="196"/>
        <v>42.48056432989361</v>
      </c>
      <c r="R775" s="140">
        <f t="shared" si="197"/>
        <v>20.741455871510023</v>
      </c>
      <c r="S775" s="142">
        <f t="shared" si="193"/>
        <v>38.543253119999932</v>
      </c>
      <c r="T775" s="142">
        <f t="shared" si="194"/>
        <v>14.097931086180278</v>
      </c>
      <c r="U775" s="140">
        <v>214.60791666666699</v>
      </c>
      <c r="V775" s="140">
        <f t="shared" si="198"/>
        <v>30.809112516666712</v>
      </c>
      <c r="W775" s="140">
        <v>10.7546875884188</v>
      </c>
      <c r="X775" s="7"/>
      <c r="Y775" s="7"/>
      <c r="Z775" s="141">
        <v>214.580166666667</v>
      </c>
      <c r="AA775" s="140">
        <f t="shared" si="199"/>
        <v>14.778136078333354</v>
      </c>
      <c r="AB775" s="140">
        <v>16.223549632146501</v>
      </c>
      <c r="AC775" s="140">
        <f t="shared" si="200"/>
        <v>77.149930095568308</v>
      </c>
      <c r="AD775" s="140">
        <f t="shared" si="201"/>
        <v>11.401321653862142</v>
      </c>
      <c r="AE775" s="144">
        <f t="shared" si="191"/>
        <v>9.7692554133333545</v>
      </c>
      <c r="AF775" s="144">
        <f t="shared" si="192"/>
        <v>7.0871242325194919</v>
      </c>
      <c r="AG775" s="144"/>
    </row>
    <row r="776" spans="1:34" x14ac:dyDescent="0.35">
      <c r="A776" s="140"/>
      <c r="B776" s="140"/>
      <c r="C776" s="140"/>
      <c r="D776" s="140"/>
      <c r="E776" s="140"/>
      <c r="F776" s="140"/>
      <c r="G776" s="142"/>
      <c r="H776" s="142"/>
      <c r="I776" s="145"/>
      <c r="J776" s="142"/>
      <c r="K776" s="142"/>
      <c r="L776" s="142"/>
      <c r="M776" s="142"/>
      <c r="N776" s="141">
        <v>214.87774999999999</v>
      </c>
      <c r="O776" s="140">
        <f t="shared" si="195"/>
        <v>48.888985679999998</v>
      </c>
      <c r="P776" s="140">
        <v>41.413993682476601</v>
      </c>
      <c r="Q776" s="140">
        <f t="shared" si="196"/>
        <v>42.48056432989361</v>
      </c>
      <c r="R776" s="140">
        <f t="shared" si="197"/>
        <v>20.768317012024873</v>
      </c>
      <c r="S776" s="142">
        <f t="shared" si="193"/>
        <v>38.606484720000005</v>
      </c>
      <c r="T776" s="142">
        <f t="shared" si="194"/>
        <v>14.124792226695128</v>
      </c>
      <c r="U776" s="140">
        <v>214.886083333333</v>
      </c>
      <c r="V776" s="140">
        <f t="shared" si="198"/>
        <v>30.849046123333281</v>
      </c>
      <c r="W776" s="140">
        <v>10.7171652774766</v>
      </c>
      <c r="X776" s="7"/>
      <c r="Y776" s="7"/>
      <c r="Z776" s="141">
        <v>214.85833333333301</v>
      </c>
      <c r="AA776" s="140">
        <f t="shared" si="199"/>
        <v>14.797293416666642</v>
      </c>
      <c r="AB776" s="140">
        <v>16.262260842107199</v>
      </c>
      <c r="AC776" s="140">
        <f t="shared" si="200"/>
        <v>77.095407264637743</v>
      </c>
      <c r="AD776" s="140">
        <f t="shared" si="201"/>
        <v>11.408033623722577</v>
      </c>
      <c r="AE776" s="144">
        <f t="shared" si="191"/>
        <v>9.7884127516666428</v>
      </c>
      <c r="AF776" s="144">
        <f t="shared" si="192"/>
        <v>7.0938362023799266</v>
      </c>
      <c r="AG776" s="144"/>
    </row>
    <row r="777" spans="1:34" x14ac:dyDescent="0.35">
      <c r="A777" s="140"/>
      <c r="B777" s="140"/>
      <c r="C777" s="140"/>
      <c r="D777" s="140"/>
      <c r="E777" s="140"/>
      <c r="F777" s="140"/>
      <c r="G777" s="142"/>
      <c r="H777" s="142"/>
      <c r="I777" s="145"/>
      <c r="J777" s="142"/>
      <c r="K777" s="142"/>
      <c r="L777" s="142"/>
      <c r="M777" s="142"/>
      <c r="N777" s="141">
        <v>215.15583333333299</v>
      </c>
      <c r="O777" s="140">
        <f t="shared" si="195"/>
        <v>48.952255199999918</v>
      </c>
      <c r="P777" s="140">
        <v>41.480971541889502</v>
      </c>
      <c r="Q777" s="140">
        <f t="shared" si="196"/>
        <v>42.387539525153471</v>
      </c>
      <c r="R777" s="140">
        <f t="shared" si="197"/>
        <v>20.749656521353963</v>
      </c>
      <c r="S777" s="142">
        <f t="shared" si="193"/>
        <v>38.669754239999925</v>
      </c>
      <c r="T777" s="142">
        <f t="shared" si="194"/>
        <v>14.106131736024217</v>
      </c>
      <c r="U777" s="140">
        <v>215.164166666667</v>
      </c>
      <c r="V777" s="140">
        <f t="shared" si="198"/>
        <v>30.888967766666713</v>
      </c>
      <c r="W777" s="140">
        <v>10.6421445720798</v>
      </c>
      <c r="X777" s="7"/>
      <c r="Y777" s="7"/>
      <c r="Z777" s="141">
        <v>215.136416666667</v>
      </c>
      <c r="AA777" s="140">
        <f t="shared" si="199"/>
        <v>14.816445015833354</v>
      </c>
      <c r="AB777" s="140">
        <v>16.136480697807901</v>
      </c>
      <c r="AC777" s="140">
        <f t="shared" si="200"/>
        <v>77.272562397453655</v>
      </c>
      <c r="AD777" s="140">
        <f t="shared" si="201"/>
        <v>11.449046719944242</v>
      </c>
      <c r="AE777" s="144">
        <f t="shared" si="191"/>
        <v>9.8075643508333545</v>
      </c>
      <c r="AF777" s="144">
        <f t="shared" si="192"/>
        <v>7.1348492986015914</v>
      </c>
      <c r="AG777" s="144"/>
    </row>
    <row r="778" spans="1:34" x14ac:dyDescent="0.35">
      <c r="A778" s="140"/>
      <c r="B778" s="140"/>
      <c r="C778" s="140"/>
      <c r="D778" s="140"/>
      <c r="E778" s="140"/>
      <c r="F778" s="140"/>
      <c r="G778" s="142"/>
      <c r="H778" s="142"/>
      <c r="I778" s="145"/>
      <c r="J778" s="142"/>
      <c r="K778" s="142"/>
      <c r="L778" s="142"/>
      <c r="M778" s="142"/>
      <c r="N778" s="141">
        <v>215.43408333333301</v>
      </c>
      <c r="O778" s="140">
        <f t="shared" si="195"/>
        <v>49.015562639999921</v>
      </c>
      <c r="P778" s="140">
        <v>41.458642765243297</v>
      </c>
      <c r="Q778" s="140">
        <f t="shared" si="196"/>
        <v>42.418551714939866</v>
      </c>
      <c r="R778" s="140">
        <f t="shared" si="197"/>
        <v>20.791691786817111</v>
      </c>
      <c r="S778" s="142">
        <f t="shared" si="193"/>
        <v>38.733061679999928</v>
      </c>
      <c r="T778" s="142">
        <f t="shared" si="194"/>
        <v>14.148167001487366</v>
      </c>
      <c r="U778" s="140">
        <v>215.44233333333301</v>
      </c>
      <c r="V778" s="140">
        <f t="shared" si="198"/>
        <v>30.928901373333286</v>
      </c>
      <c r="W778" s="140">
        <v>10.6608967599267</v>
      </c>
      <c r="X778" s="7"/>
      <c r="Y778" s="7"/>
      <c r="Z778" s="141">
        <v>215.4145</v>
      </c>
      <c r="AA778" s="140">
        <f t="shared" si="199"/>
        <v>14.835596614999998</v>
      </c>
      <c r="AB778" s="140">
        <v>16.4559443199194</v>
      </c>
      <c r="AC778" s="140">
        <f t="shared" si="200"/>
        <v>76.822613633916333</v>
      </c>
      <c r="AD778" s="140">
        <f t="shared" si="201"/>
        <v>11.39709306782782</v>
      </c>
      <c r="AE778" s="144">
        <f t="shared" ref="AE778:AE841" si="202">AA778-$AA$265</f>
        <v>9.8267159499999988</v>
      </c>
      <c r="AF778" s="144">
        <f t="shared" ref="AF778:AF841" si="203">AD778-$AD$265</f>
        <v>7.0828956464851691</v>
      </c>
      <c r="AG778" s="144"/>
    </row>
    <row r="779" spans="1:34" x14ac:dyDescent="0.35">
      <c r="A779" s="140"/>
      <c r="B779" s="140"/>
      <c r="C779" s="140"/>
      <c r="D779" s="140"/>
      <c r="E779" s="140"/>
      <c r="F779" s="140"/>
      <c r="G779" s="142"/>
      <c r="H779" s="142"/>
      <c r="I779" s="145"/>
      <c r="J779" s="142"/>
      <c r="K779" s="142"/>
      <c r="L779" s="142"/>
      <c r="M779" s="142"/>
      <c r="N779" s="141">
        <v>215.712083333333</v>
      </c>
      <c r="O779" s="140">
        <f t="shared" si="195"/>
        <v>49.078813199999921</v>
      </c>
      <c r="P779" s="140">
        <v>41.637352103361501</v>
      </c>
      <c r="Q779" s="140">
        <f t="shared" si="196"/>
        <v>42.170344300886811</v>
      </c>
      <c r="R779" s="140">
        <f t="shared" si="197"/>
        <v>20.69670450522905</v>
      </c>
      <c r="S779" s="142">
        <f t="shared" si="193"/>
        <v>38.796312239999928</v>
      </c>
      <c r="T779" s="142">
        <f t="shared" si="194"/>
        <v>14.053179719899305</v>
      </c>
      <c r="U779" s="140">
        <v>215.720333333333</v>
      </c>
      <c r="V779" s="140">
        <f t="shared" si="198"/>
        <v>30.968811053333283</v>
      </c>
      <c r="W779" s="140">
        <v>10.7171652774766</v>
      </c>
      <c r="X779" s="7"/>
      <c r="Y779" s="7"/>
      <c r="Z779" s="141">
        <v>215.692583333333</v>
      </c>
      <c r="AA779" s="140">
        <f t="shared" si="199"/>
        <v>14.854748214166642</v>
      </c>
      <c r="AB779" s="140">
        <v>16.088127204134299</v>
      </c>
      <c r="AC779" s="140">
        <f t="shared" si="200"/>
        <v>77.340665909670008</v>
      </c>
      <c r="AD779" s="140">
        <f t="shared" si="201"/>
        <v>11.488761188041295</v>
      </c>
      <c r="AE779" s="144">
        <f t="shared" si="202"/>
        <v>9.845867549166643</v>
      </c>
      <c r="AF779" s="144">
        <f t="shared" si="203"/>
        <v>7.1745637666986442</v>
      </c>
      <c r="AG779" s="144"/>
    </row>
    <row r="780" spans="1:34" x14ac:dyDescent="0.35">
      <c r="A780" s="140"/>
      <c r="B780" s="140"/>
      <c r="C780" s="140"/>
      <c r="D780" s="140"/>
      <c r="E780" s="140"/>
      <c r="F780" s="140"/>
      <c r="G780" s="142"/>
      <c r="H780" s="142"/>
      <c r="I780" s="145"/>
      <c r="J780" s="142"/>
      <c r="K780" s="142"/>
      <c r="L780" s="142"/>
      <c r="M780" s="142"/>
      <c r="N780" s="141">
        <v>215.99025</v>
      </c>
      <c r="O780" s="140">
        <f t="shared" si="195"/>
        <v>49.142101680000003</v>
      </c>
      <c r="P780" s="140">
        <v>41.7044147717153</v>
      </c>
      <c r="Q780" s="140">
        <f t="shared" si="196"/>
        <v>42.077201705950969</v>
      </c>
      <c r="R780" s="140">
        <f t="shared" si="197"/>
        <v>20.67762124643712</v>
      </c>
      <c r="S780" s="142">
        <f t="shared" si="193"/>
        <v>38.85960072000001</v>
      </c>
      <c r="T780" s="142">
        <f t="shared" si="194"/>
        <v>14.034096461107374</v>
      </c>
      <c r="U780" s="140">
        <v>215.99858333333299</v>
      </c>
      <c r="V780" s="140">
        <f t="shared" si="198"/>
        <v>31.008756623333284</v>
      </c>
      <c r="W780" s="140">
        <v>10.7922178760428</v>
      </c>
      <c r="X780" s="7"/>
      <c r="Y780" s="7"/>
      <c r="Z780" s="141">
        <v>215.970666666667</v>
      </c>
      <c r="AA780" s="140">
        <f t="shared" si="199"/>
        <v>14.873899813333354</v>
      </c>
      <c r="AB780" s="140">
        <v>16.223549632146501</v>
      </c>
      <c r="AC780" s="140">
        <f t="shared" si="200"/>
        <v>77.149930095568308</v>
      </c>
      <c r="AD780" s="140">
        <f t="shared" si="201"/>
        <v>11.475203308471547</v>
      </c>
      <c r="AE780" s="144">
        <f t="shared" si="202"/>
        <v>9.8650191483333547</v>
      </c>
      <c r="AF780" s="144">
        <f t="shared" si="203"/>
        <v>7.1610058871288969</v>
      </c>
      <c r="AG780" s="144"/>
    </row>
    <row r="781" spans="1:34" x14ac:dyDescent="0.35">
      <c r="A781" s="140"/>
      <c r="B781" s="140"/>
      <c r="C781" s="140"/>
      <c r="D781" s="140"/>
      <c r="E781" s="140"/>
      <c r="F781" s="140"/>
      <c r="G781" s="142"/>
      <c r="H781" s="142"/>
      <c r="I781" s="145"/>
      <c r="J781" s="142"/>
      <c r="K781" s="142"/>
      <c r="L781" s="142"/>
      <c r="M781" s="142"/>
      <c r="N781" s="141">
        <v>216.26841666666701</v>
      </c>
      <c r="O781" s="140">
        <f t="shared" si="195"/>
        <v>49.205390160000078</v>
      </c>
      <c r="P781" s="140">
        <v>41.570314900232802</v>
      </c>
      <c r="Q781" s="140">
        <f t="shared" si="196"/>
        <v>42.263451527454443</v>
      </c>
      <c r="R781" s="140">
        <f t="shared" si="197"/>
        <v>20.795896219166472</v>
      </c>
      <c r="S781" s="142">
        <f t="shared" si="193"/>
        <v>38.922889200000085</v>
      </c>
      <c r="T781" s="142">
        <f t="shared" si="194"/>
        <v>14.152371433836727</v>
      </c>
      <c r="U781" s="140">
        <v>216.27666666666701</v>
      </c>
      <c r="V781" s="140">
        <f t="shared" si="198"/>
        <v>31.048678266666716</v>
      </c>
      <c r="W781" s="140">
        <v>10.7265453567755</v>
      </c>
      <c r="X781" s="7"/>
      <c r="Y781" s="7"/>
      <c r="Z781" s="141">
        <v>216.24883333333301</v>
      </c>
      <c r="AA781" s="140">
        <f t="shared" si="199"/>
        <v>14.893057151666643</v>
      </c>
      <c r="AB781" s="140">
        <v>16.339708736447999</v>
      </c>
      <c r="AC781" s="140">
        <f t="shared" si="200"/>
        <v>76.986325723312675</v>
      </c>
      <c r="AD781" s="140">
        <f t="shared" si="201"/>
        <v>11.465617488941195</v>
      </c>
      <c r="AE781" s="144">
        <f t="shared" si="202"/>
        <v>9.8841764866666431</v>
      </c>
      <c r="AF781" s="144">
        <f t="shared" si="203"/>
        <v>7.1514200675985444</v>
      </c>
      <c r="AG781" s="144"/>
    </row>
    <row r="782" spans="1:34" x14ac:dyDescent="0.35">
      <c r="A782" s="140"/>
      <c r="B782" s="140"/>
      <c r="C782" s="140"/>
      <c r="D782" s="140"/>
      <c r="E782" s="140"/>
      <c r="F782" s="140"/>
      <c r="G782" s="142"/>
      <c r="H782" s="142"/>
      <c r="I782" s="145"/>
      <c r="J782" s="142"/>
      <c r="K782" s="142"/>
      <c r="L782" s="142"/>
      <c r="M782" s="142"/>
      <c r="N782" s="141">
        <v>216.54650000000001</v>
      </c>
      <c r="O782" s="140">
        <f t="shared" si="195"/>
        <v>49.268659679999999</v>
      </c>
      <c r="P782" s="140">
        <v>41.637352103361501</v>
      </c>
      <c r="Q782" s="140">
        <f t="shared" si="196"/>
        <v>42.170344300886811</v>
      </c>
      <c r="R782" s="140">
        <f t="shared" si="197"/>
        <v>20.776763419488198</v>
      </c>
      <c r="S782" s="142">
        <f t="shared" si="193"/>
        <v>38.986158720000006</v>
      </c>
      <c r="T782" s="142">
        <f t="shared" si="194"/>
        <v>14.133238634158452</v>
      </c>
      <c r="U782" s="140">
        <v>216.55475000000001</v>
      </c>
      <c r="V782" s="140">
        <f t="shared" si="198"/>
        <v>31.088599909999999</v>
      </c>
      <c r="W782" s="140">
        <v>10.8860785153521</v>
      </c>
      <c r="X782" s="7"/>
      <c r="Y782" s="7"/>
      <c r="Z782" s="141">
        <v>216.52699999999999</v>
      </c>
      <c r="AA782" s="140">
        <f t="shared" si="199"/>
        <v>14.912214489999997</v>
      </c>
      <c r="AB782" s="140">
        <v>16.1074669064398</v>
      </c>
      <c r="AC782" s="140">
        <f t="shared" si="200"/>
        <v>77.313426892338313</v>
      </c>
      <c r="AD782" s="140">
        <f t="shared" si="201"/>
        <v>11.529144047754828</v>
      </c>
      <c r="AE782" s="144">
        <f t="shared" si="202"/>
        <v>9.9033338249999971</v>
      </c>
      <c r="AF782" s="144">
        <f t="shared" si="203"/>
        <v>7.2149466264121775</v>
      </c>
      <c r="AG782" s="144"/>
    </row>
    <row r="783" spans="1:34" x14ac:dyDescent="0.35">
      <c r="A783" s="140"/>
      <c r="B783" s="140"/>
      <c r="C783" s="140"/>
      <c r="D783" s="140"/>
      <c r="E783" s="140"/>
      <c r="F783" s="140"/>
      <c r="G783" s="142"/>
      <c r="H783" s="142"/>
      <c r="I783" s="145"/>
      <c r="J783" s="142"/>
      <c r="K783" s="142"/>
      <c r="L783" s="142"/>
      <c r="M783" s="142"/>
      <c r="N783" s="141">
        <v>216.8245</v>
      </c>
      <c r="O783" s="140">
        <f t="shared" si="195"/>
        <v>49.331910239999999</v>
      </c>
      <c r="P783" s="140">
        <v>41.659703495721402</v>
      </c>
      <c r="Q783" s="140">
        <f t="shared" si="196"/>
        <v>42.13930070038694</v>
      </c>
      <c r="R783" s="140">
        <f t="shared" si="197"/>
        <v>20.788121997278576</v>
      </c>
      <c r="S783" s="142">
        <f t="shared" si="193"/>
        <v>39.049409280000006</v>
      </c>
      <c r="T783" s="142">
        <f t="shared" si="194"/>
        <v>14.144597211948831</v>
      </c>
      <c r="U783" s="140">
        <v>216.83283333333301</v>
      </c>
      <c r="V783" s="140">
        <f t="shared" si="198"/>
        <v>31.128521553333282</v>
      </c>
      <c r="W783" s="140">
        <v>10.942418861232699</v>
      </c>
      <c r="X783" s="7"/>
      <c r="Y783" s="7"/>
      <c r="Z783" s="141">
        <v>216.80500000000001</v>
      </c>
      <c r="AA783" s="140">
        <f t="shared" si="199"/>
        <v>14.931360349999999</v>
      </c>
      <c r="AB783" s="140">
        <v>16.223549632146501</v>
      </c>
      <c r="AC783" s="140">
        <f t="shared" si="200"/>
        <v>77.149930095568308</v>
      </c>
      <c r="AD783" s="140">
        <f t="shared" si="201"/>
        <v>11.519534072342402</v>
      </c>
      <c r="AE783" s="144">
        <f t="shared" si="202"/>
        <v>9.922479684999999</v>
      </c>
      <c r="AF783" s="144">
        <f t="shared" si="203"/>
        <v>7.2053366509997518</v>
      </c>
      <c r="AG783" s="144"/>
    </row>
    <row r="784" spans="1:34" x14ac:dyDescent="0.35">
      <c r="A784" s="140"/>
      <c r="B784" s="140"/>
      <c r="C784" s="140"/>
      <c r="D784" s="140"/>
      <c r="E784" s="140"/>
      <c r="F784" s="140"/>
      <c r="G784" s="142"/>
      <c r="H784" s="142"/>
      <c r="I784" s="145"/>
      <c r="J784" s="142"/>
      <c r="K784" s="142"/>
      <c r="L784" s="142"/>
      <c r="M784" s="142"/>
      <c r="N784" s="141">
        <v>217.10266666666701</v>
      </c>
      <c r="O784" s="140">
        <f t="shared" si="195"/>
        <v>49.395198720000074</v>
      </c>
      <c r="P784" s="140">
        <v>41.659703495721402</v>
      </c>
      <c r="Q784" s="140">
        <f t="shared" si="196"/>
        <v>42.13930070038694</v>
      </c>
      <c r="R784" s="140">
        <f t="shared" si="197"/>
        <v>20.814791320174511</v>
      </c>
      <c r="S784" s="142">
        <f t="shared" si="193"/>
        <v>39.112697760000081</v>
      </c>
      <c r="T784" s="142">
        <f t="shared" si="194"/>
        <v>14.171266534844765</v>
      </c>
      <c r="U784" s="140">
        <v>217.11091666666701</v>
      </c>
      <c r="V784" s="140">
        <f t="shared" si="198"/>
        <v>31.168443196666715</v>
      </c>
      <c r="W784" s="140">
        <v>10.7734517349336</v>
      </c>
      <c r="X784" s="7"/>
      <c r="Y784" s="7"/>
      <c r="Z784" s="141">
        <v>217.08308333333301</v>
      </c>
      <c r="AA784" s="140">
        <f t="shared" si="199"/>
        <v>14.950511949166641</v>
      </c>
      <c r="AB784" s="140">
        <v>16.300980542299399</v>
      </c>
      <c r="AC784" s="140">
        <f t="shared" si="200"/>
        <v>77.040872475634643</v>
      </c>
      <c r="AD784" s="140">
        <f t="shared" si="201"/>
        <v>11.518004845211992</v>
      </c>
      <c r="AE784" s="144">
        <f t="shared" si="202"/>
        <v>9.9416312841666414</v>
      </c>
      <c r="AF784" s="144">
        <f t="shared" si="203"/>
        <v>7.2038074238693417</v>
      </c>
      <c r="AG784" s="144"/>
    </row>
    <row r="785" spans="1:33" x14ac:dyDescent="0.35">
      <c r="A785" s="140"/>
      <c r="B785" s="140"/>
      <c r="C785" s="140"/>
      <c r="D785" s="140"/>
      <c r="E785" s="140"/>
      <c r="F785" s="140"/>
      <c r="G785" s="142"/>
      <c r="H785" s="142"/>
      <c r="I785" s="145"/>
      <c r="J785" s="142"/>
      <c r="K785" s="142"/>
      <c r="L785" s="142"/>
      <c r="M785" s="142"/>
      <c r="N785" s="141">
        <v>217.38083333333299</v>
      </c>
      <c r="O785" s="140">
        <f t="shared" si="195"/>
        <v>49.458487199999915</v>
      </c>
      <c r="P785" s="140">
        <v>41.637352103361501</v>
      </c>
      <c r="Q785" s="140">
        <f t="shared" si="196"/>
        <v>42.170344300886811</v>
      </c>
      <c r="R785" s="140">
        <f t="shared" si="197"/>
        <v>20.856814338249997</v>
      </c>
      <c r="S785" s="142">
        <f t="shared" si="193"/>
        <v>39.175986239999922</v>
      </c>
      <c r="T785" s="142">
        <f t="shared" si="194"/>
        <v>14.213289552920251</v>
      </c>
      <c r="U785" s="140">
        <v>217.38900000000001</v>
      </c>
      <c r="V785" s="140">
        <f t="shared" si="198"/>
        <v>31.208364840000002</v>
      </c>
      <c r="W785" s="140">
        <v>11.073949632707601</v>
      </c>
      <c r="X785" s="7"/>
      <c r="Y785" s="7"/>
      <c r="Z785" s="141">
        <v>217.36133333333299</v>
      </c>
      <c r="AA785" s="140">
        <f t="shared" si="199"/>
        <v>14.969675026666641</v>
      </c>
      <c r="AB785" s="140">
        <v>16.436566407346501</v>
      </c>
      <c r="AC785" s="140">
        <f t="shared" si="200"/>
        <v>76.849906468526058</v>
      </c>
      <c r="AD785" s="140">
        <f t="shared" si="201"/>
        <v>11.504181256635617</v>
      </c>
      <c r="AE785" s="144">
        <f t="shared" si="202"/>
        <v>9.9607943616666414</v>
      </c>
      <c r="AF785" s="144">
        <f t="shared" si="203"/>
        <v>7.1899838352929661</v>
      </c>
      <c r="AG785" s="144"/>
    </row>
    <row r="786" spans="1:33" x14ac:dyDescent="0.35">
      <c r="A786" s="140"/>
      <c r="B786" s="140"/>
      <c r="C786" s="140"/>
      <c r="D786" s="140"/>
      <c r="E786" s="140"/>
      <c r="F786" s="140"/>
      <c r="G786" s="142"/>
      <c r="H786" s="142"/>
      <c r="I786" s="145"/>
      <c r="J786" s="142"/>
      <c r="K786" s="142"/>
      <c r="L786" s="142"/>
      <c r="M786" s="142"/>
      <c r="N786" s="141">
        <v>217.65891666666701</v>
      </c>
      <c r="O786" s="140">
        <f t="shared" si="195"/>
        <v>49.521756720000077</v>
      </c>
      <c r="P786" s="140">
        <v>41.525637569279802</v>
      </c>
      <c r="Q786" s="140">
        <f t="shared" si="196"/>
        <v>42.32550337600027</v>
      </c>
      <c r="R786" s="140">
        <f t="shared" si="197"/>
        <v>20.960332812378276</v>
      </c>
      <c r="S786" s="142">
        <f t="shared" si="193"/>
        <v>39.239255760000084</v>
      </c>
      <c r="T786" s="142">
        <f t="shared" si="194"/>
        <v>14.316808027048531</v>
      </c>
      <c r="U786" s="140">
        <v>217.66716666666699</v>
      </c>
      <c r="V786" s="140">
        <f t="shared" si="198"/>
        <v>31.248298446666709</v>
      </c>
      <c r="W786" s="140">
        <v>10.942418861232699</v>
      </c>
      <c r="X786" s="7"/>
      <c r="Y786" s="7"/>
      <c r="Z786" s="141">
        <v>217.63933333333301</v>
      </c>
      <c r="AA786" s="140">
        <f t="shared" si="199"/>
        <v>14.988820886666643</v>
      </c>
      <c r="AB786" s="140">
        <v>16.320343577396201</v>
      </c>
      <c r="AC786" s="140">
        <f t="shared" si="200"/>
        <v>77.01360059521663</v>
      </c>
      <c r="AD786" s="140">
        <f t="shared" si="201"/>
        <v>11.543430651589855</v>
      </c>
      <c r="AE786" s="144">
        <f t="shared" si="202"/>
        <v>9.9799402216666433</v>
      </c>
      <c r="AF786" s="144">
        <f t="shared" si="203"/>
        <v>7.2292332302472042</v>
      </c>
      <c r="AG786" s="144"/>
    </row>
    <row r="787" spans="1:33" x14ac:dyDescent="0.35">
      <c r="A787" s="140"/>
      <c r="B787" s="140"/>
      <c r="C787" s="140"/>
      <c r="D787" s="140"/>
      <c r="E787" s="140"/>
      <c r="F787" s="140"/>
      <c r="G787" s="142"/>
      <c r="H787" s="142"/>
      <c r="I787" s="145"/>
      <c r="J787" s="142"/>
      <c r="K787" s="142"/>
      <c r="L787" s="142"/>
      <c r="M787" s="142"/>
      <c r="N787" s="141">
        <v>217.93700000000001</v>
      </c>
      <c r="O787" s="140">
        <f t="shared" si="195"/>
        <v>49.585026239999998</v>
      </c>
      <c r="P787" s="140">
        <v>41.659703495721402</v>
      </c>
      <c r="Q787" s="140">
        <f t="shared" si="196"/>
        <v>42.13930070038694</v>
      </c>
      <c r="R787" s="140">
        <f t="shared" si="197"/>
        <v>20.894783309639365</v>
      </c>
      <c r="S787" s="142">
        <f t="shared" si="193"/>
        <v>39.302525280000005</v>
      </c>
      <c r="T787" s="142">
        <f t="shared" si="194"/>
        <v>14.25125852430962</v>
      </c>
      <c r="U787" s="140">
        <v>217.945333333333</v>
      </c>
      <c r="V787" s="140">
        <f t="shared" si="198"/>
        <v>31.288232053333285</v>
      </c>
      <c r="W787" s="140">
        <v>10.8860785153521</v>
      </c>
      <c r="X787" s="7"/>
      <c r="Y787" s="7"/>
      <c r="Z787" s="141">
        <v>217.91741666666701</v>
      </c>
      <c r="AA787" s="140">
        <f t="shared" si="199"/>
        <v>15.007972485833355</v>
      </c>
      <c r="AB787" s="140">
        <v>16.407503791760298</v>
      </c>
      <c r="AC787" s="140">
        <f t="shared" si="200"/>
        <v>76.890839729915072</v>
      </c>
      <c r="AD787" s="140">
        <f t="shared" si="201"/>
        <v>11.539756070791876</v>
      </c>
      <c r="AE787" s="144">
        <f t="shared" si="202"/>
        <v>9.999091820833355</v>
      </c>
      <c r="AF787" s="144">
        <f t="shared" si="203"/>
        <v>7.2255586494492254</v>
      </c>
      <c r="AG787" s="144"/>
    </row>
    <row r="788" spans="1:33" x14ac:dyDescent="0.35">
      <c r="A788" s="140"/>
      <c r="B788" s="140"/>
      <c r="C788" s="140"/>
      <c r="D788" s="140"/>
      <c r="E788" s="140"/>
      <c r="F788" s="140"/>
      <c r="G788" s="142"/>
      <c r="H788" s="142"/>
      <c r="I788" s="145"/>
      <c r="J788" s="142"/>
      <c r="K788" s="142"/>
      <c r="L788" s="142"/>
      <c r="M788" s="142"/>
      <c r="N788" s="141">
        <v>218.21525</v>
      </c>
      <c r="O788" s="140">
        <f t="shared" si="195"/>
        <v>49.64833368</v>
      </c>
      <c r="P788" s="140">
        <v>41.771502924648203</v>
      </c>
      <c r="Q788" s="140">
        <f t="shared" si="196"/>
        <v>41.984023715766384</v>
      </c>
      <c r="R788" s="140">
        <f t="shared" si="197"/>
        <v>20.84436818669403</v>
      </c>
      <c r="S788" s="142">
        <f t="shared" si="193"/>
        <v>39.365832720000007</v>
      </c>
      <c r="T788" s="142">
        <f t="shared" si="194"/>
        <v>14.200843401364285</v>
      </c>
      <c r="U788" s="140">
        <v>218.22333333333299</v>
      </c>
      <c r="V788" s="140">
        <f t="shared" si="198"/>
        <v>31.328141733333283</v>
      </c>
      <c r="W788" s="140">
        <v>10.8109860121704</v>
      </c>
      <c r="X788" s="7"/>
      <c r="Y788" s="7"/>
      <c r="Z788" s="141">
        <v>218.19558333333299</v>
      </c>
      <c r="AA788" s="140">
        <f t="shared" si="199"/>
        <v>15.027129824166643</v>
      </c>
      <c r="AB788" s="140">
        <v>16.494706527192999</v>
      </c>
      <c r="AC788" s="140">
        <f t="shared" si="200"/>
        <v>76.768018975784514</v>
      </c>
      <c r="AD788" s="140">
        <f t="shared" si="201"/>
        <v>11.536029874932023</v>
      </c>
      <c r="AE788" s="144">
        <f t="shared" si="202"/>
        <v>10.018249159166643</v>
      </c>
      <c r="AF788" s="144">
        <f t="shared" si="203"/>
        <v>7.2218324535893723</v>
      </c>
      <c r="AG788" s="144"/>
    </row>
    <row r="789" spans="1:33" x14ac:dyDescent="0.35">
      <c r="A789" s="140"/>
      <c r="B789" s="140"/>
      <c r="C789" s="140"/>
      <c r="D789" s="140"/>
      <c r="E789" s="140"/>
      <c r="F789" s="140"/>
      <c r="G789" s="142"/>
      <c r="H789" s="142"/>
      <c r="I789" s="145"/>
      <c r="J789" s="142"/>
      <c r="K789" s="142"/>
      <c r="L789" s="142"/>
      <c r="M789" s="142"/>
      <c r="N789" s="141">
        <v>218.493333333333</v>
      </c>
      <c r="O789" s="140">
        <f t="shared" si="195"/>
        <v>49.711603199999921</v>
      </c>
      <c r="P789" s="140">
        <v>41.771502924648203</v>
      </c>
      <c r="Q789" s="140">
        <f t="shared" si="196"/>
        <v>41.984023715766384</v>
      </c>
      <c r="R789" s="140">
        <f t="shared" si="197"/>
        <v>20.870931276975647</v>
      </c>
      <c r="S789" s="142">
        <f t="shared" si="193"/>
        <v>39.429102239999928</v>
      </c>
      <c r="T789" s="142">
        <f t="shared" si="194"/>
        <v>14.227406491645901</v>
      </c>
      <c r="U789" s="140">
        <v>218.50166666666701</v>
      </c>
      <c r="V789" s="140">
        <f t="shared" si="198"/>
        <v>31.368099266666711</v>
      </c>
      <c r="W789" s="140">
        <v>10.7734517349336</v>
      </c>
      <c r="X789" s="7"/>
      <c r="Y789" s="7"/>
      <c r="Z789" s="141">
        <v>218.47366666666699</v>
      </c>
      <c r="AA789" s="140">
        <f t="shared" si="199"/>
        <v>15.046281423333355</v>
      </c>
      <c r="AB789" s="140">
        <v>16.3590760199207</v>
      </c>
      <c r="AC789" s="140">
        <f t="shared" si="200"/>
        <v>76.959047859266619</v>
      </c>
      <c r="AD789" s="140">
        <f t="shared" si="201"/>
        <v>11.579474921623058</v>
      </c>
      <c r="AE789" s="144">
        <f t="shared" si="202"/>
        <v>10.037400758333355</v>
      </c>
      <c r="AF789" s="144">
        <f t="shared" si="203"/>
        <v>7.2652775002804075</v>
      </c>
      <c r="AG789" s="144"/>
    </row>
    <row r="790" spans="1:33" x14ac:dyDescent="0.35">
      <c r="A790" s="140"/>
      <c r="B790" s="140"/>
      <c r="C790" s="140"/>
      <c r="D790" s="140"/>
      <c r="E790" s="140"/>
      <c r="F790" s="140"/>
      <c r="G790" s="142"/>
      <c r="H790" s="142"/>
      <c r="I790" s="145"/>
      <c r="J790" s="142"/>
      <c r="K790" s="142"/>
      <c r="L790" s="142"/>
      <c r="M790" s="142"/>
      <c r="N790" s="141">
        <v>218.77133333333299</v>
      </c>
      <c r="O790" s="140">
        <f t="shared" si="195"/>
        <v>49.774853759999921</v>
      </c>
      <c r="P790" s="140">
        <v>41.536806195366601</v>
      </c>
      <c r="Q790" s="140">
        <f t="shared" si="196"/>
        <v>42.309991395324161</v>
      </c>
      <c r="R790" s="140">
        <f t="shared" si="197"/>
        <v>21.059736342891149</v>
      </c>
      <c r="S790" s="142">
        <f t="shared" si="193"/>
        <v>39.492352799999928</v>
      </c>
      <c r="T790" s="142">
        <f t="shared" si="194"/>
        <v>14.416211557561404</v>
      </c>
      <c r="U790" s="140">
        <v>218.779666666667</v>
      </c>
      <c r="V790" s="140">
        <f t="shared" si="198"/>
        <v>31.408008946666712</v>
      </c>
      <c r="W790" s="140">
        <v>10.904856632938101</v>
      </c>
      <c r="X790" s="7"/>
      <c r="Y790" s="7"/>
      <c r="Z790" s="141">
        <v>218.751833333333</v>
      </c>
      <c r="AA790" s="140">
        <f t="shared" si="199"/>
        <v>15.065438761666641</v>
      </c>
      <c r="AB790" s="140">
        <v>16.417190621526899</v>
      </c>
      <c r="AC790" s="140">
        <f t="shared" si="200"/>
        <v>76.877196307708601</v>
      </c>
      <c r="AD790" s="140">
        <f t="shared" si="201"/>
        <v>11.581886931424089</v>
      </c>
      <c r="AE790" s="144">
        <f t="shared" si="202"/>
        <v>10.056558096666642</v>
      </c>
      <c r="AF790" s="144">
        <f t="shared" si="203"/>
        <v>7.2676895100814383</v>
      </c>
      <c r="AG790" s="144"/>
    </row>
    <row r="791" spans="1:33" x14ac:dyDescent="0.35">
      <c r="A791" s="140"/>
      <c r="B791" s="140"/>
      <c r="C791" s="140"/>
      <c r="D791" s="140"/>
      <c r="E791" s="140"/>
      <c r="F791" s="140"/>
      <c r="G791" s="142"/>
      <c r="H791" s="142"/>
      <c r="I791" s="145"/>
      <c r="J791" s="142"/>
      <c r="K791" s="142"/>
      <c r="L791" s="142"/>
      <c r="M791" s="142"/>
      <c r="N791" s="141">
        <v>219.04949999999999</v>
      </c>
      <c r="O791" s="140">
        <f t="shared" si="195"/>
        <v>49.838142239999996</v>
      </c>
      <c r="P791" s="140">
        <v>41.928141163738097</v>
      </c>
      <c r="Q791" s="140">
        <f t="shared" si="196"/>
        <v>41.766470605919316</v>
      </c>
      <c r="R791" s="140">
        <f t="shared" si="197"/>
        <v>20.815633029205856</v>
      </c>
      <c r="S791" s="142">
        <f t="shared" si="193"/>
        <v>39.555641280000003</v>
      </c>
      <c r="T791" s="142">
        <f t="shared" si="194"/>
        <v>14.17210824387611</v>
      </c>
      <c r="U791" s="140">
        <v>219.05775</v>
      </c>
      <c r="V791" s="140">
        <f t="shared" si="198"/>
        <v>31.447930589999999</v>
      </c>
      <c r="W791" s="140">
        <v>10.942418861232699</v>
      </c>
      <c r="X791" s="7"/>
      <c r="Y791" s="7"/>
      <c r="Z791" s="141">
        <v>219.02991666666699</v>
      </c>
      <c r="AA791" s="140">
        <f t="shared" si="199"/>
        <v>15.084590360833353</v>
      </c>
      <c r="AB791" s="140">
        <v>16.591649296263601</v>
      </c>
      <c r="AC791" s="140">
        <f t="shared" si="200"/>
        <v>76.631479864417457</v>
      </c>
      <c r="AD791" s="140">
        <f t="shared" si="201"/>
        <v>11.559544824991868</v>
      </c>
      <c r="AE791" s="144">
        <f t="shared" si="202"/>
        <v>10.075709695833353</v>
      </c>
      <c r="AF791" s="144">
        <f t="shared" si="203"/>
        <v>7.2453474036492169</v>
      </c>
      <c r="AG791" s="144"/>
    </row>
    <row r="792" spans="1:33" x14ac:dyDescent="0.35">
      <c r="A792" s="140"/>
      <c r="B792" s="140"/>
      <c r="C792" s="140"/>
      <c r="D792" s="140"/>
      <c r="E792" s="140"/>
      <c r="F792" s="140"/>
      <c r="G792" s="142"/>
      <c r="H792" s="142"/>
      <c r="I792" s="145"/>
      <c r="J792" s="142"/>
      <c r="K792" s="142"/>
      <c r="L792" s="142"/>
      <c r="M792" s="142"/>
      <c r="N792" s="141">
        <v>219.327583333333</v>
      </c>
      <c r="O792" s="140">
        <f t="shared" si="195"/>
        <v>49.901411759999924</v>
      </c>
      <c r="P792" s="140">
        <v>41.7044147717153</v>
      </c>
      <c r="Q792" s="140">
        <f t="shared" si="196"/>
        <v>42.077201705950969</v>
      </c>
      <c r="R792" s="140">
        <f t="shared" si="197"/>
        <v>20.997117680372305</v>
      </c>
      <c r="S792" s="142">
        <f t="shared" si="193"/>
        <v>39.618910799999931</v>
      </c>
      <c r="T792" s="142">
        <f t="shared" si="194"/>
        <v>14.35359289504256</v>
      </c>
      <c r="U792" s="140">
        <v>219.335916666667</v>
      </c>
      <c r="V792" s="140">
        <f t="shared" si="198"/>
        <v>31.487864196666713</v>
      </c>
      <c r="W792" s="140">
        <v>11.017567302217699</v>
      </c>
      <c r="X792" s="7"/>
      <c r="Y792" s="7"/>
      <c r="Z792" s="141">
        <v>219.30799999999999</v>
      </c>
      <c r="AA792" s="140">
        <f t="shared" si="199"/>
        <v>15.103741959999999</v>
      </c>
      <c r="AB792" s="140">
        <v>16.494706527192999</v>
      </c>
      <c r="AC792" s="140">
        <f t="shared" si="200"/>
        <v>76.768018975784514</v>
      </c>
      <c r="AD792" s="140">
        <f t="shared" si="201"/>
        <v>11.594843493906327</v>
      </c>
      <c r="AE792" s="144">
        <f t="shared" si="202"/>
        <v>10.094861294999999</v>
      </c>
      <c r="AF792" s="144">
        <f t="shared" si="203"/>
        <v>7.2806460725636759</v>
      </c>
      <c r="AG792" s="144"/>
    </row>
    <row r="793" spans="1:33" x14ac:dyDescent="0.35">
      <c r="A793" s="140"/>
      <c r="B793" s="140"/>
      <c r="C793" s="140"/>
      <c r="D793" s="140"/>
      <c r="E793" s="140"/>
      <c r="F793" s="140"/>
      <c r="G793" s="142"/>
      <c r="H793" s="142"/>
      <c r="I793" s="145"/>
      <c r="J793" s="142"/>
      <c r="K793" s="142"/>
      <c r="L793" s="142"/>
      <c r="M793" s="142"/>
      <c r="N793" s="141">
        <v>219.60583333333301</v>
      </c>
      <c r="O793" s="140">
        <f t="shared" si="195"/>
        <v>49.964719199999919</v>
      </c>
      <c r="P793" s="140">
        <v>41.726774656783299</v>
      </c>
      <c r="Q793" s="140">
        <f t="shared" si="196"/>
        <v>42.04614631002319</v>
      </c>
      <c r="R793" s="140">
        <f t="shared" si="197"/>
        <v>21.008238938224213</v>
      </c>
      <c r="S793" s="142">
        <f t="shared" si="193"/>
        <v>39.682218239999926</v>
      </c>
      <c r="T793" s="142">
        <f t="shared" si="194"/>
        <v>14.364714152894468</v>
      </c>
      <c r="U793" s="140">
        <v>219.614</v>
      </c>
      <c r="V793" s="140">
        <f t="shared" si="198"/>
        <v>31.527785839999996</v>
      </c>
      <c r="W793" s="140">
        <v>11.055153521716401</v>
      </c>
      <c r="X793" s="7"/>
      <c r="Y793" s="7"/>
      <c r="Z793" s="141">
        <v>219.586166666667</v>
      </c>
      <c r="AA793" s="140">
        <f t="shared" si="199"/>
        <v>15.122899298333355</v>
      </c>
      <c r="AB793" s="140">
        <v>16.388131195137198</v>
      </c>
      <c r="AC793" s="140">
        <f t="shared" si="200"/>
        <v>76.918125077271554</v>
      </c>
      <c r="AD793" s="140">
        <f t="shared" si="201"/>
        <v>11.632250597601873</v>
      </c>
      <c r="AE793" s="144">
        <f t="shared" si="202"/>
        <v>10.114018633333355</v>
      </c>
      <c r="AF793" s="144">
        <f t="shared" si="203"/>
        <v>7.3180531762592222</v>
      </c>
      <c r="AG793" s="144"/>
    </row>
    <row r="794" spans="1:33" x14ac:dyDescent="0.35">
      <c r="A794" s="140"/>
      <c r="B794" s="140"/>
      <c r="C794" s="140"/>
      <c r="D794" s="140"/>
      <c r="E794" s="140"/>
      <c r="F794" s="140"/>
      <c r="G794" s="142"/>
      <c r="H794" s="142"/>
      <c r="I794" s="145"/>
      <c r="J794" s="142"/>
      <c r="K794" s="142"/>
      <c r="L794" s="142"/>
      <c r="M794" s="142"/>
      <c r="N794" s="141">
        <v>219.883833333333</v>
      </c>
      <c r="O794" s="140">
        <f t="shared" si="195"/>
        <v>50.02796975999992</v>
      </c>
      <c r="P794" s="140">
        <v>41.984117445063099</v>
      </c>
      <c r="Q794" s="140">
        <f t="shared" si="196"/>
        <v>41.688725770745691</v>
      </c>
      <c r="R794" s="140">
        <f t="shared" si="197"/>
        <v>20.85602312191795</v>
      </c>
      <c r="S794" s="142">
        <f t="shared" si="193"/>
        <v>39.745468799999927</v>
      </c>
      <c r="T794" s="142">
        <f t="shared" si="194"/>
        <v>14.212498336588204</v>
      </c>
      <c r="U794" s="140">
        <v>219.89216666666701</v>
      </c>
      <c r="V794" s="140">
        <f t="shared" si="198"/>
        <v>31.567719446666715</v>
      </c>
      <c r="W794" s="140">
        <v>10.895467574145099</v>
      </c>
      <c r="X794" s="7"/>
      <c r="Y794" s="7"/>
      <c r="Z794" s="141">
        <v>219.86416666666699</v>
      </c>
      <c r="AA794" s="140">
        <f t="shared" si="199"/>
        <v>15.142045158333353</v>
      </c>
      <c r="AB794" s="140">
        <v>16.649840519880598</v>
      </c>
      <c r="AC794" s="140">
        <f t="shared" si="200"/>
        <v>76.549520394534369</v>
      </c>
      <c r="AD794" s="140">
        <f t="shared" si="201"/>
        <v>11.591162946627993</v>
      </c>
      <c r="AE794" s="144">
        <f t="shared" si="202"/>
        <v>10.133164493333354</v>
      </c>
      <c r="AF794" s="144">
        <f t="shared" si="203"/>
        <v>7.276965525285342</v>
      </c>
      <c r="AG794" s="144"/>
    </row>
    <row r="795" spans="1:33" x14ac:dyDescent="0.35">
      <c r="A795" s="140"/>
      <c r="B795" s="140"/>
      <c r="C795" s="140"/>
      <c r="D795" s="140"/>
      <c r="E795" s="140"/>
      <c r="F795" s="140"/>
      <c r="G795" s="142"/>
      <c r="H795" s="142"/>
      <c r="I795" s="145"/>
      <c r="J795" s="142"/>
      <c r="K795" s="142"/>
      <c r="L795" s="142"/>
      <c r="M795" s="142"/>
      <c r="N795" s="141">
        <v>220.16200000000001</v>
      </c>
      <c r="O795" s="140">
        <f t="shared" si="195"/>
        <v>50.091258240000002</v>
      </c>
      <c r="P795" s="140">
        <v>42.084918504358797</v>
      </c>
      <c r="Q795" s="140">
        <f t="shared" si="196"/>
        <v>41.548724299501671</v>
      </c>
      <c r="R795" s="140">
        <f t="shared" si="197"/>
        <v>20.812278784289013</v>
      </c>
      <c r="S795" s="142">
        <f t="shared" si="193"/>
        <v>39.808757280000009</v>
      </c>
      <c r="T795" s="142">
        <f t="shared" si="194"/>
        <v>14.168753998959268</v>
      </c>
      <c r="U795" s="140">
        <v>220.17025000000001</v>
      </c>
      <c r="V795" s="140">
        <f t="shared" si="198"/>
        <v>31.607641089999998</v>
      </c>
      <c r="W795" s="140">
        <v>11.0363594116951</v>
      </c>
      <c r="X795" s="7"/>
      <c r="Y795" s="7"/>
      <c r="Z795" s="141">
        <v>220.142333333333</v>
      </c>
      <c r="AA795" s="140">
        <f t="shared" si="199"/>
        <v>15.161202496666643</v>
      </c>
      <c r="AB795" s="140">
        <v>16.659541188735901</v>
      </c>
      <c r="AC795" s="140">
        <f t="shared" si="200"/>
        <v>76.535857480653661</v>
      </c>
      <c r="AD795" s="140">
        <f t="shared" si="201"/>
        <v>11.603756335202085</v>
      </c>
      <c r="AE795" s="144">
        <f t="shared" si="202"/>
        <v>10.152321831666644</v>
      </c>
      <c r="AF795" s="144">
        <f t="shared" si="203"/>
        <v>7.2895589138594348</v>
      </c>
      <c r="AG795" s="144"/>
    </row>
    <row r="796" spans="1:33" x14ac:dyDescent="0.35">
      <c r="A796" s="140"/>
      <c r="B796" s="140"/>
      <c r="C796" s="140"/>
      <c r="D796" s="140"/>
      <c r="E796" s="140"/>
      <c r="F796" s="140"/>
      <c r="G796" s="142"/>
      <c r="H796" s="142"/>
      <c r="I796" s="145"/>
      <c r="J796" s="142"/>
      <c r="K796" s="142"/>
      <c r="L796" s="142"/>
      <c r="M796" s="142"/>
      <c r="N796" s="141">
        <v>220.44</v>
      </c>
      <c r="O796" s="140">
        <f t="shared" si="195"/>
        <v>50.154508800000002</v>
      </c>
      <c r="P796" s="140">
        <v>41.726774656783299</v>
      </c>
      <c r="Q796" s="140">
        <f t="shared" si="196"/>
        <v>42.04614631002319</v>
      </c>
      <c r="R796" s="140">
        <f t="shared" si="197"/>
        <v>21.088038151121459</v>
      </c>
      <c r="S796" s="142">
        <f t="shared" si="193"/>
        <v>39.872007840000009</v>
      </c>
      <c r="T796" s="142">
        <f t="shared" si="194"/>
        <v>14.444513365791714</v>
      </c>
      <c r="U796" s="140">
        <v>220.44833333333301</v>
      </c>
      <c r="V796" s="140">
        <f t="shared" si="198"/>
        <v>31.647562733333285</v>
      </c>
      <c r="W796" s="140">
        <v>10.942418861232699</v>
      </c>
      <c r="X796" s="7"/>
      <c r="Y796" s="7"/>
      <c r="Z796" s="141">
        <v>220.42041666666699</v>
      </c>
      <c r="AA796" s="140">
        <f t="shared" si="199"/>
        <v>15.180354095833355</v>
      </c>
      <c r="AB796" s="140">
        <v>16.6692418575911</v>
      </c>
      <c r="AC796" s="140">
        <f t="shared" si="200"/>
        <v>76.522194566773095</v>
      </c>
      <c r="AD796" s="140">
        <f t="shared" si="201"/>
        <v>11.616340097138709</v>
      </c>
      <c r="AE796" s="144">
        <f t="shared" si="202"/>
        <v>10.171473430833355</v>
      </c>
      <c r="AF796" s="144">
        <f t="shared" si="203"/>
        <v>7.3021426757960581</v>
      </c>
      <c r="AG796" s="144"/>
    </row>
    <row r="797" spans="1:33" x14ac:dyDescent="0.35">
      <c r="A797" s="140"/>
      <c r="B797" s="140"/>
      <c r="C797" s="140"/>
      <c r="D797" s="140"/>
      <c r="E797" s="140"/>
      <c r="F797" s="140"/>
      <c r="G797" s="142"/>
      <c r="H797" s="142"/>
      <c r="I797" s="145"/>
      <c r="J797" s="142"/>
      <c r="K797" s="142"/>
      <c r="L797" s="142"/>
      <c r="M797" s="142"/>
      <c r="N797" s="141">
        <v>220.71825000000001</v>
      </c>
      <c r="O797" s="140">
        <f t="shared" si="195"/>
        <v>50.217816239999998</v>
      </c>
      <c r="P797" s="140">
        <v>41.8386165815364</v>
      </c>
      <c r="Q797" s="140">
        <f t="shared" si="196"/>
        <v>41.890810303421667</v>
      </c>
      <c r="R797" s="140">
        <f t="shared" si="197"/>
        <v>21.036650139619276</v>
      </c>
      <c r="S797" s="142">
        <f t="shared" si="193"/>
        <v>39.935315280000005</v>
      </c>
      <c r="T797" s="142">
        <f t="shared" si="194"/>
        <v>14.393125354289531</v>
      </c>
      <c r="U797" s="140">
        <v>220.726333333333</v>
      </c>
      <c r="V797" s="140">
        <f t="shared" si="198"/>
        <v>31.687472413333282</v>
      </c>
      <c r="W797" s="140">
        <v>10.998777192858499</v>
      </c>
      <c r="X797" s="7"/>
      <c r="Y797" s="7"/>
      <c r="Z797" s="141">
        <v>220.698583333333</v>
      </c>
      <c r="AA797" s="140">
        <f t="shared" si="199"/>
        <v>15.199511434166642</v>
      </c>
      <c r="AB797" s="140">
        <v>16.688645327668102</v>
      </c>
      <c r="AC797" s="140">
        <f t="shared" si="200"/>
        <v>76.494865735678729</v>
      </c>
      <c r="AD797" s="140">
        <f t="shared" si="201"/>
        <v>11.62684586404491</v>
      </c>
      <c r="AE797" s="144">
        <f t="shared" si="202"/>
        <v>10.190630769166642</v>
      </c>
      <c r="AF797" s="144">
        <f t="shared" si="203"/>
        <v>7.3126484427022591</v>
      </c>
      <c r="AG797" s="144"/>
    </row>
    <row r="798" spans="1:33" x14ac:dyDescent="0.35">
      <c r="A798" s="140"/>
      <c r="B798" s="140"/>
      <c r="C798" s="140"/>
      <c r="D798" s="140"/>
      <c r="E798" s="140"/>
      <c r="F798" s="140"/>
      <c r="G798" s="142"/>
      <c r="H798" s="142"/>
      <c r="I798" s="145"/>
      <c r="J798" s="142"/>
      <c r="K798" s="142"/>
      <c r="L798" s="142"/>
      <c r="M798" s="142"/>
      <c r="N798" s="141">
        <v>220.99633333333301</v>
      </c>
      <c r="O798" s="140">
        <f t="shared" si="195"/>
        <v>50.281085759999925</v>
      </c>
      <c r="P798" s="140">
        <v>42.017711166835703</v>
      </c>
      <c r="Q798" s="140">
        <f t="shared" si="196"/>
        <v>41.642067823839298</v>
      </c>
      <c r="R798" s="140">
        <f t="shared" si="197"/>
        <v>20.93808383474197</v>
      </c>
      <c r="S798" s="142">
        <f t="shared" si="193"/>
        <v>39.998584799999932</v>
      </c>
      <c r="T798" s="142">
        <f t="shared" si="194"/>
        <v>14.294559049412225</v>
      </c>
      <c r="U798" s="140">
        <v>221.00458333333299</v>
      </c>
      <c r="V798" s="140">
        <f t="shared" si="198"/>
        <v>31.727417983333282</v>
      </c>
      <c r="W798" s="140">
        <v>11.0363594116951</v>
      </c>
      <c r="X798" s="7"/>
      <c r="Y798" s="7"/>
      <c r="Z798" s="141">
        <v>220.976666666667</v>
      </c>
      <c r="AA798" s="140">
        <f t="shared" si="199"/>
        <v>15.218663033333353</v>
      </c>
      <c r="AB798" s="140">
        <v>16.979953581958501</v>
      </c>
      <c r="AC798" s="140">
        <f t="shared" si="200"/>
        <v>76.084572419776748</v>
      </c>
      <c r="AD798" s="140">
        <f t="shared" si="201"/>
        <v>11.579054696918309</v>
      </c>
      <c r="AE798" s="144">
        <f t="shared" si="202"/>
        <v>10.209782368333354</v>
      </c>
      <c r="AF798" s="144">
        <f t="shared" si="203"/>
        <v>7.2648572755756584</v>
      </c>
      <c r="AG798" s="144"/>
    </row>
    <row r="799" spans="1:33" x14ac:dyDescent="0.35">
      <c r="A799" s="140"/>
      <c r="B799" s="140"/>
      <c r="C799" s="140"/>
      <c r="D799" s="140"/>
      <c r="E799" s="140"/>
      <c r="F799" s="140"/>
      <c r="G799" s="142"/>
      <c r="H799" s="142"/>
      <c r="I799" s="145"/>
      <c r="J799" s="142"/>
      <c r="K799" s="142"/>
      <c r="L799" s="142"/>
      <c r="M799" s="142"/>
      <c r="N799" s="141">
        <v>221.27441666666701</v>
      </c>
      <c r="O799" s="140">
        <f t="shared" si="195"/>
        <v>50.344355280000073</v>
      </c>
      <c r="P799" s="140">
        <v>42.040110770027297</v>
      </c>
      <c r="Q799" s="140">
        <f t="shared" si="196"/>
        <v>41.610957263850977</v>
      </c>
      <c r="R799" s="140">
        <f t="shared" si="197"/>
        <v>20.948768160322135</v>
      </c>
      <c r="S799" s="142">
        <f t="shared" si="193"/>
        <v>40.06185432000008</v>
      </c>
      <c r="T799" s="142">
        <f t="shared" si="194"/>
        <v>14.30524337499239</v>
      </c>
      <c r="U799" s="140">
        <v>221.28266666666701</v>
      </c>
      <c r="V799" s="140">
        <f t="shared" si="198"/>
        <v>31.767339626666715</v>
      </c>
      <c r="W799" s="140">
        <v>11.111547859304499</v>
      </c>
      <c r="X799" s="7"/>
      <c r="Y799" s="7"/>
      <c r="Z799" s="141">
        <v>221.25491666666699</v>
      </c>
      <c r="AA799" s="140">
        <f t="shared" si="199"/>
        <v>15.237826110833353</v>
      </c>
      <c r="AB799" s="140">
        <v>16.7274586667974</v>
      </c>
      <c r="AC799" s="140">
        <f t="shared" si="200"/>
        <v>76.440199060848741</v>
      </c>
      <c r="AD799" s="140">
        <f t="shared" si="201"/>
        <v>11.647824611667001</v>
      </c>
      <c r="AE799" s="144">
        <f t="shared" si="202"/>
        <v>10.228945445833354</v>
      </c>
      <c r="AF799" s="144">
        <f t="shared" si="203"/>
        <v>7.3336271903243508</v>
      </c>
      <c r="AG799" s="144"/>
    </row>
    <row r="800" spans="1:33" x14ac:dyDescent="0.35">
      <c r="A800" s="140"/>
      <c r="B800" s="140"/>
      <c r="C800" s="140"/>
      <c r="D800" s="140"/>
      <c r="E800" s="140"/>
      <c r="F800" s="140"/>
      <c r="G800" s="142"/>
      <c r="H800" s="142"/>
      <c r="I800" s="145"/>
      <c r="J800" s="142"/>
      <c r="K800" s="142"/>
      <c r="L800" s="142"/>
      <c r="M800" s="142"/>
      <c r="N800" s="141">
        <v>221.55258333333299</v>
      </c>
      <c r="O800" s="140">
        <f t="shared" si="195"/>
        <v>50.407643759999914</v>
      </c>
      <c r="P800" s="140">
        <v>41.905755761778401</v>
      </c>
      <c r="Q800" s="140">
        <f t="shared" si="196"/>
        <v>41.797561441974437</v>
      </c>
      <c r="R800" s="140">
        <f t="shared" si="197"/>
        <v>21.069165872037559</v>
      </c>
      <c r="S800" s="142">
        <f t="shared" si="193"/>
        <v>40.125142799999921</v>
      </c>
      <c r="T800" s="142">
        <f t="shared" si="194"/>
        <v>14.425641086707813</v>
      </c>
      <c r="U800" s="140">
        <v>221.56083333333299</v>
      </c>
      <c r="V800" s="140">
        <f t="shared" si="198"/>
        <v>31.80727323333328</v>
      </c>
      <c r="W800" s="140">
        <v>11.186768342896</v>
      </c>
      <c r="X800" s="7"/>
      <c r="Y800" s="7"/>
      <c r="Z800" s="141">
        <v>221.53299999999999</v>
      </c>
      <c r="AA800" s="140">
        <f t="shared" si="199"/>
        <v>15.256977709999997</v>
      </c>
      <c r="AB800" s="140">
        <v>16.834239636819799</v>
      </c>
      <c r="AC800" s="140">
        <f t="shared" si="200"/>
        <v>76.289803328422806</v>
      </c>
      <c r="AD800" s="140">
        <f t="shared" si="201"/>
        <v>11.639518288820305</v>
      </c>
      <c r="AE800" s="144">
        <f t="shared" si="202"/>
        <v>10.248097044999998</v>
      </c>
      <c r="AF800" s="144">
        <f t="shared" si="203"/>
        <v>7.3253208674776547</v>
      </c>
      <c r="AG800" s="144"/>
    </row>
    <row r="801" spans="1:33" x14ac:dyDescent="0.35">
      <c r="A801" s="140"/>
      <c r="B801" s="140"/>
      <c r="C801" s="140"/>
      <c r="D801" s="140"/>
      <c r="E801" s="140"/>
      <c r="F801" s="140"/>
      <c r="G801" s="142"/>
      <c r="H801" s="142"/>
      <c r="I801" s="145"/>
      <c r="J801" s="142"/>
      <c r="K801" s="142"/>
      <c r="L801" s="142"/>
      <c r="M801" s="142"/>
      <c r="N801" s="141">
        <v>221.83066666666701</v>
      </c>
      <c r="O801" s="140">
        <f t="shared" si="195"/>
        <v>50.470913280000083</v>
      </c>
      <c r="P801" s="140">
        <v>42.219409982918897</v>
      </c>
      <c r="Q801" s="140">
        <f t="shared" si="196"/>
        <v>41.361930579279303</v>
      </c>
      <c r="R801" s="140">
        <f t="shared" si="197"/>
        <v>20.875744113601893</v>
      </c>
      <c r="S801" s="142">
        <f t="shared" si="193"/>
        <v>40.18841232000009</v>
      </c>
      <c r="T801" s="142">
        <f t="shared" si="194"/>
        <v>14.232219328272148</v>
      </c>
      <c r="U801" s="140">
        <v>221.83891666666699</v>
      </c>
      <c r="V801" s="140">
        <f t="shared" si="198"/>
        <v>31.847194876666713</v>
      </c>
      <c r="W801" s="140">
        <v>11.0363594116951</v>
      </c>
      <c r="X801" s="7"/>
      <c r="Y801" s="7"/>
      <c r="Z801" s="141">
        <v>221.81108333333299</v>
      </c>
      <c r="AA801" s="140">
        <f t="shared" si="199"/>
        <v>15.27612930916664</v>
      </c>
      <c r="AB801" s="140">
        <v>16.737163601792499</v>
      </c>
      <c r="AC801" s="140">
        <f t="shared" si="200"/>
        <v>76.42653013832043</v>
      </c>
      <c r="AD801" s="140">
        <f t="shared" si="201"/>
        <v>11.675015570439042</v>
      </c>
      <c r="AE801" s="144">
        <f t="shared" si="202"/>
        <v>10.26724864416664</v>
      </c>
      <c r="AF801" s="144">
        <f t="shared" si="203"/>
        <v>7.3608181490963913</v>
      </c>
      <c r="AG801" s="144"/>
    </row>
    <row r="802" spans="1:33" x14ac:dyDescent="0.35">
      <c r="A802" s="140"/>
      <c r="B802" s="140"/>
      <c r="C802" s="140"/>
      <c r="D802" s="140"/>
      <c r="E802" s="140"/>
      <c r="F802" s="140"/>
      <c r="G802" s="142"/>
      <c r="H802" s="142"/>
      <c r="I802" s="145"/>
      <c r="J802" s="142"/>
      <c r="K802" s="142"/>
      <c r="L802" s="142"/>
      <c r="M802" s="142"/>
      <c r="N802" s="141">
        <v>222.10874999999999</v>
      </c>
      <c r="O802" s="140">
        <f t="shared" si="195"/>
        <v>50.534182799999996</v>
      </c>
      <c r="P802" s="140">
        <v>42.163359770788901</v>
      </c>
      <c r="Q802" s="140">
        <f t="shared" si="196"/>
        <v>41.439778096126524</v>
      </c>
      <c r="R802" s="140">
        <f t="shared" si="197"/>
        <v>20.941253215010935</v>
      </c>
      <c r="S802" s="142">
        <f t="shared" si="193"/>
        <v>40.251681840000003</v>
      </c>
      <c r="T802" s="142">
        <f t="shared" si="194"/>
        <v>14.29772842968119</v>
      </c>
      <c r="U802" s="140">
        <v>222.11699999999999</v>
      </c>
      <c r="V802" s="140">
        <f t="shared" si="198"/>
        <v>31.887116519999996</v>
      </c>
      <c r="W802" s="140">
        <v>11.055153521716401</v>
      </c>
      <c r="X802" s="7"/>
      <c r="Y802" s="7"/>
      <c r="Z802" s="141">
        <v>222.08916666666701</v>
      </c>
      <c r="AA802" s="140">
        <f t="shared" si="199"/>
        <v>15.295280908333355</v>
      </c>
      <c r="AB802" s="140">
        <v>16.6692418575911</v>
      </c>
      <c r="AC802" s="140">
        <f t="shared" si="200"/>
        <v>76.522194566773095</v>
      </c>
      <c r="AD802" s="140">
        <f t="shared" si="201"/>
        <v>11.70428461620935</v>
      </c>
      <c r="AE802" s="144">
        <f t="shared" si="202"/>
        <v>10.286400243333356</v>
      </c>
      <c r="AF802" s="144">
        <f t="shared" si="203"/>
        <v>7.3900871948666991</v>
      </c>
      <c r="AG802" s="144"/>
    </row>
    <row r="803" spans="1:33" x14ac:dyDescent="0.35">
      <c r="A803" s="140"/>
      <c r="B803" s="140"/>
      <c r="C803" s="140"/>
      <c r="D803" s="140"/>
      <c r="E803" s="140"/>
      <c r="F803" s="140"/>
      <c r="G803" s="142"/>
      <c r="H803" s="142"/>
      <c r="I803" s="145"/>
      <c r="J803" s="142"/>
      <c r="K803" s="142"/>
      <c r="L803" s="142"/>
      <c r="M803" s="142"/>
      <c r="N803" s="141">
        <v>222.38691666666699</v>
      </c>
      <c r="O803" s="140">
        <f t="shared" si="195"/>
        <v>50.597471280000072</v>
      </c>
      <c r="P803" s="140">
        <v>42.040110770027297</v>
      </c>
      <c r="Q803" s="140">
        <f t="shared" si="196"/>
        <v>41.610957263850977</v>
      </c>
      <c r="R803" s="140">
        <f t="shared" si="197"/>
        <v>21.054092150910101</v>
      </c>
      <c r="S803" s="142">
        <f t="shared" si="193"/>
        <v>40.314970320000079</v>
      </c>
      <c r="T803" s="142">
        <f t="shared" si="194"/>
        <v>14.410567365580356</v>
      </c>
      <c r="U803" s="140">
        <v>222.39508333333299</v>
      </c>
      <c r="V803" s="140">
        <f t="shared" si="198"/>
        <v>31.927038163333282</v>
      </c>
      <c r="W803" s="140">
        <v>11.2432047456308</v>
      </c>
      <c r="X803" s="7"/>
      <c r="Y803" s="7"/>
      <c r="Z803" s="141">
        <v>222.36725000000001</v>
      </c>
      <c r="AA803" s="140">
        <f t="shared" si="199"/>
        <v>15.314432507499999</v>
      </c>
      <c r="AB803" s="140">
        <v>16.9216534639808</v>
      </c>
      <c r="AC803" s="140">
        <f t="shared" si="200"/>
        <v>76.166685261998879</v>
      </c>
      <c r="AD803" s="140">
        <f t="shared" si="201"/>
        <v>11.664495607648767</v>
      </c>
      <c r="AE803" s="144">
        <f t="shared" si="202"/>
        <v>10.3055518425</v>
      </c>
      <c r="AF803" s="144">
        <f t="shared" si="203"/>
        <v>7.3502981863061168</v>
      </c>
      <c r="AG803" s="144"/>
    </row>
    <row r="804" spans="1:33" x14ac:dyDescent="0.35">
      <c r="A804" s="140"/>
      <c r="B804" s="140"/>
      <c r="C804" s="140"/>
      <c r="D804" s="140"/>
      <c r="E804" s="140"/>
      <c r="F804" s="140"/>
      <c r="G804" s="142"/>
      <c r="H804" s="142"/>
      <c r="I804" s="145"/>
      <c r="J804" s="142"/>
      <c r="K804" s="142"/>
      <c r="L804" s="142"/>
      <c r="M804" s="142"/>
      <c r="N804" s="141">
        <v>222.66483333333301</v>
      </c>
      <c r="O804" s="140">
        <f t="shared" si="195"/>
        <v>50.660702879999931</v>
      </c>
      <c r="P804" s="140">
        <v>42.062513215627902</v>
      </c>
      <c r="Q804" s="140">
        <f t="shared" si="196"/>
        <v>41.57984275607236</v>
      </c>
      <c r="R804" s="140">
        <f t="shared" si="197"/>
        <v>21.064640596624994</v>
      </c>
      <c r="S804" s="142">
        <f t="shared" si="193"/>
        <v>40.378201919999938</v>
      </c>
      <c r="T804" s="142">
        <f t="shared" si="194"/>
        <v>14.421115811295248</v>
      </c>
      <c r="U804" s="140">
        <v>222.67316666666699</v>
      </c>
      <c r="V804" s="140">
        <f t="shared" si="198"/>
        <v>31.966959806666708</v>
      </c>
      <c r="W804" s="140">
        <v>11.3655457963338</v>
      </c>
      <c r="X804" s="7"/>
      <c r="Y804" s="7"/>
      <c r="Z804" s="141">
        <v>222.64541666666699</v>
      </c>
      <c r="AA804" s="140">
        <f t="shared" si="199"/>
        <v>15.333589845833353</v>
      </c>
      <c r="AB804" s="140">
        <v>16.8051109540922</v>
      </c>
      <c r="AC804" s="140">
        <f t="shared" si="200"/>
        <v>76.330829642123661</v>
      </c>
      <c r="AD804" s="140">
        <f t="shared" si="201"/>
        <v>11.70425634324503</v>
      </c>
      <c r="AE804" s="144">
        <f t="shared" si="202"/>
        <v>10.324709180833354</v>
      </c>
      <c r="AF804" s="144">
        <f t="shared" si="203"/>
        <v>7.3900589219023791</v>
      </c>
      <c r="AG804" s="144"/>
    </row>
    <row r="805" spans="1:33" x14ac:dyDescent="0.35">
      <c r="A805" s="140"/>
      <c r="B805" s="140"/>
      <c r="C805" s="140"/>
      <c r="D805" s="140"/>
      <c r="E805" s="140"/>
      <c r="F805" s="140"/>
      <c r="G805" s="142"/>
      <c r="H805" s="142"/>
      <c r="I805" s="145"/>
      <c r="J805" s="142"/>
      <c r="K805" s="142"/>
      <c r="L805" s="142"/>
      <c r="M805" s="142"/>
      <c r="N805" s="141">
        <v>222.94300000000001</v>
      </c>
      <c r="O805" s="140">
        <f t="shared" si="195"/>
        <v>50.723991359999999</v>
      </c>
      <c r="P805" s="140">
        <v>42.2418351937865</v>
      </c>
      <c r="Q805" s="140">
        <f t="shared" si="196"/>
        <v>41.330784453074308</v>
      </c>
      <c r="R805" s="140">
        <f t="shared" si="197"/>
        <v>20.964623534997635</v>
      </c>
      <c r="S805" s="142">
        <f t="shared" si="193"/>
        <v>40.441490400000006</v>
      </c>
      <c r="T805" s="142">
        <f t="shared" si="194"/>
        <v>14.32109874966789</v>
      </c>
      <c r="U805" s="140">
        <v>222.951333333333</v>
      </c>
      <c r="V805" s="140">
        <f t="shared" si="198"/>
        <v>32.00689341333328</v>
      </c>
      <c r="W805" s="140">
        <v>11.092747745094901</v>
      </c>
      <c r="X805" s="7"/>
      <c r="Y805" s="7"/>
      <c r="Z805" s="141">
        <v>222.92349999999999</v>
      </c>
      <c r="AA805" s="140">
        <f t="shared" si="199"/>
        <v>15.352741444999998</v>
      </c>
      <c r="AB805" s="140">
        <v>16.688645327668102</v>
      </c>
      <c r="AC805" s="140">
        <f t="shared" si="200"/>
        <v>76.494865735678729</v>
      </c>
      <c r="AD805" s="140">
        <f t="shared" si="201"/>
        <v>11.744058955098652</v>
      </c>
      <c r="AE805" s="144">
        <f t="shared" si="202"/>
        <v>10.343860779999998</v>
      </c>
      <c r="AF805" s="144">
        <f t="shared" si="203"/>
        <v>7.429861533756001</v>
      </c>
      <c r="AG805" s="144"/>
    </row>
    <row r="806" spans="1:33" x14ac:dyDescent="0.35">
      <c r="A806" s="140"/>
      <c r="B806" s="140"/>
      <c r="C806" s="140"/>
      <c r="D806" s="140"/>
      <c r="E806" s="140"/>
      <c r="F806" s="140"/>
      <c r="G806" s="142"/>
      <c r="H806" s="142"/>
      <c r="I806" s="145"/>
      <c r="J806" s="142"/>
      <c r="K806" s="142"/>
      <c r="L806" s="142"/>
      <c r="M806" s="142"/>
      <c r="N806" s="141">
        <v>223.22116666666699</v>
      </c>
      <c r="O806" s="140">
        <f t="shared" si="195"/>
        <v>50.787279840000075</v>
      </c>
      <c r="P806" s="140">
        <v>42.410115491181998</v>
      </c>
      <c r="Q806" s="140">
        <f t="shared" si="196"/>
        <v>41.097061817802782</v>
      </c>
      <c r="R806" s="140">
        <f t="shared" si="197"/>
        <v>20.872079791425321</v>
      </c>
      <c r="S806" s="142">
        <f t="shared" si="193"/>
        <v>40.504778880000082</v>
      </c>
      <c r="T806" s="142">
        <f t="shared" si="194"/>
        <v>14.228555006095576</v>
      </c>
      <c r="U806" s="140">
        <v>223.2295</v>
      </c>
      <c r="V806" s="140">
        <f t="shared" si="198"/>
        <v>32.046827019999995</v>
      </c>
      <c r="W806" s="140">
        <v>11.092747745094901</v>
      </c>
      <c r="X806" s="7"/>
      <c r="Y806" s="7"/>
      <c r="Z806" s="141">
        <v>223.20158333333299</v>
      </c>
      <c r="AA806" s="140">
        <f t="shared" si="199"/>
        <v>15.371893044166642</v>
      </c>
      <c r="AB806" s="140">
        <v>16.863372592259701</v>
      </c>
      <c r="AC806" s="140">
        <f t="shared" si="200"/>
        <v>76.248770996817328</v>
      </c>
      <c r="AD806" s="140">
        <f t="shared" si="201"/>
        <v>11.720879525122315</v>
      </c>
      <c r="AE806" s="144">
        <f t="shared" si="202"/>
        <v>10.363012379166642</v>
      </c>
      <c r="AF806" s="144">
        <f t="shared" si="203"/>
        <v>7.4066821037796648</v>
      </c>
      <c r="AG806" s="144"/>
    </row>
    <row r="807" spans="1:33" x14ac:dyDescent="0.35">
      <c r="A807" s="140"/>
      <c r="B807" s="140"/>
      <c r="C807" s="140"/>
      <c r="D807" s="140"/>
      <c r="E807" s="140"/>
      <c r="F807" s="140"/>
      <c r="G807" s="142"/>
      <c r="H807" s="142"/>
      <c r="I807" s="145"/>
      <c r="J807" s="142"/>
      <c r="K807" s="142"/>
      <c r="L807" s="142"/>
      <c r="M807" s="142"/>
      <c r="N807" s="141">
        <v>223.499333333333</v>
      </c>
      <c r="O807" s="140">
        <f t="shared" si="195"/>
        <v>50.850568319999923</v>
      </c>
      <c r="P807" s="140">
        <v>42.511160146582199</v>
      </c>
      <c r="Q807" s="140">
        <f t="shared" si="196"/>
        <v>40.956722018635837</v>
      </c>
      <c r="R807" s="140">
        <f t="shared" si="197"/>
        <v>20.826725911718867</v>
      </c>
      <c r="S807" s="142">
        <f t="shared" ref="S807:S870" si="204">O807-$O$166</f>
        <v>40.56806735999993</v>
      </c>
      <c r="T807" s="142">
        <f t="shared" ref="T807:T870" si="205">R807-$R$166</f>
        <v>14.183201126389122</v>
      </c>
      <c r="U807" s="140">
        <v>223.507583333333</v>
      </c>
      <c r="V807" s="140">
        <f t="shared" si="198"/>
        <v>32.086748663333282</v>
      </c>
      <c r="W807" s="140">
        <v>11.1679602171318</v>
      </c>
      <c r="X807" s="7"/>
      <c r="Y807" s="7"/>
      <c r="Z807" s="141">
        <v>223.47975</v>
      </c>
      <c r="AA807" s="140">
        <f t="shared" si="199"/>
        <v>15.391050382499998</v>
      </c>
      <c r="AB807" s="140">
        <v>16.960518070041601</v>
      </c>
      <c r="AC807" s="140">
        <f t="shared" si="200"/>
        <v>76.111946380223088</v>
      </c>
      <c r="AD807" s="140">
        <f t="shared" si="201"/>
        <v>11.714428014481518</v>
      </c>
      <c r="AE807" s="144">
        <f t="shared" si="202"/>
        <v>10.382169717499998</v>
      </c>
      <c r="AF807" s="144">
        <f t="shared" si="203"/>
        <v>7.4002305931388674</v>
      </c>
      <c r="AG807" s="144"/>
    </row>
    <row r="808" spans="1:33" x14ac:dyDescent="0.35">
      <c r="A808" s="140"/>
      <c r="B808" s="140"/>
      <c r="C808" s="140"/>
      <c r="D808" s="140"/>
      <c r="E808" s="140"/>
      <c r="F808" s="140"/>
      <c r="G808" s="142"/>
      <c r="H808" s="142"/>
      <c r="I808" s="145"/>
      <c r="J808" s="142"/>
      <c r="K808" s="142"/>
      <c r="L808" s="142"/>
      <c r="M808" s="142"/>
      <c r="N808" s="141">
        <v>223.77733333333299</v>
      </c>
      <c r="O808" s="140">
        <f t="shared" si="195"/>
        <v>50.913818879999916</v>
      </c>
      <c r="P808" s="140">
        <v>42.309127922757803</v>
      </c>
      <c r="Q808" s="140">
        <f t="shared" si="196"/>
        <v>41.237322329503058</v>
      </c>
      <c r="R808" s="140">
        <f t="shared" si="197"/>
        <v>20.995495601804947</v>
      </c>
      <c r="S808" s="142">
        <f t="shared" si="204"/>
        <v>40.631317919999923</v>
      </c>
      <c r="T808" s="142">
        <f t="shared" si="205"/>
        <v>14.351970816475202</v>
      </c>
      <c r="U808" s="140">
        <v>223.79400000000001</v>
      </c>
      <c r="V808" s="140">
        <f t="shared" si="198"/>
        <v>32.127866640000001</v>
      </c>
      <c r="W808" s="140">
        <v>11.130349975762901</v>
      </c>
      <c r="X808" s="7"/>
      <c r="Y808" s="7"/>
      <c r="Z808" s="141">
        <v>223.75774999999999</v>
      </c>
      <c r="AA808" s="140">
        <f t="shared" si="199"/>
        <v>15.410196242499996</v>
      </c>
      <c r="AB808" s="140">
        <v>16.8439499097694</v>
      </c>
      <c r="AC808" s="140">
        <f t="shared" si="200"/>
        <v>76.276126887648729</v>
      </c>
      <c r="AD808" s="140">
        <f t="shared" si="201"/>
        <v>11.754300839564975</v>
      </c>
      <c r="AE808" s="144">
        <f t="shared" si="202"/>
        <v>10.401315577499997</v>
      </c>
      <c r="AF808" s="144">
        <f t="shared" si="203"/>
        <v>7.440103418222324</v>
      </c>
      <c r="AG808" s="144"/>
    </row>
    <row r="809" spans="1:33" x14ac:dyDescent="0.35">
      <c r="A809" s="140"/>
      <c r="B809" s="140"/>
      <c r="C809" s="140"/>
      <c r="D809" s="140"/>
      <c r="E809" s="140"/>
      <c r="F809" s="140"/>
      <c r="G809" s="142"/>
      <c r="H809" s="142"/>
      <c r="I809" s="145"/>
      <c r="J809" s="142"/>
      <c r="K809" s="142"/>
      <c r="L809" s="142"/>
      <c r="M809" s="142"/>
      <c r="N809" s="141">
        <v>224.05549999999999</v>
      </c>
      <c r="O809" s="140">
        <f t="shared" si="195"/>
        <v>50.977107359999998</v>
      </c>
      <c r="P809" s="140">
        <v>42.601026512644999</v>
      </c>
      <c r="Q809" s="140">
        <f t="shared" si="196"/>
        <v>40.831907621326394</v>
      </c>
      <c r="R809" s="140">
        <f t="shared" si="197"/>
        <v>20.814925385259578</v>
      </c>
      <c r="S809" s="142">
        <f t="shared" si="204"/>
        <v>40.694606400000005</v>
      </c>
      <c r="T809" s="142">
        <f t="shared" si="205"/>
        <v>14.171400599929832</v>
      </c>
      <c r="U809" s="140">
        <v>223.94558333333299</v>
      </c>
      <c r="V809" s="140">
        <f t="shared" si="198"/>
        <v>32.149627943333279</v>
      </c>
      <c r="W809" s="140">
        <v>11.102147802199701</v>
      </c>
      <c r="X809" s="7"/>
      <c r="Y809" s="7"/>
      <c r="Z809" s="141">
        <v>224.036</v>
      </c>
      <c r="AA809" s="140">
        <f t="shared" si="199"/>
        <v>15.429359319999998</v>
      </c>
      <c r="AB809" s="140">
        <v>16.8051109540922</v>
      </c>
      <c r="AC809" s="140">
        <f t="shared" si="200"/>
        <v>76.330829642123661</v>
      </c>
      <c r="AD809" s="140">
        <f t="shared" si="201"/>
        <v>11.777357977420328</v>
      </c>
      <c r="AE809" s="144">
        <f t="shared" si="202"/>
        <v>10.420478654999998</v>
      </c>
      <c r="AF809" s="144">
        <f t="shared" si="203"/>
        <v>7.4631605560776775</v>
      </c>
      <c r="AG809" s="144"/>
    </row>
    <row r="810" spans="1:33" x14ac:dyDescent="0.35">
      <c r="A810" s="140"/>
      <c r="B810" s="140"/>
      <c r="C810" s="140"/>
      <c r="D810" s="140"/>
      <c r="E810" s="140"/>
      <c r="F810" s="140"/>
      <c r="G810" s="142"/>
      <c r="H810" s="142"/>
      <c r="I810" s="145"/>
      <c r="J810" s="142"/>
      <c r="K810" s="142"/>
      <c r="L810" s="142"/>
      <c r="M810" s="142"/>
      <c r="N810" s="141">
        <v>224.333583333333</v>
      </c>
      <c r="O810" s="140">
        <f t="shared" si="195"/>
        <v>51.040376879999926</v>
      </c>
      <c r="P810" s="140">
        <v>42.533622449852899</v>
      </c>
      <c r="Q810" s="140">
        <f t="shared" si="196"/>
        <v>40.925524375204304</v>
      </c>
      <c r="R810" s="140">
        <f t="shared" si="197"/>
        <v>20.888541881220512</v>
      </c>
      <c r="S810" s="142">
        <f t="shared" si="204"/>
        <v>40.757875919999933</v>
      </c>
      <c r="T810" s="142">
        <f t="shared" si="205"/>
        <v>14.245017095890766</v>
      </c>
      <c r="U810" s="7"/>
      <c r="V810" s="140"/>
      <c r="W810" s="7"/>
      <c r="X810" s="7"/>
      <c r="Y810" s="7"/>
      <c r="Z810" s="141">
        <v>224.31399999999999</v>
      </c>
      <c r="AA810" s="140">
        <f t="shared" si="199"/>
        <v>15.448505179999998</v>
      </c>
      <c r="AB810" s="140">
        <v>17.0382729589085</v>
      </c>
      <c r="AC810" s="140">
        <f t="shared" si="200"/>
        <v>76.00243245224155</v>
      </c>
      <c r="AD810" s="140">
        <f t="shared" si="201"/>
        <v>11.741239714310536</v>
      </c>
      <c r="AE810" s="144">
        <f t="shared" si="202"/>
        <v>10.439624514999998</v>
      </c>
      <c r="AF810" s="144">
        <f t="shared" si="203"/>
        <v>7.4270422929678857</v>
      </c>
      <c r="AG810" s="144"/>
    </row>
    <row r="811" spans="1:33" x14ac:dyDescent="0.35">
      <c r="A811" s="140"/>
      <c r="B811" s="140"/>
      <c r="C811" s="140"/>
      <c r="D811" s="140"/>
      <c r="E811" s="140"/>
      <c r="F811" s="140"/>
      <c r="G811" s="142"/>
      <c r="H811" s="142"/>
      <c r="I811" s="145"/>
      <c r="J811" s="142"/>
      <c r="K811" s="142"/>
      <c r="L811" s="142"/>
      <c r="M811" s="142"/>
      <c r="N811" s="141">
        <v>224.61166666666699</v>
      </c>
      <c r="O811" s="140">
        <f t="shared" si="195"/>
        <v>51.103646400000073</v>
      </c>
      <c r="P811" s="140">
        <v>42.331564533618199</v>
      </c>
      <c r="Q811" s="140">
        <f t="shared" si="196"/>
        <v>41.206160369974718</v>
      </c>
      <c r="R811" s="140">
        <f t="shared" si="197"/>
        <v>21.057850490488843</v>
      </c>
      <c r="S811" s="142">
        <f t="shared" si="204"/>
        <v>40.82114544000008</v>
      </c>
      <c r="T811" s="142">
        <f t="shared" si="205"/>
        <v>14.414325705159097</v>
      </c>
      <c r="U811" s="7"/>
      <c r="V811" s="140"/>
      <c r="W811" s="7"/>
      <c r="X811" s="7"/>
      <c r="Y811" s="7"/>
      <c r="Z811" s="141">
        <v>224.59208333333299</v>
      </c>
      <c r="AA811" s="140">
        <f t="shared" si="199"/>
        <v>15.46765677916664</v>
      </c>
      <c r="AB811" s="140">
        <v>16.698348129124302</v>
      </c>
      <c r="AC811" s="140">
        <f t="shared" si="200"/>
        <v>76.481199818134797</v>
      </c>
      <c r="AD811" s="140">
        <f t="shared" si="201"/>
        <v>11.829849488457711</v>
      </c>
      <c r="AE811" s="144">
        <f t="shared" si="202"/>
        <v>10.458776114166641</v>
      </c>
      <c r="AF811" s="144">
        <f t="shared" si="203"/>
        <v>7.5156520671150604</v>
      </c>
      <c r="AG811" s="144"/>
    </row>
    <row r="812" spans="1:33" x14ac:dyDescent="0.35">
      <c r="A812" s="140"/>
      <c r="B812" s="140"/>
      <c r="C812" s="140"/>
      <c r="D812" s="140"/>
      <c r="E812" s="140"/>
      <c r="F812" s="140"/>
      <c r="G812" s="142"/>
      <c r="H812" s="142"/>
      <c r="I812" s="145"/>
      <c r="J812" s="142"/>
      <c r="K812" s="142"/>
      <c r="L812" s="142"/>
      <c r="M812" s="142"/>
      <c r="N812" s="141">
        <v>224.88991666666701</v>
      </c>
      <c r="O812" s="140">
        <f t="shared" si="195"/>
        <v>51.166953840000076</v>
      </c>
      <c r="P812" s="140">
        <v>42.3764463114927</v>
      </c>
      <c r="Q812" s="140">
        <f t="shared" si="196"/>
        <v>41.143824567371247</v>
      </c>
      <c r="R812" s="140">
        <f t="shared" si="197"/>
        <v>21.052041724397455</v>
      </c>
      <c r="S812" s="142">
        <f t="shared" si="204"/>
        <v>40.884452880000083</v>
      </c>
      <c r="T812" s="142">
        <f t="shared" si="205"/>
        <v>14.408516939067709</v>
      </c>
      <c r="U812" s="7"/>
      <c r="V812" s="140"/>
      <c r="W812" s="7"/>
      <c r="X812" s="7"/>
      <c r="Y812" s="7"/>
      <c r="Z812" s="141">
        <v>224.87025</v>
      </c>
      <c r="AA812" s="140">
        <f t="shared" si="199"/>
        <v>15.4868141175</v>
      </c>
      <c r="AB812" s="140">
        <v>16.902224368894998</v>
      </c>
      <c r="AC812" s="140">
        <f t="shared" si="200"/>
        <v>76.194050184654927</v>
      </c>
      <c r="AD812" s="140">
        <f t="shared" si="201"/>
        <v>11.800030920692175</v>
      </c>
      <c r="AE812" s="144">
        <f t="shared" si="202"/>
        <v>10.4779334525</v>
      </c>
      <c r="AF812" s="144">
        <f t="shared" si="203"/>
        <v>7.4858334993495239</v>
      </c>
      <c r="AG812" s="144"/>
    </row>
    <row r="813" spans="1:33" x14ac:dyDescent="0.35">
      <c r="A813" s="140"/>
      <c r="B813" s="140"/>
      <c r="C813" s="140"/>
      <c r="D813" s="140"/>
      <c r="E813" s="140"/>
      <c r="F813" s="140"/>
      <c r="G813" s="142"/>
      <c r="H813" s="142"/>
      <c r="I813" s="145"/>
      <c r="J813" s="142"/>
      <c r="K813" s="142"/>
      <c r="L813" s="142"/>
      <c r="M813" s="142"/>
      <c r="N813" s="141">
        <v>225.16800000000001</v>
      </c>
      <c r="O813" s="140">
        <f t="shared" si="195"/>
        <v>51.230223359999997</v>
      </c>
      <c r="P813" s="140">
        <v>42.432564940987398</v>
      </c>
      <c r="Q813" s="140">
        <f t="shared" si="196"/>
        <v>41.065882026406399</v>
      </c>
      <c r="R813" s="140">
        <f t="shared" si="197"/>
        <v>21.038143086882091</v>
      </c>
      <c r="S813" s="142">
        <f t="shared" si="204"/>
        <v>40.947722400000004</v>
      </c>
      <c r="T813" s="142">
        <f t="shared" si="205"/>
        <v>14.394618301552345</v>
      </c>
      <c r="U813" s="7"/>
      <c r="V813" s="140"/>
      <c r="W813" s="7"/>
      <c r="X813" s="7"/>
      <c r="Y813" s="7"/>
      <c r="Z813" s="141">
        <v>225.148416666667</v>
      </c>
      <c r="AA813" s="140">
        <f t="shared" si="199"/>
        <v>15.505971455833356</v>
      </c>
      <c r="AB813" s="140">
        <v>16.979953581958501</v>
      </c>
      <c r="AC813" s="140">
        <f t="shared" si="200"/>
        <v>76.084572419776748</v>
      </c>
      <c r="AD813" s="140">
        <f t="shared" si="201"/>
        <v>11.797652081703442</v>
      </c>
      <c r="AE813" s="144">
        <f t="shared" si="202"/>
        <v>10.497090790833356</v>
      </c>
      <c r="AF813" s="144">
        <f t="shared" si="203"/>
        <v>7.483454660360791</v>
      </c>
      <c r="AG813" s="144"/>
    </row>
    <row r="814" spans="1:33" x14ac:dyDescent="0.35">
      <c r="A814" s="140"/>
      <c r="B814" s="140"/>
      <c r="C814" s="140"/>
      <c r="D814" s="140"/>
      <c r="E814" s="140"/>
      <c r="F814" s="140"/>
      <c r="G814" s="142"/>
      <c r="H814" s="142"/>
      <c r="I814" s="145"/>
      <c r="J814" s="142"/>
      <c r="K814" s="142"/>
      <c r="L814" s="142"/>
      <c r="M814" s="142"/>
      <c r="N814" s="141">
        <v>225.44608333333301</v>
      </c>
      <c r="O814" s="140">
        <f t="shared" si="195"/>
        <v>51.293492879999924</v>
      </c>
      <c r="P814" s="140">
        <v>42.488700700929002</v>
      </c>
      <c r="Q814" s="140">
        <f t="shared" si="196"/>
        <v>40.987915693154164</v>
      </c>
      <c r="R814" s="140">
        <f t="shared" si="197"/>
        <v>21.024133617728403</v>
      </c>
      <c r="S814" s="142">
        <f t="shared" si="204"/>
        <v>41.010991919999931</v>
      </c>
      <c r="T814" s="142">
        <f t="shared" si="205"/>
        <v>14.380608832398657</v>
      </c>
      <c r="U814" s="7"/>
      <c r="V814" s="140"/>
      <c r="W814" s="7"/>
      <c r="X814" s="7"/>
      <c r="Y814" s="7"/>
      <c r="Z814" s="141">
        <v>225.426416666667</v>
      </c>
      <c r="AA814" s="140">
        <f t="shared" si="199"/>
        <v>15.525117315833354</v>
      </c>
      <c r="AB814" s="140">
        <v>16.8051109540922</v>
      </c>
      <c r="AC814" s="140">
        <f t="shared" si="200"/>
        <v>76.330829642123661</v>
      </c>
      <c r="AD814" s="140">
        <f t="shared" si="201"/>
        <v>11.850450850088599</v>
      </c>
      <c r="AE814" s="144">
        <f t="shared" si="202"/>
        <v>10.516236650833354</v>
      </c>
      <c r="AF814" s="144">
        <f t="shared" si="203"/>
        <v>7.5362534287459484</v>
      </c>
      <c r="AG814" s="144"/>
    </row>
    <row r="815" spans="1:33" x14ac:dyDescent="0.35">
      <c r="A815" s="140"/>
      <c r="B815" s="140"/>
      <c r="C815" s="140"/>
      <c r="D815" s="140"/>
      <c r="E815" s="140"/>
      <c r="F815" s="140"/>
      <c r="G815" s="142"/>
      <c r="H815" s="142"/>
      <c r="I815" s="145"/>
      <c r="J815" s="142"/>
      <c r="K815" s="142"/>
      <c r="L815" s="142"/>
      <c r="M815" s="142"/>
      <c r="N815" s="141">
        <v>225.724166666667</v>
      </c>
      <c r="O815" s="140">
        <f t="shared" si="195"/>
        <v>51.356762400000079</v>
      </c>
      <c r="P815" s="140">
        <v>42.645976855935203</v>
      </c>
      <c r="Q815" s="140">
        <f t="shared" si="196"/>
        <v>40.769476588978883</v>
      </c>
      <c r="R815" s="140">
        <f t="shared" si="197"/>
        <v>20.937883223525542</v>
      </c>
      <c r="S815" s="142">
        <f t="shared" si="204"/>
        <v>41.074261440000086</v>
      </c>
      <c r="T815" s="142">
        <f t="shared" si="205"/>
        <v>14.294358438195797</v>
      </c>
      <c r="U815" s="7"/>
      <c r="V815" s="140"/>
      <c r="W815" s="7"/>
      <c r="X815" s="7"/>
      <c r="Y815" s="7"/>
      <c r="Z815" s="141">
        <v>225.70458333333301</v>
      </c>
      <c r="AA815" s="140">
        <f t="shared" si="199"/>
        <v>15.544274654166641</v>
      </c>
      <c r="AB815" s="140">
        <v>16.970235826</v>
      </c>
      <c r="AC815" s="140">
        <f t="shared" si="200"/>
        <v>76.098259400000003</v>
      </c>
      <c r="AD815" s="140">
        <f t="shared" si="201"/>
        <v>11.828922448176183</v>
      </c>
      <c r="AE815" s="144">
        <f t="shared" si="202"/>
        <v>10.535393989166641</v>
      </c>
      <c r="AF815" s="144">
        <f t="shared" si="203"/>
        <v>7.5147250268335322</v>
      </c>
      <c r="AG815" s="144"/>
    </row>
    <row r="816" spans="1:33" x14ac:dyDescent="0.35">
      <c r="A816" s="140"/>
      <c r="B816" s="140"/>
      <c r="C816" s="140"/>
      <c r="D816" s="140"/>
      <c r="E816" s="140"/>
      <c r="F816" s="140"/>
      <c r="G816" s="142"/>
      <c r="H816" s="142"/>
      <c r="I816" s="145"/>
      <c r="J816" s="142"/>
      <c r="K816" s="142"/>
      <c r="L816" s="142"/>
      <c r="M816" s="142"/>
      <c r="N816" s="141">
        <v>226.00233333333301</v>
      </c>
      <c r="O816" s="140">
        <f t="shared" si="195"/>
        <v>51.42005087999992</v>
      </c>
      <c r="P816" s="140">
        <v>42.4662441121665</v>
      </c>
      <c r="Q816" s="140">
        <f t="shared" si="196"/>
        <v>41.019105399768755</v>
      </c>
      <c r="R816" s="140">
        <f t="shared" si="197"/>
        <v>21.092044867081889</v>
      </c>
      <c r="S816" s="142">
        <f t="shared" si="204"/>
        <v>41.137549919999927</v>
      </c>
      <c r="T816" s="142">
        <f t="shared" si="205"/>
        <v>14.448520081752143</v>
      </c>
      <c r="U816" s="7"/>
      <c r="V816" s="140"/>
      <c r="W816" s="7"/>
      <c r="X816" s="7"/>
      <c r="Y816" s="7"/>
      <c r="Z816" s="141">
        <v>225.98275000000001</v>
      </c>
      <c r="AA816" s="140">
        <f t="shared" si="199"/>
        <v>15.5634319925</v>
      </c>
      <c r="AB816" s="140">
        <v>16.960518070041601</v>
      </c>
      <c r="AC816" s="140">
        <f t="shared" si="200"/>
        <v>76.111946380223088</v>
      </c>
      <c r="AD816" s="140">
        <f t="shared" si="201"/>
        <v>11.845631013054085</v>
      </c>
      <c r="AE816" s="144">
        <f t="shared" si="202"/>
        <v>10.5545513275</v>
      </c>
      <c r="AF816" s="144">
        <f t="shared" si="203"/>
        <v>7.5314335917114343</v>
      </c>
      <c r="AG816" s="144"/>
    </row>
    <row r="817" spans="1:33" x14ac:dyDescent="0.35">
      <c r="A817" s="140"/>
      <c r="B817" s="140"/>
      <c r="C817" s="140"/>
      <c r="D817" s="140"/>
      <c r="E817" s="140"/>
      <c r="F817" s="140"/>
      <c r="G817" s="142"/>
      <c r="H817" s="142"/>
      <c r="I817" s="145"/>
      <c r="J817" s="142"/>
      <c r="K817" s="142"/>
      <c r="L817" s="142"/>
      <c r="M817" s="142"/>
      <c r="N817" s="141">
        <v>226.28041666666701</v>
      </c>
      <c r="O817" s="140">
        <f t="shared" si="195"/>
        <v>51.483320400000075</v>
      </c>
      <c r="P817" s="140">
        <v>42.421339502406802</v>
      </c>
      <c r="Q817" s="140">
        <f t="shared" si="196"/>
        <v>41.081472913323893</v>
      </c>
      <c r="R817" s="140">
        <f t="shared" si="197"/>
        <v>21.150106325005783</v>
      </c>
      <c r="S817" s="142">
        <f t="shared" si="204"/>
        <v>41.200819440000082</v>
      </c>
      <c r="T817" s="142">
        <f t="shared" si="205"/>
        <v>14.506581539676038</v>
      </c>
      <c r="U817" s="7"/>
      <c r="V817" s="140"/>
      <c r="W817" s="7"/>
      <c r="X817" s="7"/>
      <c r="Y817" s="7"/>
      <c r="Z817" s="141">
        <v>226.26083333333301</v>
      </c>
      <c r="AA817" s="140">
        <f t="shared" si="199"/>
        <v>15.582583591666642</v>
      </c>
      <c r="AB817" s="140">
        <v>16.941084697539399</v>
      </c>
      <c r="AC817" s="140">
        <f t="shared" si="200"/>
        <v>76.139317327409302</v>
      </c>
      <c r="AD817" s="140">
        <f t="shared" si="201"/>
        <v>11.864472768667879</v>
      </c>
      <c r="AE817" s="144">
        <f t="shared" si="202"/>
        <v>10.573702926666643</v>
      </c>
      <c r="AF817" s="144">
        <f t="shared" si="203"/>
        <v>7.5502753473252282</v>
      </c>
      <c r="AG817" s="144"/>
    </row>
    <row r="818" spans="1:33" x14ac:dyDescent="0.35">
      <c r="A818" s="140"/>
      <c r="B818" s="140"/>
      <c r="C818" s="140"/>
      <c r="D818" s="140"/>
      <c r="E818" s="140"/>
      <c r="F818" s="140"/>
      <c r="G818" s="142"/>
      <c r="H818" s="142"/>
      <c r="I818" s="145"/>
      <c r="J818" s="142"/>
      <c r="K818" s="142"/>
      <c r="L818" s="142"/>
      <c r="M818" s="142"/>
      <c r="N818" s="141">
        <v>226.55850000000001</v>
      </c>
      <c r="O818" s="140">
        <f t="shared" si="195"/>
        <v>51.546589920000002</v>
      </c>
      <c r="P818" s="140">
        <v>42.601026512644999</v>
      </c>
      <c r="Q818" s="140">
        <f t="shared" si="196"/>
        <v>40.831907621326394</v>
      </c>
      <c r="R818" s="140">
        <f t="shared" si="197"/>
        <v>21.047455978078347</v>
      </c>
      <c r="S818" s="142">
        <f t="shared" si="204"/>
        <v>41.264088960000009</v>
      </c>
      <c r="T818" s="142">
        <f t="shared" si="205"/>
        <v>14.403931192748601</v>
      </c>
      <c r="U818" s="7"/>
      <c r="V818" s="140"/>
      <c r="W818" s="7"/>
      <c r="X818" s="7"/>
      <c r="Y818" s="7"/>
      <c r="Z818" s="141">
        <v>226.538833333333</v>
      </c>
      <c r="AA818" s="140">
        <f t="shared" si="199"/>
        <v>15.601729451666642</v>
      </c>
      <c r="AB818" s="140">
        <v>17.018831025920601</v>
      </c>
      <c r="AC818" s="140">
        <f t="shared" si="200"/>
        <v>76.029815456449853</v>
      </c>
      <c r="AD818" s="140">
        <f t="shared" si="201"/>
        <v>11.861966110116734</v>
      </c>
      <c r="AE818" s="144">
        <f t="shared" si="202"/>
        <v>10.592848786666643</v>
      </c>
      <c r="AF818" s="144">
        <f t="shared" si="203"/>
        <v>7.5477686887740836</v>
      </c>
      <c r="AG818" s="144"/>
    </row>
    <row r="819" spans="1:33" x14ac:dyDescent="0.35">
      <c r="A819" s="140"/>
      <c r="B819" s="140"/>
      <c r="C819" s="140"/>
      <c r="D819" s="140"/>
      <c r="E819" s="140"/>
      <c r="F819" s="140"/>
      <c r="G819" s="142"/>
      <c r="H819" s="142"/>
      <c r="I819" s="145"/>
      <c r="J819" s="142"/>
      <c r="K819" s="142"/>
      <c r="L819" s="142"/>
      <c r="M819" s="142"/>
      <c r="N819" s="141">
        <v>226.83658333333301</v>
      </c>
      <c r="O819" s="140">
        <f t="shared" si="195"/>
        <v>51.60985943999993</v>
      </c>
      <c r="P819" s="140">
        <v>42.758402811666301</v>
      </c>
      <c r="Q819" s="140">
        <f t="shared" si="196"/>
        <v>40.613329428241251</v>
      </c>
      <c r="R819" s="140">
        <f t="shared" si="197"/>
        <v>20.960482231819437</v>
      </c>
      <c r="S819" s="142">
        <f t="shared" si="204"/>
        <v>41.327358479999937</v>
      </c>
      <c r="T819" s="142">
        <f t="shared" si="205"/>
        <v>14.316957446489692</v>
      </c>
      <c r="U819" s="7"/>
      <c r="V819" s="140"/>
      <c r="W819" s="7"/>
      <c r="X819" s="7"/>
      <c r="Y819" s="7"/>
      <c r="Z819" s="141">
        <v>226.81708333333299</v>
      </c>
      <c r="AA819" s="140">
        <f t="shared" si="199"/>
        <v>15.620892529166643</v>
      </c>
      <c r="AB819" s="140">
        <v>17.203616160096999</v>
      </c>
      <c r="AC819" s="140">
        <f t="shared" si="200"/>
        <v>75.769554704088733</v>
      </c>
      <c r="AD819" s="140">
        <f t="shared" si="201"/>
        <v>11.83588071015383</v>
      </c>
      <c r="AE819" s="144">
        <f t="shared" si="202"/>
        <v>10.612011864166643</v>
      </c>
      <c r="AF819" s="144">
        <f t="shared" si="203"/>
        <v>7.5216832888111798</v>
      </c>
      <c r="AG819" s="144"/>
    </row>
    <row r="820" spans="1:33" x14ac:dyDescent="0.35">
      <c r="A820" s="140"/>
      <c r="B820" s="140"/>
      <c r="C820" s="140"/>
      <c r="D820" s="140"/>
      <c r="E820" s="140"/>
      <c r="F820" s="140"/>
      <c r="G820" s="142"/>
      <c r="H820" s="142"/>
      <c r="I820" s="145"/>
      <c r="J820" s="142"/>
      <c r="K820" s="142"/>
      <c r="L820" s="142"/>
      <c r="M820" s="142"/>
      <c r="N820" s="141">
        <v>227.11474999999999</v>
      </c>
      <c r="O820" s="140">
        <f t="shared" si="195"/>
        <v>51.673147919999991</v>
      </c>
      <c r="P820" s="140">
        <v>42.556087611468598</v>
      </c>
      <c r="Q820" s="140">
        <f t="shared" si="196"/>
        <v>40.894322761849168</v>
      </c>
      <c r="R820" s="140">
        <f t="shared" si="197"/>
        <v>21.131383891612547</v>
      </c>
      <c r="S820" s="142">
        <f t="shared" si="204"/>
        <v>41.390646959999998</v>
      </c>
      <c r="T820" s="142">
        <f t="shared" si="205"/>
        <v>14.487859106282801</v>
      </c>
      <c r="U820" s="7"/>
      <c r="V820" s="140"/>
      <c r="W820" s="7"/>
      <c r="X820" s="7"/>
      <c r="Y820" s="7"/>
      <c r="Z820" s="141">
        <v>227.09516666666701</v>
      </c>
      <c r="AA820" s="140">
        <f t="shared" si="199"/>
        <v>15.640044128333356</v>
      </c>
      <c r="AB820" s="140">
        <v>16.979953581958501</v>
      </c>
      <c r="AC820" s="140">
        <f t="shared" si="200"/>
        <v>76.084572419776748</v>
      </c>
      <c r="AD820" s="140">
        <f t="shared" si="201"/>
        <v>11.899660701306834</v>
      </c>
      <c r="AE820" s="144">
        <f t="shared" si="202"/>
        <v>10.631163463333356</v>
      </c>
      <c r="AF820" s="144">
        <f t="shared" si="203"/>
        <v>7.5854632799641832</v>
      </c>
      <c r="AG820" s="144"/>
    </row>
    <row r="821" spans="1:33" x14ac:dyDescent="0.35">
      <c r="A821" s="140"/>
      <c r="B821" s="140"/>
      <c r="C821" s="140"/>
      <c r="D821" s="140"/>
      <c r="E821" s="140"/>
      <c r="F821" s="140"/>
      <c r="G821" s="142"/>
      <c r="H821" s="142"/>
      <c r="I821" s="145"/>
      <c r="J821" s="142"/>
      <c r="K821" s="142"/>
      <c r="L821" s="142"/>
      <c r="M821" s="142"/>
      <c r="N821" s="141">
        <v>227.39291666666699</v>
      </c>
      <c r="O821" s="140">
        <f t="shared" si="195"/>
        <v>51.736436400000073</v>
      </c>
      <c r="P821" s="140">
        <v>42.6909386471673</v>
      </c>
      <c r="Q821" s="140">
        <f t="shared" si="196"/>
        <v>40.707029656712081</v>
      </c>
      <c r="R821" s="140">
        <f t="shared" si="197"/>
        <v>21.060366508674011</v>
      </c>
      <c r="S821" s="142">
        <f t="shared" si="204"/>
        <v>41.45393544000008</v>
      </c>
      <c r="T821" s="142">
        <f t="shared" si="205"/>
        <v>14.416841723344266</v>
      </c>
      <c r="U821" s="7"/>
      <c r="V821" s="140"/>
      <c r="W821" s="7"/>
      <c r="X821" s="7"/>
      <c r="Y821" s="7"/>
      <c r="Z821" s="141">
        <v>227.373166666667</v>
      </c>
      <c r="AA821" s="140">
        <f t="shared" si="199"/>
        <v>15.659189988333354</v>
      </c>
      <c r="AB821" s="140">
        <v>17.252275651431098</v>
      </c>
      <c r="AC821" s="140">
        <f t="shared" si="200"/>
        <v>75.701020209251979</v>
      </c>
      <c r="AD821" s="140">
        <f t="shared" si="201"/>
        <v>11.854166577673395</v>
      </c>
      <c r="AE821" s="144">
        <f t="shared" si="202"/>
        <v>10.650309323333355</v>
      </c>
      <c r="AF821" s="144">
        <f t="shared" si="203"/>
        <v>7.539969156330744</v>
      </c>
      <c r="AG821" s="144"/>
    </row>
    <row r="822" spans="1:33" x14ac:dyDescent="0.35">
      <c r="A822" s="140"/>
      <c r="B822" s="140"/>
      <c r="C822" s="140"/>
      <c r="D822" s="140"/>
      <c r="E822" s="140"/>
      <c r="F822" s="140"/>
      <c r="G822" s="142"/>
      <c r="H822" s="142"/>
      <c r="I822" s="145"/>
      <c r="J822" s="142"/>
      <c r="K822" s="142"/>
      <c r="L822" s="142"/>
      <c r="M822" s="142"/>
      <c r="N822" s="141">
        <v>227.67099999999999</v>
      </c>
      <c r="O822" s="140">
        <f t="shared" si="195"/>
        <v>51.799705920000001</v>
      </c>
      <c r="P822" s="140">
        <v>42.758402811666301</v>
      </c>
      <c r="Q822" s="140">
        <f t="shared" si="196"/>
        <v>40.613329428241251</v>
      </c>
      <c r="R822" s="140">
        <f t="shared" si="197"/>
        <v>21.037585208149785</v>
      </c>
      <c r="S822" s="142">
        <f t="shared" si="204"/>
        <v>41.517204960000008</v>
      </c>
      <c r="T822" s="142">
        <f t="shared" si="205"/>
        <v>14.39406042282004</v>
      </c>
      <c r="U822" s="7"/>
      <c r="V822" s="140"/>
      <c r="W822" s="7"/>
      <c r="X822" s="7"/>
      <c r="Y822" s="7"/>
      <c r="Z822" s="141">
        <v>227.65141666666699</v>
      </c>
      <c r="AA822" s="140">
        <f t="shared" si="199"/>
        <v>15.678353065833354</v>
      </c>
      <c r="AB822" s="140">
        <v>17.135514752784498</v>
      </c>
      <c r="AC822" s="140">
        <f t="shared" si="200"/>
        <v>75.865472179176763</v>
      </c>
      <c r="AD822" s="140">
        <f t="shared" si="201"/>
        <v>11.894456583312911</v>
      </c>
      <c r="AE822" s="144">
        <f t="shared" si="202"/>
        <v>10.669472400833355</v>
      </c>
      <c r="AF822" s="144">
        <f t="shared" si="203"/>
        <v>7.5802591619702602</v>
      </c>
      <c r="AG822" s="144"/>
    </row>
    <row r="823" spans="1:33" x14ac:dyDescent="0.35">
      <c r="A823" s="140"/>
      <c r="B823" s="140"/>
      <c r="C823" s="140"/>
      <c r="D823" s="140"/>
      <c r="E823" s="140"/>
      <c r="F823" s="140"/>
      <c r="G823" s="142"/>
      <c r="H823" s="142"/>
      <c r="I823" s="145"/>
      <c r="J823" s="142"/>
      <c r="K823" s="142"/>
      <c r="L823" s="142"/>
      <c r="M823" s="142"/>
      <c r="N823" s="141">
        <v>227.94900000000001</v>
      </c>
      <c r="O823" s="140">
        <f t="shared" si="195"/>
        <v>51.862956480000001</v>
      </c>
      <c r="P823" s="140">
        <v>42.713423837584003</v>
      </c>
      <c r="Q823" s="140">
        <f t="shared" si="196"/>
        <v>40.675800225577774</v>
      </c>
      <c r="R823" s="140">
        <f t="shared" si="197"/>
        <v>21.095672568883142</v>
      </c>
      <c r="S823" s="142">
        <f t="shared" si="204"/>
        <v>41.580455520000008</v>
      </c>
      <c r="T823" s="142">
        <f t="shared" si="205"/>
        <v>14.452147783553396</v>
      </c>
      <c r="U823" s="7"/>
      <c r="V823" s="140"/>
      <c r="W823" s="7"/>
      <c r="X823" s="7"/>
      <c r="Y823" s="7"/>
      <c r="Z823" s="141">
        <v>227.92941666666701</v>
      </c>
      <c r="AA823" s="140">
        <f t="shared" si="199"/>
        <v>15.697498925833356</v>
      </c>
      <c r="AB823" s="140">
        <v>16.979953581958501</v>
      </c>
      <c r="AC823" s="140">
        <f t="shared" si="200"/>
        <v>76.084572419776748</v>
      </c>
      <c r="AD823" s="140">
        <f t="shared" si="201"/>
        <v>11.943374938319357</v>
      </c>
      <c r="AE823" s="144">
        <f t="shared" si="202"/>
        <v>10.688618260833357</v>
      </c>
      <c r="AF823" s="144">
        <f t="shared" si="203"/>
        <v>7.6291775169767062</v>
      </c>
      <c r="AG823" s="144"/>
    </row>
    <row r="824" spans="1:33" x14ac:dyDescent="0.35">
      <c r="A824" s="140"/>
      <c r="B824" s="140"/>
      <c r="C824" s="140"/>
      <c r="D824" s="140"/>
      <c r="E824" s="140"/>
      <c r="F824" s="140"/>
      <c r="G824" s="142"/>
      <c r="H824" s="142"/>
      <c r="I824" s="145"/>
      <c r="J824" s="142"/>
      <c r="K824" s="142"/>
      <c r="L824" s="142"/>
      <c r="M824" s="142"/>
      <c r="N824" s="141">
        <v>228.22725</v>
      </c>
      <c r="O824" s="140">
        <f t="shared" si="195"/>
        <v>51.926263919999997</v>
      </c>
      <c r="P824" s="140">
        <v>42.668456320193997</v>
      </c>
      <c r="Q824" s="140">
        <f t="shared" si="196"/>
        <v>40.738255110841671</v>
      </c>
      <c r="R824" s="140">
        <f t="shared" si="197"/>
        <v>21.153853865258533</v>
      </c>
      <c r="S824" s="142">
        <f t="shared" si="204"/>
        <v>41.643762960000004</v>
      </c>
      <c r="T824" s="142">
        <f t="shared" si="205"/>
        <v>14.510329079928788</v>
      </c>
      <c r="U824" s="7"/>
      <c r="V824" s="140"/>
      <c r="W824" s="7"/>
      <c r="X824" s="7"/>
      <c r="Y824" s="7"/>
      <c r="Z824" s="141">
        <v>228.20758333333299</v>
      </c>
      <c r="AA824" s="140">
        <f t="shared" si="199"/>
        <v>15.716656264166641</v>
      </c>
      <c r="AB824" s="140">
        <v>17.154969540651301</v>
      </c>
      <c r="AC824" s="140">
        <f t="shared" si="200"/>
        <v>75.838071069505204</v>
      </c>
      <c r="AD824" s="140">
        <f t="shared" si="201"/>
        <v>11.91920894736854</v>
      </c>
      <c r="AE824" s="144">
        <f t="shared" si="202"/>
        <v>10.707775599166641</v>
      </c>
      <c r="AF824" s="144">
        <f t="shared" si="203"/>
        <v>7.6050115260258897</v>
      </c>
      <c r="AG824" s="144"/>
    </row>
    <row r="825" spans="1:33" x14ac:dyDescent="0.35">
      <c r="A825" s="140"/>
      <c r="B825" s="140"/>
      <c r="C825" s="140"/>
      <c r="D825" s="140"/>
      <c r="E825" s="140"/>
      <c r="F825" s="140"/>
      <c r="G825" s="142"/>
      <c r="H825" s="142"/>
      <c r="I825" s="145"/>
      <c r="J825" s="142"/>
      <c r="K825" s="142"/>
      <c r="L825" s="142"/>
      <c r="M825" s="142"/>
      <c r="N825" s="141">
        <v>228.50516666666701</v>
      </c>
      <c r="O825" s="140">
        <f t="shared" si="195"/>
        <v>51.989495520000077</v>
      </c>
      <c r="P825" s="140">
        <v>42.870900408233197</v>
      </c>
      <c r="Q825" s="140">
        <f t="shared" si="196"/>
        <v>40.457082766342779</v>
      </c>
      <c r="R825" s="140">
        <f t="shared" si="197"/>
        <v>21.033433232330502</v>
      </c>
      <c r="S825" s="142">
        <f t="shared" si="204"/>
        <v>41.706994560000084</v>
      </c>
      <c r="T825" s="142">
        <f t="shared" si="205"/>
        <v>14.389908447000757</v>
      </c>
      <c r="U825" s="7"/>
      <c r="V825" s="140"/>
      <c r="W825" s="7"/>
      <c r="X825" s="7"/>
      <c r="Y825" s="7"/>
      <c r="Z825" s="141">
        <v>228.48566666666699</v>
      </c>
      <c r="AA825" s="140">
        <f t="shared" si="199"/>
        <v>15.735807863333353</v>
      </c>
      <c r="AB825" s="140">
        <v>17.154969540651301</v>
      </c>
      <c r="AC825" s="140">
        <f t="shared" si="200"/>
        <v>75.838071069505204</v>
      </c>
      <c r="AD825" s="140">
        <f t="shared" si="201"/>
        <v>11.933733150755536</v>
      </c>
      <c r="AE825" s="144">
        <f t="shared" si="202"/>
        <v>10.726927198333353</v>
      </c>
      <c r="AF825" s="144">
        <f t="shared" si="203"/>
        <v>7.6195357294128856</v>
      </c>
      <c r="AG825" s="144"/>
    </row>
    <row r="826" spans="1:33" x14ac:dyDescent="0.35">
      <c r="A826" s="140"/>
      <c r="B826" s="140"/>
      <c r="C826" s="140"/>
      <c r="D826" s="140"/>
      <c r="E826" s="140"/>
      <c r="F826" s="140"/>
      <c r="G826" s="142"/>
      <c r="H826" s="142"/>
      <c r="I826" s="145"/>
      <c r="J826" s="142"/>
      <c r="K826" s="142"/>
      <c r="L826" s="142"/>
      <c r="M826" s="142"/>
      <c r="N826" s="141">
        <v>228.78341666666699</v>
      </c>
      <c r="O826" s="140">
        <f t="shared" si="195"/>
        <v>52.052802960000072</v>
      </c>
      <c r="P826" s="140">
        <v>42.825892766862999</v>
      </c>
      <c r="Q826" s="140">
        <f t="shared" si="196"/>
        <v>40.519593379356941</v>
      </c>
      <c r="R826" s="140">
        <f t="shared" si="197"/>
        <v>21.091584101949902</v>
      </c>
      <c r="S826" s="142">
        <f t="shared" si="204"/>
        <v>41.770302000000079</v>
      </c>
      <c r="T826" s="142">
        <f t="shared" si="205"/>
        <v>14.448059316620157</v>
      </c>
      <c r="U826" s="7"/>
      <c r="V826" s="140"/>
      <c r="W826" s="7"/>
      <c r="X826" s="7"/>
      <c r="Y826" s="7"/>
      <c r="Z826" s="141">
        <v>228.76374999999999</v>
      </c>
      <c r="AA826" s="140">
        <f t="shared" si="199"/>
        <v>15.754959462499999</v>
      </c>
      <c r="AB826" s="140">
        <v>17.271743311186999</v>
      </c>
      <c r="AC826" s="140">
        <f t="shared" si="200"/>
        <v>75.673600970159157</v>
      </c>
      <c r="AD826" s="140">
        <f t="shared" si="201"/>
        <v>11.922345156662582</v>
      </c>
      <c r="AE826" s="144">
        <f t="shared" si="202"/>
        <v>10.746078797499999</v>
      </c>
      <c r="AF826" s="144">
        <f t="shared" si="203"/>
        <v>7.6081477353199309</v>
      </c>
      <c r="AG826" s="144"/>
    </row>
    <row r="827" spans="1:33" x14ac:dyDescent="0.35">
      <c r="A827" s="140"/>
      <c r="B827" s="140"/>
      <c r="C827" s="140"/>
      <c r="D827" s="140"/>
      <c r="E827" s="140"/>
      <c r="F827" s="140"/>
      <c r="G827" s="142"/>
      <c r="H827" s="142"/>
      <c r="I827" s="145"/>
      <c r="J827" s="142"/>
      <c r="K827" s="142"/>
      <c r="L827" s="142"/>
      <c r="M827" s="142"/>
      <c r="N827" s="141">
        <v>229.0615</v>
      </c>
      <c r="O827" s="140">
        <f t="shared" si="195"/>
        <v>52.116072479999993</v>
      </c>
      <c r="P827" s="140">
        <v>42.870900408233197</v>
      </c>
      <c r="Q827" s="140">
        <f t="shared" si="196"/>
        <v>40.457082766342779</v>
      </c>
      <c r="R827" s="140">
        <f t="shared" si="197"/>
        <v>21.084642577800789</v>
      </c>
      <c r="S827" s="142">
        <f t="shared" si="204"/>
        <v>41.83357152</v>
      </c>
      <c r="T827" s="142">
        <f t="shared" si="205"/>
        <v>14.441117792471044</v>
      </c>
      <c r="U827" s="7"/>
      <c r="V827" s="140"/>
      <c r="W827" s="7"/>
      <c r="X827" s="7"/>
      <c r="Y827" s="7"/>
      <c r="Z827" s="141">
        <v>229.04191666666699</v>
      </c>
      <c r="AA827" s="140">
        <f t="shared" si="199"/>
        <v>15.774116800833355</v>
      </c>
      <c r="AB827" s="140">
        <v>17.154969540651301</v>
      </c>
      <c r="AC827" s="140">
        <f t="shared" si="200"/>
        <v>75.838071069505204</v>
      </c>
      <c r="AD827" s="140">
        <f t="shared" si="201"/>
        <v>11.962785910002761</v>
      </c>
      <c r="AE827" s="144">
        <f t="shared" si="202"/>
        <v>10.765236135833355</v>
      </c>
      <c r="AF827" s="144">
        <f t="shared" si="203"/>
        <v>7.6485884886601108</v>
      </c>
      <c r="AG827" s="144"/>
    </row>
    <row r="828" spans="1:33" x14ac:dyDescent="0.35">
      <c r="A828" s="140"/>
      <c r="B828" s="140"/>
      <c r="C828" s="140"/>
      <c r="D828" s="140"/>
      <c r="E828" s="140"/>
      <c r="F828" s="140"/>
      <c r="G828" s="142"/>
      <c r="H828" s="142"/>
      <c r="I828" s="145"/>
      <c r="J828" s="142"/>
      <c r="K828" s="142"/>
      <c r="L828" s="142"/>
      <c r="M828" s="142"/>
      <c r="N828" s="141">
        <v>229.339666666667</v>
      </c>
      <c r="O828" s="140">
        <f t="shared" si="195"/>
        <v>52.179360960000075</v>
      </c>
      <c r="P828" s="140">
        <v>42.825892766862999</v>
      </c>
      <c r="Q828" s="140">
        <f t="shared" si="196"/>
        <v>40.519593379356941</v>
      </c>
      <c r="R828" s="140">
        <f t="shared" si="197"/>
        <v>21.142864888938949</v>
      </c>
      <c r="S828" s="142">
        <f t="shared" si="204"/>
        <v>41.896860000000082</v>
      </c>
      <c r="T828" s="142">
        <f t="shared" si="205"/>
        <v>14.499340103609203</v>
      </c>
      <c r="U828" s="7"/>
      <c r="V828" s="140"/>
      <c r="W828" s="7"/>
      <c r="X828" s="7"/>
      <c r="Y828" s="7"/>
      <c r="Z828" s="141">
        <v>229.32</v>
      </c>
      <c r="AA828" s="140">
        <f t="shared" si="199"/>
        <v>15.793268399999997</v>
      </c>
      <c r="AB828" s="140">
        <v>17.154969540651301</v>
      </c>
      <c r="AC828" s="140">
        <f t="shared" si="200"/>
        <v>75.838071069505204</v>
      </c>
      <c r="AD828" s="140">
        <f t="shared" si="201"/>
        <v>11.977310113389706</v>
      </c>
      <c r="AE828" s="144">
        <f t="shared" si="202"/>
        <v>10.784387734999997</v>
      </c>
      <c r="AF828" s="144">
        <f t="shared" si="203"/>
        <v>7.6631126920470551</v>
      </c>
      <c r="AG828" s="144"/>
    </row>
    <row r="829" spans="1:33" x14ac:dyDescent="0.35">
      <c r="A829" s="140"/>
      <c r="B829" s="140"/>
      <c r="C829" s="140"/>
      <c r="D829" s="140"/>
      <c r="E829" s="140"/>
      <c r="F829" s="140"/>
      <c r="G829" s="142"/>
      <c r="H829" s="142"/>
      <c r="I829" s="145"/>
      <c r="J829" s="142"/>
      <c r="K829" s="142"/>
      <c r="L829" s="142"/>
      <c r="M829" s="142"/>
      <c r="N829" s="141">
        <v>229.61766666666699</v>
      </c>
      <c r="O829" s="140">
        <f t="shared" si="195"/>
        <v>52.242611520000075</v>
      </c>
      <c r="P829" s="140">
        <v>42.780896596791798</v>
      </c>
      <c r="Q829" s="140">
        <f t="shared" si="196"/>
        <v>40.582088060011387</v>
      </c>
      <c r="R829" s="140">
        <f t="shared" si="197"/>
        <v>21.201142611896081</v>
      </c>
      <c r="S829" s="142">
        <f t="shared" si="204"/>
        <v>41.960110560000082</v>
      </c>
      <c r="T829" s="142">
        <f t="shared" si="205"/>
        <v>14.557617826566336</v>
      </c>
      <c r="U829" s="7"/>
      <c r="V829" s="140"/>
      <c r="W829" s="7"/>
      <c r="X829" s="7"/>
      <c r="Y829" s="7"/>
      <c r="Z829" s="141">
        <v>229.598166666667</v>
      </c>
      <c r="AA829" s="140">
        <f t="shared" si="199"/>
        <v>15.812425738333355</v>
      </c>
      <c r="AB829" s="140">
        <v>17.193885549255501</v>
      </c>
      <c r="AC829" s="140">
        <f t="shared" si="200"/>
        <v>75.783259789780985</v>
      </c>
      <c r="AD829" s="140">
        <f t="shared" si="201"/>
        <v>11.983171676347361</v>
      </c>
      <c r="AE829" s="144">
        <f t="shared" si="202"/>
        <v>10.803545073333355</v>
      </c>
      <c r="AF829" s="144">
        <f t="shared" si="203"/>
        <v>7.6689742550047102</v>
      </c>
      <c r="AG829" s="144"/>
    </row>
    <row r="830" spans="1:33" x14ac:dyDescent="0.35">
      <c r="A830" s="140"/>
      <c r="B830" s="140"/>
      <c r="C830" s="140"/>
      <c r="D830" s="140"/>
      <c r="E830" s="140"/>
      <c r="F830" s="140"/>
      <c r="G830" s="142"/>
      <c r="H830" s="142"/>
      <c r="I830" s="145"/>
      <c r="J830" s="142"/>
      <c r="K830" s="142"/>
      <c r="L830" s="142"/>
      <c r="M830" s="142"/>
      <c r="N830" s="141">
        <v>229.895833333333</v>
      </c>
      <c r="O830" s="140">
        <f t="shared" si="195"/>
        <v>52.305899999999923</v>
      </c>
      <c r="P830" s="140">
        <v>42.870900408233197</v>
      </c>
      <c r="Q830" s="140">
        <f t="shared" si="196"/>
        <v>40.457082766342779</v>
      </c>
      <c r="R830" s="140">
        <f t="shared" si="197"/>
        <v>21.161441254680454</v>
      </c>
      <c r="S830" s="142">
        <f t="shared" si="204"/>
        <v>42.02339903999993</v>
      </c>
      <c r="T830" s="142">
        <f t="shared" si="205"/>
        <v>14.517916469350709</v>
      </c>
      <c r="U830" s="7"/>
      <c r="V830" s="140"/>
      <c r="W830" s="7"/>
      <c r="X830" s="7"/>
      <c r="Y830" s="7"/>
      <c r="Z830" s="141">
        <v>229.87625</v>
      </c>
      <c r="AA830" s="140">
        <f t="shared" si="199"/>
        <v>15.831577337499999</v>
      </c>
      <c r="AB830" s="140">
        <v>17.252275651431098</v>
      </c>
      <c r="AC830" s="140">
        <f t="shared" si="200"/>
        <v>75.701020209251979</v>
      </c>
      <c r="AD830" s="140">
        <f t="shared" si="201"/>
        <v>11.984665559704231</v>
      </c>
      <c r="AE830" s="144">
        <f t="shared" si="202"/>
        <v>10.822696672499999</v>
      </c>
      <c r="AF830" s="144">
        <f t="shared" si="203"/>
        <v>7.6704681383615805</v>
      </c>
      <c r="AG830" s="144"/>
    </row>
    <row r="831" spans="1:33" x14ac:dyDescent="0.35">
      <c r="A831" s="140"/>
      <c r="B831" s="140"/>
      <c r="C831" s="140"/>
      <c r="D831" s="140"/>
      <c r="E831" s="140"/>
      <c r="F831" s="140"/>
      <c r="G831" s="142"/>
      <c r="H831" s="142"/>
      <c r="I831" s="145"/>
      <c r="J831" s="142"/>
      <c r="K831" s="142"/>
      <c r="L831" s="142"/>
      <c r="M831" s="142"/>
      <c r="N831" s="141">
        <v>230.173916666667</v>
      </c>
      <c r="O831" s="140">
        <f t="shared" si="195"/>
        <v>52.369169520000078</v>
      </c>
      <c r="P831" s="140">
        <v>42.8033932482805</v>
      </c>
      <c r="Q831" s="140">
        <f t="shared" si="196"/>
        <v>40.550842710721525</v>
      </c>
      <c r="R831" s="140">
        <f t="shared" si="197"/>
        <v>21.23613956096635</v>
      </c>
      <c r="S831" s="142">
        <f t="shared" si="204"/>
        <v>42.086668560000085</v>
      </c>
      <c r="T831" s="142">
        <f t="shared" si="205"/>
        <v>14.592614775636605</v>
      </c>
      <c r="U831" s="7"/>
      <c r="V831" s="140"/>
      <c r="W831" s="7"/>
      <c r="X831" s="7"/>
      <c r="Y831" s="7"/>
      <c r="Z831" s="141">
        <v>230.154333333333</v>
      </c>
      <c r="AA831" s="140">
        <f t="shared" si="199"/>
        <v>15.850728936666641</v>
      </c>
      <c r="AB831" s="140">
        <v>17.203616160096999</v>
      </c>
      <c r="AC831" s="140">
        <f t="shared" si="200"/>
        <v>75.769554704088733</v>
      </c>
      <c r="AD831" s="140">
        <f t="shared" si="201"/>
        <v>12.010026732664453</v>
      </c>
      <c r="AE831" s="144">
        <f t="shared" si="202"/>
        <v>10.841848271666642</v>
      </c>
      <c r="AF831" s="144">
        <f t="shared" si="203"/>
        <v>7.6958293113218028</v>
      </c>
      <c r="AG831" s="144"/>
    </row>
    <row r="832" spans="1:33" x14ac:dyDescent="0.35">
      <c r="A832" s="140"/>
      <c r="B832" s="140"/>
      <c r="C832" s="140"/>
      <c r="D832" s="140"/>
      <c r="E832" s="140"/>
      <c r="F832" s="140"/>
      <c r="G832" s="142"/>
      <c r="H832" s="142"/>
      <c r="I832" s="145"/>
      <c r="J832" s="142"/>
      <c r="K832" s="142"/>
      <c r="L832" s="142"/>
      <c r="M832" s="142"/>
      <c r="N832" s="141">
        <v>230.45208333333301</v>
      </c>
      <c r="O832" s="140">
        <f t="shared" si="195"/>
        <v>52.432457999999926</v>
      </c>
      <c r="P832" s="140">
        <v>42.938433391773302</v>
      </c>
      <c r="Q832" s="140">
        <f t="shared" si="196"/>
        <v>40.363286955870414</v>
      </c>
      <c r="R832" s="140">
        <f t="shared" si="197"/>
        <v>21.163463480556203</v>
      </c>
      <c r="S832" s="142">
        <f t="shared" si="204"/>
        <v>42.149957039999933</v>
      </c>
      <c r="T832" s="142">
        <f t="shared" si="205"/>
        <v>14.519938695226458</v>
      </c>
      <c r="U832" s="7"/>
      <c r="V832" s="140"/>
      <c r="W832" s="7"/>
      <c r="X832" s="7"/>
      <c r="Y832" s="7"/>
      <c r="Z832" s="141">
        <v>230.4325</v>
      </c>
      <c r="AA832" s="140">
        <f t="shared" si="199"/>
        <v>15.869886274999997</v>
      </c>
      <c r="AB832" s="140">
        <v>17.291213117914101</v>
      </c>
      <c r="AC832" s="140">
        <f t="shared" si="200"/>
        <v>75.64617870716323</v>
      </c>
      <c r="AD832" s="140">
        <f t="shared" si="201"/>
        <v>12.004962532210067</v>
      </c>
      <c r="AE832" s="144">
        <f t="shared" si="202"/>
        <v>10.861005609999998</v>
      </c>
      <c r="AF832" s="144">
        <f t="shared" si="203"/>
        <v>7.6907651108674164</v>
      </c>
      <c r="AG832" s="144"/>
    </row>
    <row r="833" spans="1:33" x14ac:dyDescent="0.35">
      <c r="A833" s="140"/>
      <c r="B833" s="140"/>
      <c r="C833" s="140"/>
      <c r="D833" s="140"/>
      <c r="E833" s="140"/>
      <c r="F833" s="140"/>
      <c r="G833" s="142"/>
      <c r="H833" s="142"/>
      <c r="I833" s="145"/>
      <c r="J833" s="142"/>
      <c r="K833" s="142"/>
      <c r="L833" s="142"/>
      <c r="M833" s="142"/>
      <c r="N833" s="141">
        <v>230.730166666667</v>
      </c>
      <c r="O833" s="140">
        <f t="shared" si="195"/>
        <v>52.495727520000074</v>
      </c>
      <c r="P833" s="140">
        <v>43.028517574015403</v>
      </c>
      <c r="Q833" s="140">
        <f t="shared" si="196"/>
        <v>40.238170036089713</v>
      </c>
      <c r="R833" s="140">
        <f t="shared" si="197"/>
        <v>21.123320101179971</v>
      </c>
      <c r="S833" s="142">
        <f t="shared" si="204"/>
        <v>42.213226560000081</v>
      </c>
      <c r="T833" s="142">
        <f t="shared" si="205"/>
        <v>14.479795315850225</v>
      </c>
      <c r="U833" s="7"/>
      <c r="V833" s="140"/>
      <c r="W833" s="7"/>
      <c r="X833" s="7"/>
      <c r="Y833" s="7"/>
      <c r="Z833" s="141">
        <v>230.71058333333301</v>
      </c>
      <c r="AA833" s="140">
        <f t="shared" si="199"/>
        <v>15.889037874166643</v>
      </c>
      <c r="AB833" s="140">
        <v>17.544516195433602</v>
      </c>
      <c r="AC833" s="140">
        <f t="shared" si="200"/>
        <v>75.289413809248458</v>
      </c>
      <c r="AD833" s="140">
        <f t="shared" si="201"/>
        <v>11.962763475389538</v>
      </c>
      <c r="AE833" s="144">
        <f t="shared" si="202"/>
        <v>10.880157209166644</v>
      </c>
      <c r="AF833" s="144">
        <f t="shared" si="203"/>
        <v>7.6485660540468876</v>
      </c>
      <c r="AG833" s="144"/>
    </row>
    <row r="834" spans="1:33" x14ac:dyDescent="0.35">
      <c r="A834" s="140"/>
      <c r="B834" s="140"/>
      <c r="C834" s="140"/>
      <c r="D834" s="140"/>
      <c r="E834" s="140"/>
      <c r="F834" s="140"/>
      <c r="G834" s="142"/>
      <c r="H834" s="142"/>
      <c r="I834" s="145"/>
      <c r="J834" s="142"/>
      <c r="K834" s="142"/>
      <c r="L834" s="142"/>
      <c r="M834" s="142"/>
      <c r="N834" s="141">
        <v>231.00833333333301</v>
      </c>
      <c r="O834" s="140">
        <f t="shared" si="195"/>
        <v>52.559015999999929</v>
      </c>
      <c r="P834" s="140">
        <v>42.893408532483498</v>
      </c>
      <c r="Q834" s="140">
        <f t="shared" si="196"/>
        <v>40.425821482661803</v>
      </c>
      <c r="R834" s="140">
        <f t="shared" si="197"/>
        <v>21.247413981203628</v>
      </c>
      <c r="S834" s="142">
        <f t="shared" si="204"/>
        <v>42.276515039999936</v>
      </c>
      <c r="T834" s="142">
        <f t="shared" si="205"/>
        <v>14.603889195873883</v>
      </c>
      <c r="U834" s="7"/>
      <c r="V834" s="140"/>
      <c r="W834" s="7"/>
      <c r="X834" s="7"/>
      <c r="Y834" s="7"/>
      <c r="Z834" s="141">
        <v>230.988666666667</v>
      </c>
      <c r="AA834" s="140">
        <f t="shared" si="199"/>
        <v>15.908189473333355</v>
      </c>
      <c r="AB834" s="140">
        <v>17.369113824007002</v>
      </c>
      <c r="AC834" s="140">
        <f t="shared" si="200"/>
        <v>75.53645940280704</v>
      </c>
      <c r="AD834" s="140">
        <f t="shared" si="201"/>
        <v>12.016483083246074</v>
      </c>
      <c r="AE834" s="144">
        <f t="shared" si="202"/>
        <v>10.899308808333355</v>
      </c>
      <c r="AF834" s="144">
        <f t="shared" si="203"/>
        <v>7.7022856619034235</v>
      </c>
      <c r="AG834" s="144"/>
    </row>
    <row r="835" spans="1:33" x14ac:dyDescent="0.35">
      <c r="A835" s="140"/>
      <c r="B835" s="140"/>
      <c r="C835" s="140"/>
      <c r="D835" s="140"/>
      <c r="E835" s="140"/>
      <c r="F835" s="140"/>
      <c r="G835" s="142"/>
      <c r="H835" s="142"/>
      <c r="I835" s="145"/>
      <c r="J835" s="142"/>
      <c r="K835" s="142"/>
      <c r="L835" s="142"/>
      <c r="M835" s="142"/>
      <c r="N835" s="141">
        <v>231.28641666666701</v>
      </c>
      <c r="O835" s="140">
        <f t="shared" si="195"/>
        <v>52.622285520000069</v>
      </c>
      <c r="P835" s="140">
        <v>43.129917614291003</v>
      </c>
      <c r="Q835" s="140">
        <f t="shared" si="196"/>
        <v>40.09733664681805</v>
      </c>
      <c r="R835" s="140">
        <f t="shared" si="197"/>
        <v>21.100134976204217</v>
      </c>
      <c r="S835" s="142">
        <f t="shared" si="204"/>
        <v>42.339784560000076</v>
      </c>
      <c r="T835" s="142">
        <f t="shared" si="205"/>
        <v>14.456610190874471</v>
      </c>
      <c r="U835" s="7"/>
      <c r="V835" s="140"/>
      <c r="W835" s="7"/>
      <c r="X835" s="7"/>
      <c r="Y835" s="7"/>
      <c r="Z835" s="141">
        <v>231.26683333333301</v>
      </c>
      <c r="AA835" s="140">
        <f t="shared" si="199"/>
        <v>15.927346811666641</v>
      </c>
      <c r="AB835" s="140">
        <v>17.525018434928</v>
      </c>
      <c r="AC835" s="140">
        <f t="shared" si="200"/>
        <v>75.316875443763379</v>
      </c>
      <c r="AD835" s="140">
        <f t="shared" si="201"/>
        <v>11.995979959639183</v>
      </c>
      <c r="AE835" s="144">
        <f t="shared" si="202"/>
        <v>10.918466146666642</v>
      </c>
      <c r="AF835" s="144">
        <f t="shared" si="203"/>
        <v>7.6817825382965319</v>
      </c>
      <c r="AG835" s="144"/>
    </row>
    <row r="836" spans="1:33" x14ac:dyDescent="0.35">
      <c r="A836" s="140"/>
      <c r="B836" s="140"/>
      <c r="C836" s="140"/>
      <c r="D836" s="140"/>
      <c r="E836" s="140"/>
      <c r="F836" s="140"/>
      <c r="G836" s="142"/>
      <c r="H836" s="142"/>
      <c r="I836" s="145"/>
      <c r="J836" s="142"/>
      <c r="K836" s="142"/>
      <c r="L836" s="142"/>
      <c r="M836" s="142"/>
      <c r="N836" s="141">
        <v>231.56458333333299</v>
      </c>
      <c r="O836" s="140">
        <f t="shared" ref="O836:O899" si="206">N836*$O$1*($O$2/1000)</f>
        <v>52.685573999999917</v>
      </c>
      <c r="P836" s="140">
        <v>43.005992218665099</v>
      </c>
      <c r="Q836" s="140">
        <f t="shared" ref="Q836:Q899" si="207">(1-(P836/$O$2))*100</f>
        <v>40.269455251854026</v>
      </c>
      <c r="R836" s="140">
        <f t="shared" ref="R836:R899" si="208">O836*(Q836/100)</f>
        <v>21.216193646112405</v>
      </c>
      <c r="S836" s="142">
        <f t="shared" si="204"/>
        <v>42.403073039999924</v>
      </c>
      <c r="T836" s="142">
        <f t="shared" si="205"/>
        <v>14.57266886078266</v>
      </c>
      <c r="U836" s="7"/>
      <c r="V836" s="140"/>
      <c r="W836" s="7"/>
      <c r="X836" s="7"/>
      <c r="Y836" s="7"/>
      <c r="Z836" s="141">
        <v>231.54491666666701</v>
      </c>
      <c r="AA836" s="140">
        <f t="shared" ref="AA836:AA899" si="209">Z836*$AA$1*($AA$2/1000)</f>
        <v>15.946498410833353</v>
      </c>
      <c r="AB836" s="140">
        <v>17.4665380703503</v>
      </c>
      <c r="AC836" s="140">
        <f t="shared" ref="AC836:AC899" si="210">(1-(AB836/$AA$2))*100</f>
        <v>75.399242154436195</v>
      </c>
      <c r="AD836" s="140">
        <f t="shared" ref="AD836:AD899" si="211">AA836*(AC836/100)</f>
        <v>12.02353895193756</v>
      </c>
      <c r="AE836" s="144">
        <f t="shared" si="202"/>
        <v>10.937617745833354</v>
      </c>
      <c r="AF836" s="144">
        <f t="shared" si="203"/>
        <v>7.7093415305949096</v>
      </c>
      <c r="AG836" s="144"/>
    </row>
    <row r="837" spans="1:33" x14ac:dyDescent="0.35">
      <c r="A837" s="140"/>
      <c r="B837" s="140"/>
      <c r="C837" s="140"/>
      <c r="D837" s="140"/>
      <c r="E837" s="140"/>
      <c r="F837" s="140"/>
      <c r="G837" s="142"/>
      <c r="H837" s="142"/>
      <c r="I837" s="145"/>
      <c r="J837" s="142"/>
      <c r="K837" s="142"/>
      <c r="L837" s="142"/>
      <c r="M837" s="142"/>
      <c r="N837" s="141">
        <v>231.84266666666699</v>
      </c>
      <c r="O837" s="140">
        <f t="shared" si="206"/>
        <v>52.748843520000072</v>
      </c>
      <c r="P837" s="140">
        <v>43.310327642676597</v>
      </c>
      <c r="Q837" s="140">
        <f t="shared" si="207"/>
        <v>39.84676716294917</v>
      </c>
      <c r="R837" s="140">
        <f t="shared" si="208"/>
        <v>21.018708858562832</v>
      </c>
      <c r="S837" s="142">
        <f t="shared" si="204"/>
        <v>42.466342560000079</v>
      </c>
      <c r="T837" s="142">
        <f t="shared" si="205"/>
        <v>14.375184073233086</v>
      </c>
      <c r="U837" s="7"/>
      <c r="V837" s="140"/>
      <c r="W837" s="7"/>
      <c r="X837" s="7"/>
      <c r="Y837" s="7"/>
      <c r="Z837" s="141">
        <v>231.82300000000001</v>
      </c>
      <c r="AA837" s="140">
        <f t="shared" si="209"/>
        <v>15.965650009999999</v>
      </c>
      <c r="AB837" s="140">
        <v>17.603022400548401</v>
      </c>
      <c r="AC837" s="140">
        <f t="shared" si="210"/>
        <v>75.207010703452966</v>
      </c>
      <c r="AD837" s="140">
        <f t="shared" si="211"/>
        <v>12.007288111896539</v>
      </c>
      <c r="AE837" s="144">
        <f t="shared" si="202"/>
        <v>10.956769345</v>
      </c>
      <c r="AF837" s="144">
        <f t="shared" si="203"/>
        <v>7.6930906905538885</v>
      </c>
      <c r="AG837" s="144"/>
    </row>
    <row r="838" spans="1:33" x14ac:dyDescent="0.35">
      <c r="A838" s="140"/>
      <c r="B838" s="140"/>
      <c r="C838" s="140"/>
      <c r="D838" s="140"/>
      <c r="E838" s="140"/>
      <c r="F838" s="140"/>
      <c r="G838" s="142"/>
      <c r="H838" s="142"/>
      <c r="I838" s="145"/>
      <c r="J838" s="142"/>
      <c r="K838" s="142"/>
      <c r="L838" s="142"/>
      <c r="M838" s="142"/>
      <c r="N838" s="141">
        <v>232.12066666666701</v>
      </c>
      <c r="O838" s="140">
        <f t="shared" si="206"/>
        <v>52.81209408000008</v>
      </c>
      <c r="P838" s="140">
        <v>43.118647746907797</v>
      </c>
      <c r="Q838" s="140">
        <f t="shared" si="207"/>
        <v>40.112989240405838</v>
      </c>
      <c r="R838" s="140">
        <f t="shared" si="208"/>
        <v>21.184509615943441</v>
      </c>
      <c r="S838" s="142">
        <f t="shared" si="204"/>
        <v>42.529593120000087</v>
      </c>
      <c r="T838" s="142">
        <f t="shared" si="205"/>
        <v>14.540984830613695</v>
      </c>
      <c r="U838" s="7"/>
      <c r="V838" s="140"/>
      <c r="W838" s="7"/>
      <c r="X838" s="7"/>
      <c r="Y838" s="7"/>
      <c r="Z838" s="141">
        <v>232.10108333333301</v>
      </c>
      <c r="AA838" s="140">
        <f t="shared" si="209"/>
        <v>15.984801609166642</v>
      </c>
      <c r="AB838" s="140">
        <v>17.369113824007002</v>
      </c>
      <c r="AC838" s="140">
        <f t="shared" si="210"/>
        <v>75.53645940280704</v>
      </c>
      <c r="AD838" s="140">
        <f t="shared" si="211"/>
        <v>12.074353178127406</v>
      </c>
      <c r="AE838" s="144">
        <f t="shared" si="202"/>
        <v>10.975920944166642</v>
      </c>
      <c r="AF838" s="144">
        <f t="shared" si="203"/>
        <v>7.7601557567847559</v>
      </c>
      <c r="AG838" s="144"/>
    </row>
    <row r="839" spans="1:33" x14ac:dyDescent="0.35">
      <c r="A839" s="140"/>
      <c r="B839" s="140"/>
      <c r="C839" s="140"/>
      <c r="D839" s="140"/>
      <c r="E839" s="140"/>
      <c r="F839" s="140"/>
      <c r="G839" s="142"/>
      <c r="H839" s="142"/>
      <c r="I839" s="145"/>
      <c r="J839" s="142"/>
      <c r="K839" s="142"/>
      <c r="L839" s="142"/>
      <c r="M839" s="142"/>
      <c r="N839" s="141">
        <v>232.39891666666699</v>
      </c>
      <c r="O839" s="140">
        <f t="shared" si="206"/>
        <v>52.875401520000068</v>
      </c>
      <c r="P839" s="140">
        <v>43.163730094527203</v>
      </c>
      <c r="Q839" s="140">
        <f t="shared" si="207"/>
        <v>40.050374868712211</v>
      </c>
      <c r="R839" s="140">
        <f t="shared" si="208"/>
        <v>21.176796522096783</v>
      </c>
      <c r="S839" s="142">
        <f t="shared" si="204"/>
        <v>42.592900560000075</v>
      </c>
      <c r="T839" s="142">
        <f t="shared" si="205"/>
        <v>14.533271736767038</v>
      </c>
      <c r="U839" s="7"/>
      <c r="V839" s="140"/>
      <c r="W839" s="7"/>
      <c r="X839" s="7"/>
      <c r="Y839" s="7"/>
      <c r="Z839" s="141">
        <v>232.37933333333299</v>
      </c>
      <c r="AA839" s="140">
        <f t="shared" si="209"/>
        <v>16.003964686666642</v>
      </c>
      <c r="AB839" s="140">
        <v>17.3885943726963</v>
      </c>
      <c r="AC839" s="140">
        <f t="shared" si="210"/>
        <v>75.509022010286913</v>
      </c>
      <c r="AD839" s="140">
        <f t="shared" si="211"/>
        <v>12.084437217773658</v>
      </c>
      <c r="AE839" s="144">
        <f t="shared" si="202"/>
        <v>10.995084021666642</v>
      </c>
      <c r="AF839" s="144">
        <f t="shared" si="203"/>
        <v>7.7702397964310075</v>
      </c>
      <c r="AG839" s="144"/>
    </row>
    <row r="840" spans="1:33" x14ac:dyDescent="0.35">
      <c r="A840" s="140"/>
      <c r="B840" s="140"/>
      <c r="C840" s="140"/>
      <c r="D840" s="140"/>
      <c r="E840" s="140"/>
      <c r="F840" s="140"/>
      <c r="G840" s="142"/>
      <c r="H840" s="142"/>
      <c r="I840" s="145"/>
      <c r="J840" s="142"/>
      <c r="K840" s="142"/>
      <c r="L840" s="142"/>
      <c r="M840" s="142"/>
      <c r="N840" s="141">
        <v>232.67691666666701</v>
      </c>
      <c r="O840" s="140">
        <f t="shared" si="206"/>
        <v>52.938652080000075</v>
      </c>
      <c r="P840" s="140">
        <v>43.2313752089579</v>
      </c>
      <c r="Q840" s="140">
        <f t="shared" si="207"/>
        <v>39.956423320891808</v>
      </c>
      <c r="R840" s="140">
        <f t="shared" si="208"/>
        <v>21.152391925458929</v>
      </c>
      <c r="S840" s="142">
        <f t="shared" si="204"/>
        <v>42.656151120000082</v>
      </c>
      <c r="T840" s="142">
        <f t="shared" si="205"/>
        <v>14.508867140129183</v>
      </c>
      <c r="U840" s="7"/>
      <c r="V840" s="140"/>
      <c r="W840" s="7"/>
      <c r="X840" s="7"/>
      <c r="Y840" s="7"/>
      <c r="Z840" s="141">
        <v>232.65741666666699</v>
      </c>
      <c r="AA840" s="140">
        <f t="shared" si="209"/>
        <v>16.023116285833353</v>
      </c>
      <c r="AB840" s="140">
        <v>17.544516195433602</v>
      </c>
      <c r="AC840" s="140">
        <f t="shared" si="210"/>
        <v>75.289413809248458</v>
      </c>
      <c r="AD840" s="140">
        <f t="shared" si="211"/>
        <v>12.063710325578157</v>
      </c>
      <c r="AE840" s="144">
        <f t="shared" si="202"/>
        <v>11.014235620833354</v>
      </c>
      <c r="AF840" s="144">
        <f t="shared" si="203"/>
        <v>7.7495129042355062</v>
      </c>
      <c r="AG840" s="144"/>
    </row>
    <row r="841" spans="1:33" x14ac:dyDescent="0.35">
      <c r="A841" s="140"/>
      <c r="B841" s="140"/>
      <c r="C841" s="140"/>
      <c r="D841" s="140"/>
      <c r="E841" s="140"/>
      <c r="F841" s="140"/>
      <c r="G841" s="142"/>
      <c r="H841" s="142"/>
      <c r="I841" s="145"/>
      <c r="J841" s="142"/>
      <c r="K841" s="142"/>
      <c r="L841" s="142"/>
      <c r="M841" s="142"/>
      <c r="N841" s="141">
        <v>232.95508333333299</v>
      </c>
      <c r="O841" s="140">
        <f t="shared" si="206"/>
        <v>53.001940559999923</v>
      </c>
      <c r="P841" s="140">
        <v>43.118647746907797</v>
      </c>
      <c r="Q841" s="140">
        <f t="shared" si="207"/>
        <v>40.112989240405838</v>
      </c>
      <c r="R841" s="140">
        <f t="shared" si="208"/>
        <v>21.260662714039068</v>
      </c>
      <c r="S841" s="142">
        <f t="shared" si="204"/>
        <v>42.71943959999993</v>
      </c>
      <c r="T841" s="142">
        <f t="shared" si="205"/>
        <v>14.617137928709322</v>
      </c>
      <c r="U841" s="7"/>
      <c r="V841" s="140"/>
      <c r="W841" s="7"/>
      <c r="X841" s="7"/>
      <c r="Y841" s="7"/>
      <c r="Z841" s="141">
        <v>232.93549999999999</v>
      </c>
      <c r="AA841" s="140">
        <f t="shared" si="209"/>
        <v>16.042267884999998</v>
      </c>
      <c r="AB841" s="140">
        <v>17.651792656387101</v>
      </c>
      <c r="AC841" s="140">
        <f t="shared" si="210"/>
        <v>75.138320202271686</v>
      </c>
      <c r="AD841" s="140">
        <f t="shared" si="211"/>
        <v>12.053890611137497</v>
      </c>
      <c r="AE841" s="144">
        <f t="shared" si="202"/>
        <v>11.033387219999998</v>
      </c>
      <c r="AF841" s="144">
        <f t="shared" si="203"/>
        <v>7.7396931897948464</v>
      </c>
      <c r="AG841" s="144"/>
    </row>
    <row r="842" spans="1:33" x14ac:dyDescent="0.35">
      <c r="A842" s="140"/>
      <c r="B842" s="140"/>
      <c r="C842" s="140"/>
      <c r="D842" s="140"/>
      <c r="E842" s="140"/>
      <c r="F842" s="140"/>
      <c r="G842" s="142"/>
      <c r="H842" s="142"/>
      <c r="I842" s="145"/>
      <c r="J842" s="142"/>
      <c r="K842" s="142"/>
      <c r="L842" s="142"/>
      <c r="M842" s="142"/>
      <c r="N842" s="141">
        <v>233.23316666666699</v>
      </c>
      <c r="O842" s="140">
        <f t="shared" si="206"/>
        <v>53.065210080000071</v>
      </c>
      <c r="P842" s="140">
        <v>43.299046252647898</v>
      </c>
      <c r="Q842" s="140">
        <f t="shared" si="207"/>
        <v>39.862435760211255</v>
      </c>
      <c r="R842" s="140">
        <f t="shared" si="208"/>
        <v>21.153085279161175</v>
      </c>
      <c r="S842" s="142">
        <f t="shared" si="204"/>
        <v>42.782709120000078</v>
      </c>
      <c r="T842" s="142">
        <f t="shared" si="205"/>
        <v>14.50956049383143</v>
      </c>
      <c r="U842" s="7"/>
      <c r="V842" s="140"/>
      <c r="W842" s="7"/>
      <c r="X842" s="7"/>
      <c r="Y842" s="7"/>
      <c r="Z842" s="141">
        <v>233.21358333333299</v>
      </c>
      <c r="AA842" s="140">
        <f t="shared" si="209"/>
        <v>16.061419484166642</v>
      </c>
      <c r="AB842" s="140">
        <v>17.5835181777679</v>
      </c>
      <c r="AC842" s="140">
        <f t="shared" si="210"/>
        <v>75.234481439763528</v>
      </c>
      <c r="AD842" s="140">
        <f t="shared" si="211"/>
        <v>12.083725660777914</v>
      </c>
      <c r="AE842" s="144">
        <f t="shared" ref="AE842:AE905" si="212">AA842-$AA$265</f>
        <v>11.052538819166642</v>
      </c>
      <c r="AF842" s="144">
        <f t="shared" ref="AF842:AF905" si="213">AD842-$AD$265</f>
        <v>7.7695282394352629</v>
      </c>
      <c r="AG842" s="144"/>
    </row>
    <row r="843" spans="1:33" x14ac:dyDescent="0.35">
      <c r="A843" s="140"/>
      <c r="B843" s="140"/>
      <c r="C843" s="140"/>
      <c r="D843" s="140"/>
      <c r="E843" s="140"/>
      <c r="F843" s="140"/>
      <c r="G843" s="142"/>
      <c r="H843" s="142"/>
      <c r="I843" s="145"/>
      <c r="J843" s="142"/>
      <c r="K843" s="142"/>
      <c r="L843" s="142"/>
      <c r="M843" s="142"/>
      <c r="N843" s="141">
        <v>233.51124999999999</v>
      </c>
      <c r="O843" s="140">
        <f t="shared" si="206"/>
        <v>53.128479599999991</v>
      </c>
      <c r="P843" s="140">
        <v>43.3893146796783</v>
      </c>
      <c r="Q843" s="140">
        <f t="shared" si="207"/>
        <v>39.737062944891257</v>
      </c>
      <c r="R843" s="140">
        <f t="shared" si="208"/>
        <v>21.111697380315707</v>
      </c>
      <c r="S843" s="142">
        <f t="shared" si="204"/>
        <v>42.845978639999998</v>
      </c>
      <c r="T843" s="142">
        <f t="shared" si="205"/>
        <v>14.468172594985962</v>
      </c>
      <c r="U843" s="7"/>
      <c r="V843" s="140"/>
      <c r="W843" s="7"/>
      <c r="X843" s="7"/>
      <c r="Y843" s="7"/>
      <c r="Z843" s="141">
        <v>233.49166666666699</v>
      </c>
      <c r="AA843" s="140">
        <f t="shared" si="209"/>
        <v>16.080571083333353</v>
      </c>
      <c r="AB843" s="140">
        <v>17.739612327917801</v>
      </c>
      <c r="AC843" s="140">
        <f t="shared" si="210"/>
        <v>75.014630524059427</v>
      </c>
      <c r="AD843" s="140">
        <f t="shared" si="211"/>
        <v>12.062780984321254</v>
      </c>
      <c r="AE843" s="144">
        <f t="shared" si="212"/>
        <v>11.071690418333354</v>
      </c>
      <c r="AF843" s="144">
        <f t="shared" si="213"/>
        <v>7.7485835629786033</v>
      </c>
      <c r="AG843" s="144"/>
    </row>
    <row r="844" spans="1:33" x14ac:dyDescent="0.35">
      <c r="A844" s="140"/>
      <c r="B844" s="140"/>
      <c r="C844" s="140"/>
      <c r="D844" s="140"/>
      <c r="E844" s="140"/>
      <c r="F844" s="140"/>
      <c r="G844" s="142"/>
      <c r="H844" s="142"/>
      <c r="I844" s="145"/>
      <c r="J844" s="142"/>
      <c r="K844" s="142"/>
      <c r="L844" s="142"/>
      <c r="M844" s="142"/>
      <c r="N844" s="141">
        <v>233.7895</v>
      </c>
      <c r="O844" s="140">
        <f t="shared" si="206"/>
        <v>53.191787040000001</v>
      </c>
      <c r="P844" s="140">
        <v>43.253929341510897</v>
      </c>
      <c r="Q844" s="140">
        <f t="shared" si="207"/>
        <v>39.925098136790417</v>
      </c>
      <c r="R844" s="140">
        <f t="shared" si="208"/>
        <v>21.236873176432567</v>
      </c>
      <c r="S844" s="142">
        <f t="shared" si="204"/>
        <v>42.909286080000008</v>
      </c>
      <c r="T844" s="142">
        <f t="shared" si="205"/>
        <v>14.593348391102822</v>
      </c>
      <c r="U844" s="7"/>
      <c r="V844" s="140"/>
      <c r="W844" s="7"/>
      <c r="X844" s="7"/>
      <c r="Y844" s="7"/>
      <c r="Z844" s="141">
        <v>233.769833333333</v>
      </c>
      <c r="AA844" s="140">
        <f t="shared" si="209"/>
        <v>16.09972842166664</v>
      </c>
      <c r="AB844" s="140">
        <v>17.681060846870899</v>
      </c>
      <c r="AC844" s="140">
        <f t="shared" si="210"/>
        <v>75.097097398773386</v>
      </c>
      <c r="AD844" s="140">
        <f t="shared" si="211"/>
        <v>12.090428733756998</v>
      </c>
      <c r="AE844" s="144">
        <f t="shared" si="212"/>
        <v>11.090847756666641</v>
      </c>
      <c r="AF844" s="144">
        <f t="shared" si="213"/>
        <v>7.776231312414347</v>
      </c>
      <c r="AG844" s="144"/>
    </row>
    <row r="845" spans="1:33" x14ac:dyDescent="0.35">
      <c r="A845" s="140"/>
      <c r="B845" s="140"/>
      <c r="C845" s="140"/>
      <c r="D845" s="140"/>
      <c r="E845" s="140"/>
      <c r="F845" s="140"/>
      <c r="G845" s="142"/>
      <c r="H845" s="142"/>
      <c r="I845" s="145"/>
      <c r="J845" s="142"/>
      <c r="K845" s="142"/>
      <c r="L845" s="142"/>
      <c r="M845" s="142"/>
      <c r="N845" s="141">
        <v>234.067583333333</v>
      </c>
      <c r="O845" s="140">
        <f t="shared" si="206"/>
        <v>53.255056559999922</v>
      </c>
      <c r="P845" s="140">
        <v>43.163730094527203</v>
      </c>
      <c r="Q845" s="140">
        <f t="shared" si="207"/>
        <v>40.050374868712211</v>
      </c>
      <c r="R845" s="140">
        <f t="shared" si="208"/>
        <v>21.328849788824684</v>
      </c>
      <c r="S845" s="142">
        <f t="shared" si="204"/>
        <v>42.972555599999929</v>
      </c>
      <c r="T845" s="142">
        <f t="shared" si="205"/>
        <v>14.685325003494938</v>
      </c>
      <c r="U845" s="7"/>
      <c r="V845" s="140"/>
      <c r="W845" s="7"/>
      <c r="X845" s="7"/>
      <c r="Y845" s="7"/>
      <c r="Z845" s="141">
        <v>234.04791666666699</v>
      </c>
      <c r="AA845" s="140">
        <f t="shared" si="209"/>
        <v>16.118880020833355</v>
      </c>
      <c r="AB845" s="140">
        <v>17.661548001057302</v>
      </c>
      <c r="AC845" s="140">
        <f t="shared" si="210"/>
        <v>75.124580280200988</v>
      </c>
      <c r="AD845" s="140">
        <f t="shared" si="211"/>
        <v>12.109240961520232</v>
      </c>
      <c r="AE845" s="144">
        <f t="shared" si="212"/>
        <v>11.109999355833356</v>
      </c>
      <c r="AF845" s="144">
        <f t="shared" si="213"/>
        <v>7.7950435401775815</v>
      </c>
      <c r="AG845" s="144"/>
    </row>
    <row r="846" spans="1:33" x14ac:dyDescent="0.35">
      <c r="A846" s="140"/>
      <c r="B846" s="140"/>
      <c r="C846" s="140"/>
      <c r="D846" s="140"/>
      <c r="E846" s="140"/>
      <c r="F846" s="140"/>
      <c r="G846" s="142"/>
      <c r="H846" s="142"/>
      <c r="I846" s="145"/>
      <c r="J846" s="142"/>
      <c r="K846" s="142"/>
      <c r="L846" s="142"/>
      <c r="M846" s="142"/>
      <c r="N846" s="141">
        <v>234.345583333333</v>
      </c>
      <c r="O846" s="140">
        <f t="shared" si="206"/>
        <v>53.318307119999922</v>
      </c>
      <c r="P846" s="140">
        <v>43.524803920648097</v>
      </c>
      <c r="Q846" s="140">
        <f t="shared" si="207"/>
        <v>39.548883443544312</v>
      </c>
      <c r="R846" s="140">
        <f t="shared" si="208"/>
        <v>21.086795136959758</v>
      </c>
      <c r="S846" s="142">
        <f t="shared" si="204"/>
        <v>43.035806159999929</v>
      </c>
      <c r="T846" s="142">
        <f t="shared" si="205"/>
        <v>14.443270351630012</v>
      </c>
      <c r="U846" s="7"/>
      <c r="V846" s="140"/>
      <c r="W846" s="7"/>
      <c r="X846" s="7"/>
      <c r="Y846" s="7"/>
      <c r="Z846" s="141">
        <v>234.32599999999999</v>
      </c>
      <c r="AA846" s="140">
        <f t="shared" si="209"/>
        <v>16.138031619999996</v>
      </c>
      <c r="AB846" s="140">
        <v>17.622528778372601</v>
      </c>
      <c r="AC846" s="140">
        <f t="shared" si="210"/>
        <v>75.179536931869578</v>
      </c>
      <c r="AD846" s="140">
        <f t="shared" si="211"/>
        <v>12.132497441834687</v>
      </c>
      <c r="AE846" s="144">
        <f t="shared" si="212"/>
        <v>11.129150954999997</v>
      </c>
      <c r="AF846" s="144">
        <f t="shared" si="213"/>
        <v>7.8183000204920363</v>
      </c>
      <c r="AG846" s="144"/>
    </row>
    <row r="847" spans="1:33" x14ac:dyDescent="0.35">
      <c r="A847" s="140"/>
      <c r="B847" s="140"/>
      <c r="C847" s="140"/>
      <c r="D847" s="140"/>
      <c r="E847" s="140"/>
      <c r="F847" s="140"/>
      <c r="G847" s="142"/>
      <c r="H847" s="142"/>
      <c r="I847" s="145"/>
      <c r="J847" s="142"/>
      <c r="K847" s="142"/>
      <c r="L847" s="142"/>
      <c r="M847" s="142"/>
      <c r="N847" s="141">
        <v>234.62366666666699</v>
      </c>
      <c r="O847" s="140">
        <f t="shared" si="206"/>
        <v>53.38157664000007</v>
      </c>
      <c r="P847" s="140">
        <v>43.411889000061798</v>
      </c>
      <c r="Q847" s="140">
        <f t="shared" si="207"/>
        <v>39.705709722136397</v>
      </c>
      <c r="R847" s="140">
        <f t="shared" si="208"/>
        <v>21.195533865778199</v>
      </c>
      <c r="S847" s="142">
        <f t="shared" si="204"/>
        <v>43.099075680000077</v>
      </c>
      <c r="T847" s="142">
        <f t="shared" si="205"/>
        <v>14.552009080448453</v>
      </c>
      <c r="U847" s="7"/>
      <c r="V847" s="140"/>
      <c r="W847" s="7"/>
      <c r="X847" s="7"/>
      <c r="Y847" s="7"/>
      <c r="Z847" s="141">
        <v>234.604166666667</v>
      </c>
      <c r="AA847" s="140">
        <f t="shared" si="209"/>
        <v>16.157188958333354</v>
      </c>
      <c r="AB847" s="140">
        <v>17.525018434928</v>
      </c>
      <c r="AC847" s="140">
        <f t="shared" si="210"/>
        <v>75.316875443763379</v>
      </c>
      <c r="AD847" s="140">
        <f t="shared" si="211"/>
        <v>12.169089882961421</v>
      </c>
      <c r="AE847" s="144">
        <f t="shared" si="212"/>
        <v>11.148308293333354</v>
      </c>
      <c r="AF847" s="144">
        <f t="shared" si="213"/>
        <v>7.8548924616187703</v>
      </c>
      <c r="AG847" s="144"/>
    </row>
    <row r="848" spans="1:33" x14ac:dyDescent="0.35">
      <c r="A848" s="140"/>
      <c r="B848" s="140"/>
      <c r="C848" s="140"/>
      <c r="D848" s="140"/>
      <c r="E848" s="140"/>
      <c r="F848" s="140"/>
      <c r="G848" s="142"/>
      <c r="H848" s="142"/>
      <c r="I848" s="145"/>
      <c r="J848" s="142"/>
      <c r="K848" s="142"/>
      <c r="L848" s="142"/>
      <c r="M848" s="142"/>
      <c r="N848" s="141">
        <v>234.901833333333</v>
      </c>
      <c r="O848" s="140">
        <f t="shared" si="206"/>
        <v>53.444865119999925</v>
      </c>
      <c r="P848" s="140">
        <v>43.242652275234398</v>
      </c>
      <c r="Q848" s="140">
        <f t="shared" si="207"/>
        <v>39.94076072884112</v>
      </c>
      <c r="R848" s="140">
        <f t="shared" si="208"/>
        <v>21.346285699431036</v>
      </c>
      <c r="S848" s="142">
        <f t="shared" si="204"/>
        <v>43.162364159999932</v>
      </c>
      <c r="T848" s="142">
        <f t="shared" si="205"/>
        <v>14.70276091410129</v>
      </c>
      <c r="U848" s="7"/>
      <c r="V848" s="140"/>
      <c r="W848" s="7"/>
      <c r="X848" s="7"/>
      <c r="Y848" s="7"/>
      <c r="Z848" s="141">
        <v>234.88225</v>
      </c>
      <c r="AA848" s="140">
        <f t="shared" si="209"/>
        <v>16.176340557499998</v>
      </c>
      <c r="AB848" s="140">
        <v>17.525018434928</v>
      </c>
      <c r="AC848" s="140">
        <f t="shared" si="210"/>
        <v>75.316875443763379</v>
      </c>
      <c r="AD848" s="140">
        <f t="shared" si="211"/>
        <v>12.183514269051251</v>
      </c>
      <c r="AE848" s="144">
        <f t="shared" si="212"/>
        <v>11.167459892499998</v>
      </c>
      <c r="AF848" s="144">
        <f t="shared" si="213"/>
        <v>7.8693168477086006</v>
      </c>
      <c r="AG848" s="144"/>
    </row>
    <row r="849" spans="1:33" x14ac:dyDescent="0.35">
      <c r="A849" s="140"/>
      <c r="B849" s="140"/>
      <c r="C849" s="140"/>
      <c r="D849" s="140"/>
      <c r="E849" s="140"/>
      <c r="F849" s="140"/>
      <c r="G849" s="142"/>
      <c r="H849" s="142"/>
      <c r="I849" s="145"/>
      <c r="J849" s="142"/>
      <c r="K849" s="142"/>
      <c r="L849" s="142"/>
      <c r="M849" s="142"/>
      <c r="N849" s="141">
        <v>235.18</v>
      </c>
      <c r="O849" s="140">
        <f t="shared" si="206"/>
        <v>53.5081536</v>
      </c>
      <c r="P849" s="140">
        <v>43.321609032705297</v>
      </c>
      <c r="Q849" s="140">
        <f t="shared" si="207"/>
        <v>39.831098565687086</v>
      </c>
      <c r="R849" s="140">
        <f t="shared" si="208"/>
        <v>21.31288540109524</v>
      </c>
      <c r="S849" s="142">
        <f t="shared" si="204"/>
        <v>43.225652640000007</v>
      </c>
      <c r="T849" s="142">
        <f t="shared" si="205"/>
        <v>14.669360615765495</v>
      </c>
      <c r="U849" s="7"/>
      <c r="V849" s="140"/>
      <c r="W849" s="7"/>
      <c r="X849" s="7"/>
      <c r="Y849" s="7"/>
      <c r="Z849" s="141">
        <v>235.160333333333</v>
      </c>
      <c r="AA849" s="140">
        <f t="shared" si="209"/>
        <v>16.195492156666642</v>
      </c>
      <c r="AB849" s="140">
        <v>17.739612327917801</v>
      </c>
      <c r="AC849" s="140">
        <f t="shared" si="210"/>
        <v>75.014630524059427</v>
      </c>
      <c r="AD849" s="140">
        <f t="shared" si="211"/>
        <v>12.148988602876505</v>
      </c>
      <c r="AE849" s="144">
        <f t="shared" si="212"/>
        <v>11.186611491666643</v>
      </c>
      <c r="AF849" s="144">
        <f t="shared" si="213"/>
        <v>7.8347911815338547</v>
      </c>
      <c r="AG849" s="144"/>
    </row>
    <row r="850" spans="1:33" x14ac:dyDescent="0.35">
      <c r="A850" s="140"/>
      <c r="B850" s="140"/>
      <c r="C850" s="140"/>
      <c r="D850" s="140"/>
      <c r="E850" s="140"/>
      <c r="F850" s="140"/>
      <c r="G850" s="142"/>
      <c r="H850" s="142"/>
      <c r="I850" s="145"/>
      <c r="J850" s="142"/>
      <c r="K850" s="142"/>
      <c r="L850" s="142"/>
      <c r="M850" s="142"/>
      <c r="N850" s="141">
        <v>235.45808333333301</v>
      </c>
      <c r="O850" s="140">
        <f t="shared" si="206"/>
        <v>53.57142311999992</v>
      </c>
      <c r="P850" s="140">
        <v>43.524803920648097</v>
      </c>
      <c r="Q850" s="140">
        <f t="shared" si="207"/>
        <v>39.548883443544312</v>
      </c>
      <c r="R850" s="140">
        <f t="shared" si="208"/>
        <v>21.18689968877672</v>
      </c>
      <c r="S850" s="142">
        <f t="shared" si="204"/>
        <v>43.288922159999927</v>
      </c>
      <c r="T850" s="142">
        <f t="shared" si="205"/>
        <v>14.543374903446974</v>
      </c>
      <c r="U850" s="7"/>
      <c r="V850" s="140"/>
      <c r="W850" s="7"/>
      <c r="X850" s="7"/>
      <c r="Y850" s="7"/>
      <c r="Z850" s="141">
        <v>235.438416666667</v>
      </c>
      <c r="AA850" s="140">
        <f t="shared" si="209"/>
        <v>16.214643755833354</v>
      </c>
      <c r="AB850" s="140">
        <v>17.603022400548401</v>
      </c>
      <c r="AC850" s="140">
        <f t="shared" si="210"/>
        <v>75.207010703452966</v>
      </c>
      <c r="AD850" s="140">
        <f t="shared" si="211"/>
        <v>12.194548864976358</v>
      </c>
      <c r="AE850" s="144">
        <f t="shared" si="212"/>
        <v>11.205763090833354</v>
      </c>
      <c r="AF850" s="144">
        <f t="shared" si="213"/>
        <v>7.8803514436337077</v>
      </c>
      <c r="AG850" s="144"/>
    </row>
    <row r="851" spans="1:33" x14ac:dyDescent="0.35">
      <c r="A851" s="140"/>
      <c r="B851" s="140"/>
      <c r="C851" s="140"/>
      <c r="D851" s="140"/>
      <c r="E851" s="140"/>
      <c r="F851" s="140"/>
      <c r="G851" s="142"/>
      <c r="H851" s="142"/>
      <c r="I851" s="145"/>
      <c r="J851" s="142"/>
      <c r="K851" s="142"/>
      <c r="L851" s="142"/>
      <c r="M851" s="142"/>
      <c r="N851" s="141">
        <v>235.73625000000001</v>
      </c>
      <c r="O851" s="140">
        <f t="shared" si="206"/>
        <v>53.634711599999996</v>
      </c>
      <c r="P851" s="140">
        <v>43.502215158245299</v>
      </c>
      <c r="Q851" s="140">
        <f t="shared" si="207"/>
        <v>39.5802567246593</v>
      </c>
      <c r="R851" s="140">
        <f t="shared" si="208"/>
        <v>21.228756544810622</v>
      </c>
      <c r="S851" s="142">
        <f t="shared" si="204"/>
        <v>43.352210640000003</v>
      </c>
      <c r="T851" s="142">
        <f t="shared" si="205"/>
        <v>14.585231759480877</v>
      </c>
      <c r="U851" s="7"/>
      <c r="V851" s="140"/>
      <c r="W851" s="7"/>
      <c r="X851" s="7"/>
      <c r="Y851" s="7"/>
      <c r="Z851" s="141">
        <v>235.71658333333301</v>
      </c>
      <c r="AA851" s="140">
        <f t="shared" si="209"/>
        <v>16.233801094166644</v>
      </c>
      <c r="AB851" s="140">
        <v>17.544516195433602</v>
      </c>
      <c r="AC851" s="140">
        <f t="shared" si="210"/>
        <v>75.289413809248458</v>
      </c>
      <c r="AD851" s="140">
        <f t="shared" si="211"/>
        <v>12.22233368275743</v>
      </c>
      <c r="AE851" s="144">
        <f t="shared" si="212"/>
        <v>11.224920429166644</v>
      </c>
      <c r="AF851" s="144">
        <f t="shared" si="213"/>
        <v>7.9081362614147794</v>
      </c>
      <c r="AG851" s="144"/>
    </row>
    <row r="852" spans="1:33" x14ac:dyDescent="0.35">
      <c r="A852" s="140"/>
      <c r="B852" s="140"/>
      <c r="C852" s="140"/>
      <c r="D852" s="140"/>
      <c r="E852" s="140"/>
      <c r="F852" s="140"/>
      <c r="G852" s="142"/>
      <c r="H852" s="142"/>
      <c r="I852" s="145"/>
      <c r="J852" s="142"/>
      <c r="K852" s="142"/>
      <c r="L852" s="142"/>
      <c r="M852" s="142"/>
      <c r="N852" s="141">
        <v>236.01433333333301</v>
      </c>
      <c r="O852" s="140">
        <f t="shared" si="206"/>
        <v>53.697981119999923</v>
      </c>
      <c r="P852" s="140">
        <v>43.411889000061798</v>
      </c>
      <c r="Q852" s="140">
        <f t="shared" si="207"/>
        <v>39.705709722136397</v>
      </c>
      <c r="R852" s="140">
        <f t="shared" si="208"/>
        <v>21.321164510154777</v>
      </c>
      <c r="S852" s="142">
        <f t="shared" si="204"/>
        <v>43.41548015999993</v>
      </c>
      <c r="T852" s="142">
        <f t="shared" si="205"/>
        <v>14.677639724825031</v>
      </c>
      <c r="U852" s="7"/>
      <c r="V852" s="140"/>
      <c r="W852" s="7"/>
      <c r="X852" s="7"/>
      <c r="Y852" s="7"/>
      <c r="Z852" s="141">
        <v>235.994666666667</v>
      </c>
      <c r="AA852" s="140">
        <f t="shared" si="209"/>
        <v>16.252952693333356</v>
      </c>
      <c r="AB852" s="140">
        <v>17.798183234394301</v>
      </c>
      <c r="AC852" s="140">
        <f t="shared" si="210"/>
        <v>74.9321362895855</v>
      </c>
      <c r="AD852" s="140">
        <f t="shared" si="211"/>
        <v>12.178684663250408</v>
      </c>
      <c r="AE852" s="144">
        <f t="shared" si="212"/>
        <v>11.244072028333356</v>
      </c>
      <c r="AF852" s="144">
        <f t="shared" si="213"/>
        <v>7.8644872419077574</v>
      </c>
      <c r="AG852" s="144"/>
    </row>
    <row r="853" spans="1:33" x14ac:dyDescent="0.35">
      <c r="A853" s="140"/>
      <c r="B853" s="140"/>
      <c r="C853" s="140"/>
      <c r="D853" s="140"/>
      <c r="E853" s="140"/>
      <c r="F853" s="140"/>
      <c r="G853" s="142"/>
      <c r="H853" s="142"/>
      <c r="I853" s="145"/>
      <c r="J853" s="142"/>
      <c r="K853" s="142"/>
      <c r="L853" s="142"/>
      <c r="M853" s="142"/>
      <c r="N853" s="141">
        <v>236.29249999999999</v>
      </c>
      <c r="O853" s="140">
        <f t="shared" si="206"/>
        <v>53.761269599999999</v>
      </c>
      <c r="P853" s="140">
        <v>43.186275586201901</v>
      </c>
      <c r="Q853" s="140">
        <f t="shared" si="207"/>
        <v>40.019061685830692</v>
      </c>
      <c r="R853" s="140">
        <f t="shared" si="208"/>
        <v>21.514755644309744</v>
      </c>
      <c r="S853" s="142">
        <f t="shared" si="204"/>
        <v>43.478768640000006</v>
      </c>
      <c r="T853" s="142">
        <f t="shared" si="205"/>
        <v>14.871230858979999</v>
      </c>
      <c r="U853" s="7"/>
      <c r="V853" s="140"/>
      <c r="W853" s="7"/>
      <c r="X853" s="7"/>
      <c r="Y853" s="7"/>
      <c r="Z853" s="141">
        <v>236.27283333333301</v>
      </c>
      <c r="AA853" s="140">
        <f t="shared" si="209"/>
        <v>16.272110031666642</v>
      </c>
      <c r="AB853" s="140">
        <v>17.681060846870899</v>
      </c>
      <c r="AC853" s="140">
        <f t="shared" si="210"/>
        <v>75.097097398773386</v>
      </c>
      <c r="AD853" s="140">
        <f t="shared" si="211"/>
        <v>12.219882319316273</v>
      </c>
      <c r="AE853" s="144">
        <f t="shared" si="212"/>
        <v>11.263229366666643</v>
      </c>
      <c r="AF853" s="144">
        <f t="shared" si="213"/>
        <v>7.9056848979736225</v>
      </c>
      <c r="AG853" s="144"/>
    </row>
    <row r="854" spans="1:33" x14ac:dyDescent="0.35">
      <c r="A854" s="140"/>
      <c r="B854" s="140"/>
      <c r="C854" s="140"/>
      <c r="D854" s="140"/>
      <c r="E854" s="140"/>
      <c r="F854" s="140"/>
      <c r="G854" s="142"/>
      <c r="H854" s="142"/>
      <c r="I854" s="145"/>
      <c r="J854" s="142"/>
      <c r="K854" s="142"/>
      <c r="L854" s="142"/>
      <c r="M854" s="142"/>
      <c r="N854" s="141">
        <v>236.57050000000001</v>
      </c>
      <c r="O854" s="140">
        <f t="shared" si="206"/>
        <v>53.824520160000006</v>
      </c>
      <c r="P854" s="140">
        <v>43.400601839870099</v>
      </c>
      <c r="Q854" s="140">
        <f t="shared" si="207"/>
        <v>39.721386333513756</v>
      </c>
      <c r="R854" s="140">
        <f t="shared" si="208"/>
        <v>21.379845594913601</v>
      </c>
      <c r="S854" s="142">
        <f t="shared" si="204"/>
        <v>43.542019200000013</v>
      </c>
      <c r="T854" s="142">
        <f t="shared" si="205"/>
        <v>14.736320809583855</v>
      </c>
      <c r="U854" s="7"/>
      <c r="V854" s="140"/>
      <c r="W854" s="7"/>
      <c r="X854" s="7"/>
      <c r="Y854" s="7"/>
      <c r="Z854" s="141">
        <v>236.55091666666701</v>
      </c>
      <c r="AA854" s="140">
        <f t="shared" si="209"/>
        <v>16.291261630833354</v>
      </c>
      <c r="AB854" s="140">
        <v>17.895844614501801</v>
      </c>
      <c r="AC854" s="140">
        <f t="shared" si="210"/>
        <v>74.794585049997465</v>
      </c>
      <c r="AD854" s="140">
        <f t="shared" si="211"/>
        <v>12.184981536191257</v>
      </c>
      <c r="AE854" s="144">
        <f t="shared" si="212"/>
        <v>11.282380965833354</v>
      </c>
      <c r="AF854" s="144">
        <f t="shared" si="213"/>
        <v>7.8707841148486066</v>
      </c>
      <c r="AG854" s="144"/>
    </row>
    <row r="855" spans="1:33" x14ac:dyDescent="0.35">
      <c r="A855" s="140"/>
      <c r="B855" s="140"/>
      <c r="C855" s="140"/>
      <c r="D855" s="140"/>
      <c r="E855" s="140"/>
      <c r="F855" s="140"/>
      <c r="G855" s="142"/>
      <c r="H855" s="142"/>
      <c r="I855" s="145"/>
      <c r="J855" s="142"/>
      <c r="K855" s="142"/>
      <c r="L855" s="142"/>
      <c r="M855" s="142"/>
      <c r="N855" s="141">
        <v>236.84858333333301</v>
      </c>
      <c r="O855" s="140">
        <f t="shared" si="206"/>
        <v>53.887789679999926</v>
      </c>
      <c r="P855" s="140">
        <v>43.366743245483001</v>
      </c>
      <c r="Q855" s="140">
        <f t="shared" si="207"/>
        <v>39.768412159051394</v>
      </c>
      <c r="R855" s="140">
        <f t="shared" si="208"/>
        <v>21.430318303345132</v>
      </c>
      <c r="S855" s="142">
        <f t="shared" si="204"/>
        <v>43.605288719999933</v>
      </c>
      <c r="T855" s="142">
        <f t="shared" si="205"/>
        <v>14.786793518015386</v>
      </c>
      <c r="U855" s="7"/>
      <c r="V855" s="140"/>
      <c r="W855" s="7"/>
      <c r="X855" s="7"/>
      <c r="Y855" s="7"/>
      <c r="Z855" s="141">
        <v>236.82900000000001</v>
      </c>
      <c r="AA855" s="140">
        <f t="shared" si="209"/>
        <v>16.310413229999998</v>
      </c>
      <c r="AB855" s="140">
        <v>17.7786574397254</v>
      </c>
      <c r="AC855" s="140">
        <f t="shared" si="210"/>
        <v>74.959637408837466</v>
      </c>
      <c r="AD855" s="140">
        <f t="shared" si="211"/>
        <v>12.226226617091054</v>
      </c>
      <c r="AE855" s="144">
        <f t="shared" si="212"/>
        <v>11.301532564999999</v>
      </c>
      <c r="AF855" s="144">
        <f t="shared" si="213"/>
        <v>7.9120291957484037</v>
      </c>
      <c r="AG855" s="144"/>
    </row>
    <row r="856" spans="1:33" x14ac:dyDescent="0.35">
      <c r="A856" s="140"/>
      <c r="B856" s="140"/>
      <c r="C856" s="140"/>
      <c r="D856" s="140"/>
      <c r="E856" s="140"/>
      <c r="F856" s="140"/>
      <c r="G856" s="142"/>
      <c r="H856" s="142"/>
      <c r="I856" s="145"/>
      <c r="J856" s="142"/>
      <c r="K856" s="142"/>
      <c r="L856" s="142"/>
      <c r="M856" s="142"/>
      <c r="N856" s="141">
        <v>237.12674999999999</v>
      </c>
      <c r="O856" s="140">
        <f t="shared" si="206"/>
        <v>53.951078159999994</v>
      </c>
      <c r="P856" s="140">
        <v>43.569990118058399</v>
      </c>
      <c r="Q856" s="140">
        <f t="shared" si="207"/>
        <v>39.486124836030001</v>
      </c>
      <c r="R856" s="140">
        <f t="shared" si="208"/>
        <v>21.303190072641716</v>
      </c>
      <c r="S856" s="142">
        <f t="shared" si="204"/>
        <v>43.668577200000001</v>
      </c>
      <c r="T856" s="142">
        <f t="shared" si="205"/>
        <v>14.65966528731197</v>
      </c>
      <c r="U856" s="7"/>
      <c r="V856" s="140"/>
      <c r="W856" s="7"/>
      <c r="X856" s="7"/>
      <c r="Y856" s="7"/>
      <c r="Z856" s="141">
        <v>237.10708333333301</v>
      </c>
      <c r="AA856" s="140">
        <f t="shared" si="209"/>
        <v>16.329564829166642</v>
      </c>
      <c r="AB856" s="140">
        <v>17.603022400548401</v>
      </c>
      <c r="AC856" s="140">
        <f t="shared" si="210"/>
        <v>75.207010703452966</v>
      </c>
      <c r="AD856" s="140">
        <f t="shared" si="211"/>
        <v>12.280977568898649</v>
      </c>
      <c r="AE856" s="144">
        <f t="shared" si="212"/>
        <v>11.320684164166643</v>
      </c>
      <c r="AF856" s="144">
        <f t="shared" si="213"/>
        <v>7.9667801475559985</v>
      </c>
      <c r="AG856" s="144"/>
    </row>
    <row r="857" spans="1:33" x14ac:dyDescent="0.35">
      <c r="A857" s="140"/>
      <c r="B857" s="140"/>
      <c r="C857" s="140"/>
      <c r="D857" s="140"/>
      <c r="E857" s="140"/>
      <c r="F857" s="140"/>
      <c r="G857" s="142"/>
      <c r="H857" s="142"/>
      <c r="I857" s="145"/>
      <c r="J857" s="142"/>
      <c r="K857" s="142"/>
      <c r="L857" s="142"/>
      <c r="M857" s="142"/>
      <c r="N857" s="141">
        <v>237.40491666666699</v>
      </c>
      <c r="O857" s="140">
        <f t="shared" si="206"/>
        <v>54.014366640000077</v>
      </c>
      <c r="P857" s="140">
        <v>43.728232949093503</v>
      </c>
      <c r="Q857" s="140">
        <f t="shared" si="207"/>
        <v>39.266343126259031</v>
      </c>
      <c r="R857" s="140">
        <f t="shared" si="208"/>
        <v>21.209466542338021</v>
      </c>
      <c r="S857" s="142">
        <f t="shared" si="204"/>
        <v>43.731865680000084</v>
      </c>
      <c r="T857" s="142">
        <f t="shared" si="205"/>
        <v>14.565941757008275</v>
      </c>
      <c r="U857" s="7"/>
      <c r="V857" s="140"/>
      <c r="W857" s="7"/>
      <c r="X857" s="7"/>
      <c r="Y857" s="7"/>
      <c r="Z857" s="141">
        <v>237.385166666667</v>
      </c>
      <c r="AA857" s="140">
        <f t="shared" si="209"/>
        <v>16.348716428333354</v>
      </c>
      <c r="AB857" s="140">
        <v>17.798183234394301</v>
      </c>
      <c r="AC857" s="140">
        <f t="shared" si="210"/>
        <v>74.9321362895855</v>
      </c>
      <c r="AD857" s="140">
        <f t="shared" si="211"/>
        <v>12.250442475676605</v>
      </c>
      <c r="AE857" s="144">
        <f t="shared" si="212"/>
        <v>11.339835763333355</v>
      </c>
      <c r="AF857" s="144">
        <f t="shared" si="213"/>
        <v>7.9362450543339547</v>
      </c>
      <c r="AG857" s="144"/>
    </row>
    <row r="858" spans="1:33" x14ac:dyDescent="0.35">
      <c r="A858" s="140"/>
      <c r="B858" s="140"/>
      <c r="C858" s="140"/>
      <c r="D858" s="140"/>
      <c r="E858" s="140"/>
      <c r="F858" s="140"/>
      <c r="G858" s="142"/>
      <c r="H858" s="142"/>
      <c r="I858" s="145"/>
      <c r="J858" s="142"/>
      <c r="K858" s="142"/>
      <c r="L858" s="142"/>
      <c r="M858" s="142"/>
      <c r="N858" s="141">
        <v>237.68291666666701</v>
      </c>
      <c r="O858" s="140">
        <f t="shared" si="206"/>
        <v>54.07761720000007</v>
      </c>
      <c r="P858" s="140">
        <v>43.434466207371599</v>
      </c>
      <c r="Q858" s="140">
        <f t="shared" si="207"/>
        <v>39.674352489761667</v>
      </c>
      <c r="R858" s="140">
        <f t="shared" si="208"/>
        <v>21.454944465992011</v>
      </c>
      <c r="S858" s="142">
        <f t="shared" si="204"/>
        <v>43.795116240000077</v>
      </c>
      <c r="T858" s="142">
        <f t="shared" si="205"/>
        <v>14.811419680662265</v>
      </c>
      <c r="U858" s="7"/>
      <c r="V858" s="140"/>
      <c r="W858" s="7"/>
      <c r="X858" s="7"/>
      <c r="Y858" s="7"/>
      <c r="Z858" s="141">
        <v>237.66333333333299</v>
      </c>
      <c r="AA858" s="140">
        <f t="shared" si="209"/>
        <v>16.367873766666641</v>
      </c>
      <c r="AB858" s="140">
        <v>17.8177111888767</v>
      </c>
      <c r="AC858" s="140">
        <f t="shared" si="210"/>
        <v>74.904632128342669</v>
      </c>
      <c r="AD858" s="140">
        <f t="shared" si="211"/>
        <v>12.260295632153152</v>
      </c>
      <c r="AE858" s="144">
        <f t="shared" si="212"/>
        <v>11.358993101666641</v>
      </c>
      <c r="AF858" s="144">
        <f t="shared" si="213"/>
        <v>7.9460982108105016</v>
      </c>
      <c r="AG858" s="144"/>
    </row>
    <row r="859" spans="1:33" x14ac:dyDescent="0.35">
      <c r="A859" s="140"/>
      <c r="B859" s="140"/>
      <c r="C859" s="140"/>
      <c r="D859" s="140"/>
      <c r="E859" s="140"/>
      <c r="F859" s="140"/>
      <c r="G859" s="142"/>
      <c r="H859" s="142"/>
      <c r="I859" s="145"/>
      <c r="J859" s="142"/>
      <c r="K859" s="142"/>
      <c r="L859" s="142"/>
      <c r="M859" s="142"/>
      <c r="N859" s="141">
        <v>237.96108333333299</v>
      </c>
      <c r="O859" s="140">
        <f t="shared" si="206"/>
        <v>54.140905679999918</v>
      </c>
      <c r="P859" s="140">
        <v>43.423177603716702</v>
      </c>
      <c r="Q859" s="140">
        <f t="shared" si="207"/>
        <v>39.690031105949018</v>
      </c>
      <c r="R859" s="140">
        <f t="shared" si="208"/>
        <v>21.488542305434486</v>
      </c>
      <c r="S859" s="142">
        <f t="shared" si="204"/>
        <v>43.858404719999925</v>
      </c>
      <c r="T859" s="142">
        <f t="shared" si="205"/>
        <v>14.84501752010474</v>
      </c>
      <c r="U859" s="7"/>
      <c r="V859" s="140"/>
      <c r="W859" s="7"/>
      <c r="X859" s="7"/>
      <c r="Y859" s="7"/>
      <c r="Z859" s="141">
        <v>237.941583333333</v>
      </c>
      <c r="AA859" s="140">
        <f t="shared" si="209"/>
        <v>16.387036844166641</v>
      </c>
      <c r="AB859" s="140">
        <v>17.8177111888767</v>
      </c>
      <c r="AC859" s="140">
        <f t="shared" si="210"/>
        <v>74.904632128342669</v>
      </c>
      <c r="AD859" s="140">
        <f t="shared" si="211"/>
        <v>12.274649664858996</v>
      </c>
      <c r="AE859" s="144">
        <f t="shared" si="212"/>
        <v>11.378156179166641</v>
      </c>
      <c r="AF859" s="144">
        <f t="shared" si="213"/>
        <v>7.9604522435163458</v>
      </c>
      <c r="AG859" s="144"/>
    </row>
    <row r="860" spans="1:33" x14ac:dyDescent="0.35">
      <c r="A860" s="140"/>
      <c r="B860" s="140"/>
      <c r="C860" s="140"/>
      <c r="D860" s="140"/>
      <c r="E860" s="140"/>
      <c r="F860" s="140"/>
      <c r="G860" s="142"/>
      <c r="H860" s="142"/>
      <c r="I860" s="145"/>
      <c r="J860" s="142"/>
      <c r="K860" s="142"/>
      <c r="L860" s="142"/>
      <c r="M860" s="142"/>
      <c r="N860" s="141">
        <v>238.23925</v>
      </c>
      <c r="O860" s="140">
        <f t="shared" si="206"/>
        <v>54.20419416</v>
      </c>
      <c r="P860" s="140">
        <v>43.344174696737802</v>
      </c>
      <c r="Q860" s="140">
        <f t="shared" si="207"/>
        <v>39.799757365641938</v>
      </c>
      <c r="R860" s="140">
        <f t="shared" si="208"/>
        <v>21.573137757681454</v>
      </c>
      <c r="S860" s="142">
        <f t="shared" si="204"/>
        <v>43.921693200000007</v>
      </c>
      <c r="T860" s="142">
        <f t="shared" si="205"/>
        <v>14.929612972351709</v>
      </c>
      <c r="U860" s="7"/>
      <c r="V860" s="140"/>
      <c r="W860" s="7"/>
      <c r="X860" s="7"/>
      <c r="Y860" s="7"/>
      <c r="Z860" s="141">
        <v>238.21958333333299</v>
      </c>
      <c r="AA860" s="140">
        <f t="shared" si="209"/>
        <v>16.406182704166639</v>
      </c>
      <c r="AB860" s="140">
        <v>17.9153833752233</v>
      </c>
      <c r="AC860" s="140">
        <f t="shared" si="210"/>
        <v>74.767065668699573</v>
      </c>
      <c r="AD860" s="140">
        <f t="shared" si="211"/>
        <v>12.266421396151102</v>
      </c>
      <c r="AE860" s="144">
        <f t="shared" si="212"/>
        <v>11.39730203916664</v>
      </c>
      <c r="AF860" s="144">
        <f t="shared" si="213"/>
        <v>7.9522239748084518</v>
      </c>
      <c r="AG860" s="144"/>
    </row>
    <row r="861" spans="1:33" x14ac:dyDescent="0.35">
      <c r="A861" s="140"/>
      <c r="B861" s="140"/>
      <c r="C861" s="140"/>
      <c r="D861" s="140"/>
      <c r="E861" s="140"/>
      <c r="F861" s="140"/>
      <c r="G861" s="142"/>
      <c r="H861" s="142"/>
      <c r="I861" s="145"/>
      <c r="J861" s="142"/>
      <c r="K861" s="142"/>
      <c r="L861" s="142"/>
      <c r="M861" s="142"/>
      <c r="N861" s="141">
        <v>238.517333333333</v>
      </c>
      <c r="O861" s="140">
        <f t="shared" si="206"/>
        <v>54.267463679999928</v>
      </c>
      <c r="P861" s="140">
        <v>43.683006236327003</v>
      </c>
      <c r="Q861" s="140">
        <f t="shared" si="207"/>
        <v>39.329158005101384</v>
      </c>
      <c r="R861" s="140">
        <f t="shared" si="208"/>
        <v>21.342936536068176</v>
      </c>
      <c r="S861" s="142">
        <f t="shared" si="204"/>
        <v>43.984962719999935</v>
      </c>
      <c r="T861" s="142">
        <f t="shared" si="205"/>
        <v>14.699411750738431</v>
      </c>
      <c r="U861" s="7"/>
      <c r="V861" s="140"/>
      <c r="W861" s="7"/>
      <c r="X861" s="7"/>
      <c r="Y861" s="7"/>
      <c r="Z861" s="141">
        <v>238.49766666666699</v>
      </c>
      <c r="AA861" s="140">
        <f t="shared" si="209"/>
        <v>16.425334303333354</v>
      </c>
      <c r="AB861" s="140">
        <v>17.895844614501801</v>
      </c>
      <c r="AC861" s="140">
        <f t="shared" si="210"/>
        <v>74.794585049997465</v>
      </c>
      <c r="AD861" s="140">
        <f t="shared" si="211"/>
        <v>12.285260635253074</v>
      </c>
      <c r="AE861" s="144">
        <f t="shared" si="212"/>
        <v>11.416453638333355</v>
      </c>
      <c r="AF861" s="144">
        <f t="shared" si="213"/>
        <v>7.9710632139104236</v>
      </c>
      <c r="AG861" s="144"/>
    </row>
    <row r="862" spans="1:33" x14ac:dyDescent="0.35">
      <c r="A862" s="140"/>
      <c r="B862" s="140"/>
      <c r="C862" s="140"/>
      <c r="D862" s="140"/>
      <c r="E862" s="140"/>
      <c r="F862" s="140"/>
      <c r="G862" s="142"/>
      <c r="H862" s="142"/>
      <c r="I862" s="145"/>
      <c r="J862" s="142"/>
      <c r="K862" s="142"/>
      <c r="L862" s="142"/>
      <c r="M862" s="142"/>
      <c r="N862" s="141">
        <v>238.79533333333299</v>
      </c>
      <c r="O862" s="140">
        <f t="shared" si="206"/>
        <v>54.330714239999921</v>
      </c>
      <c r="P862" s="140">
        <v>43.299046252647898</v>
      </c>
      <c r="Q862" s="140">
        <f t="shared" si="207"/>
        <v>39.862435760211255</v>
      </c>
      <c r="R862" s="140">
        <f t="shared" si="208"/>
        <v>21.657546061983918</v>
      </c>
      <c r="S862" s="142">
        <f t="shared" si="204"/>
        <v>44.048213279999928</v>
      </c>
      <c r="T862" s="142">
        <f t="shared" si="205"/>
        <v>15.014021276654173</v>
      </c>
      <c r="U862" s="7"/>
      <c r="V862" s="140"/>
      <c r="W862" s="7"/>
      <c r="X862" s="7"/>
      <c r="Y862" s="7"/>
      <c r="Z862" s="141">
        <v>238.775833333333</v>
      </c>
      <c r="AA862" s="140">
        <f t="shared" si="209"/>
        <v>16.444491641666641</v>
      </c>
      <c r="AB862" s="140">
        <v>17.8763080159849</v>
      </c>
      <c r="AC862" s="140">
        <f t="shared" si="210"/>
        <v>74.822101385936762</v>
      </c>
      <c r="AD862" s="140">
        <f t="shared" si="211"/>
        <v>12.304114208529709</v>
      </c>
      <c r="AE862" s="144">
        <f t="shared" si="212"/>
        <v>11.435610976666641</v>
      </c>
      <c r="AF862" s="144">
        <f t="shared" si="213"/>
        <v>7.9899167871870587</v>
      </c>
      <c r="AG862" s="144"/>
    </row>
    <row r="863" spans="1:33" x14ac:dyDescent="0.35">
      <c r="A863" s="140"/>
      <c r="B863" s="140"/>
      <c r="C863" s="140"/>
      <c r="D863" s="140"/>
      <c r="E863" s="140"/>
      <c r="F863" s="140"/>
      <c r="G863" s="142"/>
      <c r="H863" s="142"/>
      <c r="I863" s="145"/>
      <c r="J863" s="142"/>
      <c r="K863" s="142"/>
      <c r="L863" s="142"/>
      <c r="M863" s="142"/>
      <c r="N863" s="141">
        <v>239.073583333333</v>
      </c>
      <c r="O863" s="140">
        <f t="shared" si="206"/>
        <v>54.394021679999923</v>
      </c>
      <c r="P863" s="140">
        <v>43.592587554546</v>
      </c>
      <c r="Q863" s="140">
        <f t="shared" si="207"/>
        <v>39.454739507574999</v>
      </c>
      <c r="R863" s="140">
        <f t="shared" si="208"/>
        <v>21.461019561537839</v>
      </c>
      <c r="S863" s="142">
        <f t="shared" si="204"/>
        <v>44.11152071999993</v>
      </c>
      <c r="T863" s="142">
        <f t="shared" si="205"/>
        <v>14.817494776208093</v>
      </c>
      <c r="U863" s="7"/>
      <c r="V863" s="140"/>
      <c r="W863" s="7"/>
      <c r="X863" s="7"/>
      <c r="Y863" s="7"/>
      <c r="Z863" s="141">
        <v>239.05391666666699</v>
      </c>
      <c r="AA863" s="140">
        <f t="shared" si="209"/>
        <v>16.463643240833353</v>
      </c>
      <c r="AB863" s="140">
        <v>17.9935600497293</v>
      </c>
      <c r="AC863" s="140">
        <f t="shared" si="210"/>
        <v>74.656957676437614</v>
      </c>
      <c r="AD863" s="140">
        <f t="shared" si="211"/>
        <v>12.291255166308639</v>
      </c>
      <c r="AE863" s="144">
        <f t="shared" si="212"/>
        <v>11.454762575833353</v>
      </c>
      <c r="AF863" s="144">
        <f t="shared" si="213"/>
        <v>7.9770577449659887</v>
      </c>
      <c r="AG863" s="144"/>
    </row>
    <row r="864" spans="1:33" x14ac:dyDescent="0.35">
      <c r="A864" s="140"/>
      <c r="B864" s="140"/>
      <c r="C864" s="140"/>
      <c r="D864" s="140"/>
      <c r="E864" s="140"/>
      <c r="F864" s="140"/>
      <c r="G864" s="142"/>
      <c r="H864" s="142"/>
      <c r="I864" s="145"/>
      <c r="J864" s="142"/>
      <c r="K864" s="142"/>
      <c r="L864" s="142"/>
      <c r="M864" s="142"/>
      <c r="N864" s="141">
        <v>239.351583333333</v>
      </c>
      <c r="O864" s="140">
        <f t="shared" si="206"/>
        <v>54.457272239999924</v>
      </c>
      <c r="P864" s="140">
        <v>43.762160951033202</v>
      </c>
      <c r="Q864" s="140">
        <f t="shared" si="207"/>
        <v>39.21922090134278</v>
      </c>
      <c r="R864" s="140">
        <f t="shared" si="208"/>
        <v>21.357717896651188</v>
      </c>
      <c r="S864" s="142">
        <f t="shared" si="204"/>
        <v>44.174771279999931</v>
      </c>
      <c r="T864" s="142">
        <f t="shared" si="205"/>
        <v>14.714193111321443</v>
      </c>
      <c r="U864" s="7"/>
      <c r="V864" s="140"/>
      <c r="W864" s="7"/>
      <c r="X864" s="7"/>
      <c r="Y864" s="7"/>
      <c r="Z864" s="141">
        <v>239.33199999999999</v>
      </c>
      <c r="AA864" s="140">
        <f t="shared" si="209"/>
        <v>16.482794839999997</v>
      </c>
      <c r="AB864" s="140">
        <v>17.8860763152434</v>
      </c>
      <c r="AC864" s="140">
        <f t="shared" si="210"/>
        <v>74.80834321796705</v>
      </c>
      <c r="AD864" s="140">
        <f t="shared" si="211"/>
        <v>12.330505735820561</v>
      </c>
      <c r="AE864" s="144">
        <f t="shared" si="212"/>
        <v>11.473914174999997</v>
      </c>
      <c r="AF864" s="144">
        <f t="shared" si="213"/>
        <v>8.0163083144779108</v>
      </c>
      <c r="AG864" s="144"/>
    </row>
    <row r="865" spans="1:33" x14ac:dyDescent="0.35">
      <c r="A865" s="140"/>
      <c r="B865" s="140"/>
      <c r="C865" s="140"/>
      <c r="D865" s="140"/>
      <c r="E865" s="140"/>
      <c r="F865" s="140"/>
      <c r="G865" s="142"/>
      <c r="H865" s="142"/>
      <c r="I865" s="145"/>
      <c r="J865" s="142"/>
      <c r="K865" s="142"/>
      <c r="L865" s="142"/>
      <c r="M865" s="142"/>
      <c r="N865" s="141">
        <v>239.62966666666699</v>
      </c>
      <c r="O865" s="140">
        <f t="shared" si="206"/>
        <v>54.520541760000079</v>
      </c>
      <c r="P865" s="140">
        <v>43.705618144435903</v>
      </c>
      <c r="Q865" s="140">
        <f t="shared" si="207"/>
        <v>39.297752577172361</v>
      </c>
      <c r="R865" s="140">
        <f t="shared" si="208"/>
        <v>21.425347604578764</v>
      </c>
      <c r="S865" s="142">
        <f t="shared" si="204"/>
        <v>44.238040800000086</v>
      </c>
      <c r="T865" s="142">
        <f t="shared" si="205"/>
        <v>14.781822819249019</v>
      </c>
      <c r="U865" s="7"/>
      <c r="V865" s="140"/>
      <c r="W865" s="7"/>
      <c r="X865" s="7"/>
      <c r="Y865" s="7"/>
      <c r="Z865" s="141">
        <v>239.610166666667</v>
      </c>
      <c r="AA865" s="140">
        <f t="shared" si="209"/>
        <v>16.501952178333354</v>
      </c>
      <c r="AB865" s="140">
        <v>18.013109628656199</v>
      </c>
      <c r="AC865" s="140">
        <f t="shared" si="210"/>
        <v>74.629423058230699</v>
      </c>
      <c r="AD865" s="140">
        <f t="shared" si="211"/>
        <v>12.315311704035317</v>
      </c>
      <c r="AE865" s="144">
        <f t="shared" si="212"/>
        <v>11.493071513333355</v>
      </c>
      <c r="AF865" s="144">
        <f t="shared" si="213"/>
        <v>8.0011142826926651</v>
      </c>
      <c r="AG865" s="144"/>
    </row>
    <row r="866" spans="1:33" x14ac:dyDescent="0.35">
      <c r="A866" s="140"/>
      <c r="B866" s="140"/>
      <c r="C866" s="140"/>
      <c r="D866" s="140"/>
      <c r="E866" s="140"/>
      <c r="F866" s="140"/>
      <c r="G866" s="142"/>
      <c r="H866" s="142"/>
      <c r="I866" s="145"/>
      <c r="J866" s="142"/>
      <c r="K866" s="142"/>
      <c r="L866" s="142"/>
      <c r="M866" s="142"/>
      <c r="N866" s="141">
        <v>239.90791666666701</v>
      </c>
      <c r="O866" s="140">
        <f t="shared" si="206"/>
        <v>54.583849200000074</v>
      </c>
      <c r="P866" s="140">
        <v>43.592587554546</v>
      </c>
      <c r="Q866" s="140">
        <f t="shared" si="207"/>
        <v>39.454739507574999</v>
      </c>
      <c r="R866" s="140">
        <f t="shared" si="208"/>
        <v>21.53591551506759</v>
      </c>
      <c r="S866" s="142">
        <f t="shared" si="204"/>
        <v>44.301348240000081</v>
      </c>
      <c r="T866" s="142">
        <f t="shared" si="205"/>
        <v>14.892390729737844</v>
      </c>
      <c r="U866" s="7"/>
      <c r="V866" s="140"/>
      <c r="W866" s="7"/>
      <c r="X866" s="7"/>
      <c r="Y866" s="7"/>
      <c r="Z866" s="141">
        <v>239.88825</v>
      </c>
      <c r="AA866" s="140">
        <f t="shared" si="209"/>
        <v>16.521103777499999</v>
      </c>
      <c r="AB866" s="140">
        <v>17.9935600497293</v>
      </c>
      <c r="AC866" s="140">
        <f t="shared" si="210"/>
        <v>74.656957676437614</v>
      </c>
      <c r="AD866" s="140">
        <f t="shared" si="211"/>
        <v>12.334153454848511</v>
      </c>
      <c r="AE866" s="144">
        <f t="shared" si="212"/>
        <v>11.512223112499999</v>
      </c>
      <c r="AF866" s="144">
        <f t="shared" si="213"/>
        <v>8.0199560335058599</v>
      </c>
      <c r="AG866" s="144"/>
    </row>
    <row r="867" spans="1:33" x14ac:dyDescent="0.35">
      <c r="A867" s="140"/>
      <c r="B867" s="140"/>
      <c r="C867" s="140"/>
      <c r="D867" s="140"/>
      <c r="E867" s="140"/>
      <c r="F867" s="140"/>
      <c r="G867" s="142"/>
      <c r="H867" s="142"/>
      <c r="I867" s="145"/>
      <c r="J867" s="142"/>
      <c r="K867" s="142"/>
      <c r="L867" s="142"/>
      <c r="M867" s="142"/>
      <c r="N867" s="141">
        <v>240.18600000000001</v>
      </c>
      <c r="O867" s="140">
        <f t="shared" si="206"/>
        <v>54.647118720000002</v>
      </c>
      <c r="P867" s="140">
        <v>43.649094165406801</v>
      </c>
      <c r="Q867" s="140">
        <f t="shared" si="207"/>
        <v>39.376258103601671</v>
      </c>
      <c r="R867" s="140">
        <f t="shared" si="208"/>
        <v>21.517990513368826</v>
      </c>
      <c r="S867" s="142">
        <f t="shared" si="204"/>
        <v>44.364617760000009</v>
      </c>
      <c r="T867" s="142">
        <f t="shared" si="205"/>
        <v>14.87446572803908</v>
      </c>
      <c r="U867" s="7"/>
      <c r="V867" s="140"/>
      <c r="W867" s="7"/>
      <c r="X867" s="7"/>
      <c r="Y867" s="7"/>
      <c r="Z867" s="141">
        <v>240.167666666667</v>
      </c>
      <c r="AA867" s="140">
        <f t="shared" si="209"/>
        <v>16.540347203333354</v>
      </c>
      <c r="AB867" s="140">
        <v>18.150017330219502</v>
      </c>
      <c r="AC867" s="140">
        <f t="shared" si="210"/>
        <v>74.43659530955</v>
      </c>
      <c r="AD867" s="140">
        <f t="shared" si="211"/>
        <v>12.31207131053972</v>
      </c>
      <c r="AE867" s="144">
        <f t="shared" si="212"/>
        <v>11.531466538333355</v>
      </c>
      <c r="AF867" s="144">
        <f t="shared" si="213"/>
        <v>7.9978738891970691</v>
      </c>
      <c r="AG867" s="144"/>
    </row>
    <row r="868" spans="1:33" x14ac:dyDescent="0.35">
      <c r="A868" s="140"/>
      <c r="B868" s="140"/>
      <c r="C868" s="140"/>
      <c r="D868" s="140"/>
      <c r="E868" s="140"/>
      <c r="F868" s="140"/>
      <c r="G868" s="142"/>
      <c r="H868" s="142"/>
      <c r="I868" s="145"/>
      <c r="J868" s="142"/>
      <c r="K868" s="142"/>
      <c r="L868" s="142"/>
      <c r="M868" s="142"/>
      <c r="N868" s="141">
        <v>240.46408333333301</v>
      </c>
      <c r="O868" s="140">
        <f t="shared" si="206"/>
        <v>54.710388239999929</v>
      </c>
      <c r="P868" s="140">
        <v>43.683006236327003</v>
      </c>
      <c r="Q868" s="140">
        <f t="shared" si="207"/>
        <v>39.329158005101384</v>
      </c>
      <c r="R868" s="140">
        <f t="shared" si="208"/>
        <v>21.517135036113977</v>
      </c>
      <c r="S868" s="142">
        <f t="shared" si="204"/>
        <v>44.427887279999936</v>
      </c>
      <c r="T868" s="142">
        <f t="shared" si="205"/>
        <v>14.873610250784232</v>
      </c>
      <c r="U868" s="7"/>
      <c r="V868" s="140"/>
      <c r="W868" s="7"/>
      <c r="X868" s="7"/>
      <c r="Y868" s="7"/>
      <c r="Z868" s="141">
        <v>240.446</v>
      </c>
      <c r="AA868" s="140">
        <f t="shared" si="209"/>
        <v>16.559516019999997</v>
      </c>
      <c r="AB868" s="140">
        <v>18.228297997644901</v>
      </c>
      <c r="AC868" s="140">
        <f t="shared" si="210"/>
        <v>74.32634084838746</v>
      </c>
      <c r="AD868" s="140">
        <f t="shared" si="211"/>
        <v>12.308082319868523</v>
      </c>
      <c r="AE868" s="144">
        <f t="shared" si="212"/>
        <v>11.550635354999997</v>
      </c>
      <c r="AF868" s="144">
        <f t="shared" si="213"/>
        <v>7.9938848985258728</v>
      </c>
      <c r="AG868" s="144"/>
    </row>
    <row r="869" spans="1:33" x14ac:dyDescent="0.35">
      <c r="A869" s="140"/>
      <c r="B869" s="140"/>
      <c r="C869" s="140"/>
      <c r="D869" s="140"/>
      <c r="E869" s="140"/>
      <c r="F869" s="140"/>
      <c r="G869" s="142"/>
      <c r="H869" s="142"/>
      <c r="I869" s="145"/>
      <c r="J869" s="142"/>
      <c r="K869" s="142"/>
      <c r="L869" s="142"/>
      <c r="M869" s="142"/>
      <c r="N869" s="141">
        <v>240.74225000000001</v>
      </c>
      <c r="O869" s="140">
        <f t="shared" si="206"/>
        <v>54.773676720000005</v>
      </c>
      <c r="P869" s="140">
        <v>43.705618144435903</v>
      </c>
      <c r="Q869" s="140">
        <f t="shared" si="207"/>
        <v>39.297752577172361</v>
      </c>
      <c r="R869" s="140">
        <f t="shared" si="208"/>
        <v>21.524823954845861</v>
      </c>
      <c r="S869" s="142">
        <f t="shared" si="204"/>
        <v>44.491175760000012</v>
      </c>
      <c r="T869" s="142">
        <f t="shared" si="205"/>
        <v>14.881299169516115</v>
      </c>
      <c r="U869" s="7"/>
      <c r="V869" s="140"/>
      <c r="W869" s="7"/>
      <c r="X869" s="7"/>
      <c r="Y869" s="7"/>
      <c r="Z869" s="141">
        <v>240.72391666666701</v>
      </c>
      <c r="AA869" s="140">
        <f t="shared" si="209"/>
        <v>16.578656140833356</v>
      </c>
      <c r="AB869" s="140">
        <v>18.013109628656199</v>
      </c>
      <c r="AC869" s="140">
        <f t="shared" si="210"/>
        <v>74.629423058230699</v>
      </c>
      <c r="AD869" s="140">
        <f t="shared" si="211"/>
        <v>12.37255542871187</v>
      </c>
      <c r="AE869" s="144">
        <f t="shared" si="212"/>
        <v>11.569775475833357</v>
      </c>
      <c r="AF869" s="144">
        <f t="shared" si="213"/>
        <v>8.0583580073692183</v>
      </c>
      <c r="AG869" s="144"/>
    </row>
    <row r="870" spans="1:33" x14ac:dyDescent="0.35">
      <c r="A870" s="140"/>
      <c r="B870" s="140"/>
      <c r="C870" s="140"/>
      <c r="D870" s="140"/>
      <c r="E870" s="140"/>
      <c r="F870" s="140"/>
      <c r="G870" s="142"/>
      <c r="H870" s="142"/>
      <c r="I870" s="145"/>
      <c r="J870" s="142"/>
      <c r="K870" s="142"/>
      <c r="L870" s="142"/>
      <c r="M870" s="142"/>
      <c r="N870" s="141">
        <v>241.02033333333301</v>
      </c>
      <c r="O870" s="140">
        <f t="shared" si="206"/>
        <v>54.836946239999925</v>
      </c>
      <c r="P870" s="140">
        <v>43.886617747442401</v>
      </c>
      <c r="Q870" s="140">
        <f t="shared" si="207"/>
        <v>39.046364239663333</v>
      </c>
      <c r="R870" s="140">
        <f t="shared" si="208"/>
        <v>21.411833766778738</v>
      </c>
      <c r="S870" s="142">
        <f t="shared" si="204"/>
        <v>44.554445279999932</v>
      </c>
      <c r="T870" s="142">
        <f t="shared" si="205"/>
        <v>14.768308981448993</v>
      </c>
      <c r="U870" s="7"/>
      <c r="V870" s="140"/>
      <c r="W870" s="7"/>
      <c r="X870" s="7"/>
      <c r="Y870" s="7"/>
      <c r="Z870" s="141">
        <v>241.00208333333299</v>
      </c>
      <c r="AA870" s="140">
        <f t="shared" si="209"/>
        <v>16.597813479166639</v>
      </c>
      <c r="AB870" s="140">
        <v>17.954467385194398</v>
      </c>
      <c r="AC870" s="140">
        <f t="shared" si="210"/>
        <v>74.71201776733183</v>
      </c>
      <c r="AD870" s="140">
        <f t="shared" si="211"/>
        <v>12.400561355543577</v>
      </c>
      <c r="AE870" s="144">
        <f t="shared" si="212"/>
        <v>11.58893281416664</v>
      </c>
      <c r="AF870" s="144">
        <f t="shared" si="213"/>
        <v>8.086363934200925</v>
      </c>
      <c r="AG870" s="144"/>
    </row>
    <row r="871" spans="1:33" x14ac:dyDescent="0.35">
      <c r="A871" s="140"/>
      <c r="B871" s="140"/>
      <c r="C871" s="140"/>
      <c r="D871" s="140"/>
      <c r="E871" s="140"/>
      <c r="F871" s="140"/>
      <c r="G871" s="142"/>
      <c r="H871" s="142"/>
      <c r="I871" s="145"/>
      <c r="J871" s="142"/>
      <c r="K871" s="142"/>
      <c r="L871" s="142"/>
      <c r="M871" s="142"/>
      <c r="N871" s="141">
        <v>241.29849999999999</v>
      </c>
      <c r="O871" s="140">
        <f t="shared" si="206"/>
        <v>54.900234719999993</v>
      </c>
      <c r="P871" s="140">
        <v>43.683006236327003</v>
      </c>
      <c r="Q871" s="140">
        <f t="shared" si="207"/>
        <v>39.329158005101384</v>
      </c>
      <c r="R871" s="140">
        <f t="shared" si="208"/>
        <v>21.591800058200327</v>
      </c>
      <c r="S871" s="142">
        <f t="shared" ref="S871:S934" si="214">O871-$O$166</f>
        <v>44.61773376</v>
      </c>
      <c r="T871" s="142">
        <f t="shared" ref="T871:T934" si="215">R871-$R$166</f>
        <v>14.948275272870582</v>
      </c>
      <c r="U871" s="7"/>
      <c r="V871" s="140"/>
      <c r="W871" s="7"/>
      <c r="X871" s="7"/>
      <c r="Y871" s="7"/>
      <c r="Z871" s="141">
        <v>241.28016666666699</v>
      </c>
      <c r="AA871" s="140">
        <f t="shared" si="209"/>
        <v>16.616965078333351</v>
      </c>
      <c r="AB871" s="140">
        <v>18.3066133908859</v>
      </c>
      <c r="AC871" s="140">
        <f t="shared" si="210"/>
        <v>74.216037477625491</v>
      </c>
      <c r="AD871" s="140">
        <f t="shared" si="211"/>
        <v>12.332453030179821</v>
      </c>
      <c r="AE871" s="144">
        <f t="shared" si="212"/>
        <v>11.608084413333351</v>
      </c>
      <c r="AF871" s="144">
        <f t="shared" si="213"/>
        <v>8.018255608837169</v>
      </c>
      <c r="AG871" s="144"/>
    </row>
    <row r="872" spans="1:33" x14ac:dyDescent="0.35">
      <c r="A872" s="140"/>
      <c r="B872" s="140"/>
      <c r="C872" s="140"/>
      <c r="D872" s="140"/>
      <c r="E872" s="140"/>
      <c r="F872" s="140"/>
      <c r="G872" s="142"/>
      <c r="H872" s="142"/>
      <c r="I872" s="145"/>
      <c r="J872" s="142"/>
      <c r="K872" s="142"/>
      <c r="L872" s="142"/>
      <c r="M872" s="142"/>
      <c r="N872" s="141">
        <v>241.57650000000001</v>
      </c>
      <c r="O872" s="140">
        <f t="shared" si="206"/>
        <v>54.96348528</v>
      </c>
      <c r="P872" s="140">
        <v>43.909255751232998</v>
      </c>
      <c r="Q872" s="140">
        <f t="shared" si="207"/>
        <v>39.014922567731944</v>
      </c>
      <c r="R872" s="140">
        <f t="shared" si="208"/>
        <v>21.443961222518745</v>
      </c>
      <c r="S872" s="142">
        <f t="shared" si="214"/>
        <v>44.680984320000007</v>
      </c>
      <c r="T872" s="142">
        <f t="shared" si="215"/>
        <v>14.800436437188999</v>
      </c>
      <c r="U872" s="7"/>
      <c r="V872" s="140"/>
      <c r="W872" s="7"/>
      <c r="X872" s="7"/>
      <c r="Y872" s="7"/>
      <c r="Z872" s="141">
        <v>241.55824999999999</v>
      </c>
      <c r="AA872" s="140">
        <f t="shared" si="209"/>
        <v>16.636116677499999</v>
      </c>
      <c r="AB872" s="140">
        <v>18.1695842432147</v>
      </c>
      <c r="AC872" s="140">
        <f t="shared" si="210"/>
        <v>74.4090362771624</v>
      </c>
      <c r="AD872" s="140">
        <f t="shared" si="211"/>
        <v>12.378774093672037</v>
      </c>
      <c r="AE872" s="144">
        <f t="shared" si="212"/>
        <v>11.627236012499999</v>
      </c>
      <c r="AF872" s="144">
        <f t="shared" si="213"/>
        <v>8.0645766723293875</v>
      </c>
      <c r="AG872" s="144"/>
    </row>
    <row r="873" spans="1:33" x14ac:dyDescent="0.35">
      <c r="A873" s="140"/>
      <c r="B873" s="140"/>
      <c r="C873" s="140"/>
      <c r="D873" s="140"/>
      <c r="E873" s="140"/>
      <c r="F873" s="140"/>
      <c r="G873" s="142"/>
      <c r="H873" s="142"/>
      <c r="I873" s="145"/>
      <c r="J873" s="142"/>
      <c r="K873" s="142"/>
      <c r="L873" s="142"/>
      <c r="M873" s="142"/>
      <c r="N873" s="141">
        <v>241.85458333333301</v>
      </c>
      <c r="O873" s="140">
        <f t="shared" si="206"/>
        <v>55.026754799999921</v>
      </c>
      <c r="P873" s="140">
        <v>43.931896658262197</v>
      </c>
      <c r="Q873" s="140">
        <f t="shared" si="207"/>
        <v>38.983476863524722</v>
      </c>
      <c r="R873" s="140">
        <f t="shared" si="208"/>
        <v>21.451342226206449</v>
      </c>
      <c r="S873" s="142">
        <f t="shared" si="214"/>
        <v>44.744253839999928</v>
      </c>
      <c r="T873" s="142">
        <f t="shared" si="215"/>
        <v>14.807817440876704</v>
      </c>
      <c r="U873" s="7"/>
      <c r="V873" s="140"/>
      <c r="W873" s="7"/>
      <c r="X873" s="7"/>
      <c r="Y873" s="7"/>
      <c r="Z873" s="141">
        <v>241.83641666666699</v>
      </c>
      <c r="AA873" s="140">
        <f t="shared" si="209"/>
        <v>16.655274015833353</v>
      </c>
      <c r="AB873" s="140">
        <v>18.2087245764464</v>
      </c>
      <c r="AC873" s="140">
        <f t="shared" si="210"/>
        <v>74.353909047258597</v>
      </c>
      <c r="AD873" s="140">
        <f t="shared" si="211"/>
        <v>12.383847293304425</v>
      </c>
      <c r="AE873" s="144">
        <f t="shared" si="212"/>
        <v>11.646393350833353</v>
      </c>
      <c r="AF873" s="144">
        <f t="shared" si="213"/>
        <v>8.0696498719617757</v>
      </c>
      <c r="AG873" s="144"/>
    </row>
    <row r="874" spans="1:33" x14ac:dyDescent="0.35">
      <c r="A874" s="140"/>
      <c r="B874" s="140"/>
      <c r="C874" s="140"/>
      <c r="D874" s="140"/>
      <c r="E874" s="140"/>
      <c r="F874" s="140"/>
      <c r="G874" s="142"/>
      <c r="H874" s="142"/>
      <c r="I874" s="145"/>
      <c r="J874" s="142"/>
      <c r="K874" s="142"/>
      <c r="L874" s="142"/>
      <c r="M874" s="142"/>
      <c r="N874" s="141">
        <v>242.13266666666701</v>
      </c>
      <c r="O874" s="140">
        <f t="shared" si="206"/>
        <v>55.090024320000076</v>
      </c>
      <c r="P874" s="140">
        <v>43.886617747442401</v>
      </c>
      <c r="Q874" s="140">
        <f t="shared" si="207"/>
        <v>39.046364239663333</v>
      </c>
      <c r="R874" s="140">
        <f t="shared" si="208"/>
        <v>21.510651555706342</v>
      </c>
      <c r="S874" s="142">
        <f t="shared" si="214"/>
        <v>44.807523360000083</v>
      </c>
      <c r="T874" s="142">
        <f t="shared" si="215"/>
        <v>14.867126770376597</v>
      </c>
      <c r="U874" s="7"/>
      <c r="V874" s="140"/>
      <c r="W874" s="7"/>
      <c r="X874" s="7"/>
      <c r="Y874" s="7"/>
      <c r="Z874" s="141">
        <v>242.11449999999999</v>
      </c>
      <c r="AA874" s="140">
        <f t="shared" si="209"/>
        <v>16.674425614999997</v>
      </c>
      <c r="AB874" s="140">
        <v>18.228297997644901</v>
      </c>
      <c r="AC874" s="140">
        <f t="shared" si="210"/>
        <v>74.32634084838746</v>
      </c>
      <c r="AD874" s="140">
        <f t="shared" si="211"/>
        <v>12.393490417115725</v>
      </c>
      <c r="AE874" s="144">
        <f t="shared" si="212"/>
        <v>11.665544949999997</v>
      </c>
      <c r="AF874" s="144">
        <f t="shared" si="213"/>
        <v>8.0792929957730735</v>
      </c>
      <c r="AG874" s="144"/>
    </row>
    <row r="875" spans="1:33" x14ac:dyDescent="0.35">
      <c r="A875" s="140"/>
      <c r="B875" s="140"/>
      <c r="C875" s="140"/>
      <c r="D875" s="140"/>
      <c r="E875" s="140"/>
      <c r="F875" s="140"/>
      <c r="G875" s="142"/>
      <c r="H875" s="142"/>
      <c r="I875" s="145"/>
      <c r="J875" s="142"/>
      <c r="K875" s="142"/>
      <c r="L875" s="142"/>
      <c r="M875" s="142"/>
      <c r="N875" s="141">
        <v>242.41083333333299</v>
      </c>
      <c r="O875" s="140">
        <f t="shared" si="206"/>
        <v>55.153312799999924</v>
      </c>
      <c r="P875" s="140">
        <v>43.773471251024198</v>
      </c>
      <c r="Q875" s="140">
        <f t="shared" si="207"/>
        <v>39.203512151355277</v>
      </c>
      <c r="R875" s="140">
        <f t="shared" si="208"/>
        <v>21.622035685422954</v>
      </c>
      <c r="S875" s="142">
        <f t="shared" si="214"/>
        <v>44.870811839999931</v>
      </c>
      <c r="T875" s="142">
        <f t="shared" si="215"/>
        <v>14.978510900093209</v>
      </c>
      <c r="U875" s="7"/>
      <c r="V875" s="140"/>
      <c r="W875" s="7"/>
      <c r="X875" s="7"/>
      <c r="Y875" s="7"/>
      <c r="Z875" s="141">
        <v>242.39258333333299</v>
      </c>
      <c r="AA875" s="140">
        <f t="shared" si="209"/>
        <v>16.693577214166641</v>
      </c>
      <c r="AB875" s="140">
        <v>18.228297997644901</v>
      </c>
      <c r="AC875" s="140">
        <f t="shared" si="210"/>
        <v>74.32634084838746</v>
      </c>
      <c r="AD875" s="140">
        <f t="shared" si="211"/>
        <v>12.407725099990241</v>
      </c>
      <c r="AE875" s="144">
        <f t="shared" si="212"/>
        <v>11.684696549166642</v>
      </c>
      <c r="AF875" s="144">
        <f t="shared" si="213"/>
        <v>8.0935276786475896</v>
      </c>
      <c r="AG875" s="144"/>
    </row>
    <row r="876" spans="1:33" x14ac:dyDescent="0.35">
      <c r="A876" s="140"/>
      <c r="B876" s="140"/>
      <c r="C876" s="140"/>
      <c r="D876" s="140"/>
      <c r="E876" s="140"/>
      <c r="F876" s="140"/>
      <c r="G876" s="142"/>
      <c r="H876" s="142"/>
      <c r="I876" s="145"/>
      <c r="J876" s="142"/>
      <c r="K876" s="142"/>
      <c r="L876" s="142"/>
      <c r="M876" s="142"/>
      <c r="N876" s="141">
        <v>242.68891666666701</v>
      </c>
      <c r="O876" s="140">
        <f t="shared" si="206"/>
        <v>55.216582320000079</v>
      </c>
      <c r="P876" s="140">
        <v>43.81872114806</v>
      </c>
      <c r="Q876" s="140">
        <f t="shared" si="207"/>
        <v>39.140665072138894</v>
      </c>
      <c r="R876" s="140">
        <f t="shared" si="208"/>
        <v>21.61213755015309</v>
      </c>
      <c r="S876" s="142">
        <f t="shared" si="214"/>
        <v>44.934081360000086</v>
      </c>
      <c r="T876" s="142">
        <f t="shared" si="215"/>
        <v>14.968612764823344</v>
      </c>
      <c r="U876" s="7"/>
      <c r="V876" s="140"/>
      <c r="W876" s="7"/>
      <c r="X876" s="7"/>
      <c r="Y876" s="7"/>
      <c r="Z876" s="141">
        <v>242.67066666666699</v>
      </c>
      <c r="AA876" s="140">
        <f t="shared" si="209"/>
        <v>16.712728813333353</v>
      </c>
      <c r="AB876" s="140">
        <v>18.287031285345499</v>
      </c>
      <c r="AC876" s="140">
        <f t="shared" si="210"/>
        <v>74.243617907964094</v>
      </c>
      <c r="AD876" s="140">
        <f t="shared" si="211"/>
        <v>12.408134522165437</v>
      </c>
      <c r="AE876" s="144">
        <f t="shared" si="212"/>
        <v>11.703848148333353</v>
      </c>
      <c r="AF876" s="144">
        <f t="shared" si="213"/>
        <v>8.0939371008227852</v>
      </c>
      <c r="AG876" s="144"/>
    </row>
    <row r="877" spans="1:33" x14ac:dyDescent="0.35">
      <c r="A877" s="140"/>
      <c r="B877" s="140"/>
      <c r="C877" s="140"/>
      <c r="D877" s="140"/>
      <c r="E877" s="140"/>
      <c r="F877" s="140"/>
      <c r="G877" s="142"/>
      <c r="H877" s="142"/>
      <c r="I877" s="145"/>
      <c r="J877" s="142"/>
      <c r="K877" s="142"/>
      <c r="L877" s="142"/>
      <c r="M877" s="142"/>
      <c r="N877" s="141">
        <v>242.96700000000001</v>
      </c>
      <c r="O877" s="140">
        <f t="shared" si="206"/>
        <v>55.279851839999999</v>
      </c>
      <c r="P877" s="140">
        <v>43.852666546373101</v>
      </c>
      <c r="Q877" s="140">
        <f t="shared" si="207"/>
        <v>39.093518685592919</v>
      </c>
      <c r="R877" s="140">
        <f t="shared" si="208"/>
        <v>21.610839208438481</v>
      </c>
      <c r="S877" s="142">
        <f t="shared" si="214"/>
        <v>44.997350880000006</v>
      </c>
      <c r="T877" s="142">
        <f t="shared" si="215"/>
        <v>14.967314423108736</v>
      </c>
      <c r="U877" s="7"/>
      <c r="V877" s="140"/>
      <c r="W877" s="7"/>
      <c r="X877" s="7"/>
      <c r="Y877" s="7"/>
      <c r="Z877" s="141">
        <v>242.948916666667</v>
      </c>
      <c r="AA877" s="140">
        <f t="shared" si="209"/>
        <v>16.731891890833353</v>
      </c>
      <c r="AB877" s="140">
        <v>18.384963540765401</v>
      </c>
      <c r="AC877" s="140">
        <f t="shared" si="210"/>
        <v>74.105685153851539</v>
      </c>
      <c r="AD877" s="140">
        <f t="shared" si="211"/>
        <v>12.399283124903782</v>
      </c>
      <c r="AE877" s="144">
        <f t="shared" si="212"/>
        <v>11.723011225833353</v>
      </c>
      <c r="AF877" s="144">
        <f t="shared" si="213"/>
        <v>8.0850857035611305</v>
      </c>
      <c r="AG877" s="144"/>
    </row>
    <row r="878" spans="1:33" x14ac:dyDescent="0.35">
      <c r="A878" s="140"/>
      <c r="B878" s="140"/>
      <c r="C878" s="140"/>
      <c r="D878" s="140"/>
      <c r="E878" s="140"/>
      <c r="F878" s="140"/>
      <c r="G878" s="142"/>
      <c r="H878" s="142"/>
      <c r="I878" s="145"/>
      <c r="J878" s="142"/>
      <c r="K878" s="142"/>
      <c r="L878" s="142"/>
      <c r="M878" s="142"/>
      <c r="N878" s="141">
        <v>243.24516666666699</v>
      </c>
      <c r="O878" s="140">
        <f t="shared" si="206"/>
        <v>55.343140320000067</v>
      </c>
      <c r="P878" s="140">
        <v>43.954540469274903</v>
      </c>
      <c r="Q878" s="140">
        <f t="shared" si="207"/>
        <v>38.952027126007081</v>
      </c>
      <c r="R878" s="140">
        <f t="shared" si="208"/>
        <v>21.557275029830588</v>
      </c>
      <c r="S878" s="142">
        <f t="shared" si="214"/>
        <v>45.060639360000074</v>
      </c>
      <c r="T878" s="142">
        <f t="shared" si="215"/>
        <v>14.913750244500843</v>
      </c>
      <c r="U878" s="7"/>
      <c r="V878" s="140"/>
      <c r="W878" s="7"/>
      <c r="X878" s="7"/>
      <c r="Y878" s="7"/>
      <c r="Z878" s="141">
        <v>243.22691666666699</v>
      </c>
      <c r="AA878" s="140">
        <f t="shared" si="209"/>
        <v>16.751037750833355</v>
      </c>
      <c r="AB878" s="140">
        <v>18.247873589206499</v>
      </c>
      <c r="AC878" s="140">
        <f t="shared" si="210"/>
        <v>74.298769592666901</v>
      </c>
      <c r="AD878" s="140">
        <f t="shared" si="211"/>
        <v>12.445814942872326</v>
      </c>
      <c r="AE878" s="144">
        <f t="shared" si="212"/>
        <v>11.742157085833355</v>
      </c>
      <c r="AF878" s="144">
        <f t="shared" si="213"/>
        <v>8.1316175215296767</v>
      </c>
      <c r="AG878" s="144"/>
    </row>
    <row r="879" spans="1:33" x14ac:dyDescent="0.35">
      <c r="A879" s="140"/>
      <c r="B879" s="140"/>
      <c r="C879" s="140"/>
      <c r="D879" s="140"/>
      <c r="E879" s="140"/>
      <c r="F879" s="140"/>
      <c r="G879" s="142"/>
      <c r="H879" s="142"/>
      <c r="I879" s="145"/>
      <c r="J879" s="142"/>
      <c r="K879" s="142"/>
      <c r="L879" s="142"/>
      <c r="M879" s="142"/>
      <c r="N879" s="141">
        <v>243.523333333333</v>
      </c>
      <c r="O879" s="140">
        <f t="shared" si="206"/>
        <v>55.406428799999922</v>
      </c>
      <c r="P879" s="140">
        <v>44.011163069948303</v>
      </c>
      <c r="Q879" s="140">
        <f t="shared" si="207"/>
        <v>38.873384625071807</v>
      </c>
      <c r="R879" s="140">
        <f t="shared" si="208"/>
        <v>21.538354174440528</v>
      </c>
      <c r="S879" s="142">
        <f t="shared" si="214"/>
        <v>45.123927839999929</v>
      </c>
      <c r="T879" s="142">
        <f t="shared" si="215"/>
        <v>14.894829389110782</v>
      </c>
      <c r="U879" s="7"/>
      <c r="V879" s="140"/>
      <c r="W879" s="7"/>
      <c r="X879" s="7"/>
      <c r="Y879" s="7"/>
      <c r="Z879" s="141">
        <v>243.505083333333</v>
      </c>
      <c r="AA879" s="140">
        <f t="shared" si="209"/>
        <v>16.770195089166641</v>
      </c>
      <c r="AB879" s="140">
        <v>18.3066133908859</v>
      </c>
      <c r="AC879" s="140">
        <f t="shared" si="210"/>
        <v>74.216037477625491</v>
      </c>
      <c r="AD879" s="140">
        <f t="shared" si="211"/>
        <v>12.446174272446825</v>
      </c>
      <c r="AE879" s="144">
        <f t="shared" si="212"/>
        <v>11.761314424166642</v>
      </c>
      <c r="AF879" s="144">
        <f t="shared" si="213"/>
        <v>8.1319768511041737</v>
      </c>
      <c r="AG879" s="144"/>
    </row>
    <row r="880" spans="1:33" x14ac:dyDescent="0.35">
      <c r="A880" s="140"/>
      <c r="B880" s="140"/>
      <c r="C880" s="140"/>
      <c r="D880" s="140"/>
      <c r="E880" s="140"/>
      <c r="F880" s="140"/>
      <c r="G880" s="142"/>
      <c r="H880" s="142"/>
      <c r="I880" s="145"/>
      <c r="J880" s="142"/>
      <c r="K880" s="142"/>
      <c r="L880" s="142"/>
      <c r="M880" s="142"/>
      <c r="N880" s="141">
        <v>243.801416666667</v>
      </c>
      <c r="O880" s="140">
        <f t="shared" si="206"/>
        <v>55.469698320000077</v>
      </c>
      <c r="P880" s="140">
        <v>44.226492983619799</v>
      </c>
      <c r="Q880" s="140">
        <f t="shared" si="207"/>
        <v>38.574315300528063</v>
      </c>
      <c r="R880" s="140">
        <f t="shared" si="208"/>
        <v>21.397056326208546</v>
      </c>
      <c r="S880" s="142">
        <f t="shared" si="214"/>
        <v>45.187197360000084</v>
      </c>
      <c r="T880" s="142">
        <f t="shared" si="215"/>
        <v>14.7535315408788</v>
      </c>
      <c r="U880" s="7"/>
      <c r="V880" s="140"/>
      <c r="W880" s="7"/>
      <c r="X880" s="7"/>
      <c r="Y880" s="7"/>
      <c r="Z880" s="141">
        <v>243.783166666667</v>
      </c>
      <c r="AA880" s="140">
        <f t="shared" si="209"/>
        <v>16.789346688333353</v>
      </c>
      <c r="AB880" s="140">
        <v>18.1793687841724</v>
      </c>
      <c r="AC880" s="140">
        <f t="shared" si="210"/>
        <v>74.395255233559993</v>
      </c>
      <c r="AD880" s="140">
        <f t="shared" si="211"/>
        <v>12.49047732083285</v>
      </c>
      <c r="AE880" s="144">
        <f t="shared" si="212"/>
        <v>11.780466023333354</v>
      </c>
      <c r="AF880" s="144">
        <f t="shared" si="213"/>
        <v>8.1762798994902006</v>
      </c>
      <c r="AG880" s="144"/>
    </row>
    <row r="881" spans="1:33" x14ac:dyDescent="0.35">
      <c r="A881" s="140"/>
      <c r="B881" s="140"/>
      <c r="C881" s="140"/>
      <c r="D881" s="140"/>
      <c r="E881" s="140"/>
      <c r="F881" s="140"/>
      <c r="G881" s="142"/>
      <c r="H881" s="142"/>
      <c r="I881" s="145"/>
      <c r="J881" s="142"/>
      <c r="K881" s="142"/>
      <c r="L881" s="142"/>
      <c r="M881" s="142"/>
      <c r="N881" s="141">
        <v>244.07958333333301</v>
      </c>
      <c r="O881" s="140">
        <f t="shared" si="206"/>
        <v>55.532986799999918</v>
      </c>
      <c r="P881" s="140">
        <v>44.203814266610202</v>
      </c>
      <c r="Q881" s="140">
        <f t="shared" si="207"/>
        <v>38.605813518596946</v>
      </c>
      <c r="R881" s="140">
        <f t="shared" si="208"/>
        <v>21.438961325315027</v>
      </c>
      <c r="S881" s="142">
        <f t="shared" si="214"/>
        <v>45.250485839999925</v>
      </c>
      <c r="T881" s="142">
        <f t="shared" si="215"/>
        <v>14.795436539985282</v>
      </c>
      <c r="U881" s="7"/>
      <c r="V881" s="140"/>
      <c r="W881" s="7"/>
      <c r="X881" s="7"/>
      <c r="Y881" s="7"/>
      <c r="Z881" s="141">
        <v>244.06133333333301</v>
      </c>
      <c r="AA881" s="140">
        <f t="shared" si="209"/>
        <v>16.808504026666643</v>
      </c>
      <c r="AB881" s="140">
        <v>18.365372743173499</v>
      </c>
      <c r="AC881" s="140">
        <f t="shared" si="210"/>
        <v>74.133277826516192</v>
      </c>
      <c r="AD881" s="140">
        <f t="shared" si="211"/>
        <v>12.460694988569944</v>
      </c>
      <c r="AE881" s="144">
        <f t="shared" si="212"/>
        <v>11.799623361666644</v>
      </c>
      <c r="AF881" s="144">
        <f t="shared" si="213"/>
        <v>8.1464975672272928</v>
      </c>
      <c r="AG881" s="144"/>
    </row>
    <row r="882" spans="1:33" x14ac:dyDescent="0.35">
      <c r="A882" s="140"/>
      <c r="B882" s="140"/>
      <c r="C882" s="140"/>
      <c r="D882" s="140"/>
      <c r="E882" s="140"/>
      <c r="F882" s="140"/>
      <c r="G882" s="142"/>
      <c r="H882" s="142"/>
      <c r="I882" s="145"/>
      <c r="J882" s="142"/>
      <c r="K882" s="142"/>
      <c r="L882" s="142"/>
      <c r="M882" s="142"/>
      <c r="N882" s="141">
        <v>244.357666666667</v>
      </c>
      <c r="O882" s="140">
        <f t="shared" si="206"/>
        <v>55.596256320000073</v>
      </c>
      <c r="P882" s="140">
        <v>43.977187185016099</v>
      </c>
      <c r="Q882" s="140">
        <f t="shared" si="207"/>
        <v>38.920573354144302</v>
      </c>
      <c r="R882" s="140">
        <f t="shared" si="208"/>
        <v>21.638381723183716</v>
      </c>
      <c r="S882" s="142">
        <f t="shared" si="214"/>
        <v>45.31375536000008</v>
      </c>
      <c r="T882" s="142">
        <f t="shared" si="215"/>
        <v>14.994856937853971</v>
      </c>
      <c r="U882" s="7"/>
      <c r="V882" s="140"/>
      <c r="W882" s="7"/>
      <c r="X882" s="7"/>
      <c r="Y882" s="7"/>
      <c r="Z882" s="141">
        <v>244.33941666666701</v>
      </c>
      <c r="AA882" s="140">
        <f t="shared" si="209"/>
        <v>16.827655625833355</v>
      </c>
      <c r="AB882" s="140">
        <v>18.3751681419695</v>
      </c>
      <c r="AC882" s="140">
        <f t="shared" si="210"/>
        <v>74.119481490183801</v>
      </c>
      <c r="AD882" s="140">
        <f t="shared" si="211"/>
        <v>12.472571096821428</v>
      </c>
      <c r="AE882" s="144">
        <f t="shared" si="212"/>
        <v>11.818774960833355</v>
      </c>
      <c r="AF882" s="144">
        <f t="shared" si="213"/>
        <v>8.1583736754787779</v>
      </c>
      <c r="AG882" s="144"/>
    </row>
    <row r="883" spans="1:33" x14ac:dyDescent="0.35">
      <c r="A883" s="140"/>
      <c r="B883" s="140"/>
      <c r="C883" s="140"/>
      <c r="D883" s="140"/>
      <c r="E883" s="140"/>
      <c r="F883" s="140"/>
      <c r="G883" s="142"/>
      <c r="H883" s="142"/>
      <c r="I883" s="145"/>
      <c r="J883" s="142"/>
      <c r="K883" s="142"/>
      <c r="L883" s="142"/>
      <c r="M883" s="142"/>
      <c r="N883" s="141">
        <v>244.63575</v>
      </c>
      <c r="O883" s="140">
        <f t="shared" si="206"/>
        <v>55.659525840000001</v>
      </c>
      <c r="P883" s="140">
        <v>44.158465570671602</v>
      </c>
      <c r="Q883" s="140">
        <f t="shared" si="207"/>
        <v>38.668797818511671</v>
      </c>
      <c r="R883" s="140">
        <f t="shared" si="208"/>
        <v>21.522869513811859</v>
      </c>
      <c r="S883" s="142">
        <f t="shared" si="214"/>
        <v>45.377024880000008</v>
      </c>
      <c r="T883" s="142">
        <f t="shared" si="215"/>
        <v>14.879344728482113</v>
      </c>
      <c r="U883" s="7"/>
      <c r="V883" s="140"/>
      <c r="W883" s="7"/>
      <c r="X883" s="7"/>
      <c r="Y883" s="7"/>
      <c r="Z883" s="141">
        <v>244.61750000000001</v>
      </c>
      <c r="AA883" s="140">
        <f t="shared" si="209"/>
        <v>16.846807224999999</v>
      </c>
      <c r="AB883" s="140">
        <v>18.4437489807841</v>
      </c>
      <c r="AC883" s="140">
        <f t="shared" si="210"/>
        <v>74.022888759459022</v>
      </c>
      <c r="AD883" s="140">
        <f t="shared" si="211"/>
        <v>12.470493371682256</v>
      </c>
      <c r="AE883" s="144">
        <f t="shared" si="212"/>
        <v>11.83792656</v>
      </c>
      <c r="AF883" s="144">
        <f t="shared" si="213"/>
        <v>8.1562959503396044</v>
      </c>
      <c r="AG883" s="144"/>
    </row>
    <row r="884" spans="1:33" x14ac:dyDescent="0.35">
      <c r="A884" s="140"/>
      <c r="B884" s="140"/>
      <c r="C884" s="140"/>
      <c r="D884" s="140"/>
      <c r="E884" s="140"/>
      <c r="F884" s="140"/>
      <c r="G884" s="142"/>
      <c r="H884" s="142"/>
      <c r="I884" s="145"/>
      <c r="J884" s="142"/>
      <c r="K884" s="142"/>
      <c r="L884" s="142"/>
      <c r="M884" s="142"/>
      <c r="N884" s="141">
        <v>244.91374999999999</v>
      </c>
      <c r="O884" s="140">
        <f t="shared" si="206"/>
        <v>55.722776400000001</v>
      </c>
      <c r="P884" s="140">
        <v>44.317236996061403</v>
      </c>
      <c r="Q884" s="140">
        <f t="shared" si="207"/>
        <v>38.448281949914723</v>
      </c>
      <c r="R884" s="140">
        <f t="shared" si="208"/>
        <v>21.42445018059254</v>
      </c>
      <c r="S884" s="142">
        <f t="shared" si="214"/>
        <v>45.440275440000008</v>
      </c>
      <c r="T884" s="142">
        <f t="shared" si="215"/>
        <v>14.780925395262795</v>
      </c>
      <c r="U884" s="7"/>
      <c r="V884" s="140"/>
      <c r="W884" s="7"/>
      <c r="X884" s="7"/>
      <c r="Y884" s="7"/>
      <c r="Z884" s="141">
        <v>244.89566666666701</v>
      </c>
      <c r="AA884" s="140">
        <f t="shared" si="209"/>
        <v>16.865964563333353</v>
      </c>
      <c r="AB884" s="140">
        <v>18.424151659088</v>
      </c>
      <c r="AC884" s="140">
        <f t="shared" si="210"/>
        <v>74.050490621002822</v>
      </c>
      <c r="AD884" s="140">
        <f t="shared" si="211"/>
        <v>12.489329507112824</v>
      </c>
      <c r="AE884" s="144">
        <f t="shared" si="212"/>
        <v>11.857083898333354</v>
      </c>
      <c r="AF884" s="144">
        <f t="shared" si="213"/>
        <v>8.1751320857701728</v>
      </c>
      <c r="AG884" s="144"/>
    </row>
    <row r="885" spans="1:33" x14ac:dyDescent="0.35">
      <c r="A885" s="140"/>
      <c r="B885" s="140"/>
      <c r="C885" s="140"/>
      <c r="D885" s="140"/>
      <c r="E885" s="140"/>
      <c r="F885" s="140"/>
      <c r="G885" s="142"/>
      <c r="H885" s="142"/>
      <c r="I885" s="145"/>
      <c r="J885" s="142"/>
      <c r="K885" s="142"/>
      <c r="L885" s="142"/>
      <c r="M885" s="142"/>
      <c r="N885" s="141">
        <v>245.19200000000001</v>
      </c>
      <c r="O885" s="140">
        <f t="shared" si="206"/>
        <v>55.786083839999996</v>
      </c>
      <c r="P885" s="140">
        <v>44.294546619792399</v>
      </c>
      <c r="Q885" s="140">
        <f t="shared" si="207"/>
        <v>38.479796361399444</v>
      </c>
      <c r="R885" s="140">
        <f t="shared" si="208"/>
        <v>21.46637145963156</v>
      </c>
      <c r="S885" s="142">
        <f t="shared" si="214"/>
        <v>45.503582880000003</v>
      </c>
      <c r="T885" s="142">
        <f t="shared" si="215"/>
        <v>14.822846674301815</v>
      </c>
      <c r="U885" s="7"/>
      <c r="V885" s="140"/>
      <c r="W885" s="7"/>
      <c r="X885" s="7"/>
      <c r="Y885" s="7"/>
      <c r="Z885" s="141">
        <v>245.17383333333299</v>
      </c>
      <c r="AA885" s="140">
        <f t="shared" si="209"/>
        <v>16.885121901666643</v>
      </c>
      <c r="AB885" s="140">
        <v>18.561378616886099</v>
      </c>
      <c r="AC885" s="140">
        <f t="shared" si="210"/>
        <v>73.857213215653388</v>
      </c>
      <c r="AD885" s="140">
        <f t="shared" si="211"/>
        <v>12.47088048463692</v>
      </c>
      <c r="AE885" s="144">
        <f t="shared" si="212"/>
        <v>11.876241236666644</v>
      </c>
      <c r="AF885" s="144">
        <f t="shared" si="213"/>
        <v>8.1566830632942704</v>
      </c>
      <c r="AG885" s="144"/>
    </row>
    <row r="886" spans="1:33" x14ac:dyDescent="0.35">
      <c r="A886" s="140"/>
      <c r="B886" s="140"/>
      <c r="C886" s="140"/>
      <c r="D886" s="140"/>
      <c r="E886" s="140"/>
      <c r="F886" s="140"/>
      <c r="G886" s="142"/>
      <c r="H886" s="142"/>
      <c r="I886" s="145"/>
      <c r="J886" s="142"/>
      <c r="K886" s="142"/>
      <c r="L886" s="142"/>
      <c r="M886" s="142"/>
      <c r="N886" s="141">
        <v>245.47008333333301</v>
      </c>
      <c r="O886" s="140">
        <f t="shared" si="206"/>
        <v>55.849353359999924</v>
      </c>
      <c r="P886" s="140">
        <v>44.203814266610202</v>
      </c>
      <c r="Q886" s="140">
        <f t="shared" si="207"/>
        <v>38.605813518596946</v>
      </c>
      <c r="R886" s="140">
        <f t="shared" si="208"/>
        <v>21.561097209503831</v>
      </c>
      <c r="S886" s="142">
        <f t="shared" si="214"/>
        <v>45.566852399999931</v>
      </c>
      <c r="T886" s="142">
        <f t="shared" si="215"/>
        <v>14.917572424174086</v>
      </c>
      <c r="U886" s="7"/>
      <c r="V886" s="140"/>
      <c r="W886" s="7"/>
      <c r="X886" s="7"/>
      <c r="Y886" s="7"/>
      <c r="Z886" s="141">
        <v>245.45183333333301</v>
      </c>
      <c r="AA886" s="140">
        <f t="shared" si="209"/>
        <v>16.904267761666642</v>
      </c>
      <c r="AB886" s="140">
        <v>18.5025540018081</v>
      </c>
      <c r="AC886" s="140">
        <f t="shared" si="210"/>
        <v>73.940064786185772</v>
      </c>
      <c r="AD886" s="140">
        <f t="shared" si="211"/>
        <v>12.499026534606632</v>
      </c>
      <c r="AE886" s="144">
        <f t="shared" si="212"/>
        <v>11.895387096666642</v>
      </c>
      <c r="AF886" s="144">
        <f t="shared" si="213"/>
        <v>8.1848291132639801</v>
      </c>
      <c r="AG886" s="144"/>
    </row>
    <row r="887" spans="1:33" x14ac:dyDescent="0.35">
      <c r="A887" s="140"/>
      <c r="B887" s="140"/>
      <c r="C887" s="140"/>
      <c r="D887" s="140"/>
      <c r="E887" s="140"/>
      <c r="F887" s="140"/>
      <c r="G887" s="142"/>
      <c r="H887" s="142"/>
      <c r="I887" s="145"/>
      <c r="J887" s="142"/>
      <c r="K887" s="142"/>
      <c r="L887" s="142"/>
      <c r="M887" s="142"/>
      <c r="N887" s="141">
        <v>245.748166666667</v>
      </c>
      <c r="O887" s="140">
        <f t="shared" si="206"/>
        <v>55.912622880000079</v>
      </c>
      <c r="P887" s="140">
        <v>44.203814266610202</v>
      </c>
      <c r="Q887" s="140">
        <f t="shared" si="207"/>
        <v>38.605813518596946</v>
      </c>
      <c r="R887" s="140">
        <f t="shared" si="208"/>
        <v>21.585522922409201</v>
      </c>
      <c r="S887" s="142">
        <f t="shared" si="214"/>
        <v>45.630121920000086</v>
      </c>
      <c r="T887" s="142">
        <f t="shared" si="215"/>
        <v>14.941998137079455</v>
      </c>
      <c r="U887" s="7"/>
      <c r="V887" s="140"/>
      <c r="W887" s="7"/>
      <c r="X887" s="7"/>
      <c r="Y887" s="7"/>
      <c r="Z887" s="141">
        <v>245.72991666666701</v>
      </c>
      <c r="AA887" s="140">
        <f t="shared" si="209"/>
        <v>16.923419360833353</v>
      </c>
      <c r="AB887" s="140">
        <v>18.482950151660901</v>
      </c>
      <c r="AC887" s="140">
        <f t="shared" si="210"/>
        <v>73.967675842731111</v>
      </c>
      <c r="AD887" s="140">
        <f t="shared" si="211"/>
        <v>12.517859974327211</v>
      </c>
      <c r="AE887" s="144">
        <f t="shared" si="212"/>
        <v>11.914538695833354</v>
      </c>
      <c r="AF887" s="144">
        <f t="shared" si="213"/>
        <v>8.2036625529845608</v>
      </c>
      <c r="AG887" s="144"/>
    </row>
    <row r="888" spans="1:33" x14ac:dyDescent="0.35">
      <c r="A888" s="140"/>
      <c r="B888" s="140"/>
      <c r="C888" s="140"/>
      <c r="D888" s="140"/>
      <c r="E888" s="140"/>
      <c r="F888" s="140"/>
      <c r="G888" s="142"/>
      <c r="H888" s="142"/>
      <c r="I888" s="145"/>
      <c r="J888" s="142"/>
      <c r="K888" s="142"/>
      <c r="L888" s="142"/>
      <c r="M888" s="142"/>
      <c r="N888" s="141">
        <v>246.02633333333301</v>
      </c>
      <c r="O888" s="140">
        <f t="shared" si="206"/>
        <v>55.97591135999992</v>
      </c>
      <c r="P888" s="140">
        <v>44.4761513392328</v>
      </c>
      <c r="Q888" s="140">
        <f t="shared" si="207"/>
        <v>38.227567584398891</v>
      </c>
      <c r="R888" s="140">
        <f t="shared" si="208"/>
        <v>21.398229346127184</v>
      </c>
      <c r="S888" s="142">
        <f t="shared" si="214"/>
        <v>45.693410399999927</v>
      </c>
      <c r="T888" s="142">
        <f t="shared" si="215"/>
        <v>14.754704560797439</v>
      </c>
      <c r="U888" s="7"/>
      <c r="V888" s="140"/>
      <c r="W888" s="7"/>
      <c r="X888" s="7"/>
      <c r="Y888" s="7"/>
      <c r="Z888" s="141">
        <v>246.00808333333299</v>
      </c>
      <c r="AA888" s="140">
        <f t="shared" si="209"/>
        <v>16.94257669916664</v>
      </c>
      <c r="AB888" s="140">
        <v>18.482950151660901</v>
      </c>
      <c r="AC888" s="140">
        <f t="shared" si="210"/>
        <v>73.967675842731111</v>
      </c>
      <c r="AD888" s="140">
        <f t="shared" si="211"/>
        <v>12.532030212245672</v>
      </c>
      <c r="AE888" s="144">
        <f t="shared" si="212"/>
        <v>11.93369603416664</v>
      </c>
      <c r="AF888" s="144">
        <f t="shared" si="213"/>
        <v>8.2178327909030209</v>
      </c>
      <c r="AG888" s="144"/>
    </row>
    <row r="889" spans="1:33" x14ac:dyDescent="0.35">
      <c r="A889" s="140"/>
      <c r="B889" s="140"/>
      <c r="C889" s="140"/>
      <c r="D889" s="140"/>
      <c r="E889" s="140"/>
      <c r="F889" s="140"/>
      <c r="G889" s="142"/>
      <c r="H889" s="142"/>
      <c r="I889" s="145"/>
      <c r="J889" s="142"/>
      <c r="K889" s="142"/>
      <c r="L889" s="142"/>
      <c r="M889" s="142"/>
      <c r="N889" s="141">
        <v>246.30850000000001</v>
      </c>
      <c r="O889" s="140">
        <f t="shared" si="206"/>
        <v>56.040109919999999</v>
      </c>
      <c r="P889" s="140">
        <v>44.646575960446</v>
      </c>
      <c r="Q889" s="140">
        <f t="shared" si="207"/>
        <v>37.990866721602778</v>
      </c>
      <c r="R889" s="140">
        <f t="shared" si="208"/>
        <v>21.290123470346899</v>
      </c>
      <c r="S889" s="142">
        <f t="shared" si="214"/>
        <v>45.757608960000006</v>
      </c>
      <c r="T889" s="142">
        <f t="shared" si="215"/>
        <v>14.646598685017153</v>
      </c>
      <c r="U889" s="7"/>
      <c r="V889" s="140"/>
      <c r="W889" s="7"/>
      <c r="X889" s="7"/>
      <c r="Y889" s="7"/>
      <c r="Z889" s="141">
        <v>246.28616666666699</v>
      </c>
      <c r="AA889" s="140">
        <f t="shared" si="209"/>
        <v>16.961728298333355</v>
      </c>
      <c r="AB889" s="140">
        <v>18.561378616886099</v>
      </c>
      <c r="AC889" s="140">
        <f t="shared" si="210"/>
        <v>73.857213215653388</v>
      </c>
      <c r="AD889" s="140">
        <f t="shared" si="211"/>
        <v>12.527459834359883</v>
      </c>
      <c r="AE889" s="144">
        <f t="shared" si="212"/>
        <v>11.952847633333356</v>
      </c>
      <c r="AF889" s="144">
        <f t="shared" si="213"/>
        <v>8.2132624130172331</v>
      </c>
      <c r="AG889" s="144"/>
    </row>
    <row r="890" spans="1:33" x14ac:dyDescent="0.35">
      <c r="A890" s="140"/>
      <c r="B890" s="140"/>
      <c r="C890" s="140"/>
      <c r="D890" s="140"/>
      <c r="E890" s="140"/>
      <c r="F890" s="140"/>
      <c r="G890" s="142"/>
      <c r="H890" s="142"/>
      <c r="I890" s="145"/>
      <c r="J890" s="142"/>
      <c r="K890" s="142"/>
      <c r="L890" s="142"/>
      <c r="M890" s="142"/>
      <c r="N890" s="141">
        <v>246.58674999999999</v>
      </c>
      <c r="O890" s="140">
        <f t="shared" si="206"/>
        <v>56.103417360000002</v>
      </c>
      <c r="P890" s="140">
        <v>44.4761513392328</v>
      </c>
      <c r="Q890" s="140">
        <f t="shared" si="207"/>
        <v>38.227567584398891</v>
      </c>
      <c r="R890" s="140">
        <f t="shared" si="208"/>
        <v>21.446971788451382</v>
      </c>
      <c r="S890" s="142">
        <f t="shared" si="214"/>
        <v>45.820916400000009</v>
      </c>
      <c r="T890" s="142">
        <f t="shared" si="215"/>
        <v>14.803447003121637</v>
      </c>
      <c r="U890" s="7"/>
      <c r="V890" s="140"/>
      <c r="W890" s="7"/>
      <c r="X890" s="7"/>
      <c r="Y890" s="7"/>
      <c r="Z890" s="141">
        <v>246.564333333333</v>
      </c>
      <c r="AA890" s="140">
        <f t="shared" si="209"/>
        <v>16.980885636666642</v>
      </c>
      <c r="AB890" s="140">
        <v>18.630032389144201</v>
      </c>
      <c r="AC890" s="140">
        <f t="shared" si="210"/>
        <v>73.760517761768725</v>
      </c>
      <c r="AD890" s="140">
        <f t="shared" si="211"/>
        <v>12.525189166139134</v>
      </c>
      <c r="AE890" s="144">
        <f t="shared" si="212"/>
        <v>11.972004971666642</v>
      </c>
      <c r="AF890" s="144">
        <f t="shared" si="213"/>
        <v>8.210991744796484</v>
      </c>
      <c r="AG890" s="144"/>
    </row>
    <row r="891" spans="1:33" x14ac:dyDescent="0.35">
      <c r="A891" s="140"/>
      <c r="B891" s="140"/>
      <c r="C891" s="140"/>
      <c r="D891" s="140"/>
      <c r="E891" s="140"/>
      <c r="F891" s="140"/>
      <c r="G891" s="142"/>
      <c r="H891" s="142"/>
      <c r="I891" s="145"/>
      <c r="J891" s="142"/>
      <c r="K891" s="142"/>
      <c r="L891" s="142"/>
      <c r="M891" s="142"/>
      <c r="N891" s="141">
        <v>246.86474999999999</v>
      </c>
      <c r="O891" s="140">
        <f t="shared" si="206"/>
        <v>56.166667920000002</v>
      </c>
      <c r="P891" s="140">
        <v>44.385325627998199</v>
      </c>
      <c r="Q891" s="140">
        <f t="shared" si="207"/>
        <v>38.353714405558058</v>
      </c>
      <c r="R891" s="140">
        <f t="shared" si="208"/>
        <v>21.542003405154997</v>
      </c>
      <c r="S891" s="142">
        <f t="shared" si="214"/>
        <v>45.884166960000009</v>
      </c>
      <c r="T891" s="142">
        <f t="shared" si="215"/>
        <v>14.898478619825251</v>
      </c>
      <c r="U891" s="7"/>
      <c r="V891" s="140"/>
      <c r="W891" s="7"/>
      <c r="X891" s="7"/>
      <c r="Y891" s="7"/>
      <c r="Z891" s="141">
        <v>246.84241666666699</v>
      </c>
      <c r="AA891" s="140">
        <f t="shared" si="209"/>
        <v>17.000037235833354</v>
      </c>
      <c r="AB891" s="140">
        <v>18.541768233936999</v>
      </c>
      <c r="AC891" s="140">
        <f t="shared" si="210"/>
        <v>73.884833473328172</v>
      </c>
      <c r="AD891" s="140">
        <f t="shared" si="211"/>
        <v>12.560449202099255</v>
      </c>
      <c r="AE891" s="144">
        <f t="shared" si="212"/>
        <v>11.991156570833354</v>
      </c>
      <c r="AF891" s="144">
        <f t="shared" si="213"/>
        <v>8.2462517807566051</v>
      </c>
      <c r="AG891" s="144"/>
    </row>
    <row r="892" spans="1:33" x14ac:dyDescent="0.35">
      <c r="A892" s="140"/>
      <c r="B892" s="140"/>
      <c r="C892" s="140"/>
      <c r="D892" s="140"/>
      <c r="E892" s="140"/>
      <c r="F892" s="140"/>
      <c r="G892" s="142"/>
      <c r="H892" s="142"/>
      <c r="I892" s="145"/>
      <c r="J892" s="142"/>
      <c r="K892" s="142"/>
      <c r="L892" s="142"/>
      <c r="M892" s="142"/>
      <c r="N892" s="141">
        <v>247.14291666666699</v>
      </c>
      <c r="O892" s="140">
        <f t="shared" si="206"/>
        <v>56.22995640000007</v>
      </c>
      <c r="P892" s="140">
        <v>44.4761513392328</v>
      </c>
      <c r="Q892" s="140">
        <f t="shared" si="207"/>
        <v>38.227567584398891</v>
      </c>
      <c r="R892" s="140">
        <f t="shared" si="208"/>
        <v>21.495344585488056</v>
      </c>
      <c r="S892" s="142">
        <f t="shared" si="214"/>
        <v>45.947455440000077</v>
      </c>
      <c r="T892" s="142">
        <f t="shared" si="215"/>
        <v>14.85181980015831</v>
      </c>
      <c r="U892" s="7"/>
      <c r="V892" s="140"/>
      <c r="W892" s="7"/>
      <c r="X892" s="7"/>
      <c r="Y892" s="7"/>
      <c r="Z892" s="141">
        <v>247.120583333333</v>
      </c>
      <c r="AA892" s="140">
        <f t="shared" si="209"/>
        <v>17.019194574166644</v>
      </c>
      <c r="AB892" s="140">
        <v>18.679086681465702</v>
      </c>
      <c r="AC892" s="140">
        <f t="shared" si="210"/>
        <v>73.691427209203226</v>
      </c>
      <c r="AD892" s="140">
        <f t="shared" si="211"/>
        <v>12.541687381214677</v>
      </c>
      <c r="AE892" s="144">
        <f t="shared" si="212"/>
        <v>12.010313909166644</v>
      </c>
      <c r="AF892" s="144">
        <f t="shared" si="213"/>
        <v>8.2274899598720275</v>
      </c>
      <c r="AG892" s="144"/>
    </row>
    <row r="893" spans="1:33" x14ac:dyDescent="0.35">
      <c r="A893" s="140"/>
      <c r="B893" s="140"/>
      <c r="C893" s="140"/>
      <c r="D893" s="140"/>
      <c r="E893" s="140"/>
      <c r="F893" s="140"/>
      <c r="G893" s="142"/>
      <c r="H893" s="142"/>
      <c r="I893" s="145"/>
      <c r="J893" s="142"/>
      <c r="K893" s="142"/>
      <c r="L893" s="142"/>
      <c r="M893" s="142"/>
      <c r="N893" s="141">
        <v>247.421083333333</v>
      </c>
      <c r="O893" s="140">
        <f t="shared" si="206"/>
        <v>56.293244879999925</v>
      </c>
      <c r="P893" s="140">
        <v>44.544301300441397</v>
      </c>
      <c r="Q893" s="140">
        <f t="shared" si="207"/>
        <v>38.132914860498055</v>
      </c>
      <c r="R893" s="140">
        <f t="shared" si="208"/>
        <v>21.466255142302053</v>
      </c>
      <c r="S893" s="142">
        <f t="shared" si="214"/>
        <v>46.010743919999932</v>
      </c>
      <c r="T893" s="142">
        <f t="shared" si="215"/>
        <v>14.822730356972308</v>
      </c>
      <c r="U893" s="7"/>
      <c r="V893" s="140"/>
      <c r="W893" s="7"/>
      <c r="X893" s="7"/>
      <c r="Y893" s="7"/>
      <c r="Z893" s="141">
        <v>247.39858333333299</v>
      </c>
      <c r="AA893" s="140">
        <f t="shared" si="209"/>
        <v>17.038340434166642</v>
      </c>
      <c r="AB893" s="140">
        <v>18.737970157130299</v>
      </c>
      <c r="AC893" s="140">
        <f t="shared" si="210"/>
        <v>73.60849273643619</v>
      </c>
      <c r="AD893" s="140">
        <f t="shared" si="211"/>
        <v>12.541665580892824</v>
      </c>
      <c r="AE893" s="144">
        <f t="shared" si="212"/>
        <v>12.029459769166643</v>
      </c>
      <c r="AF893" s="144">
        <f t="shared" si="213"/>
        <v>8.227468159550174</v>
      </c>
      <c r="AG893" s="144"/>
    </row>
    <row r="894" spans="1:33" x14ac:dyDescent="0.35">
      <c r="A894" s="140"/>
      <c r="B894" s="140"/>
      <c r="C894" s="140"/>
      <c r="D894" s="140"/>
      <c r="E894" s="140"/>
      <c r="F894" s="140"/>
      <c r="G894" s="142"/>
      <c r="H894" s="142"/>
      <c r="I894" s="145"/>
      <c r="J894" s="142"/>
      <c r="K894" s="142"/>
      <c r="L894" s="142"/>
      <c r="M894" s="142"/>
      <c r="N894" s="141">
        <v>247.699166666667</v>
      </c>
      <c r="O894" s="140">
        <f t="shared" si="206"/>
        <v>56.356514400000073</v>
      </c>
      <c r="P894" s="140">
        <v>44.4761513392328</v>
      </c>
      <c r="Q894" s="140">
        <f t="shared" si="207"/>
        <v>38.227567584398891</v>
      </c>
      <c r="R894" s="140">
        <f t="shared" si="208"/>
        <v>21.543724630471523</v>
      </c>
      <c r="S894" s="142">
        <f t="shared" si="214"/>
        <v>46.07401344000008</v>
      </c>
      <c r="T894" s="142">
        <f t="shared" si="215"/>
        <v>14.900199845141778</v>
      </c>
      <c r="U894" s="7"/>
      <c r="V894" s="140"/>
      <c r="W894" s="7"/>
      <c r="X894" s="7"/>
      <c r="Y894" s="7"/>
      <c r="Z894" s="141">
        <v>247.67675</v>
      </c>
      <c r="AA894" s="140">
        <f t="shared" si="209"/>
        <v>17.057497772499996</v>
      </c>
      <c r="AB894" s="140">
        <v>18.5221600290722</v>
      </c>
      <c r="AC894" s="140">
        <f t="shared" si="210"/>
        <v>73.912450663278577</v>
      </c>
      <c r="AD894" s="140">
        <f t="shared" si="211"/>
        <v>12.607614625488901</v>
      </c>
      <c r="AE894" s="144">
        <f t="shared" si="212"/>
        <v>12.048617107499997</v>
      </c>
      <c r="AF894" s="144">
        <f t="shared" si="213"/>
        <v>8.2934172041462517</v>
      </c>
      <c r="AG894" s="144"/>
    </row>
    <row r="895" spans="1:33" x14ac:dyDescent="0.35">
      <c r="A895" s="140"/>
      <c r="B895" s="140"/>
      <c r="C895" s="140"/>
      <c r="D895" s="140"/>
      <c r="E895" s="140"/>
      <c r="F895" s="140"/>
      <c r="G895" s="142"/>
      <c r="H895" s="142"/>
      <c r="I895" s="145"/>
      <c r="J895" s="142"/>
      <c r="K895" s="142"/>
      <c r="L895" s="142"/>
      <c r="M895" s="142"/>
      <c r="N895" s="141">
        <v>247.97716666666699</v>
      </c>
      <c r="O895" s="140">
        <f t="shared" si="206"/>
        <v>56.419764960000066</v>
      </c>
      <c r="P895" s="140">
        <v>44.544301300441397</v>
      </c>
      <c r="Q895" s="140">
        <f t="shared" si="207"/>
        <v>38.132914860498055</v>
      </c>
      <c r="R895" s="140">
        <f t="shared" si="208"/>
        <v>21.514500936689942</v>
      </c>
      <c r="S895" s="142">
        <f t="shared" si="214"/>
        <v>46.137264000000073</v>
      </c>
      <c r="T895" s="142">
        <f t="shared" si="215"/>
        <v>14.870976151360196</v>
      </c>
      <c r="U895" s="7"/>
      <c r="V895" s="140"/>
      <c r="W895" s="7"/>
      <c r="X895" s="7"/>
      <c r="Y895" s="7"/>
      <c r="Z895" s="141">
        <v>247.954833333333</v>
      </c>
      <c r="AA895" s="140">
        <f t="shared" si="209"/>
        <v>17.07664937166664</v>
      </c>
      <c r="AB895" s="140">
        <v>18.365372743173499</v>
      </c>
      <c r="AC895" s="140">
        <f t="shared" si="210"/>
        <v>74.133277826516192</v>
      </c>
      <c r="AD895" s="140">
        <f t="shared" si="211"/>
        <v>12.659479922157663</v>
      </c>
      <c r="AE895" s="144">
        <f t="shared" si="212"/>
        <v>12.067768706666641</v>
      </c>
      <c r="AF895" s="144">
        <f t="shared" si="213"/>
        <v>8.3452825008150135</v>
      </c>
      <c r="AG895" s="144"/>
    </row>
    <row r="896" spans="1:33" x14ac:dyDescent="0.35">
      <c r="A896" s="140"/>
      <c r="B896" s="140"/>
      <c r="C896" s="140"/>
      <c r="D896" s="140"/>
      <c r="E896" s="140"/>
      <c r="F896" s="140"/>
      <c r="G896" s="142"/>
      <c r="H896" s="142"/>
      <c r="I896" s="145"/>
      <c r="J896" s="142"/>
      <c r="K896" s="142"/>
      <c r="L896" s="142"/>
      <c r="M896" s="142"/>
      <c r="N896" s="141">
        <v>248.256666666667</v>
      </c>
      <c r="O896" s="140">
        <f t="shared" si="206"/>
        <v>56.483356800000074</v>
      </c>
      <c r="P896" s="140">
        <v>44.612477579457497</v>
      </c>
      <c r="Q896" s="140">
        <f t="shared" si="207"/>
        <v>38.038225584086803</v>
      </c>
      <c r="R896" s="140">
        <f t="shared" si="208"/>
        <v>21.485266677048664</v>
      </c>
      <c r="S896" s="142">
        <f t="shared" si="214"/>
        <v>46.200855840000081</v>
      </c>
      <c r="T896" s="142">
        <f t="shared" si="215"/>
        <v>14.841741891718918</v>
      </c>
      <c r="U896" s="7"/>
      <c r="V896" s="140"/>
      <c r="W896" s="7"/>
      <c r="X896" s="7"/>
      <c r="Y896" s="7"/>
      <c r="Z896" s="141">
        <v>248.23291666666699</v>
      </c>
      <c r="AA896" s="140">
        <f t="shared" si="209"/>
        <v>17.095800970833356</v>
      </c>
      <c r="AB896" s="140">
        <v>18.679086681465702</v>
      </c>
      <c r="AC896" s="140">
        <f t="shared" si="210"/>
        <v>73.691427209203226</v>
      </c>
      <c r="AD896" s="140">
        <f t="shared" si="211"/>
        <v>12.598139728251921</v>
      </c>
      <c r="AE896" s="144">
        <f t="shared" si="212"/>
        <v>12.086920305833356</v>
      </c>
      <c r="AF896" s="144">
        <f t="shared" si="213"/>
        <v>8.283942306909271</v>
      </c>
      <c r="AG896" s="144"/>
    </row>
    <row r="897" spans="1:33" x14ac:dyDescent="0.35">
      <c r="A897" s="140"/>
      <c r="B897" s="140"/>
      <c r="C897" s="140"/>
      <c r="D897" s="140"/>
      <c r="E897" s="140"/>
      <c r="F897" s="140"/>
      <c r="G897" s="142"/>
      <c r="H897" s="142"/>
      <c r="I897" s="145"/>
      <c r="J897" s="142"/>
      <c r="K897" s="142"/>
      <c r="L897" s="142"/>
      <c r="M897" s="142"/>
      <c r="N897" s="141">
        <v>248.53491666666699</v>
      </c>
      <c r="O897" s="140">
        <f t="shared" si="206"/>
        <v>56.546664240000077</v>
      </c>
      <c r="P897" s="140">
        <v>44.748909172273997</v>
      </c>
      <c r="Q897" s="140">
        <f t="shared" si="207"/>
        <v>37.848737260730559</v>
      </c>
      <c r="R897" s="140">
        <f t="shared" si="208"/>
        <v>21.402198377905112</v>
      </c>
      <c r="S897" s="142">
        <f t="shared" si="214"/>
        <v>46.264163280000083</v>
      </c>
      <c r="T897" s="142">
        <f t="shared" si="215"/>
        <v>14.758673592575366</v>
      </c>
      <c r="U897" s="7"/>
      <c r="V897" s="140"/>
      <c r="W897" s="7"/>
      <c r="X897" s="7"/>
      <c r="Y897" s="7"/>
      <c r="Z897" s="141">
        <v>248.511083333333</v>
      </c>
      <c r="AA897" s="140">
        <f t="shared" si="209"/>
        <v>17.114958309166642</v>
      </c>
      <c r="AB897" s="140">
        <v>18.600605918973599</v>
      </c>
      <c r="AC897" s="140">
        <f t="shared" si="210"/>
        <v>73.801963494403381</v>
      </c>
      <c r="AD897" s="140">
        <f t="shared" si="211"/>
        <v>12.631175283413523</v>
      </c>
      <c r="AE897" s="144">
        <f t="shared" si="212"/>
        <v>12.106077644166643</v>
      </c>
      <c r="AF897" s="144">
        <f t="shared" si="213"/>
        <v>8.3169778620708712</v>
      </c>
      <c r="AG897" s="144"/>
    </row>
    <row r="898" spans="1:33" x14ac:dyDescent="0.35">
      <c r="A898" s="140"/>
      <c r="B898" s="140"/>
      <c r="C898" s="140"/>
      <c r="D898" s="140"/>
      <c r="E898" s="140"/>
      <c r="F898" s="140"/>
      <c r="G898" s="142"/>
      <c r="H898" s="142"/>
      <c r="I898" s="145"/>
      <c r="J898" s="142"/>
      <c r="K898" s="142"/>
      <c r="L898" s="142"/>
      <c r="M898" s="142"/>
      <c r="N898" s="141">
        <v>248.81299999999999</v>
      </c>
      <c r="O898" s="140">
        <f t="shared" si="206"/>
        <v>56.609933759999997</v>
      </c>
      <c r="P898" s="140">
        <v>44.487508204627602</v>
      </c>
      <c r="Q898" s="140">
        <f t="shared" si="207"/>
        <v>38.211794160239442</v>
      </c>
      <c r="R898" s="140">
        <f t="shared" si="208"/>
        <v>21.631671362619095</v>
      </c>
      <c r="S898" s="142">
        <f t="shared" si="214"/>
        <v>46.327432800000004</v>
      </c>
      <c r="T898" s="142">
        <f t="shared" si="215"/>
        <v>14.988146577289349</v>
      </c>
      <c r="U898" s="7"/>
      <c r="V898" s="140"/>
      <c r="W898" s="7"/>
      <c r="X898" s="7"/>
      <c r="Y898" s="7"/>
      <c r="Z898" s="141">
        <v>248.789166666667</v>
      </c>
      <c r="AA898" s="140">
        <f t="shared" si="209"/>
        <v>17.134109908333354</v>
      </c>
      <c r="AB898" s="140">
        <v>18.659463219841602</v>
      </c>
      <c r="AC898" s="140">
        <f t="shared" si="210"/>
        <v>73.719065887547046</v>
      </c>
      <c r="AD898" s="140">
        <f t="shared" si="211"/>
        <v>12.631105772568992</v>
      </c>
      <c r="AE898" s="144">
        <f t="shared" si="212"/>
        <v>12.125229243333354</v>
      </c>
      <c r="AF898" s="144">
        <f t="shared" si="213"/>
        <v>8.316908351226342</v>
      </c>
      <c r="AG898" s="144"/>
    </row>
    <row r="899" spans="1:33" x14ac:dyDescent="0.35">
      <c r="A899" s="140"/>
      <c r="B899" s="140"/>
      <c r="C899" s="140"/>
      <c r="D899" s="140"/>
      <c r="E899" s="140"/>
      <c r="F899" s="140"/>
      <c r="G899" s="142"/>
      <c r="H899" s="142"/>
      <c r="I899" s="145"/>
      <c r="J899" s="142"/>
      <c r="K899" s="142"/>
      <c r="L899" s="142"/>
      <c r="M899" s="142"/>
      <c r="N899" s="141">
        <v>249.09116666666699</v>
      </c>
      <c r="O899" s="140">
        <f t="shared" si="206"/>
        <v>56.673222240000072</v>
      </c>
      <c r="P899" s="140">
        <v>44.4761513392328</v>
      </c>
      <c r="Q899" s="140">
        <f t="shared" si="207"/>
        <v>38.227567584398891</v>
      </c>
      <c r="R899" s="140">
        <f t="shared" si="208"/>
        <v>21.664794334052612</v>
      </c>
      <c r="S899" s="142">
        <f t="shared" si="214"/>
        <v>46.390721280000079</v>
      </c>
      <c r="T899" s="142">
        <f t="shared" si="215"/>
        <v>15.021269548722866</v>
      </c>
      <c r="U899" s="7"/>
      <c r="V899" s="140"/>
      <c r="W899" s="7"/>
      <c r="X899" s="7"/>
      <c r="Y899" s="7"/>
      <c r="Z899" s="141">
        <v>249.06741666666699</v>
      </c>
      <c r="AA899" s="140">
        <f t="shared" si="209"/>
        <v>17.153272985833354</v>
      </c>
      <c r="AB899" s="140">
        <v>18.8165120213189</v>
      </c>
      <c r="AC899" s="140">
        <f t="shared" si="210"/>
        <v>73.497870392508588</v>
      </c>
      <c r="AD899" s="140">
        <f t="shared" si="211"/>
        <v>12.607290347200987</v>
      </c>
      <c r="AE899" s="144">
        <f t="shared" si="212"/>
        <v>12.144392320833354</v>
      </c>
      <c r="AF899" s="144">
        <f t="shared" si="213"/>
        <v>8.2930929258583355</v>
      </c>
      <c r="AG899" s="144"/>
    </row>
    <row r="900" spans="1:33" x14ac:dyDescent="0.35">
      <c r="A900" s="140"/>
      <c r="B900" s="140"/>
      <c r="C900" s="140"/>
      <c r="D900" s="140"/>
      <c r="E900" s="140"/>
      <c r="F900" s="140"/>
      <c r="G900" s="142"/>
      <c r="H900" s="142"/>
      <c r="I900" s="145"/>
      <c r="J900" s="142"/>
      <c r="K900" s="142"/>
      <c r="L900" s="142"/>
      <c r="M900" s="142"/>
      <c r="N900" s="141">
        <v>249.36916666666701</v>
      </c>
      <c r="O900" s="140">
        <f t="shared" ref="O900:O963" si="216">N900*$O$1*($O$2/1000)</f>
        <v>56.73647280000008</v>
      </c>
      <c r="P900" s="140">
        <v>44.510223396765099</v>
      </c>
      <c r="Q900" s="140">
        <f t="shared" ref="Q900:Q963" si="217">(1-(P900/$O$2))*100</f>
        <v>38.180245282270697</v>
      </c>
      <c r="R900" s="140">
        <f t="shared" ref="R900:R963" si="218">O900*(Q900/100)</f>
        <v>21.662124479548829</v>
      </c>
      <c r="S900" s="142">
        <f t="shared" si="214"/>
        <v>46.453971840000087</v>
      </c>
      <c r="T900" s="142">
        <f t="shared" si="215"/>
        <v>15.018599694219084</v>
      </c>
      <c r="U900" s="7"/>
      <c r="V900" s="140"/>
      <c r="W900" s="7"/>
      <c r="X900" s="7"/>
      <c r="Y900" s="7"/>
      <c r="Z900" s="141">
        <v>249.34541666666701</v>
      </c>
      <c r="AA900" s="140">
        <f t="shared" ref="AA900:AA963" si="219">Z900*$AA$1*($AA$2/1000)</f>
        <v>17.172418845833356</v>
      </c>
      <c r="AB900" s="140">
        <v>18.787055000297599</v>
      </c>
      <c r="AC900" s="140">
        <f t="shared" ref="AC900:AC963" si="220">(1-(AB900/$AA$2))*100</f>
        <v>73.539359154510421</v>
      </c>
      <c r="AD900" s="140">
        <f t="shared" ref="AD900:AD963" si="221">AA900*(AC900/100)</f>
        <v>12.628486770554224</v>
      </c>
      <c r="AE900" s="144">
        <f t="shared" si="212"/>
        <v>12.163538180833356</v>
      </c>
      <c r="AF900" s="144">
        <f t="shared" si="213"/>
        <v>8.3142893492115739</v>
      </c>
      <c r="AG900" s="144"/>
    </row>
    <row r="901" spans="1:33" x14ac:dyDescent="0.35">
      <c r="A901" s="140"/>
      <c r="B901" s="140"/>
      <c r="C901" s="140"/>
      <c r="D901" s="140"/>
      <c r="E901" s="140"/>
      <c r="F901" s="140"/>
      <c r="G901" s="142"/>
      <c r="H901" s="142"/>
      <c r="I901" s="145"/>
      <c r="J901" s="142"/>
      <c r="K901" s="142"/>
      <c r="L901" s="142"/>
      <c r="M901" s="142"/>
      <c r="N901" s="141">
        <v>249.647416666667</v>
      </c>
      <c r="O901" s="140">
        <f t="shared" si="216"/>
        <v>56.799780240000075</v>
      </c>
      <c r="P901" s="140">
        <v>44.646575960446</v>
      </c>
      <c r="Q901" s="140">
        <f t="shared" si="217"/>
        <v>37.990866721602778</v>
      </c>
      <c r="R901" s="140">
        <f t="shared" si="218"/>
        <v>21.578728809141698</v>
      </c>
      <c r="S901" s="142">
        <f t="shared" si="214"/>
        <v>46.517279280000082</v>
      </c>
      <c r="T901" s="142">
        <f t="shared" si="215"/>
        <v>14.935204023811952</v>
      </c>
      <c r="U901" s="7"/>
      <c r="V901" s="140"/>
      <c r="W901" s="7"/>
      <c r="X901" s="7"/>
      <c r="Y901" s="7"/>
      <c r="Z901" s="141">
        <v>249.62350000000001</v>
      </c>
      <c r="AA901" s="140">
        <f t="shared" si="219"/>
        <v>17.191570445</v>
      </c>
      <c r="AB901" s="140">
        <v>18.8950888434989</v>
      </c>
      <c r="AC901" s="140">
        <f t="shared" si="220"/>
        <v>73.387198811973377</v>
      </c>
      <c r="AD901" s="140">
        <f t="shared" si="221"/>
        <v>12.616411981372606</v>
      </c>
      <c r="AE901" s="144">
        <f t="shared" si="212"/>
        <v>12.18268978</v>
      </c>
      <c r="AF901" s="144">
        <f t="shared" si="213"/>
        <v>8.3022145600299559</v>
      </c>
      <c r="AG901" s="144"/>
    </row>
    <row r="902" spans="1:33" x14ac:dyDescent="0.35">
      <c r="A902" s="140"/>
      <c r="B902" s="140"/>
      <c r="C902" s="140"/>
      <c r="D902" s="140"/>
      <c r="E902" s="140"/>
      <c r="F902" s="140"/>
      <c r="G902" s="142"/>
      <c r="H902" s="142"/>
      <c r="I902" s="145"/>
      <c r="J902" s="142"/>
      <c r="K902" s="142"/>
      <c r="L902" s="142"/>
      <c r="M902" s="142"/>
      <c r="N902" s="141">
        <v>249.92533333333299</v>
      </c>
      <c r="O902" s="140">
        <f t="shared" si="216"/>
        <v>56.86301183999992</v>
      </c>
      <c r="P902" s="140">
        <v>44.6920502276947</v>
      </c>
      <c r="Q902" s="140">
        <f t="shared" si="217"/>
        <v>37.927708017090687</v>
      </c>
      <c r="R902" s="140">
        <f t="shared" si="218"/>
        <v>21.566837100398878</v>
      </c>
      <c r="S902" s="142">
        <f t="shared" si="214"/>
        <v>46.580510879999927</v>
      </c>
      <c r="T902" s="142">
        <f t="shared" si="215"/>
        <v>14.923312315069133</v>
      </c>
      <c r="U902" s="7"/>
      <c r="V902" s="140"/>
      <c r="W902" s="7"/>
      <c r="X902" s="7"/>
      <c r="Y902" s="7"/>
      <c r="Z902" s="141">
        <v>249.90166666666701</v>
      </c>
      <c r="AA902" s="140">
        <f t="shared" si="219"/>
        <v>17.210727783333354</v>
      </c>
      <c r="AB902" s="140">
        <v>18.954044420042301</v>
      </c>
      <c r="AC902" s="140">
        <f t="shared" si="220"/>
        <v>73.304162788672826</v>
      </c>
      <c r="AD902" s="140">
        <f t="shared" si="221"/>
        <v>12.616179911410024</v>
      </c>
      <c r="AE902" s="144">
        <f t="shared" si="212"/>
        <v>12.201847118333355</v>
      </c>
      <c r="AF902" s="144">
        <f t="shared" si="213"/>
        <v>8.301982490067374</v>
      </c>
      <c r="AG902" s="144"/>
    </row>
    <row r="903" spans="1:33" x14ac:dyDescent="0.35">
      <c r="A903" s="140"/>
      <c r="B903" s="140"/>
      <c r="C903" s="140"/>
      <c r="D903" s="140"/>
      <c r="E903" s="140"/>
      <c r="F903" s="140"/>
      <c r="G903" s="142"/>
      <c r="H903" s="142"/>
      <c r="I903" s="145"/>
      <c r="J903" s="142"/>
      <c r="K903" s="142"/>
      <c r="L903" s="142"/>
      <c r="M903" s="142"/>
      <c r="N903" s="141">
        <v>250.20349999999999</v>
      </c>
      <c r="O903" s="140">
        <f t="shared" si="216"/>
        <v>56.926300319999996</v>
      </c>
      <c r="P903" s="140">
        <v>44.680680196615803</v>
      </c>
      <c r="Q903" s="140">
        <f t="shared" si="217"/>
        <v>37.943499726922489</v>
      </c>
      <c r="R903" s="140">
        <f t="shared" si="218"/>
        <v>21.599830606466277</v>
      </c>
      <c r="S903" s="142">
        <f t="shared" si="214"/>
        <v>46.643799360000003</v>
      </c>
      <c r="T903" s="142">
        <f t="shared" si="215"/>
        <v>14.956305821136532</v>
      </c>
      <c r="U903" s="7"/>
      <c r="V903" s="140"/>
      <c r="W903" s="7"/>
      <c r="X903" s="7"/>
      <c r="Y903" s="7"/>
      <c r="Z903" s="141">
        <v>250.17975000000001</v>
      </c>
      <c r="AA903" s="140">
        <f t="shared" si="219"/>
        <v>17.229879382499998</v>
      </c>
      <c r="AB903" s="140">
        <v>18.8165120213189</v>
      </c>
      <c r="AC903" s="140">
        <f t="shared" si="220"/>
        <v>73.497870392508588</v>
      </c>
      <c r="AD903" s="140">
        <f t="shared" si="221"/>
        <v>12.663594417335409</v>
      </c>
      <c r="AE903" s="144">
        <f t="shared" si="212"/>
        <v>12.220998717499999</v>
      </c>
      <c r="AF903" s="144">
        <f t="shared" si="213"/>
        <v>8.349396995992759</v>
      </c>
      <c r="AG903" s="144"/>
    </row>
    <row r="904" spans="1:33" x14ac:dyDescent="0.35">
      <c r="A904" s="140"/>
      <c r="B904" s="140"/>
      <c r="C904" s="140"/>
      <c r="D904" s="140"/>
      <c r="E904" s="140"/>
      <c r="F904" s="140"/>
      <c r="G904" s="142"/>
      <c r="H904" s="142"/>
      <c r="I904" s="145"/>
      <c r="J904" s="142"/>
      <c r="K904" s="142"/>
      <c r="L904" s="142"/>
      <c r="M904" s="142"/>
      <c r="N904" s="141">
        <v>250.481666666667</v>
      </c>
      <c r="O904" s="140">
        <f t="shared" si="216"/>
        <v>56.989588800000078</v>
      </c>
      <c r="P904" s="140">
        <v>44.521581723507801</v>
      </c>
      <c r="Q904" s="140">
        <f t="shared" si="217"/>
        <v>38.164469828461392</v>
      </c>
      <c r="R904" s="140">
        <f t="shared" si="218"/>
        <v>21.749774422940245</v>
      </c>
      <c r="S904" s="142">
        <f t="shared" si="214"/>
        <v>46.707087840000085</v>
      </c>
      <c r="T904" s="142">
        <f t="shared" si="215"/>
        <v>15.1062496376105</v>
      </c>
      <c r="U904" s="7"/>
      <c r="V904" s="140"/>
      <c r="W904" s="7"/>
      <c r="X904" s="7"/>
      <c r="Y904" s="7"/>
      <c r="Z904" s="141">
        <v>250.45783333333301</v>
      </c>
      <c r="AA904" s="140">
        <f t="shared" si="219"/>
        <v>17.249030981666643</v>
      </c>
      <c r="AB904" s="140">
        <v>19.0425149900246</v>
      </c>
      <c r="AC904" s="140">
        <f t="shared" si="220"/>
        <v>73.179556352078023</v>
      </c>
      <c r="AD904" s="140">
        <f t="shared" si="221"/>
        <v>12.622764347416137</v>
      </c>
      <c r="AE904" s="144">
        <f t="shared" si="212"/>
        <v>12.240150316666643</v>
      </c>
      <c r="AF904" s="144">
        <f t="shared" si="213"/>
        <v>8.3085669260734853</v>
      </c>
      <c r="AG904" s="144"/>
    </row>
    <row r="905" spans="1:33" x14ac:dyDescent="0.35">
      <c r="A905" s="140"/>
      <c r="B905" s="140"/>
      <c r="C905" s="140"/>
      <c r="D905" s="140"/>
      <c r="E905" s="140"/>
      <c r="F905" s="140"/>
      <c r="G905" s="142"/>
      <c r="H905" s="142"/>
      <c r="I905" s="145"/>
      <c r="J905" s="142"/>
      <c r="K905" s="142"/>
      <c r="L905" s="142"/>
      <c r="M905" s="142"/>
      <c r="N905" s="141">
        <v>250.75983333333301</v>
      </c>
      <c r="O905" s="140">
        <f t="shared" si="216"/>
        <v>57.052877279999919</v>
      </c>
      <c r="P905" s="140">
        <v>44.748909172273997</v>
      </c>
      <c r="Q905" s="140">
        <f t="shared" si="217"/>
        <v>37.848737260730559</v>
      </c>
      <c r="R905" s="140">
        <f t="shared" si="218"/>
        <v>21.593793621394209</v>
      </c>
      <c r="S905" s="142">
        <f t="shared" si="214"/>
        <v>46.770376319999926</v>
      </c>
      <c r="T905" s="142">
        <f t="shared" si="215"/>
        <v>14.950268836064463</v>
      </c>
      <c r="U905" s="7"/>
      <c r="V905" s="140"/>
      <c r="W905" s="7"/>
      <c r="X905" s="7"/>
      <c r="Y905" s="7"/>
      <c r="Z905" s="141">
        <v>250.73599999999999</v>
      </c>
      <c r="AA905" s="140">
        <f t="shared" si="219"/>
        <v>17.268188319999997</v>
      </c>
      <c r="AB905" s="140">
        <v>18.737970157130299</v>
      </c>
      <c r="AC905" s="140">
        <f t="shared" si="220"/>
        <v>73.60849273643619</v>
      </c>
      <c r="AD905" s="140">
        <f t="shared" si="221"/>
        <v>12.710853145241321</v>
      </c>
      <c r="AE905" s="144">
        <f t="shared" si="212"/>
        <v>12.259307654999997</v>
      </c>
      <c r="AF905" s="144">
        <f t="shared" si="213"/>
        <v>8.3966557238986717</v>
      </c>
      <c r="AG905" s="144"/>
    </row>
    <row r="906" spans="1:33" x14ac:dyDescent="0.35">
      <c r="A906" s="140"/>
      <c r="B906" s="140"/>
      <c r="C906" s="140"/>
      <c r="D906" s="140"/>
      <c r="E906" s="140"/>
      <c r="F906" s="140"/>
      <c r="G906" s="142"/>
      <c r="H906" s="142"/>
      <c r="I906" s="145"/>
      <c r="J906" s="142"/>
      <c r="K906" s="142"/>
      <c r="L906" s="142"/>
      <c r="M906" s="142"/>
      <c r="N906" s="141">
        <v>251.037833333333</v>
      </c>
      <c r="O906" s="140">
        <f t="shared" si="216"/>
        <v>57.116127839999919</v>
      </c>
      <c r="P906" s="140">
        <v>44.408027675521097</v>
      </c>
      <c r="Q906" s="140">
        <f t="shared" si="217"/>
        <v>38.322183783998476</v>
      </c>
      <c r="R906" s="140">
        <f t="shared" si="218"/>
        <v>21.888147481148287</v>
      </c>
      <c r="S906" s="142">
        <f t="shared" si="214"/>
        <v>46.833626879999926</v>
      </c>
      <c r="T906" s="142">
        <f t="shared" si="215"/>
        <v>15.244622695818542</v>
      </c>
      <c r="U906" s="7"/>
      <c r="V906" s="140"/>
      <c r="W906" s="7"/>
      <c r="X906" s="7"/>
      <c r="Y906" s="7"/>
      <c r="Z906" s="141">
        <v>251.01408333333299</v>
      </c>
      <c r="AA906" s="140">
        <f t="shared" si="219"/>
        <v>17.287339919166641</v>
      </c>
      <c r="AB906" s="140">
        <v>18.836152948336899</v>
      </c>
      <c r="AC906" s="140">
        <f t="shared" si="220"/>
        <v>73.470207115018454</v>
      </c>
      <c r="AD906" s="140">
        <f t="shared" si="221"/>
        <v>12.701044443288994</v>
      </c>
      <c r="AE906" s="144">
        <f t="shared" ref="AE906:AE969" si="222">AA906-$AA$265</f>
        <v>12.278459254166641</v>
      </c>
      <c r="AF906" s="144">
        <f t="shared" ref="AF906:AF969" si="223">AD906-$AD$265</f>
        <v>8.3868470219463447</v>
      </c>
      <c r="AG906" s="144"/>
    </row>
    <row r="907" spans="1:33" x14ac:dyDescent="0.35">
      <c r="A907" s="140"/>
      <c r="B907" s="140"/>
      <c r="C907" s="140"/>
      <c r="D907" s="140"/>
      <c r="E907" s="140"/>
      <c r="F907" s="140"/>
      <c r="G907" s="142"/>
      <c r="H907" s="142"/>
      <c r="I907" s="145"/>
      <c r="J907" s="142"/>
      <c r="K907" s="142"/>
      <c r="L907" s="142"/>
      <c r="M907" s="142"/>
      <c r="N907" s="141">
        <v>251.316</v>
      </c>
      <c r="O907" s="140">
        <f t="shared" si="216"/>
        <v>57.179416320000001</v>
      </c>
      <c r="P907" s="140">
        <v>44.430732642733702</v>
      </c>
      <c r="Q907" s="140">
        <f t="shared" si="217"/>
        <v>38.290649107314302</v>
      </c>
      <c r="R907" s="140">
        <f t="shared" si="218"/>
        <v>21.894369664701607</v>
      </c>
      <c r="S907" s="142">
        <f t="shared" si="214"/>
        <v>46.896915360000008</v>
      </c>
      <c r="T907" s="142">
        <f t="shared" si="215"/>
        <v>15.250844879371861</v>
      </c>
      <c r="U907" s="7"/>
      <c r="V907" s="140"/>
      <c r="W907" s="7"/>
      <c r="X907" s="7"/>
      <c r="Y907" s="7"/>
      <c r="Z907" s="141">
        <v>251.29216666666699</v>
      </c>
      <c r="AA907" s="140">
        <f t="shared" si="219"/>
        <v>17.306491518333353</v>
      </c>
      <c r="AB907" s="140">
        <v>18.836152948336899</v>
      </c>
      <c r="AC907" s="140">
        <f t="shared" si="220"/>
        <v>73.470207115018454</v>
      </c>
      <c r="AD907" s="140">
        <f t="shared" si="221"/>
        <v>12.715115162862615</v>
      </c>
      <c r="AE907" s="144">
        <f t="shared" si="222"/>
        <v>12.297610853333353</v>
      </c>
      <c r="AF907" s="144">
        <f t="shared" si="223"/>
        <v>8.4009177415199652</v>
      </c>
      <c r="AG907" s="144"/>
    </row>
    <row r="908" spans="1:33" x14ac:dyDescent="0.35">
      <c r="A908" s="140"/>
      <c r="B908" s="140"/>
      <c r="C908" s="140"/>
      <c r="D908" s="140"/>
      <c r="E908" s="140"/>
      <c r="F908" s="140"/>
      <c r="G908" s="142"/>
      <c r="H908" s="142"/>
      <c r="I908" s="145"/>
      <c r="J908" s="142"/>
      <c r="K908" s="142"/>
      <c r="L908" s="142"/>
      <c r="M908" s="142"/>
      <c r="N908" s="141">
        <v>251.59399999999999</v>
      </c>
      <c r="O908" s="140">
        <f t="shared" si="216"/>
        <v>57.242666880000002</v>
      </c>
      <c r="P908" s="140">
        <v>44.601113403560397</v>
      </c>
      <c r="Q908" s="140">
        <f t="shared" si="217"/>
        <v>38.054009161721666</v>
      </c>
      <c r="R908" s="140">
        <f t="shared" si="218"/>
        <v>21.783129698929013</v>
      </c>
      <c r="S908" s="142">
        <f t="shared" si="214"/>
        <v>46.960165920000009</v>
      </c>
      <c r="T908" s="142">
        <f t="shared" si="215"/>
        <v>15.139604913599268</v>
      </c>
      <c r="U908" s="7"/>
      <c r="V908" s="140"/>
      <c r="W908" s="7"/>
      <c r="X908" s="7"/>
      <c r="Y908" s="7"/>
      <c r="Z908" s="141">
        <v>251.57024999999999</v>
      </c>
      <c r="AA908" s="140">
        <f t="shared" si="219"/>
        <v>17.325643117499997</v>
      </c>
      <c r="AB908" s="140">
        <v>18.8165120213189</v>
      </c>
      <c r="AC908" s="140">
        <f t="shared" si="220"/>
        <v>73.497870392508588</v>
      </c>
      <c r="AD908" s="140">
        <f t="shared" si="221"/>
        <v>12.733978723168732</v>
      </c>
      <c r="AE908" s="144">
        <f t="shared" si="222"/>
        <v>12.316762452499997</v>
      </c>
      <c r="AF908" s="144">
        <f t="shared" si="223"/>
        <v>8.419781301826081</v>
      </c>
      <c r="AG908" s="144"/>
    </row>
    <row r="909" spans="1:33" x14ac:dyDescent="0.35">
      <c r="A909" s="140"/>
      <c r="B909" s="140"/>
      <c r="C909" s="140"/>
      <c r="D909" s="140"/>
      <c r="E909" s="140"/>
      <c r="F909" s="140"/>
      <c r="G909" s="142"/>
      <c r="H909" s="142"/>
      <c r="I909" s="145"/>
      <c r="J909" s="142"/>
      <c r="K909" s="142"/>
      <c r="L909" s="142"/>
      <c r="M909" s="142"/>
      <c r="N909" s="141">
        <v>251.872166666667</v>
      </c>
      <c r="O909" s="140">
        <f t="shared" si="216"/>
        <v>57.30595536000007</v>
      </c>
      <c r="P909" s="140">
        <v>44.612477579457497</v>
      </c>
      <c r="Q909" s="140">
        <f t="shared" si="217"/>
        <v>38.038225584086803</v>
      </c>
      <c r="R909" s="140">
        <f t="shared" si="218"/>
        <v>21.79816857295291</v>
      </c>
      <c r="S909" s="142">
        <f t="shared" si="214"/>
        <v>47.023454400000077</v>
      </c>
      <c r="T909" s="142">
        <f t="shared" si="215"/>
        <v>15.154643787623165</v>
      </c>
      <c r="U909" s="7"/>
      <c r="V909" s="140"/>
      <c r="W909" s="7"/>
      <c r="X909" s="7"/>
      <c r="Y909" s="7"/>
      <c r="Z909" s="141">
        <v>251.84833333333299</v>
      </c>
      <c r="AA909" s="140">
        <f t="shared" si="219"/>
        <v>17.344794716666641</v>
      </c>
      <c r="AB909" s="140">
        <v>19.327887632913299</v>
      </c>
      <c r="AC909" s="140">
        <f t="shared" si="220"/>
        <v>72.777623052234787</v>
      </c>
      <c r="AD909" s="140">
        <f t="shared" si="221"/>
        <v>12.623129318079583</v>
      </c>
      <c r="AE909" s="144">
        <f t="shared" si="222"/>
        <v>12.335914051666641</v>
      </c>
      <c r="AF909" s="144">
        <f t="shared" si="223"/>
        <v>8.308931896736933</v>
      </c>
      <c r="AG909" s="144"/>
    </row>
    <row r="910" spans="1:33" x14ac:dyDescent="0.35">
      <c r="A910" s="140"/>
      <c r="B910" s="140"/>
      <c r="C910" s="140"/>
      <c r="D910" s="140"/>
      <c r="E910" s="140"/>
      <c r="F910" s="140"/>
      <c r="G910" s="142"/>
      <c r="H910" s="142"/>
      <c r="I910" s="145"/>
      <c r="J910" s="142"/>
      <c r="K910" s="142"/>
      <c r="L910" s="142"/>
      <c r="M910" s="142"/>
      <c r="N910" s="141">
        <v>252.15033333333301</v>
      </c>
      <c r="O910" s="140">
        <f t="shared" si="216"/>
        <v>57.369243839999925</v>
      </c>
      <c r="P910" s="140">
        <v>44.453440530387198</v>
      </c>
      <c r="Q910" s="140">
        <f t="shared" si="217"/>
        <v>38.259110374462225</v>
      </c>
      <c r="R910" s="140">
        <f t="shared" si="218"/>
        <v>21.948962321739941</v>
      </c>
      <c r="S910" s="142">
        <f t="shared" si="214"/>
        <v>47.086742879999932</v>
      </c>
      <c r="T910" s="142">
        <f t="shared" si="215"/>
        <v>15.305437536410196</v>
      </c>
      <c r="U910" s="7"/>
      <c r="V910" s="140"/>
      <c r="W910" s="7"/>
      <c r="X910" s="7"/>
      <c r="Y910" s="7"/>
      <c r="Z910" s="141">
        <v>252.126583333333</v>
      </c>
      <c r="AA910" s="140">
        <f t="shared" si="219"/>
        <v>17.363957794166641</v>
      </c>
      <c r="AB910" s="140">
        <v>18.796873279175301</v>
      </c>
      <c r="AC910" s="140">
        <f t="shared" si="220"/>
        <v>73.525530592710837</v>
      </c>
      <c r="AD910" s="140">
        <f t="shared" si="221"/>
        <v>12.766942100055392</v>
      </c>
      <c r="AE910" s="144">
        <f t="shared" si="222"/>
        <v>12.355077129166641</v>
      </c>
      <c r="AF910" s="144">
        <f t="shared" si="223"/>
        <v>8.4527446787127403</v>
      </c>
      <c r="AG910" s="144"/>
    </row>
    <row r="911" spans="1:33" x14ac:dyDescent="0.35">
      <c r="A911" s="140"/>
      <c r="B911" s="140"/>
      <c r="C911" s="140"/>
      <c r="D911" s="140"/>
      <c r="E911" s="140"/>
      <c r="F911" s="140"/>
      <c r="G911" s="142"/>
      <c r="H911" s="142"/>
      <c r="I911" s="145"/>
      <c r="J911" s="142"/>
      <c r="K911" s="142"/>
      <c r="L911" s="142"/>
      <c r="M911" s="142"/>
      <c r="N911" s="141">
        <v>252.428416666667</v>
      </c>
      <c r="O911" s="140">
        <f t="shared" si="216"/>
        <v>57.432513360000073</v>
      </c>
      <c r="P911" s="140">
        <v>44.703420258773598</v>
      </c>
      <c r="Q911" s="140">
        <f t="shared" si="217"/>
        <v>37.911916307258899</v>
      </c>
      <c r="R911" s="140">
        <f t="shared" si="218"/>
        <v>21.773766398198511</v>
      </c>
      <c r="S911" s="142">
        <f t="shared" si="214"/>
        <v>47.15001240000008</v>
      </c>
      <c r="T911" s="142">
        <f t="shared" si="215"/>
        <v>15.130241612868765</v>
      </c>
      <c r="U911" s="7"/>
      <c r="V911" s="140"/>
      <c r="W911" s="7"/>
      <c r="X911" s="7"/>
      <c r="Y911" s="7"/>
      <c r="Z911" s="141">
        <v>252.40458333333299</v>
      </c>
      <c r="AA911" s="140">
        <f t="shared" si="219"/>
        <v>17.383103654166643</v>
      </c>
      <c r="AB911" s="140">
        <v>18.885265101219701</v>
      </c>
      <c r="AC911" s="140">
        <f t="shared" si="220"/>
        <v>73.401035068704644</v>
      </c>
      <c r="AD911" s="140">
        <f t="shared" si="221"/>
        <v>12.759378009224136</v>
      </c>
      <c r="AE911" s="144">
        <f t="shared" si="222"/>
        <v>12.374222989166643</v>
      </c>
      <c r="AF911" s="144">
        <f t="shared" si="223"/>
        <v>8.4451805878814845</v>
      </c>
      <c r="AG911" s="144"/>
    </row>
    <row r="912" spans="1:33" x14ac:dyDescent="0.35">
      <c r="A912" s="140"/>
      <c r="B912" s="140"/>
      <c r="C912" s="140"/>
      <c r="D912" s="140"/>
      <c r="E912" s="140"/>
      <c r="F912" s="140"/>
      <c r="G912" s="142"/>
      <c r="H912" s="142"/>
      <c r="I912" s="145"/>
      <c r="J912" s="142"/>
      <c r="K912" s="142"/>
      <c r="L912" s="142"/>
      <c r="M912" s="142"/>
      <c r="N912" s="141">
        <v>252.70650000000001</v>
      </c>
      <c r="O912" s="140">
        <f t="shared" si="216"/>
        <v>57.49578288</v>
      </c>
      <c r="P912" s="140">
        <v>44.510223396765099</v>
      </c>
      <c r="Q912" s="140">
        <f t="shared" si="217"/>
        <v>38.180245282270697</v>
      </c>
      <c r="R912" s="140">
        <f t="shared" si="218"/>
        <v>21.952030930545803</v>
      </c>
      <c r="S912" s="142">
        <f t="shared" si="214"/>
        <v>47.213281920000007</v>
      </c>
      <c r="T912" s="142">
        <f t="shared" si="215"/>
        <v>15.308506145216057</v>
      </c>
      <c r="U912" s="7"/>
      <c r="V912" s="140"/>
      <c r="W912" s="7"/>
      <c r="X912" s="7"/>
      <c r="Y912" s="7"/>
      <c r="Z912" s="141">
        <v>252.68283333333301</v>
      </c>
      <c r="AA912" s="140">
        <f t="shared" si="219"/>
        <v>17.402266731666643</v>
      </c>
      <c r="AB912" s="140">
        <v>18.8950888434989</v>
      </c>
      <c r="AC912" s="140">
        <f t="shared" si="220"/>
        <v>73.387198811973377</v>
      </c>
      <c r="AD912" s="140">
        <f t="shared" si="221"/>
        <v>12.7710360841581</v>
      </c>
      <c r="AE912" s="144">
        <f t="shared" si="222"/>
        <v>12.393386066666643</v>
      </c>
      <c r="AF912" s="144">
        <f t="shared" si="223"/>
        <v>8.4568386628154499</v>
      </c>
      <c r="AG912" s="144"/>
    </row>
    <row r="913" spans="1:33" x14ac:dyDescent="0.35">
      <c r="A913" s="140"/>
      <c r="B913" s="140"/>
      <c r="C913" s="140"/>
      <c r="D913" s="140"/>
      <c r="E913" s="140"/>
      <c r="F913" s="140"/>
      <c r="G913" s="142"/>
      <c r="H913" s="142"/>
      <c r="I913" s="145"/>
      <c r="J913" s="142"/>
      <c r="K913" s="142"/>
      <c r="L913" s="142"/>
      <c r="M913" s="142"/>
      <c r="N913" s="141">
        <v>252.98466666666701</v>
      </c>
      <c r="O913" s="140">
        <f t="shared" si="216"/>
        <v>57.559071360000083</v>
      </c>
      <c r="P913" s="140">
        <v>44.544301300441397</v>
      </c>
      <c r="Q913" s="140">
        <f t="shared" si="217"/>
        <v>38.132914860498055</v>
      </c>
      <c r="R913" s="140">
        <f t="shared" si="218"/>
        <v>21.948951676202153</v>
      </c>
      <c r="S913" s="142">
        <f t="shared" si="214"/>
        <v>47.276570400000089</v>
      </c>
      <c r="T913" s="142">
        <f t="shared" si="215"/>
        <v>15.305426890872408</v>
      </c>
      <c r="U913" s="7"/>
      <c r="V913" s="140"/>
      <c r="W913" s="7"/>
      <c r="X913" s="7"/>
      <c r="Y913" s="7"/>
      <c r="Z913" s="141">
        <v>252.960833333333</v>
      </c>
      <c r="AA913" s="140">
        <f t="shared" si="219"/>
        <v>17.421412591666641</v>
      </c>
      <c r="AB913" s="140">
        <v>19.0916840445704</v>
      </c>
      <c r="AC913" s="140">
        <f t="shared" si="220"/>
        <v>73.110304162576895</v>
      </c>
      <c r="AD913" s="140">
        <f t="shared" si="221"/>
        <v>12.736847735184952</v>
      </c>
      <c r="AE913" s="144">
        <f t="shared" si="222"/>
        <v>12.412531926666642</v>
      </c>
      <c r="AF913" s="144">
        <f t="shared" si="223"/>
        <v>8.4226503138423006</v>
      </c>
      <c r="AG913" s="144"/>
    </row>
    <row r="914" spans="1:33" x14ac:dyDescent="0.35">
      <c r="A914" s="140"/>
      <c r="B914" s="140"/>
      <c r="C914" s="140"/>
      <c r="D914" s="140"/>
      <c r="E914" s="140"/>
      <c r="F914" s="140"/>
      <c r="G914" s="142"/>
      <c r="H914" s="142"/>
      <c r="I914" s="145"/>
      <c r="J914" s="142"/>
      <c r="K914" s="142"/>
      <c r="L914" s="142"/>
      <c r="M914" s="142"/>
      <c r="N914" s="141">
        <v>253.26283333333299</v>
      </c>
      <c r="O914" s="140">
        <f t="shared" si="216"/>
        <v>57.622359839999923</v>
      </c>
      <c r="P914" s="140">
        <v>44.771658025126598</v>
      </c>
      <c r="Q914" s="140">
        <f t="shared" si="217"/>
        <v>37.817141631768614</v>
      </c>
      <c r="R914" s="140">
        <f t="shared" si="218"/>
        <v>21.791129432260128</v>
      </c>
      <c r="S914" s="142">
        <f t="shared" si="214"/>
        <v>47.33985887999993</v>
      </c>
      <c r="T914" s="142">
        <f t="shared" si="215"/>
        <v>15.147604646930382</v>
      </c>
      <c r="U914" s="7"/>
      <c r="V914" s="140"/>
      <c r="W914" s="7"/>
      <c r="X914" s="7"/>
      <c r="Y914" s="7"/>
      <c r="Z914" s="141">
        <v>253.23908333333301</v>
      </c>
      <c r="AA914" s="140">
        <f t="shared" si="219"/>
        <v>17.440575669166641</v>
      </c>
      <c r="AB914" s="140">
        <v>19.1507053207601</v>
      </c>
      <c r="AC914" s="140">
        <f t="shared" si="220"/>
        <v>73.02717560456324</v>
      </c>
      <c r="AD914" s="140">
        <f t="shared" si="221"/>
        <v>12.736359820369055</v>
      </c>
      <c r="AE914" s="144">
        <f t="shared" si="222"/>
        <v>12.431695004166642</v>
      </c>
      <c r="AF914" s="144">
        <f t="shared" si="223"/>
        <v>8.422162399026405</v>
      </c>
      <c r="AG914" s="144"/>
    </row>
    <row r="915" spans="1:33" x14ac:dyDescent="0.35">
      <c r="A915" s="140"/>
      <c r="B915" s="140"/>
      <c r="C915" s="140"/>
      <c r="D915" s="140"/>
      <c r="E915" s="140"/>
      <c r="F915" s="140"/>
      <c r="G915" s="142"/>
      <c r="H915" s="142"/>
      <c r="I915" s="145"/>
      <c r="J915" s="142"/>
      <c r="K915" s="142"/>
      <c r="L915" s="142"/>
      <c r="M915" s="142"/>
      <c r="N915" s="141">
        <v>253.54083333333301</v>
      </c>
      <c r="O915" s="140">
        <f t="shared" si="216"/>
        <v>57.685610399999923</v>
      </c>
      <c r="P915" s="140">
        <v>44.532941511974599</v>
      </c>
      <c r="Q915" s="140">
        <f t="shared" si="217"/>
        <v>38.148692344479727</v>
      </c>
      <c r="R915" s="140">
        <f t="shared" si="218"/>
        <v>22.006306038531172</v>
      </c>
      <c r="S915" s="142">
        <f t="shared" si="214"/>
        <v>47.40310943999993</v>
      </c>
      <c r="T915" s="142">
        <f t="shared" si="215"/>
        <v>15.362781253201426</v>
      </c>
      <c r="U915" s="7"/>
      <c r="V915" s="140"/>
      <c r="W915" s="7"/>
      <c r="X915" s="7"/>
      <c r="Y915" s="7"/>
      <c r="Z915" s="141">
        <v>253.51708333333301</v>
      </c>
      <c r="AA915" s="140">
        <f t="shared" si="219"/>
        <v>17.459721529166643</v>
      </c>
      <c r="AB915" s="140">
        <v>19.0720146698837</v>
      </c>
      <c r="AC915" s="140">
        <f t="shared" si="220"/>
        <v>73.138007507206055</v>
      </c>
      <c r="AD915" s="140">
        <f t="shared" si="221"/>
        <v>12.769692442739172</v>
      </c>
      <c r="AE915" s="144">
        <f t="shared" si="222"/>
        <v>12.450840864166643</v>
      </c>
      <c r="AF915" s="144">
        <f t="shared" si="223"/>
        <v>8.4554950213965228</v>
      </c>
      <c r="AG915" s="144"/>
    </row>
    <row r="916" spans="1:33" x14ac:dyDescent="0.35">
      <c r="A916" s="140"/>
      <c r="B916" s="140"/>
      <c r="C916" s="140"/>
      <c r="D916" s="140"/>
      <c r="E916" s="140"/>
      <c r="F916" s="140"/>
      <c r="G916" s="142"/>
      <c r="H916" s="142"/>
      <c r="I916" s="145"/>
      <c r="J916" s="142"/>
      <c r="K916" s="142"/>
      <c r="L916" s="142"/>
      <c r="M916" s="142"/>
      <c r="N916" s="141">
        <v>253.820333333333</v>
      </c>
      <c r="O916" s="140">
        <f t="shared" si="216"/>
        <v>57.749202239999924</v>
      </c>
      <c r="P916" s="140">
        <v>44.498865070022397</v>
      </c>
      <c r="Q916" s="140">
        <f t="shared" si="217"/>
        <v>38.196020736080008</v>
      </c>
      <c r="R916" s="140">
        <f t="shared" si="218"/>
        <v>22.057897262511155</v>
      </c>
      <c r="S916" s="142">
        <f t="shared" si="214"/>
        <v>47.466701279999931</v>
      </c>
      <c r="T916" s="142">
        <f t="shared" si="215"/>
        <v>15.414372477181409</v>
      </c>
      <c r="U916" s="7"/>
      <c r="V916" s="140"/>
      <c r="W916" s="7"/>
      <c r="X916" s="7"/>
      <c r="Y916" s="7"/>
      <c r="Z916" s="141">
        <v>253.79525000000001</v>
      </c>
      <c r="AA916" s="140">
        <f t="shared" si="219"/>
        <v>17.478878867500001</v>
      </c>
      <c r="AB916" s="140">
        <v>19.2097463354072</v>
      </c>
      <c r="AC916" s="140">
        <f t="shared" si="220"/>
        <v>72.944019245905338</v>
      </c>
      <c r="AD916" s="140">
        <f t="shared" si="221"/>
        <v>12.749796765077681</v>
      </c>
      <c r="AE916" s="144">
        <f t="shared" si="222"/>
        <v>12.469998202500001</v>
      </c>
      <c r="AF916" s="144">
        <f t="shared" si="223"/>
        <v>8.4355993437350314</v>
      </c>
      <c r="AG916" s="144"/>
    </row>
    <row r="917" spans="1:33" x14ac:dyDescent="0.35">
      <c r="A917" s="140"/>
      <c r="B917" s="140"/>
      <c r="C917" s="140"/>
      <c r="D917" s="140"/>
      <c r="E917" s="140"/>
      <c r="F917" s="140"/>
      <c r="G917" s="142"/>
      <c r="H917" s="142"/>
      <c r="I917" s="145"/>
      <c r="J917" s="142"/>
      <c r="K917" s="142"/>
      <c r="L917" s="142"/>
      <c r="M917" s="142"/>
      <c r="N917" s="141">
        <v>254.0985</v>
      </c>
      <c r="O917" s="140">
        <f t="shared" si="216"/>
        <v>57.81249072</v>
      </c>
      <c r="P917" s="140">
        <v>44.635208857711902</v>
      </c>
      <c r="Q917" s="140">
        <f t="shared" si="217"/>
        <v>38.006654364289027</v>
      </c>
      <c r="R917" s="140">
        <f t="shared" si="218"/>
        <v>21.972593527337068</v>
      </c>
      <c r="S917" s="142">
        <f t="shared" si="214"/>
        <v>47.529989760000007</v>
      </c>
      <c r="T917" s="142">
        <f t="shared" si="215"/>
        <v>15.329068742007323</v>
      </c>
      <c r="U917" s="7"/>
      <c r="V917" s="140"/>
      <c r="W917" s="7"/>
      <c r="X917" s="7"/>
      <c r="Y917" s="7"/>
      <c r="Z917" s="141">
        <v>254.07333333333301</v>
      </c>
      <c r="AA917" s="140">
        <f t="shared" si="219"/>
        <v>17.498030466666641</v>
      </c>
      <c r="AB917" s="140">
        <v>18.9638725374225</v>
      </c>
      <c r="AC917" s="140">
        <f t="shared" si="220"/>
        <v>73.290320369827469</v>
      </c>
      <c r="AD917" s="140">
        <f t="shared" si="221"/>
        <v>12.824362587429997</v>
      </c>
      <c r="AE917" s="144">
        <f t="shared" si="222"/>
        <v>12.489149801666642</v>
      </c>
      <c r="AF917" s="144">
        <f t="shared" si="223"/>
        <v>8.5101651660873472</v>
      </c>
      <c r="AG917" s="144"/>
    </row>
    <row r="918" spans="1:33" x14ac:dyDescent="0.35">
      <c r="A918" s="140"/>
      <c r="B918" s="140"/>
      <c r="C918" s="140"/>
      <c r="D918" s="140"/>
      <c r="E918" s="140"/>
      <c r="F918" s="140"/>
      <c r="G918" s="142"/>
      <c r="H918" s="142"/>
      <c r="I918" s="145"/>
      <c r="J918" s="142"/>
      <c r="K918" s="142"/>
      <c r="L918" s="142"/>
      <c r="M918" s="142"/>
      <c r="N918" s="141">
        <v>254.376583333333</v>
      </c>
      <c r="O918" s="140">
        <f t="shared" si="216"/>
        <v>57.875760239999927</v>
      </c>
      <c r="P918" s="140">
        <v>44.737536211341002</v>
      </c>
      <c r="Q918" s="140">
        <f t="shared" si="217"/>
        <v>37.864533039804158</v>
      </c>
      <c r="R918" s="140">
        <f t="shared" si="218"/>
        <v>21.914386358112612</v>
      </c>
      <c r="S918" s="142">
        <f t="shared" si="214"/>
        <v>47.593259279999934</v>
      </c>
      <c r="T918" s="142">
        <f t="shared" si="215"/>
        <v>15.270861572782866</v>
      </c>
      <c r="U918" s="7"/>
      <c r="V918" s="140"/>
      <c r="W918" s="7"/>
      <c r="X918" s="7"/>
      <c r="Y918" s="7"/>
      <c r="Z918" s="141">
        <v>254.35149999999999</v>
      </c>
      <c r="AA918" s="140">
        <f t="shared" si="219"/>
        <v>17.517187804999995</v>
      </c>
      <c r="AB918" s="140">
        <v>19.0326824936447</v>
      </c>
      <c r="AC918" s="140">
        <f t="shared" si="220"/>
        <v>73.193404938528602</v>
      </c>
      <c r="AD918" s="140">
        <f t="shared" si="221"/>
        <v>12.821426203956197</v>
      </c>
      <c r="AE918" s="144">
        <f t="shared" si="222"/>
        <v>12.508307139999996</v>
      </c>
      <c r="AF918" s="144">
        <f t="shared" si="223"/>
        <v>8.5072287826135451</v>
      </c>
      <c r="AG918" s="144"/>
    </row>
    <row r="919" spans="1:33" x14ac:dyDescent="0.35">
      <c r="A919" s="140"/>
      <c r="B919" s="140"/>
      <c r="C919" s="140"/>
      <c r="D919" s="140"/>
      <c r="E919" s="140"/>
      <c r="F919" s="140"/>
      <c r="G919" s="142"/>
      <c r="H919" s="142"/>
      <c r="I919" s="145"/>
      <c r="J919" s="142"/>
      <c r="K919" s="142"/>
      <c r="L919" s="142"/>
      <c r="M919" s="142"/>
      <c r="N919" s="141">
        <v>254.65475000000001</v>
      </c>
      <c r="O919" s="140">
        <f t="shared" si="216"/>
        <v>57.939048719999995</v>
      </c>
      <c r="P919" s="140">
        <v>44.567023801575601</v>
      </c>
      <c r="Q919" s="140">
        <f t="shared" si="217"/>
        <v>38.101355831145</v>
      </c>
      <c r="R919" s="140">
        <f t="shared" si="218"/>
        <v>22.075563117987659</v>
      </c>
      <c r="S919" s="142">
        <f t="shared" si="214"/>
        <v>47.656547760000002</v>
      </c>
      <c r="T919" s="142">
        <f t="shared" si="215"/>
        <v>15.432038332657914</v>
      </c>
      <c r="U919" s="7"/>
      <c r="V919" s="140"/>
      <c r="W919" s="7"/>
      <c r="X919" s="7"/>
      <c r="Y919" s="7"/>
      <c r="Z919" s="141">
        <v>254.62958333333299</v>
      </c>
      <c r="AA919" s="140">
        <f t="shared" si="219"/>
        <v>17.53633940416664</v>
      </c>
      <c r="AB919" s="140">
        <v>19.0720146698837</v>
      </c>
      <c r="AC919" s="140">
        <f t="shared" si="220"/>
        <v>73.138007507206055</v>
      </c>
      <c r="AD919" s="140">
        <f t="shared" si="221"/>
        <v>12.825729229908532</v>
      </c>
      <c r="AE919" s="144">
        <f t="shared" si="222"/>
        <v>12.52745873916664</v>
      </c>
      <c r="AF919" s="144">
        <f t="shared" si="223"/>
        <v>8.5115318085658807</v>
      </c>
      <c r="AG919" s="144"/>
    </row>
    <row r="920" spans="1:33" x14ac:dyDescent="0.35">
      <c r="A920" s="140"/>
      <c r="B920" s="140"/>
      <c r="C920" s="140"/>
      <c r="D920" s="140"/>
      <c r="E920" s="140"/>
      <c r="F920" s="140"/>
      <c r="G920" s="142"/>
      <c r="H920" s="142"/>
      <c r="I920" s="145"/>
      <c r="J920" s="142"/>
      <c r="K920" s="142"/>
      <c r="L920" s="142"/>
      <c r="M920" s="142"/>
      <c r="N920" s="141">
        <v>254.93283333333301</v>
      </c>
      <c r="O920" s="140">
        <f t="shared" si="216"/>
        <v>58.002318239999923</v>
      </c>
      <c r="P920" s="140">
        <v>44.680680196615803</v>
      </c>
      <c r="Q920" s="140">
        <f t="shared" si="217"/>
        <v>37.943499726922489</v>
      </c>
      <c r="R920" s="140">
        <f t="shared" si="218"/>
        <v>22.008109463003084</v>
      </c>
      <c r="S920" s="142">
        <f t="shared" si="214"/>
        <v>47.71981727999993</v>
      </c>
      <c r="T920" s="142">
        <f t="shared" si="215"/>
        <v>15.364584677673339</v>
      </c>
      <c r="U920" s="7"/>
      <c r="V920" s="140"/>
      <c r="W920" s="7"/>
      <c r="X920" s="7"/>
      <c r="Y920" s="7"/>
      <c r="Z920" s="141">
        <v>254.90774999999999</v>
      </c>
      <c r="AA920" s="140">
        <f t="shared" si="219"/>
        <v>17.555496742499997</v>
      </c>
      <c r="AB920" s="140">
        <v>19.022851092380499</v>
      </c>
      <c r="AC920" s="140">
        <f t="shared" si="220"/>
        <v>73.207251982562681</v>
      </c>
      <c r="AD920" s="140">
        <f t="shared" si="221"/>
        <v>12.851896737072556</v>
      </c>
      <c r="AE920" s="144">
        <f t="shared" si="222"/>
        <v>12.546616077499998</v>
      </c>
      <c r="AF920" s="144">
        <f t="shared" si="223"/>
        <v>8.5376993157299061</v>
      </c>
      <c r="AG920" s="144"/>
    </row>
    <row r="921" spans="1:33" x14ac:dyDescent="0.35">
      <c r="A921" s="140"/>
      <c r="B921" s="140"/>
      <c r="C921" s="140"/>
      <c r="D921" s="140"/>
      <c r="E921" s="140"/>
      <c r="F921" s="140"/>
      <c r="G921" s="142"/>
      <c r="H921" s="142"/>
      <c r="I921" s="145"/>
      <c r="J921" s="142"/>
      <c r="K921" s="142"/>
      <c r="L921" s="142"/>
      <c r="M921" s="142"/>
      <c r="N921" s="141">
        <v>255.210833333333</v>
      </c>
      <c r="O921" s="140">
        <f t="shared" si="216"/>
        <v>58.065568799999923</v>
      </c>
      <c r="P921" s="140">
        <v>44.8626827615171</v>
      </c>
      <c r="Q921" s="140">
        <f t="shared" si="217"/>
        <v>37.690718386781811</v>
      </c>
      <c r="R921" s="140">
        <f t="shared" si="218"/>
        <v>21.885330016091014</v>
      </c>
      <c r="S921" s="142">
        <f t="shared" si="214"/>
        <v>47.78306783999993</v>
      </c>
      <c r="T921" s="142">
        <f t="shared" si="215"/>
        <v>15.241805230761269</v>
      </c>
      <c r="U921" s="7"/>
      <c r="V921" s="140"/>
      <c r="W921" s="7"/>
      <c r="X921" s="7"/>
      <c r="Y921" s="7"/>
      <c r="Z921" s="141">
        <v>255.18575000000001</v>
      </c>
      <c r="AA921" s="140">
        <f t="shared" si="219"/>
        <v>17.574642602499999</v>
      </c>
      <c r="AB921" s="140">
        <v>19.190063803214599</v>
      </c>
      <c r="AC921" s="140">
        <f t="shared" si="220"/>
        <v>72.971741122232956</v>
      </c>
      <c r="AD921" s="140">
        <f t="shared" si="221"/>
        <v>12.824522703053965</v>
      </c>
      <c r="AE921" s="144">
        <f t="shared" si="222"/>
        <v>12.5657619375</v>
      </c>
      <c r="AF921" s="144">
        <f t="shared" si="223"/>
        <v>8.5103252817113137</v>
      </c>
      <c r="AG921" s="144"/>
    </row>
    <row r="922" spans="1:33" x14ac:dyDescent="0.35">
      <c r="A922" s="140"/>
      <c r="B922" s="140"/>
      <c r="C922" s="140"/>
      <c r="D922" s="140"/>
      <c r="E922" s="140"/>
      <c r="F922" s="140"/>
      <c r="G922" s="142"/>
      <c r="H922" s="142"/>
      <c r="I922" s="145"/>
      <c r="J922" s="142"/>
      <c r="K922" s="142"/>
      <c r="L922" s="142"/>
      <c r="M922" s="142"/>
      <c r="N922" s="141">
        <v>255.48908333333301</v>
      </c>
      <c r="O922" s="140">
        <f t="shared" si="216"/>
        <v>58.128876239999926</v>
      </c>
      <c r="P922" s="140">
        <v>44.930982126216499</v>
      </c>
      <c r="Q922" s="140">
        <f t="shared" si="217"/>
        <v>37.595858158032634</v>
      </c>
      <c r="R922" s="140">
        <f t="shared" si="218"/>
        <v>21.854049860048708</v>
      </c>
      <c r="S922" s="142">
        <f t="shared" si="214"/>
        <v>47.846375279999933</v>
      </c>
      <c r="T922" s="142">
        <f t="shared" si="215"/>
        <v>15.210525074718962</v>
      </c>
      <c r="U922" s="7"/>
      <c r="V922" s="140"/>
      <c r="W922" s="7"/>
      <c r="X922" s="7"/>
      <c r="Y922" s="7"/>
      <c r="Z922" s="141">
        <v>255.464</v>
      </c>
      <c r="AA922" s="140">
        <f t="shared" si="219"/>
        <v>17.593805679999996</v>
      </c>
      <c r="AB922" s="140">
        <v>19.1507053207601</v>
      </c>
      <c r="AC922" s="140">
        <f t="shared" si="220"/>
        <v>73.02717560456324</v>
      </c>
      <c r="AD922" s="140">
        <f t="shared" si="221"/>
        <v>12.848259369459219</v>
      </c>
      <c r="AE922" s="144">
        <f t="shared" si="222"/>
        <v>12.584925014999996</v>
      </c>
      <c r="AF922" s="144">
        <f t="shared" si="223"/>
        <v>8.5340619481165696</v>
      </c>
      <c r="AG922" s="144"/>
    </row>
    <row r="923" spans="1:33" x14ac:dyDescent="0.35">
      <c r="A923" s="140"/>
      <c r="B923" s="140"/>
      <c r="C923" s="140"/>
      <c r="D923" s="140"/>
      <c r="E923" s="140"/>
      <c r="F923" s="140"/>
      <c r="G923" s="142"/>
      <c r="H923" s="142"/>
      <c r="I923" s="145"/>
      <c r="J923" s="142"/>
      <c r="K923" s="142"/>
      <c r="L923" s="142"/>
      <c r="M923" s="142"/>
      <c r="N923" s="141">
        <v>255.76716666666701</v>
      </c>
      <c r="O923" s="140">
        <f t="shared" si="216"/>
        <v>58.192145760000074</v>
      </c>
      <c r="P923" s="140">
        <v>44.555662551008503</v>
      </c>
      <c r="Q923" s="140">
        <f t="shared" si="217"/>
        <v>38.117135345821531</v>
      </c>
      <c r="R923" s="140">
        <f t="shared" si="218"/>
        <v>22.181178959976972</v>
      </c>
      <c r="S923" s="142">
        <f t="shared" si="214"/>
        <v>47.909644800000081</v>
      </c>
      <c r="T923" s="142">
        <f t="shared" si="215"/>
        <v>15.537654174647226</v>
      </c>
      <c r="U923" s="7"/>
      <c r="V923" s="140"/>
      <c r="W923" s="7"/>
      <c r="X923" s="7"/>
      <c r="Y923" s="7"/>
      <c r="Z923" s="141">
        <v>255.74191666666701</v>
      </c>
      <c r="AA923" s="140">
        <f t="shared" si="219"/>
        <v>17.612945800833355</v>
      </c>
      <c r="AB923" s="140">
        <v>19.0523474864045</v>
      </c>
      <c r="AC923" s="140">
        <f t="shared" si="220"/>
        <v>73.165707765627459</v>
      </c>
      <c r="AD923" s="140">
        <f t="shared" si="221"/>
        <v>12.886636453556086</v>
      </c>
      <c r="AE923" s="144">
        <f t="shared" si="222"/>
        <v>12.604065135833356</v>
      </c>
      <c r="AF923" s="144">
        <f t="shared" si="223"/>
        <v>8.5724390322134347</v>
      </c>
      <c r="AG923" s="144"/>
    </row>
    <row r="924" spans="1:33" x14ac:dyDescent="0.35">
      <c r="A924" s="140"/>
      <c r="B924" s="140"/>
      <c r="C924" s="140"/>
      <c r="D924" s="140"/>
      <c r="E924" s="140"/>
      <c r="F924" s="140"/>
      <c r="G924" s="142"/>
      <c r="H924" s="142"/>
      <c r="I924" s="145"/>
      <c r="J924" s="142"/>
      <c r="K924" s="142"/>
      <c r="L924" s="142"/>
      <c r="M924" s="142"/>
      <c r="N924" s="141">
        <v>256.04525000000001</v>
      </c>
      <c r="O924" s="140">
        <f t="shared" si="216"/>
        <v>58.255415280000001</v>
      </c>
      <c r="P924" s="140">
        <v>44.839922177160403</v>
      </c>
      <c r="Q924" s="140">
        <f t="shared" si="217"/>
        <v>37.722330309499441</v>
      </c>
      <c r="R924" s="140">
        <f t="shared" si="218"/>
        <v>21.975300175092208</v>
      </c>
      <c r="S924" s="142">
        <f t="shared" si="214"/>
        <v>47.972914320000008</v>
      </c>
      <c r="T924" s="142">
        <f t="shared" si="215"/>
        <v>15.331775389762463</v>
      </c>
      <c r="U924" s="7"/>
      <c r="V924" s="140"/>
      <c r="W924" s="7"/>
      <c r="X924" s="7"/>
      <c r="Y924" s="7"/>
      <c r="Z924" s="141">
        <v>256.02008333333299</v>
      </c>
      <c r="AA924" s="140">
        <f t="shared" si="219"/>
        <v>17.632103139166642</v>
      </c>
      <c r="AB924" s="140">
        <v>19.0720146698837</v>
      </c>
      <c r="AC924" s="140">
        <f t="shared" si="220"/>
        <v>73.138007507206055</v>
      </c>
      <c r="AD924" s="140">
        <f t="shared" si="221"/>
        <v>12.895768917602014</v>
      </c>
      <c r="AE924" s="144">
        <f t="shared" si="222"/>
        <v>12.623222474166642</v>
      </c>
      <c r="AF924" s="144">
        <f t="shared" si="223"/>
        <v>8.5815714962593646</v>
      </c>
      <c r="AG924" s="144"/>
    </row>
    <row r="925" spans="1:33" x14ac:dyDescent="0.35">
      <c r="A925" s="140"/>
      <c r="B925" s="140"/>
      <c r="C925" s="140"/>
      <c r="D925" s="140"/>
      <c r="E925" s="140"/>
      <c r="F925" s="140"/>
      <c r="G925" s="142"/>
      <c r="H925" s="142"/>
      <c r="I925" s="145"/>
      <c r="J925" s="142"/>
      <c r="K925" s="142"/>
      <c r="L925" s="142"/>
      <c r="M925" s="142"/>
      <c r="N925" s="141">
        <v>256.32333333333298</v>
      </c>
      <c r="O925" s="140">
        <f t="shared" si="216"/>
        <v>58.318684799999922</v>
      </c>
      <c r="P925" s="140">
        <v>44.635208857711902</v>
      </c>
      <c r="Q925" s="140">
        <f t="shared" si="217"/>
        <v>38.006654364289027</v>
      </c>
      <c r="R925" s="140">
        <f t="shared" si="218"/>
        <v>22.164980961735132</v>
      </c>
      <c r="S925" s="142">
        <f t="shared" si="214"/>
        <v>48.036183839999929</v>
      </c>
      <c r="T925" s="142">
        <f t="shared" si="215"/>
        <v>15.521456176405387</v>
      </c>
      <c r="U925" s="7"/>
      <c r="V925" s="140"/>
      <c r="W925" s="7"/>
      <c r="X925" s="7"/>
      <c r="Y925" s="7"/>
      <c r="Z925" s="141">
        <v>256.29816666666699</v>
      </c>
      <c r="AA925" s="140">
        <f t="shared" si="219"/>
        <v>17.651254738333353</v>
      </c>
      <c r="AB925" s="140">
        <v>18.973700654802698</v>
      </c>
      <c r="AC925" s="140">
        <f t="shared" si="220"/>
        <v>73.276477950982112</v>
      </c>
      <c r="AD925" s="140">
        <f t="shared" si="221"/>
        <v>12.934217786406524</v>
      </c>
      <c r="AE925" s="144">
        <f t="shared" si="222"/>
        <v>12.642374073333354</v>
      </c>
      <c r="AF925" s="144">
        <f t="shared" si="223"/>
        <v>8.6200203650638727</v>
      </c>
      <c r="AG925" s="144"/>
    </row>
    <row r="926" spans="1:33" x14ac:dyDescent="0.35">
      <c r="A926" s="140"/>
      <c r="B926" s="140"/>
      <c r="C926" s="140"/>
      <c r="D926" s="140"/>
      <c r="E926" s="140"/>
      <c r="F926" s="140"/>
      <c r="G926" s="142"/>
      <c r="H926" s="142"/>
      <c r="I926" s="145"/>
      <c r="J926" s="142"/>
      <c r="K926" s="142"/>
      <c r="L926" s="142"/>
      <c r="M926" s="142"/>
      <c r="N926" s="141">
        <v>256.60149999999999</v>
      </c>
      <c r="O926" s="140">
        <f t="shared" si="216"/>
        <v>58.38197327999999</v>
      </c>
      <c r="P926" s="140">
        <v>44.760283598700298</v>
      </c>
      <c r="Q926" s="140">
        <f t="shared" si="217"/>
        <v>37.83293944624959</v>
      </c>
      <c r="R926" s="140">
        <f t="shared" si="218"/>
        <v>22.087616598548014</v>
      </c>
      <c r="S926" s="142">
        <f t="shared" si="214"/>
        <v>48.099472319999997</v>
      </c>
      <c r="T926" s="142">
        <f t="shared" si="215"/>
        <v>15.444091813218268</v>
      </c>
      <c r="U926" s="7"/>
      <c r="V926" s="140"/>
      <c r="W926" s="7"/>
      <c r="X926" s="7"/>
      <c r="Y926" s="7"/>
      <c r="Z926" s="141">
        <v>256.57633333333303</v>
      </c>
      <c r="AA926" s="140">
        <f t="shared" si="219"/>
        <v>17.670412076666643</v>
      </c>
      <c r="AB926" s="140">
        <v>19.0720146698837</v>
      </c>
      <c r="AC926" s="140">
        <f t="shared" si="220"/>
        <v>73.138007507206055</v>
      </c>
      <c r="AD926" s="140">
        <f t="shared" si="221"/>
        <v>12.923787311186697</v>
      </c>
      <c r="AE926" s="144">
        <f t="shared" si="222"/>
        <v>12.661531411666644</v>
      </c>
      <c r="AF926" s="144">
        <f t="shared" si="223"/>
        <v>8.6095898898440453</v>
      </c>
      <c r="AG926" s="144"/>
    </row>
    <row r="927" spans="1:33" x14ac:dyDescent="0.35">
      <c r="A927" s="140"/>
      <c r="B927" s="140"/>
      <c r="C927" s="140"/>
      <c r="D927" s="140"/>
      <c r="E927" s="140"/>
      <c r="F927" s="140"/>
      <c r="G927" s="142"/>
      <c r="H927" s="142"/>
      <c r="I927" s="145"/>
      <c r="J927" s="142"/>
      <c r="K927" s="142"/>
      <c r="L927" s="142"/>
      <c r="M927" s="142"/>
      <c r="N927" s="141">
        <v>256.87958333333302</v>
      </c>
      <c r="O927" s="140">
        <f t="shared" si="216"/>
        <v>58.445242799999924</v>
      </c>
      <c r="P927" s="140">
        <v>44.737536211341002</v>
      </c>
      <c r="Q927" s="140">
        <f t="shared" si="217"/>
        <v>37.864533039804158</v>
      </c>
      <c r="R927" s="140">
        <f t="shared" si="218"/>
        <v>22.130018270199734</v>
      </c>
      <c r="S927" s="142">
        <f t="shared" si="214"/>
        <v>48.162741839999931</v>
      </c>
      <c r="T927" s="142">
        <f t="shared" si="215"/>
        <v>15.486493484869989</v>
      </c>
      <c r="U927" s="7"/>
      <c r="V927" s="140"/>
      <c r="W927" s="7"/>
      <c r="X927" s="7"/>
      <c r="Y927" s="7"/>
      <c r="Z927" s="141">
        <v>256.85441666666702</v>
      </c>
      <c r="AA927" s="140">
        <f t="shared" si="219"/>
        <v>17.689563675833355</v>
      </c>
      <c r="AB927" s="140">
        <v>19.0621810781441</v>
      </c>
      <c r="AC927" s="140">
        <f t="shared" si="220"/>
        <v>73.151857636416764</v>
      </c>
      <c r="AD927" s="140">
        <f t="shared" si="221"/>
        <v>12.940244436648907</v>
      </c>
      <c r="AE927" s="144">
        <f t="shared" si="222"/>
        <v>12.680683010833356</v>
      </c>
      <c r="AF927" s="144">
        <f t="shared" si="223"/>
        <v>8.6260470153062556</v>
      </c>
      <c r="AG927" s="144"/>
    </row>
    <row r="928" spans="1:33" x14ac:dyDescent="0.35">
      <c r="A928" s="140"/>
      <c r="B928" s="140"/>
      <c r="C928" s="140"/>
      <c r="D928" s="140"/>
      <c r="E928" s="140"/>
      <c r="F928" s="140"/>
      <c r="G928" s="142"/>
      <c r="H928" s="142"/>
      <c r="I928" s="145"/>
      <c r="J928" s="142"/>
      <c r="K928" s="142"/>
      <c r="L928" s="142"/>
      <c r="M928" s="142"/>
      <c r="N928" s="141">
        <v>257.15766666666701</v>
      </c>
      <c r="O928" s="140">
        <f t="shared" si="216"/>
        <v>58.508512320000079</v>
      </c>
      <c r="P928" s="140">
        <v>44.680680196615803</v>
      </c>
      <c r="Q928" s="140">
        <f t="shared" si="217"/>
        <v>37.943499726922489</v>
      </c>
      <c r="R928" s="140">
        <f t="shared" si="218"/>
        <v>22.200177212365642</v>
      </c>
      <c r="S928" s="142">
        <f t="shared" si="214"/>
        <v>48.226011360000086</v>
      </c>
      <c r="T928" s="142">
        <f t="shared" si="215"/>
        <v>15.556652427035896</v>
      </c>
      <c r="U928" s="7"/>
      <c r="V928" s="140"/>
      <c r="W928" s="7"/>
      <c r="X928" s="7"/>
      <c r="Y928" s="7"/>
      <c r="Z928" s="141">
        <v>257.132583333333</v>
      </c>
      <c r="AA928" s="140">
        <f t="shared" si="219"/>
        <v>17.708721014166642</v>
      </c>
      <c r="AB928" s="140">
        <v>19.170383465161901</v>
      </c>
      <c r="AC928" s="140">
        <f t="shared" si="220"/>
        <v>72.999459908222676</v>
      </c>
      <c r="AD928" s="140">
        <f t="shared" si="221"/>
        <v>12.927270696995581</v>
      </c>
      <c r="AE928" s="144">
        <f t="shared" si="222"/>
        <v>12.699840349166642</v>
      </c>
      <c r="AF928" s="144">
        <f t="shared" si="223"/>
        <v>8.6130732756529298</v>
      </c>
      <c r="AG928" s="144"/>
    </row>
    <row r="929" spans="1:33" x14ac:dyDescent="0.35">
      <c r="A929" s="140"/>
      <c r="B929" s="140"/>
      <c r="C929" s="140"/>
      <c r="D929" s="140"/>
      <c r="E929" s="140"/>
      <c r="F929" s="140"/>
      <c r="G929" s="142"/>
      <c r="H929" s="142"/>
      <c r="I929" s="145"/>
      <c r="J929" s="142"/>
      <c r="K929" s="142"/>
      <c r="L929" s="142"/>
      <c r="M929" s="142"/>
      <c r="N929" s="141">
        <v>257.43583333333299</v>
      </c>
      <c r="O929" s="140">
        <f t="shared" si="216"/>
        <v>58.57180079999992</v>
      </c>
      <c r="P929" s="140">
        <v>44.737536211341002</v>
      </c>
      <c r="Q929" s="140">
        <f t="shared" si="217"/>
        <v>37.864533039804158</v>
      </c>
      <c r="R929" s="140">
        <f t="shared" si="218"/>
        <v>22.177938865924247</v>
      </c>
      <c r="S929" s="142">
        <f t="shared" si="214"/>
        <v>48.289299839999927</v>
      </c>
      <c r="T929" s="142">
        <f t="shared" si="215"/>
        <v>15.534414080594502</v>
      </c>
      <c r="U929" s="7"/>
      <c r="V929" s="140"/>
      <c r="W929" s="7"/>
      <c r="X929" s="7"/>
      <c r="Y929" s="7"/>
      <c r="Z929" s="141">
        <v>257.410666666667</v>
      </c>
      <c r="AA929" s="140">
        <f t="shared" si="219"/>
        <v>17.727872613333354</v>
      </c>
      <c r="AB929" s="140">
        <v>19.672918955278501</v>
      </c>
      <c r="AC929" s="140">
        <f t="shared" si="220"/>
        <v>72.291663443269712</v>
      </c>
      <c r="AD929" s="140">
        <f t="shared" si="221"/>
        <v>12.815774005282531</v>
      </c>
      <c r="AE929" s="144">
        <f t="shared" si="222"/>
        <v>12.718991948333354</v>
      </c>
      <c r="AF929" s="144">
        <f t="shared" si="223"/>
        <v>8.5015765839398796</v>
      </c>
      <c r="AG929" s="144"/>
    </row>
    <row r="930" spans="1:33" x14ac:dyDescent="0.35">
      <c r="A930" s="140"/>
      <c r="B930" s="140"/>
      <c r="C930" s="140"/>
      <c r="D930" s="140"/>
      <c r="E930" s="140"/>
      <c r="F930" s="140"/>
      <c r="G930" s="142"/>
      <c r="H930" s="142"/>
      <c r="I930" s="145"/>
      <c r="J930" s="142"/>
      <c r="K930" s="142"/>
      <c r="L930" s="142"/>
      <c r="M930" s="142"/>
      <c r="N930" s="141">
        <v>257.71391666666699</v>
      </c>
      <c r="O930" s="140">
        <f t="shared" si="216"/>
        <v>58.635070320000075</v>
      </c>
      <c r="P930" s="140">
        <v>44.8854462806407</v>
      </c>
      <c r="Q930" s="140">
        <f t="shared" si="217"/>
        <v>37.659102387999035</v>
      </c>
      <c r="R930" s="140">
        <f t="shared" si="218"/>
        <v>22.081441167084062</v>
      </c>
      <c r="S930" s="142">
        <f t="shared" si="214"/>
        <v>48.352569360000082</v>
      </c>
      <c r="T930" s="142">
        <f t="shared" si="215"/>
        <v>15.437916381754317</v>
      </c>
      <c r="U930" s="7"/>
      <c r="V930" s="140"/>
      <c r="W930" s="7"/>
      <c r="X930" s="7"/>
      <c r="Y930" s="7"/>
      <c r="Z930" s="141">
        <v>257.68883333333298</v>
      </c>
      <c r="AA930" s="140">
        <f t="shared" si="219"/>
        <v>17.74702995166664</v>
      </c>
      <c r="AB930" s="140">
        <v>18.993359078331601</v>
      </c>
      <c r="AC930" s="140">
        <f t="shared" si="220"/>
        <v>73.248790030518876</v>
      </c>
      <c r="AD930" s="140">
        <f t="shared" si="221"/>
        <v>12.999484705949593</v>
      </c>
      <c r="AE930" s="144">
        <f t="shared" si="222"/>
        <v>12.738149286666641</v>
      </c>
      <c r="AF930" s="144">
        <f t="shared" si="223"/>
        <v>8.6852872846069431</v>
      </c>
      <c r="AG930" s="144"/>
    </row>
    <row r="931" spans="1:33" x14ac:dyDescent="0.35">
      <c r="A931" s="140"/>
      <c r="B931" s="140"/>
      <c r="C931" s="140"/>
      <c r="D931" s="140"/>
      <c r="E931" s="140"/>
      <c r="F931" s="140"/>
      <c r="G931" s="142"/>
      <c r="H931" s="142"/>
      <c r="I931" s="145"/>
      <c r="J931" s="142"/>
      <c r="K931" s="142"/>
      <c r="L931" s="142"/>
      <c r="M931" s="142"/>
      <c r="N931" s="141">
        <v>257.99208333333303</v>
      </c>
      <c r="O931" s="140">
        <f t="shared" si="216"/>
        <v>58.69835879999993</v>
      </c>
      <c r="P931" s="140">
        <v>44.908212735288203</v>
      </c>
      <c r="Q931" s="140">
        <f t="shared" si="217"/>
        <v>37.627482312099716</v>
      </c>
      <c r="R931" s="140">
        <f t="shared" si="218"/>
        <v>22.086714574962798</v>
      </c>
      <c r="S931" s="142">
        <f t="shared" si="214"/>
        <v>48.415857839999937</v>
      </c>
      <c r="T931" s="142">
        <f t="shared" si="215"/>
        <v>15.443189789633053</v>
      </c>
      <c r="U931" s="7"/>
      <c r="V931" s="140"/>
      <c r="W931" s="7"/>
      <c r="X931" s="7"/>
      <c r="Y931" s="7"/>
      <c r="Z931" s="141">
        <v>257.96691666666698</v>
      </c>
      <c r="AA931" s="140">
        <f t="shared" si="219"/>
        <v>17.766181550833352</v>
      </c>
      <c r="AB931" s="140">
        <v>19.0621810781441</v>
      </c>
      <c r="AC931" s="140">
        <f t="shared" si="220"/>
        <v>73.151857636416764</v>
      </c>
      <c r="AD931" s="140">
        <f t="shared" si="221"/>
        <v>12.996291835492952</v>
      </c>
      <c r="AE931" s="144">
        <f t="shared" si="222"/>
        <v>12.757300885833352</v>
      </c>
      <c r="AF931" s="144">
        <f t="shared" si="223"/>
        <v>8.6820944141503027</v>
      </c>
      <c r="AG931" s="144"/>
    </row>
    <row r="932" spans="1:33" x14ac:dyDescent="0.35">
      <c r="A932" s="140"/>
      <c r="B932" s="140"/>
      <c r="C932" s="140"/>
      <c r="D932" s="140"/>
      <c r="E932" s="140"/>
      <c r="F932" s="140"/>
      <c r="G932" s="142"/>
      <c r="H932" s="142"/>
      <c r="I932" s="145"/>
      <c r="J932" s="142"/>
      <c r="K932" s="142"/>
      <c r="L932" s="142"/>
      <c r="M932" s="142"/>
      <c r="N932" s="141">
        <v>258.27016666666702</v>
      </c>
      <c r="O932" s="140">
        <f t="shared" si="216"/>
        <v>58.761628320000078</v>
      </c>
      <c r="P932" s="140">
        <v>44.635208857711902</v>
      </c>
      <c r="Q932" s="140">
        <f t="shared" si="217"/>
        <v>38.006654364289027</v>
      </c>
      <c r="R932" s="140">
        <f t="shared" si="218"/>
        <v>22.333328974410605</v>
      </c>
      <c r="S932" s="142">
        <f t="shared" si="214"/>
        <v>48.479127360000085</v>
      </c>
      <c r="T932" s="142">
        <f t="shared" si="215"/>
        <v>15.68980418908086</v>
      </c>
      <c r="U932" s="7"/>
      <c r="V932" s="140"/>
      <c r="W932" s="7"/>
      <c r="X932" s="7"/>
      <c r="Y932" s="7"/>
      <c r="Z932" s="141">
        <v>258.245</v>
      </c>
      <c r="AA932" s="140">
        <f t="shared" si="219"/>
        <v>17.78533315</v>
      </c>
      <c r="AB932" s="140">
        <v>19.0916840445704</v>
      </c>
      <c r="AC932" s="140">
        <f t="shared" si="220"/>
        <v>73.110304162576895</v>
      </c>
      <c r="AD932" s="140">
        <f t="shared" si="221"/>
        <v>13.002911162292619</v>
      </c>
      <c r="AE932" s="144">
        <f t="shared" si="222"/>
        <v>12.776452485</v>
      </c>
      <c r="AF932" s="144">
        <f t="shared" si="223"/>
        <v>8.688713740949968</v>
      </c>
      <c r="AG932" s="144"/>
    </row>
    <row r="933" spans="1:33" x14ac:dyDescent="0.35">
      <c r="A933" s="140"/>
      <c r="B933" s="140"/>
      <c r="C933" s="140"/>
      <c r="D933" s="140"/>
      <c r="E933" s="140"/>
      <c r="F933" s="140"/>
      <c r="G933" s="142"/>
      <c r="H933" s="142"/>
      <c r="I933" s="145"/>
      <c r="J933" s="142"/>
      <c r="K933" s="142"/>
      <c r="L933" s="142"/>
      <c r="M933" s="142"/>
      <c r="N933" s="141">
        <v>258.54816666666699</v>
      </c>
      <c r="O933" s="140">
        <f t="shared" si="216"/>
        <v>58.824878880000071</v>
      </c>
      <c r="P933" s="140">
        <v>44.703420258773598</v>
      </c>
      <c r="Q933" s="140">
        <f t="shared" si="217"/>
        <v>37.911916307258899</v>
      </c>
      <c r="R933" s="140">
        <f t="shared" si="218"/>
        <v>22.301638848832042</v>
      </c>
      <c r="S933" s="142">
        <f t="shared" si="214"/>
        <v>48.542377920000078</v>
      </c>
      <c r="T933" s="142">
        <f t="shared" si="215"/>
        <v>15.658114063502296</v>
      </c>
      <c r="U933" s="7"/>
      <c r="V933" s="140"/>
      <c r="W933" s="7"/>
      <c r="X933" s="7"/>
      <c r="Y933" s="7"/>
      <c r="Z933" s="141">
        <v>258.52316666666701</v>
      </c>
      <c r="AA933" s="140">
        <f t="shared" si="219"/>
        <v>17.804490488333354</v>
      </c>
      <c r="AB933" s="140">
        <v>19.308191925600202</v>
      </c>
      <c r="AC933" s="140">
        <f t="shared" si="220"/>
        <v>72.805363485070146</v>
      </c>
      <c r="AD933" s="140">
        <f t="shared" si="221"/>
        <v>12.962624016695838</v>
      </c>
      <c r="AE933" s="144">
        <f t="shared" si="222"/>
        <v>12.795609823333354</v>
      </c>
      <c r="AF933" s="144">
        <f t="shared" si="223"/>
        <v>8.648426595353186</v>
      </c>
      <c r="AG933" s="144"/>
    </row>
    <row r="934" spans="1:33" x14ac:dyDescent="0.35">
      <c r="A934" s="140"/>
      <c r="B934" s="140"/>
      <c r="C934" s="140"/>
      <c r="D934" s="140"/>
      <c r="E934" s="140"/>
      <c r="F934" s="140"/>
      <c r="G934" s="142"/>
      <c r="H934" s="142"/>
      <c r="I934" s="145"/>
      <c r="J934" s="142"/>
      <c r="K934" s="142"/>
      <c r="L934" s="142"/>
      <c r="M934" s="142"/>
      <c r="N934" s="141">
        <v>258.82633333333303</v>
      </c>
      <c r="O934" s="140">
        <f t="shared" si="216"/>
        <v>58.888167359999926</v>
      </c>
      <c r="P934" s="140">
        <v>44.794409809721301</v>
      </c>
      <c r="Q934" s="140">
        <f t="shared" si="217"/>
        <v>37.785541930942635</v>
      </c>
      <c r="R934" s="140">
        <f t="shared" si="218"/>
        <v>22.251213170176445</v>
      </c>
      <c r="S934" s="142">
        <f t="shared" si="214"/>
        <v>48.605666399999933</v>
      </c>
      <c r="T934" s="142">
        <f t="shared" si="215"/>
        <v>15.6076883848467</v>
      </c>
      <c r="U934" s="7"/>
      <c r="V934" s="140"/>
      <c r="W934" s="7"/>
      <c r="X934" s="7"/>
      <c r="Y934" s="7"/>
      <c r="Z934" s="141">
        <v>258.80116666666697</v>
      </c>
      <c r="AA934" s="140">
        <f t="shared" si="219"/>
        <v>17.823636348333352</v>
      </c>
      <c r="AB934" s="140">
        <v>19.2392745231992</v>
      </c>
      <c r="AC934" s="140">
        <f t="shared" si="220"/>
        <v>72.902430249015211</v>
      </c>
      <c r="AD934" s="140">
        <f t="shared" si="221"/>
        <v>12.993864056681845</v>
      </c>
      <c r="AE934" s="144">
        <f t="shared" si="222"/>
        <v>12.814755683333352</v>
      </c>
      <c r="AF934" s="144">
        <f t="shared" si="223"/>
        <v>8.6796666353391956</v>
      </c>
      <c r="AG934" s="144"/>
    </row>
    <row r="935" spans="1:33" x14ac:dyDescent="0.35">
      <c r="A935" s="140"/>
      <c r="B935" s="140"/>
      <c r="C935" s="140"/>
      <c r="D935" s="140"/>
      <c r="E935" s="140"/>
      <c r="F935" s="140"/>
      <c r="G935" s="142"/>
      <c r="H935" s="142"/>
      <c r="I935" s="145"/>
      <c r="J935" s="142"/>
      <c r="K935" s="142"/>
      <c r="L935" s="142"/>
      <c r="M935" s="142"/>
      <c r="N935" s="141">
        <v>259.10449999999997</v>
      </c>
      <c r="O935" s="140">
        <f t="shared" si="216"/>
        <v>58.951455839999994</v>
      </c>
      <c r="P935" s="140">
        <v>44.8285433519872</v>
      </c>
      <c r="Q935" s="140">
        <f t="shared" si="217"/>
        <v>37.738134233351104</v>
      </c>
      <c r="R935" s="140">
        <f t="shared" si="218"/>
        <v>22.247179537413899</v>
      </c>
      <c r="S935" s="142">
        <f t="shared" ref="S935:S998" si="224">O935-$O$166</f>
        <v>48.668954880000001</v>
      </c>
      <c r="T935" s="142">
        <f t="shared" ref="T935:T998" si="225">R935-$R$166</f>
        <v>15.603654752084154</v>
      </c>
      <c r="U935" s="7"/>
      <c r="V935" s="140"/>
      <c r="W935" s="7"/>
      <c r="X935" s="7"/>
      <c r="Y935" s="7"/>
      <c r="Z935" s="141">
        <v>259.07933333333301</v>
      </c>
      <c r="AA935" s="140">
        <f t="shared" si="219"/>
        <v>17.842793686666642</v>
      </c>
      <c r="AB935" s="140">
        <v>19.268807101718298</v>
      </c>
      <c r="AC935" s="140">
        <f t="shared" si="220"/>
        <v>72.860835068002388</v>
      </c>
      <c r="AD935" s="140">
        <f t="shared" si="221"/>
        <v>13.000408479566124</v>
      </c>
      <c r="AE935" s="144">
        <f t="shared" si="222"/>
        <v>12.833913021666643</v>
      </c>
      <c r="AF935" s="144">
        <f t="shared" si="223"/>
        <v>8.6862110582234742</v>
      </c>
      <c r="AG935" s="144"/>
    </row>
    <row r="936" spans="1:33" x14ac:dyDescent="0.35">
      <c r="A936" s="140"/>
      <c r="B936" s="140"/>
      <c r="C936" s="140"/>
      <c r="D936" s="140"/>
      <c r="E936" s="140"/>
      <c r="F936" s="140"/>
      <c r="G936" s="142"/>
      <c r="H936" s="142"/>
      <c r="I936" s="145"/>
      <c r="J936" s="142"/>
      <c r="K936" s="142"/>
      <c r="L936" s="142"/>
      <c r="M936" s="142"/>
      <c r="N936" s="141">
        <v>259.38249999999999</v>
      </c>
      <c r="O936" s="140">
        <f t="shared" si="216"/>
        <v>59.014706399999994</v>
      </c>
      <c r="P936" s="140">
        <v>44.771658025126598</v>
      </c>
      <c r="Q936" s="140">
        <f t="shared" si="217"/>
        <v>37.817141631768614</v>
      </c>
      <c r="R936" s="140">
        <f t="shared" si="218"/>
        <v>22.317675102860413</v>
      </c>
      <c r="S936" s="142">
        <f t="shared" si="224"/>
        <v>48.732205440000001</v>
      </c>
      <c r="T936" s="142">
        <f t="shared" si="225"/>
        <v>15.674150317530668</v>
      </c>
      <c r="U936" s="7"/>
      <c r="V936" s="140"/>
      <c r="W936" s="7"/>
      <c r="X936" s="7"/>
      <c r="Y936" s="7"/>
      <c r="Z936" s="141">
        <v>259.35733333333297</v>
      </c>
      <c r="AA936" s="140">
        <f t="shared" si="219"/>
        <v>17.86193954666664</v>
      </c>
      <c r="AB936" s="140">
        <v>19.308191925600202</v>
      </c>
      <c r="AC936" s="140">
        <f t="shared" si="220"/>
        <v>72.805363485070146</v>
      </c>
      <c r="AD936" s="140">
        <f t="shared" si="221"/>
        <v>13.004450012434138</v>
      </c>
      <c r="AE936" s="144">
        <f t="shared" si="222"/>
        <v>12.853058881666641</v>
      </c>
      <c r="AF936" s="144">
        <f t="shared" si="223"/>
        <v>8.6902525910914861</v>
      </c>
      <c r="AG936" s="144"/>
    </row>
    <row r="937" spans="1:33" x14ac:dyDescent="0.35">
      <c r="A937" s="140"/>
      <c r="B937" s="140"/>
      <c r="C937" s="140"/>
      <c r="D937" s="140"/>
      <c r="E937" s="140"/>
      <c r="F937" s="140"/>
      <c r="G937" s="142"/>
      <c r="H937" s="142"/>
      <c r="I937" s="145"/>
      <c r="J937" s="142"/>
      <c r="K937" s="142"/>
      <c r="L937" s="142"/>
      <c r="M937" s="142"/>
      <c r="N937" s="141">
        <v>259.660666666667</v>
      </c>
      <c r="O937" s="140">
        <f t="shared" si="216"/>
        <v>59.077994880000077</v>
      </c>
      <c r="P937" s="140">
        <v>44.8854462806407</v>
      </c>
      <c r="Q937" s="140">
        <f t="shared" si="217"/>
        <v>37.659102387999035</v>
      </c>
      <c r="R937" s="140">
        <f t="shared" si="218"/>
        <v>22.248242580636056</v>
      </c>
      <c r="S937" s="142">
        <f t="shared" si="224"/>
        <v>48.795493920000084</v>
      </c>
      <c r="T937" s="142">
        <f t="shared" si="225"/>
        <v>15.604717795306311</v>
      </c>
      <c r="U937" s="7"/>
      <c r="V937" s="140"/>
      <c r="W937" s="7"/>
      <c r="X937" s="7"/>
      <c r="Y937" s="7"/>
      <c r="Z937" s="141">
        <v>259.63549999999998</v>
      </c>
      <c r="AA937" s="140">
        <f t="shared" si="219"/>
        <v>17.881096884999998</v>
      </c>
      <c r="AB937" s="140">
        <v>19.1310293695201</v>
      </c>
      <c r="AC937" s="140">
        <f t="shared" si="220"/>
        <v>73.054888211943521</v>
      </c>
      <c r="AD937" s="140">
        <f t="shared" si="221"/>
        <v>13.063015340406064</v>
      </c>
      <c r="AE937" s="144">
        <f t="shared" si="222"/>
        <v>12.872216219999999</v>
      </c>
      <c r="AF937" s="144">
        <f t="shared" si="223"/>
        <v>8.7488179190634128</v>
      </c>
      <c r="AG937" s="144"/>
    </row>
    <row r="938" spans="1:33" x14ac:dyDescent="0.35">
      <c r="A938" s="140"/>
      <c r="B938" s="140"/>
      <c r="C938" s="140"/>
      <c r="D938" s="140"/>
      <c r="E938" s="140"/>
      <c r="F938" s="140"/>
      <c r="G938" s="142"/>
      <c r="H938" s="142"/>
      <c r="I938" s="145"/>
      <c r="J938" s="142"/>
      <c r="K938" s="142"/>
      <c r="L938" s="142"/>
      <c r="M938" s="142"/>
      <c r="N938" s="141">
        <v>259.93891666666701</v>
      </c>
      <c r="O938" s="140">
        <f t="shared" si="216"/>
        <v>59.141302320000079</v>
      </c>
      <c r="P938" s="140">
        <v>44.748909172273997</v>
      </c>
      <c r="Q938" s="140">
        <f t="shared" si="217"/>
        <v>37.848737260730559</v>
      </c>
      <c r="R938" s="140">
        <f t="shared" si="218"/>
        <v>22.384236127671176</v>
      </c>
      <c r="S938" s="142">
        <f t="shared" si="224"/>
        <v>48.858801360000086</v>
      </c>
      <c r="T938" s="142">
        <f t="shared" si="225"/>
        <v>15.740711342341431</v>
      </c>
      <c r="U938" s="7"/>
      <c r="V938" s="140"/>
      <c r="W938" s="7"/>
      <c r="X938" s="7"/>
      <c r="Y938" s="7"/>
      <c r="Z938" s="141">
        <v>259.91366666666698</v>
      </c>
      <c r="AA938" s="140">
        <f t="shared" si="219"/>
        <v>17.900254223333352</v>
      </c>
      <c r="AB938" s="140">
        <v>19.327887632913299</v>
      </c>
      <c r="AC938" s="140">
        <f t="shared" si="220"/>
        <v>72.777623052234787</v>
      </c>
      <c r="AD938" s="140">
        <f t="shared" si="221"/>
        <v>13.027379544049284</v>
      </c>
      <c r="AE938" s="144">
        <f t="shared" si="222"/>
        <v>12.891373558333353</v>
      </c>
      <c r="AF938" s="144">
        <f t="shared" si="223"/>
        <v>8.7131821227066339</v>
      </c>
      <c r="AG938" s="144"/>
    </row>
    <row r="939" spans="1:33" x14ac:dyDescent="0.35">
      <c r="A939" s="140"/>
      <c r="B939" s="140"/>
      <c r="C939" s="140"/>
      <c r="D939" s="140"/>
      <c r="E939" s="140"/>
      <c r="F939" s="140"/>
      <c r="G939" s="142"/>
      <c r="H939" s="142"/>
      <c r="I939" s="145"/>
      <c r="J939" s="142"/>
      <c r="K939" s="142"/>
      <c r="L939" s="142"/>
      <c r="M939" s="142"/>
      <c r="N939" s="141">
        <v>260.21699999999998</v>
      </c>
      <c r="O939" s="140">
        <f t="shared" si="216"/>
        <v>59.204571839999993</v>
      </c>
      <c r="P939" s="140">
        <v>44.976529719946498</v>
      </c>
      <c r="Q939" s="140">
        <f t="shared" si="217"/>
        <v>37.532597611185416</v>
      </c>
      <c r="R939" s="140">
        <f t="shared" si="218"/>
        <v>22.22101371613239</v>
      </c>
      <c r="S939" s="142">
        <f t="shared" si="224"/>
        <v>48.92207088</v>
      </c>
      <c r="T939" s="142">
        <f t="shared" si="225"/>
        <v>15.577488930802645</v>
      </c>
      <c r="U939" s="7"/>
      <c r="V939" s="140"/>
      <c r="W939" s="7"/>
      <c r="X939" s="7"/>
      <c r="Y939" s="7"/>
      <c r="Z939" s="141">
        <v>260.19183333333302</v>
      </c>
      <c r="AA939" s="140">
        <f t="shared" si="219"/>
        <v>17.919411561666642</v>
      </c>
      <c r="AB939" s="140">
        <v>19.2097463354072</v>
      </c>
      <c r="AC939" s="140">
        <f t="shared" si="220"/>
        <v>72.944019245905338</v>
      </c>
      <c r="AD939" s="140">
        <f t="shared" si="221"/>
        <v>13.071139018295101</v>
      </c>
      <c r="AE939" s="144">
        <f t="shared" si="222"/>
        <v>12.910530896666643</v>
      </c>
      <c r="AF939" s="144">
        <f t="shared" si="223"/>
        <v>8.7569415969524513</v>
      </c>
      <c r="AG939" s="144"/>
    </row>
    <row r="940" spans="1:33" x14ac:dyDescent="0.35">
      <c r="A940" s="140"/>
      <c r="B940" s="140"/>
      <c r="C940" s="140"/>
      <c r="D940" s="140"/>
      <c r="E940" s="140"/>
      <c r="F940" s="140"/>
      <c r="G940" s="142"/>
      <c r="H940" s="142"/>
      <c r="I940" s="145"/>
      <c r="J940" s="142"/>
      <c r="K940" s="142"/>
      <c r="L940" s="142"/>
      <c r="M940" s="142"/>
      <c r="N940" s="141">
        <v>260.49508333333301</v>
      </c>
      <c r="O940" s="140">
        <f t="shared" si="216"/>
        <v>59.267841359999927</v>
      </c>
      <c r="P940" s="140">
        <v>44.976529719946498</v>
      </c>
      <c r="Q940" s="140">
        <f t="shared" si="217"/>
        <v>37.532597611185416</v>
      </c>
      <c r="R940" s="140">
        <f t="shared" si="218"/>
        <v>22.244760410484492</v>
      </c>
      <c r="S940" s="142">
        <f t="shared" si="224"/>
        <v>48.985340399999934</v>
      </c>
      <c r="T940" s="142">
        <f t="shared" si="225"/>
        <v>15.601235625154747</v>
      </c>
      <c r="U940" s="7"/>
      <c r="V940" s="140"/>
      <c r="W940" s="7"/>
      <c r="X940" s="7"/>
      <c r="Y940" s="7"/>
      <c r="Z940" s="141">
        <v>260.46983333333299</v>
      </c>
      <c r="AA940" s="140">
        <f t="shared" si="219"/>
        <v>17.938557421666641</v>
      </c>
      <c r="AB940" s="140">
        <v>19.367285640735499</v>
      </c>
      <c r="AC940" s="140">
        <f t="shared" si="220"/>
        <v>72.722132900372543</v>
      </c>
      <c r="AD940" s="140">
        <f t="shared" si="221"/>
        <v>13.045301568594056</v>
      </c>
      <c r="AE940" s="144">
        <f t="shared" si="222"/>
        <v>12.929676756666641</v>
      </c>
      <c r="AF940" s="144">
        <f t="shared" si="223"/>
        <v>8.7311041472514042</v>
      </c>
      <c r="AG940" s="144"/>
    </row>
    <row r="941" spans="1:33" x14ac:dyDescent="0.35">
      <c r="A941" s="140"/>
      <c r="B941" s="140"/>
      <c r="C941" s="140"/>
      <c r="D941" s="140"/>
      <c r="E941" s="140"/>
      <c r="F941" s="140"/>
      <c r="G941" s="142"/>
      <c r="H941" s="142"/>
      <c r="I941" s="145"/>
      <c r="J941" s="142"/>
      <c r="K941" s="142"/>
      <c r="L941" s="142"/>
      <c r="M941" s="142"/>
      <c r="N941" s="141">
        <v>260.77308333333298</v>
      </c>
      <c r="O941" s="140">
        <f t="shared" si="216"/>
        <v>59.331091919999913</v>
      </c>
      <c r="P941" s="140">
        <v>45.022089067894399</v>
      </c>
      <c r="Q941" s="140">
        <f t="shared" si="217"/>
        <v>37.46932073903556</v>
      </c>
      <c r="R941" s="140">
        <f t="shared" si="218"/>
        <v>22.230957129476778</v>
      </c>
      <c r="S941" s="142">
        <f t="shared" si="224"/>
        <v>49.04859095999992</v>
      </c>
      <c r="T941" s="142">
        <f t="shared" si="225"/>
        <v>15.587432344147032</v>
      </c>
      <c r="U941" s="7"/>
      <c r="V941" s="140"/>
      <c r="W941" s="7"/>
      <c r="X941" s="7"/>
      <c r="Y941" s="7"/>
      <c r="Z941" s="141">
        <v>260.74799999999999</v>
      </c>
      <c r="AA941" s="140">
        <f t="shared" si="219"/>
        <v>17.957714759999998</v>
      </c>
      <c r="AB941" s="140">
        <v>19.318039779256701</v>
      </c>
      <c r="AC941" s="140">
        <f t="shared" si="220"/>
        <v>72.79149326865253</v>
      </c>
      <c r="AD941" s="140">
        <f t="shared" si="221"/>
        <v>13.071688730729221</v>
      </c>
      <c r="AE941" s="144">
        <f t="shared" si="222"/>
        <v>12.948834094999999</v>
      </c>
      <c r="AF941" s="144">
        <f t="shared" si="223"/>
        <v>8.7574913093865696</v>
      </c>
      <c r="AG941" s="144"/>
    </row>
    <row r="942" spans="1:33" x14ac:dyDescent="0.35">
      <c r="A942" s="140"/>
      <c r="B942" s="140"/>
      <c r="C942" s="140"/>
      <c r="D942" s="140"/>
      <c r="E942" s="140"/>
      <c r="F942" s="140"/>
      <c r="G942" s="142"/>
      <c r="H942" s="142"/>
      <c r="I942" s="145"/>
      <c r="J942" s="142"/>
      <c r="K942" s="142"/>
      <c r="L942" s="142"/>
      <c r="M942" s="142"/>
      <c r="N942" s="141">
        <v>261.05116666666697</v>
      </c>
      <c r="O942" s="140">
        <f t="shared" si="216"/>
        <v>59.394361440000068</v>
      </c>
      <c r="P942" s="140">
        <v>44.794409809721301</v>
      </c>
      <c r="Q942" s="140">
        <f t="shared" si="217"/>
        <v>37.785541930942635</v>
      </c>
      <c r="R942" s="140">
        <f t="shared" si="218"/>
        <v>22.442481346526851</v>
      </c>
      <c r="S942" s="142">
        <f t="shared" si="224"/>
        <v>49.111860480000075</v>
      </c>
      <c r="T942" s="142">
        <f t="shared" si="225"/>
        <v>15.798956561197105</v>
      </c>
      <c r="U942" s="7"/>
      <c r="V942" s="140"/>
      <c r="W942" s="7"/>
      <c r="X942" s="7"/>
      <c r="Y942" s="7"/>
      <c r="Z942" s="141">
        <v>261.02608333333302</v>
      </c>
      <c r="AA942" s="140">
        <f t="shared" si="219"/>
        <v>17.976866359166642</v>
      </c>
      <c r="AB942" s="140">
        <v>19.377136791480499</v>
      </c>
      <c r="AC942" s="140">
        <f t="shared" si="220"/>
        <v>72.708258040168317</v>
      </c>
      <c r="AD942" s="140">
        <f t="shared" si="221"/>
        <v>13.070666379959093</v>
      </c>
      <c r="AE942" s="144">
        <f t="shared" si="222"/>
        <v>12.967985694166643</v>
      </c>
      <c r="AF942" s="144">
        <f t="shared" si="223"/>
        <v>8.7564689586164413</v>
      </c>
      <c r="AG942" s="144"/>
    </row>
    <row r="943" spans="1:33" x14ac:dyDescent="0.35">
      <c r="A943" s="140"/>
      <c r="B943" s="140"/>
      <c r="C943" s="140"/>
      <c r="D943" s="140"/>
      <c r="E943" s="140"/>
      <c r="F943" s="140"/>
      <c r="G943" s="142"/>
      <c r="H943" s="142"/>
      <c r="I943" s="145"/>
      <c r="J943" s="142"/>
      <c r="K943" s="142"/>
      <c r="L943" s="142"/>
      <c r="M943" s="142"/>
      <c r="N943" s="141">
        <v>261.32941666666699</v>
      </c>
      <c r="O943" s="140">
        <f t="shared" si="216"/>
        <v>59.457668880000071</v>
      </c>
      <c r="P943" s="140">
        <v>44.851302469338798</v>
      </c>
      <c r="Q943" s="140">
        <f t="shared" si="217"/>
        <v>37.706524348140555</v>
      </c>
      <c r="R943" s="140">
        <f t="shared" si="218"/>
        <v>22.419420393074013</v>
      </c>
      <c r="S943" s="142">
        <f t="shared" si="224"/>
        <v>49.175167920000078</v>
      </c>
      <c r="T943" s="142">
        <f t="shared" si="225"/>
        <v>15.775895607744268</v>
      </c>
      <c r="U943" s="7"/>
      <c r="V943" s="140"/>
      <c r="W943" s="7"/>
      <c r="X943" s="7"/>
      <c r="Y943" s="7"/>
      <c r="Z943" s="141">
        <v>261.30433333333298</v>
      </c>
      <c r="AA943" s="140">
        <f t="shared" si="219"/>
        <v>17.996029436666642</v>
      </c>
      <c r="AB943" s="140">
        <v>19.406692442755801</v>
      </c>
      <c r="AC943" s="140">
        <f t="shared" si="220"/>
        <v>72.666630362315772</v>
      </c>
      <c r="AD943" s="140">
        <f t="shared" si="221"/>
        <v>13.077108190636087</v>
      </c>
      <c r="AE943" s="144">
        <f t="shared" si="222"/>
        <v>12.987148771666643</v>
      </c>
      <c r="AF943" s="144">
        <f t="shared" si="223"/>
        <v>8.7629107692934376</v>
      </c>
      <c r="AG943" s="144"/>
    </row>
    <row r="944" spans="1:33" x14ac:dyDescent="0.35">
      <c r="A944" s="140"/>
      <c r="B944" s="140"/>
      <c r="C944" s="140"/>
      <c r="D944" s="140"/>
      <c r="E944" s="140"/>
      <c r="F944" s="140"/>
      <c r="G944" s="142"/>
      <c r="H944" s="142"/>
      <c r="I944" s="145"/>
      <c r="J944" s="142"/>
      <c r="K944" s="142"/>
      <c r="L944" s="142"/>
      <c r="M944" s="142"/>
      <c r="N944" s="141">
        <v>261.60750000000002</v>
      </c>
      <c r="O944" s="140">
        <f t="shared" si="216"/>
        <v>59.520938400000006</v>
      </c>
      <c r="P944" s="140">
        <v>45.067660176128499</v>
      </c>
      <c r="Q944" s="140">
        <f t="shared" si="217"/>
        <v>37.406027533154862</v>
      </c>
      <c r="R944" s="140">
        <f t="shared" si="218"/>
        <v>22.264418605896147</v>
      </c>
      <c r="S944" s="142">
        <f t="shared" si="224"/>
        <v>49.238437440000013</v>
      </c>
      <c r="T944" s="142">
        <f t="shared" si="225"/>
        <v>15.620893820566401</v>
      </c>
      <c r="U944" s="7"/>
      <c r="V944" s="140"/>
      <c r="W944" s="7"/>
      <c r="X944" s="7"/>
      <c r="Y944" s="7"/>
      <c r="Z944" s="141">
        <v>261.582333333333</v>
      </c>
      <c r="AA944" s="140">
        <f t="shared" si="219"/>
        <v>18.015175296666641</v>
      </c>
      <c r="AB944" s="140">
        <v>19.288498415365201</v>
      </c>
      <c r="AC944" s="140">
        <f t="shared" si="220"/>
        <v>72.833100823429291</v>
      </c>
      <c r="AD944" s="140">
        <f t="shared" si="221"/>
        <v>13.12101078733874</v>
      </c>
      <c r="AE944" s="144">
        <f t="shared" si="222"/>
        <v>13.006294631666641</v>
      </c>
      <c r="AF944" s="144">
        <f t="shared" si="223"/>
        <v>8.8068133659960885</v>
      </c>
      <c r="AG944" s="144"/>
    </row>
    <row r="945" spans="1:33" x14ac:dyDescent="0.35">
      <c r="A945" s="140"/>
      <c r="B945" s="140"/>
      <c r="C945" s="140"/>
      <c r="D945" s="140"/>
      <c r="E945" s="140"/>
      <c r="F945" s="140"/>
      <c r="G945" s="142"/>
      <c r="H945" s="142"/>
      <c r="I945" s="145"/>
      <c r="J945" s="142"/>
      <c r="K945" s="142"/>
      <c r="L945" s="142"/>
      <c r="M945" s="142"/>
      <c r="N945" s="141">
        <v>261.88566666666702</v>
      </c>
      <c r="O945" s="140">
        <f t="shared" si="216"/>
        <v>59.584226880000081</v>
      </c>
      <c r="P945" s="140">
        <v>44.953754454183397</v>
      </c>
      <c r="Q945" s="140">
        <f t="shared" si="217"/>
        <v>37.564229924745284</v>
      </c>
      <c r="R945" s="140">
        <f t="shared" si="218"/>
        <v>22.382355984085113</v>
      </c>
      <c r="S945" s="142">
        <f t="shared" si="224"/>
        <v>49.301725920000088</v>
      </c>
      <c r="T945" s="142">
        <f t="shared" si="225"/>
        <v>15.738831198755367</v>
      </c>
      <c r="U945" s="7"/>
      <c r="V945" s="140"/>
      <c r="W945" s="7"/>
      <c r="X945" s="7"/>
      <c r="Y945" s="7"/>
      <c r="Z945" s="141">
        <v>261.8605</v>
      </c>
      <c r="AA945" s="140">
        <f t="shared" si="219"/>
        <v>18.034332634999998</v>
      </c>
      <c r="AB945" s="140">
        <v>19.327887632913299</v>
      </c>
      <c r="AC945" s="140">
        <f t="shared" si="220"/>
        <v>72.777623052234787</v>
      </c>
      <c r="AD945" s="140">
        <f t="shared" si="221"/>
        <v>13.12495862508646</v>
      </c>
      <c r="AE945" s="144">
        <f t="shared" si="222"/>
        <v>13.025451969999999</v>
      </c>
      <c r="AF945" s="144">
        <f t="shared" si="223"/>
        <v>8.8107612037438088</v>
      </c>
      <c r="AG945" s="144"/>
    </row>
    <row r="946" spans="1:33" x14ac:dyDescent="0.35">
      <c r="A946" s="140"/>
      <c r="B946" s="140"/>
      <c r="C946" s="140"/>
      <c r="D946" s="140"/>
      <c r="E946" s="140"/>
      <c r="F946" s="140"/>
      <c r="G946" s="142"/>
      <c r="H946" s="142"/>
      <c r="I946" s="145"/>
      <c r="J946" s="142"/>
      <c r="K946" s="142"/>
      <c r="L946" s="142"/>
      <c r="M946" s="142"/>
      <c r="N946" s="141">
        <v>262.16366666666698</v>
      </c>
      <c r="O946" s="140">
        <f t="shared" si="216"/>
        <v>59.647477440000067</v>
      </c>
      <c r="P946" s="140">
        <v>45.090450142250397</v>
      </c>
      <c r="Q946" s="140">
        <f t="shared" si="217"/>
        <v>37.374374802429998</v>
      </c>
      <c r="R946" s="140">
        <f t="shared" si="218"/>
        <v>22.292871778620505</v>
      </c>
      <c r="S946" s="142">
        <f t="shared" si="224"/>
        <v>49.364976480000074</v>
      </c>
      <c r="T946" s="142">
        <f t="shared" si="225"/>
        <v>15.649346993290759</v>
      </c>
      <c r="U946" s="7"/>
      <c r="V946" s="140"/>
      <c r="W946" s="7"/>
      <c r="X946" s="7"/>
      <c r="Y946" s="7"/>
      <c r="Z946" s="141">
        <v>262.13858333333297</v>
      </c>
      <c r="AA946" s="140">
        <f t="shared" si="219"/>
        <v>18.053484234166639</v>
      </c>
      <c r="AB946" s="140">
        <v>19.386987942225499</v>
      </c>
      <c r="AC946" s="140">
        <f t="shared" si="220"/>
        <v>72.694383179964078</v>
      </c>
      <c r="AD946" s="140">
        <f t="shared" si="221"/>
        <v>13.123869006519499</v>
      </c>
      <c r="AE946" s="144">
        <f t="shared" si="222"/>
        <v>13.04460356916664</v>
      </c>
      <c r="AF946" s="144">
        <f t="shared" si="223"/>
        <v>8.8096715851768472</v>
      </c>
      <c r="AG946" s="144"/>
    </row>
    <row r="947" spans="1:33" x14ac:dyDescent="0.35">
      <c r="A947" s="140"/>
      <c r="B947" s="140"/>
      <c r="C947" s="140"/>
      <c r="D947" s="140"/>
      <c r="E947" s="140"/>
      <c r="F947" s="140"/>
      <c r="G947" s="142"/>
      <c r="H947" s="142"/>
      <c r="I947" s="145"/>
      <c r="J947" s="142"/>
      <c r="K947" s="142"/>
      <c r="L947" s="142"/>
      <c r="M947" s="142"/>
      <c r="N947" s="141">
        <v>262.44183333333302</v>
      </c>
      <c r="O947" s="140">
        <f t="shared" si="216"/>
        <v>59.710765919999929</v>
      </c>
      <c r="P947" s="140">
        <v>45.295692334309003</v>
      </c>
      <c r="Q947" s="140">
        <f t="shared" si="217"/>
        <v>37.089316202348613</v>
      </c>
      <c r="R947" s="140">
        <f t="shared" si="218"/>
        <v>22.146314778912984</v>
      </c>
      <c r="S947" s="142">
        <f t="shared" si="224"/>
        <v>49.428264959999936</v>
      </c>
      <c r="T947" s="142">
        <f t="shared" si="225"/>
        <v>15.502789993583239</v>
      </c>
      <c r="U947" s="7"/>
      <c r="V947" s="140"/>
      <c r="W947" s="7"/>
      <c r="X947" s="7"/>
      <c r="Y947" s="7"/>
      <c r="Z947" s="141">
        <v>262.41666666666703</v>
      </c>
      <c r="AA947" s="140">
        <f t="shared" si="219"/>
        <v>18.072635833333354</v>
      </c>
      <c r="AB947" s="140">
        <v>19.308191925600202</v>
      </c>
      <c r="AC947" s="140">
        <f t="shared" si="220"/>
        <v>72.805363485070146</v>
      </c>
      <c r="AD947" s="140">
        <f t="shared" si="221"/>
        <v>13.157848209791384</v>
      </c>
      <c r="AE947" s="144">
        <f t="shared" si="222"/>
        <v>13.063755168333355</v>
      </c>
      <c r="AF947" s="144">
        <f t="shared" si="223"/>
        <v>8.8436507884487341</v>
      </c>
      <c r="AG947" s="144"/>
    </row>
    <row r="948" spans="1:33" x14ac:dyDescent="0.35">
      <c r="A948" s="140"/>
      <c r="B948" s="140"/>
      <c r="C948" s="140"/>
      <c r="D948" s="140"/>
      <c r="E948" s="140"/>
      <c r="F948" s="140"/>
      <c r="G948" s="142"/>
      <c r="H948" s="142"/>
      <c r="I948" s="145"/>
      <c r="J948" s="142"/>
      <c r="K948" s="142"/>
      <c r="L948" s="142"/>
      <c r="M948" s="142"/>
      <c r="N948" s="141">
        <v>262.71983333333299</v>
      </c>
      <c r="O948" s="140">
        <f t="shared" si="216"/>
        <v>59.774016479999922</v>
      </c>
      <c r="P948" s="140">
        <v>45.090450142250397</v>
      </c>
      <c r="Q948" s="140">
        <f t="shared" si="217"/>
        <v>37.374374802429998</v>
      </c>
      <c r="R948" s="140">
        <f t="shared" si="218"/>
        <v>22.340164953701446</v>
      </c>
      <c r="S948" s="142">
        <f t="shared" si="224"/>
        <v>49.491515519999929</v>
      </c>
      <c r="T948" s="142">
        <f t="shared" si="225"/>
        <v>15.696640168371701</v>
      </c>
      <c r="U948" s="7"/>
      <c r="V948" s="140"/>
      <c r="W948" s="7"/>
      <c r="X948" s="7"/>
      <c r="Y948" s="7"/>
      <c r="Z948" s="141">
        <v>262.69466666666699</v>
      </c>
      <c r="AA948" s="140">
        <f t="shared" si="219"/>
        <v>18.091781693333353</v>
      </c>
      <c r="AB948" s="140">
        <v>19.268807101718298</v>
      </c>
      <c r="AC948" s="140">
        <f t="shared" si="220"/>
        <v>72.860835068002388</v>
      </c>
      <c r="AD948" s="140">
        <f t="shared" si="221"/>
        <v>13.181823220442663</v>
      </c>
      <c r="AE948" s="144">
        <f t="shared" si="222"/>
        <v>13.082901028333353</v>
      </c>
      <c r="AF948" s="144">
        <f t="shared" si="223"/>
        <v>8.8676257991000114</v>
      </c>
      <c r="AG948" s="144"/>
    </row>
    <row r="949" spans="1:33" x14ac:dyDescent="0.35">
      <c r="A949" s="140"/>
      <c r="B949" s="140"/>
      <c r="C949" s="140"/>
      <c r="D949" s="140"/>
      <c r="E949" s="140"/>
      <c r="F949" s="140"/>
      <c r="G949" s="142"/>
      <c r="H949" s="142"/>
      <c r="I949" s="145"/>
      <c r="J949" s="142"/>
      <c r="K949" s="142"/>
      <c r="L949" s="142"/>
      <c r="M949" s="142"/>
      <c r="N949" s="141">
        <v>262.99799999999999</v>
      </c>
      <c r="O949" s="140">
        <f t="shared" si="216"/>
        <v>59.83730495999999</v>
      </c>
      <c r="P949" s="140">
        <v>45.158837697751501</v>
      </c>
      <c r="Q949" s="140">
        <f t="shared" si="217"/>
        <v>37.279392086456255</v>
      </c>
      <c r="R949" s="140">
        <f t="shared" si="218"/>
        <v>22.306983530006931</v>
      </c>
      <c r="S949" s="142">
        <f t="shared" si="224"/>
        <v>49.554803999999997</v>
      </c>
      <c r="T949" s="142">
        <f t="shared" si="225"/>
        <v>15.663458744677186</v>
      </c>
      <c r="U949" s="7"/>
      <c r="V949" s="140"/>
      <c r="W949" s="7"/>
      <c r="X949" s="7"/>
      <c r="Y949" s="7"/>
      <c r="Z949" s="141">
        <v>262.97283333333303</v>
      </c>
      <c r="AA949" s="140">
        <f t="shared" si="219"/>
        <v>18.110939031666643</v>
      </c>
      <c r="AB949" s="140">
        <v>19.190063803214599</v>
      </c>
      <c r="AC949" s="140">
        <f t="shared" si="220"/>
        <v>72.971741122232956</v>
      </c>
      <c r="AD949" s="140">
        <f t="shared" si="221"/>
        <v>13.215867544993227</v>
      </c>
      <c r="AE949" s="144">
        <f t="shared" si="222"/>
        <v>13.102058366666643</v>
      </c>
      <c r="AF949" s="144">
        <f t="shared" si="223"/>
        <v>8.9016701236505753</v>
      </c>
      <c r="AG949" s="144"/>
    </row>
    <row r="950" spans="1:33" x14ac:dyDescent="0.35">
      <c r="A950" s="140"/>
      <c r="B950" s="140"/>
      <c r="C950" s="140"/>
      <c r="D950" s="140"/>
      <c r="E950" s="140"/>
      <c r="F950" s="140"/>
      <c r="G950" s="142"/>
      <c r="H950" s="142"/>
      <c r="I950" s="145"/>
      <c r="J950" s="142"/>
      <c r="K950" s="142"/>
      <c r="L950" s="142"/>
      <c r="M950" s="142"/>
      <c r="N950" s="141">
        <v>263.276166666667</v>
      </c>
      <c r="O950" s="140">
        <f t="shared" si="216"/>
        <v>59.900593440000073</v>
      </c>
      <c r="P950" s="140">
        <v>45.398403346633302</v>
      </c>
      <c r="Q950" s="140">
        <f t="shared" si="217"/>
        <v>36.946662018564858</v>
      </c>
      <c r="R950" s="140">
        <f t="shared" si="218"/>
        <v>22.131269805391458</v>
      </c>
      <c r="S950" s="142">
        <f t="shared" si="224"/>
        <v>49.61809248000008</v>
      </c>
      <c r="T950" s="142">
        <f t="shared" si="225"/>
        <v>15.487745020061713</v>
      </c>
      <c r="U950" s="7"/>
      <c r="V950" s="140"/>
      <c r="W950" s="7"/>
      <c r="X950" s="7"/>
      <c r="Y950" s="7"/>
      <c r="Z950" s="141">
        <v>263.25099999999998</v>
      </c>
      <c r="AA950" s="140">
        <f t="shared" si="219"/>
        <v>18.130096369999997</v>
      </c>
      <c r="AB950" s="140">
        <v>19.327887632913299</v>
      </c>
      <c r="AC950" s="140">
        <f t="shared" si="220"/>
        <v>72.777623052234787</v>
      </c>
      <c r="AD950" s="140">
        <f t="shared" si="221"/>
        <v>13.1946531951655</v>
      </c>
      <c r="AE950" s="144">
        <f t="shared" si="222"/>
        <v>13.121215704999997</v>
      </c>
      <c r="AF950" s="144">
        <f t="shared" si="223"/>
        <v>8.8804557738228489</v>
      </c>
      <c r="AG950" s="144"/>
    </row>
    <row r="951" spans="1:33" x14ac:dyDescent="0.35">
      <c r="A951" s="140"/>
      <c r="B951" s="140"/>
      <c r="C951" s="140"/>
      <c r="D951" s="140"/>
      <c r="E951" s="140"/>
      <c r="F951" s="140"/>
      <c r="G951" s="142"/>
      <c r="H951" s="142"/>
      <c r="I951" s="145"/>
      <c r="J951" s="142"/>
      <c r="K951" s="142"/>
      <c r="L951" s="142"/>
      <c r="M951" s="142"/>
      <c r="N951" s="141">
        <v>263.55433333333298</v>
      </c>
      <c r="O951" s="140">
        <f t="shared" si="216"/>
        <v>59.96388191999992</v>
      </c>
      <c r="P951" s="140">
        <v>45.227251754921703</v>
      </c>
      <c r="Q951" s="140">
        <f t="shared" si="217"/>
        <v>37.18437256260875</v>
      </c>
      <c r="R951" s="140">
        <f t="shared" si="218"/>
        <v>22.297193256135561</v>
      </c>
      <c r="S951" s="142">
        <f t="shared" si="224"/>
        <v>49.681380959999927</v>
      </c>
      <c r="T951" s="142">
        <f t="shared" si="225"/>
        <v>15.653668470805815</v>
      </c>
      <c r="U951" s="7"/>
      <c r="V951" s="140"/>
      <c r="W951" s="7"/>
      <c r="X951" s="7"/>
      <c r="Y951" s="7"/>
      <c r="Z951" s="141">
        <v>263.52908333333301</v>
      </c>
      <c r="AA951" s="140">
        <f t="shared" si="219"/>
        <v>18.149247969166641</v>
      </c>
      <c r="AB951" s="140">
        <v>19.377136791480499</v>
      </c>
      <c r="AC951" s="140">
        <f t="shared" si="220"/>
        <v>72.708258040168317</v>
      </c>
      <c r="AD951" s="140">
        <f t="shared" si="221"/>
        <v>13.196002045771689</v>
      </c>
      <c r="AE951" s="144">
        <f t="shared" si="222"/>
        <v>13.140367304166642</v>
      </c>
      <c r="AF951" s="144">
        <f t="shared" si="223"/>
        <v>8.8818046244290372</v>
      </c>
      <c r="AG951" s="144"/>
    </row>
    <row r="952" spans="1:33" x14ac:dyDescent="0.35">
      <c r="A952" s="140"/>
      <c r="B952" s="140"/>
      <c r="C952" s="140"/>
      <c r="D952" s="140"/>
      <c r="E952" s="140"/>
      <c r="F952" s="140"/>
      <c r="G952" s="142"/>
      <c r="H952" s="142"/>
      <c r="I952" s="145"/>
      <c r="J952" s="142"/>
      <c r="K952" s="142"/>
      <c r="L952" s="142"/>
      <c r="M952" s="142"/>
      <c r="N952" s="141">
        <v>263.83241666666697</v>
      </c>
      <c r="O952" s="140">
        <f t="shared" si="216"/>
        <v>60.027151440000068</v>
      </c>
      <c r="P952" s="140">
        <v>44.976529719946498</v>
      </c>
      <c r="Q952" s="140">
        <f t="shared" si="217"/>
        <v>37.532597611185416</v>
      </c>
      <c r="R952" s="140">
        <f t="shared" si="218"/>
        <v>22.529749207432118</v>
      </c>
      <c r="S952" s="142">
        <f t="shared" si="224"/>
        <v>49.744650480000075</v>
      </c>
      <c r="T952" s="142">
        <f t="shared" si="225"/>
        <v>15.886224422102373</v>
      </c>
      <c r="U952" s="7"/>
      <c r="V952" s="140"/>
      <c r="W952" s="7"/>
      <c r="X952" s="7"/>
      <c r="Y952" s="7"/>
      <c r="Z952" s="141">
        <v>263.80725000000001</v>
      </c>
      <c r="AA952" s="140">
        <f t="shared" si="219"/>
        <v>18.168405307499999</v>
      </c>
      <c r="AB952" s="140">
        <v>19.268807101718298</v>
      </c>
      <c r="AC952" s="140">
        <f t="shared" si="220"/>
        <v>72.860835068002388</v>
      </c>
      <c r="AD952" s="140">
        <f t="shared" si="221"/>
        <v>13.237651825583765</v>
      </c>
      <c r="AE952" s="144">
        <f t="shared" si="222"/>
        <v>13.159524642499999</v>
      </c>
      <c r="AF952" s="144">
        <f t="shared" si="223"/>
        <v>8.923454404241113</v>
      </c>
      <c r="AG952" s="144"/>
    </row>
    <row r="953" spans="1:33" x14ac:dyDescent="0.35">
      <c r="A953" s="140"/>
      <c r="B953" s="140"/>
      <c r="C953" s="140"/>
      <c r="D953" s="140"/>
      <c r="E953" s="140"/>
      <c r="F953" s="140"/>
      <c r="G953" s="142"/>
      <c r="H953" s="142"/>
      <c r="I953" s="145"/>
      <c r="J953" s="142"/>
      <c r="K953" s="142"/>
      <c r="L953" s="142"/>
      <c r="M953" s="142"/>
      <c r="N953" s="141">
        <v>264.1105</v>
      </c>
      <c r="O953" s="140">
        <f t="shared" si="216"/>
        <v>60.090420960000003</v>
      </c>
      <c r="P953" s="140">
        <v>45.124640976511799</v>
      </c>
      <c r="Q953" s="140">
        <f t="shared" si="217"/>
        <v>37.3268875326225</v>
      </c>
      <c r="R953" s="140">
        <f t="shared" si="218"/>
        <v>22.429883849618619</v>
      </c>
      <c r="S953" s="142">
        <f t="shared" si="224"/>
        <v>49.80792000000001</v>
      </c>
      <c r="T953" s="142">
        <f t="shared" si="225"/>
        <v>15.786359064288874</v>
      </c>
      <c r="U953" s="7"/>
      <c r="V953" s="140"/>
      <c r="W953" s="7"/>
      <c r="X953" s="7"/>
      <c r="Y953" s="7"/>
      <c r="Z953" s="141">
        <v>264.08524999999997</v>
      </c>
      <c r="AA953" s="140">
        <f t="shared" si="219"/>
        <v>18.187551167499997</v>
      </c>
      <c r="AB953" s="140">
        <v>19.327887632913299</v>
      </c>
      <c r="AC953" s="140">
        <f t="shared" si="220"/>
        <v>72.777623052234787</v>
      </c>
      <c r="AD953" s="140">
        <f t="shared" si="221"/>
        <v>13.236467431115475</v>
      </c>
      <c r="AE953" s="144">
        <f t="shared" si="222"/>
        <v>13.178670502499997</v>
      </c>
      <c r="AF953" s="144">
        <f t="shared" si="223"/>
        <v>8.9222700097728236</v>
      </c>
      <c r="AG953" s="144"/>
    </row>
    <row r="954" spans="1:33" x14ac:dyDescent="0.35">
      <c r="A954" s="140"/>
      <c r="B954" s="140"/>
      <c r="C954" s="140"/>
      <c r="D954" s="140"/>
      <c r="E954" s="140"/>
      <c r="F954" s="140"/>
      <c r="G954" s="142"/>
      <c r="H954" s="142"/>
      <c r="I954" s="145"/>
      <c r="J954" s="142"/>
      <c r="K954" s="142"/>
      <c r="L954" s="142"/>
      <c r="M954" s="142"/>
      <c r="N954" s="141">
        <v>264.38858333333297</v>
      </c>
      <c r="O954" s="140">
        <f t="shared" si="216"/>
        <v>60.153690479999916</v>
      </c>
      <c r="P954" s="140">
        <v>45.204444123300497</v>
      </c>
      <c r="Q954" s="140">
        <f t="shared" si="217"/>
        <v>37.216049828749306</v>
      </c>
      <c r="R954" s="140">
        <f t="shared" si="218"/>
        <v>22.386827422868397</v>
      </c>
      <c r="S954" s="142">
        <f t="shared" si="224"/>
        <v>49.871189519999923</v>
      </c>
      <c r="T954" s="142">
        <f t="shared" si="225"/>
        <v>15.743302637538651</v>
      </c>
      <c r="U954" s="7"/>
      <c r="V954" s="140"/>
      <c r="W954" s="7"/>
      <c r="X954" s="7"/>
      <c r="Y954" s="7"/>
      <c r="Z954" s="141">
        <v>264.36341666666698</v>
      </c>
      <c r="AA954" s="140">
        <f t="shared" si="219"/>
        <v>18.206708505833355</v>
      </c>
      <c r="AB954" s="140">
        <v>19.298345170482701</v>
      </c>
      <c r="AC954" s="140">
        <f t="shared" si="220"/>
        <v>72.819232154249718</v>
      </c>
      <c r="AD954" s="140">
        <f t="shared" si="221"/>
        <v>13.25798533451032</v>
      </c>
      <c r="AE954" s="144">
        <f t="shared" si="222"/>
        <v>13.197827840833355</v>
      </c>
      <c r="AF954" s="144">
        <f t="shared" si="223"/>
        <v>8.9437879131676681</v>
      </c>
      <c r="AG954" s="144"/>
    </row>
    <row r="955" spans="1:33" x14ac:dyDescent="0.35">
      <c r="A955" s="140"/>
      <c r="B955" s="140"/>
      <c r="C955" s="140"/>
      <c r="D955" s="140"/>
      <c r="E955" s="140"/>
      <c r="F955" s="140"/>
      <c r="G955" s="142"/>
      <c r="H955" s="142"/>
      <c r="I955" s="145"/>
      <c r="J955" s="142"/>
      <c r="K955" s="142"/>
      <c r="L955" s="142"/>
      <c r="M955" s="142"/>
      <c r="N955" s="141">
        <v>264.66674999999998</v>
      </c>
      <c r="O955" s="140">
        <f t="shared" si="216"/>
        <v>60.216978959999992</v>
      </c>
      <c r="P955" s="140">
        <v>45.090450142250397</v>
      </c>
      <c r="Q955" s="140">
        <f t="shared" si="217"/>
        <v>37.374374802429998</v>
      </c>
      <c r="R955" s="140">
        <f t="shared" si="218"/>
        <v>22.505719411210812</v>
      </c>
      <c r="S955" s="142">
        <f t="shared" si="224"/>
        <v>49.934477999999999</v>
      </c>
      <c r="T955" s="142">
        <f t="shared" si="225"/>
        <v>15.862194625881067</v>
      </c>
      <c r="U955" s="7"/>
      <c r="V955" s="140"/>
      <c r="W955" s="7"/>
      <c r="X955" s="7"/>
      <c r="Y955" s="7"/>
      <c r="Z955" s="141">
        <v>264.64166666666699</v>
      </c>
      <c r="AA955" s="140">
        <f t="shared" si="219"/>
        <v>18.225871583333355</v>
      </c>
      <c r="AB955" s="140">
        <v>19.406692442755801</v>
      </c>
      <c r="AC955" s="140">
        <f t="shared" si="220"/>
        <v>72.666630362315772</v>
      </c>
      <c r="AD955" s="140">
        <f t="shared" si="221"/>
        <v>13.244126733771198</v>
      </c>
      <c r="AE955" s="144">
        <f t="shared" si="222"/>
        <v>13.216990918333355</v>
      </c>
      <c r="AF955" s="144">
        <f t="shared" si="223"/>
        <v>8.9299293124285484</v>
      </c>
      <c r="AG955" s="144"/>
    </row>
    <row r="956" spans="1:33" x14ac:dyDescent="0.35">
      <c r="A956" s="140"/>
      <c r="B956" s="140"/>
      <c r="C956" s="140"/>
      <c r="D956" s="140"/>
      <c r="E956" s="140"/>
      <c r="F956" s="140"/>
      <c r="G956" s="142"/>
      <c r="H956" s="142"/>
      <c r="I956" s="145"/>
      <c r="J956" s="142"/>
      <c r="K956" s="142"/>
      <c r="L956" s="142"/>
      <c r="M956" s="142"/>
      <c r="N956" s="141">
        <v>264.94483333333301</v>
      </c>
      <c r="O956" s="140">
        <f t="shared" si="216"/>
        <v>60.280248479999926</v>
      </c>
      <c r="P956" s="140">
        <v>45.307102046230703</v>
      </c>
      <c r="Q956" s="140">
        <f t="shared" si="217"/>
        <v>37.073469380235139</v>
      </c>
      <c r="R956" s="140">
        <f t="shared" si="218"/>
        <v>22.347979462562432</v>
      </c>
      <c r="S956" s="142">
        <f t="shared" si="224"/>
        <v>49.997747519999933</v>
      </c>
      <c r="T956" s="142">
        <f t="shared" si="225"/>
        <v>15.704454677232686</v>
      </c>
      <c r="U956" s="7"/>
      <c r="V956" s="140"/>
      <c r="W956" s="7"/>
      <c r="X956" s="7"/>
      <c r="Y956" s="7"/>
      <c r="Z956" s="141">
        <v>264.91958333333298</v>
      </c>
      <c r="AA956" s="140">
        <f t="shared" si="219"/>
        <v>18.24501170416664</v>
      </c>
      <c r="AB956" s="140">
        <v>19.485532445101502</v>
      </c>
      <c r="AC956" s="140">
        <f t="shared" si="220"/>
        <v>72.555588105490841</v>
      </c>
      <c r="AD956" s="140">
        <f t="shared" si="221"/>
        <v>13.237775541873742</v>
      </c>
      <c r="AE956" s="144">
        <f t="shared" si="222"/>
        <v>13.23613103916664</v>
      </c>
      <c r="AF956" s="144">
        <f t="shared" si="223"/>
        <v>8.92357812053109</v>
      </c>
      <c r="AG956" s="144"/>
    </row>
    <row r="957" spans="1:33" x14ac:dyDescent="0.35">
      <c r="A957" s="140"/>
      <c r="B957" s="140"/>
      <c r="C957" s="140"/>
      <c r="D957" s="140"/>
      <c r="E957" s="140"/>
      <c r="F957" s="140"/>
      <c r="G957" s="142"/>
      <c r="H957" s="142"/>
      <c r="I957" s="145"/>
      <c r="J957" s="142"/>
      <c r="K957" s="142"/>
      <c r="L957" s="142"/>
      <c r="M957" s="142"/>
      <c r="N957" s="141">
        <v>265.22300000000001</v>
      </c>
      <c r="O957" s="140">
        <f t="shared" si="216"/>
        <v>60.343536959999994</v>
      </c>
      <c r="P957" s="140">
        <v>45.158837697751501</v>
      </c>
      <c r="Q957" s="140">
        <f t="shared" si="217"/>
        <v>37.279392086456255</v>
      </c>
      <c r="R957" s="140">
        <f t="shared" si="218"/>
        <v>22.495703742154042</v>
      </c>
      <c r="S957" s="142">
        <f t="shared" si="224"/>
        <v>50.061036000000001</v>
      </c>
      <c r="T957" s="142">
        <f t="shared" si="225"/>
        <v>15.852178956824297</v>
      </c>
      <c r="U957" s="7"/>
      <c r="V957" s="140"/>
      <c r="W957" s="7"/>
      <c r="X957" s="7"/>
      <c r="Y957" s="7"/>
      <c r="Z957" s="141">
        <v>265.19774999999998</v>
      </c>
      <c r="AA957" s="140">
        <f t="shared" si="219"/>
        <v>18.264169042499997</v>
      </c>
      <c r="AB957" s="140">
        <v>19.584131985401601</v>
      </c>
      <c r="AC957" s="140">
        <f t="shared" si="220"/>
        <v>72.416715513518866</v>
      </c>
      <c r="AD957" s="140">
        <f t="shared" si="221"/>
        <v>13.226311336415407</v>
      </c>
      <c r="AE957" s="144">
        <f t="shared" si="222"/>
        <v>13.255288377499998</v>
      </c>
      <c r="AF957" s="144">
        <f t="shared" si="223"/>
        <v>8.9121139150727551</v>
      </c>
      <c r="AG957" s="144"/>
    </row>
    <row r="958" spans="1:33" x14ac:dyDescent="0.35">
      <c r="A958" s="140"/>
      <c r="B958" s="140"/>
      <c r="C958" s="140"/>
      <c r="D958" s="140"/>
      <c r="E958" s="140"/>
      <c r="F958" s="140"/>
      <c r="G958" s="142"/>
      <c r="H958" s="142"/>
      <c r="I958" s="145"/>
      <c r="J958" s="142"/>
      <c r="K958" s="142"/>
      <c r="L958" s="142"/>
      <c r="M958" s="142"/>
      <c r="N958" s="141">
        <v>265.50108333333299</v>
      </c>
      <c r="O958" s="140">
        <f t="shared" si="216"/>
        <v>60.406806479999922</v>
      </c>
      <c r="P958" s="140">
        <v>45.227251754921703</v>
      </c>
      <c r="Q958" s="140">
        <f t="shared" si="217"/>
        <v>37.18437256260875</v>
      </c>
      <c r="R958" s="140">
        <f t="shared" si="218"/>
        <v>22.461891974697256</v>
      </c>
      <c r="S958" s="142">
        <f t="shared" si="224"/>
        <v>50.124305519999929</v>
      </c>
      <c r="T958" s="142">
        <f t="shared" si="225"/>
        <v>15.81836718936751</v>
      </c>
      <c r="U958" s="7"/>
      <c r="V958" s="140"/>
      <c r="W958" s="7"/>
      <c r="X958" s="7"/>
      <c r="Y958" s="7"/>
      <c r="Z958" s="141">
        <v>265.47583333333301</v>
      </c>
      <c r="AA958" s="140">
        <f t="shared" si="219"/>
        <v>18.283320641666645</v>
      </c>
      <c r="AB958" s="140">
        <v>19.663051285919401</v>
      </c>
      <c r="AC958" s="140">
        <f t="shared" si="220"/>
        <v>72.30556156912759</v>
      </c>
      <c r="AD958" s="140">
        <f t="shared" si="221"/>
        <v>13.219857663441289</v>
      </c>
      <c r="AE958" s="144">
        <f t="shared" si="222"/>
        <v>13.274439976666645</v>
      </c>
      <c r="AF958" s="144">
        <f t="shared" si="223"/>
        <v>8.9056602420986373</v>
      </c>
      <c r="AG958" s="144"/>
    </row>
    <row r="959" spans="1:33" x14ac:dyDescent="0.35">
      <c r="A959" s="140"/>
      <c r="B959" s="140"/>
      <c r="C959" s="140"/>
      <c r="D959" s="140"/>
      <c r="E959" s="140"/>
      <c r="F959" s="140"/>
      <c r="G959" s="142"/>
      <c r="H959" s="142"/>
      <c r="I959" s="145"/>
      <c r="J959" s="142"/>
      <c r="K959" s="142"/>
      <c r="L959" s="142"/>
      <c r="M959" s="142"/>
      <c r="N959" s="141">
        <v>265.77916666666698</v>
      </c>
      <c r="O959" s="140">
        <f t="shared" si="216"/>
        <v>60.47007600000007</v>
      </c>
      <c r="P959" s="140">
        <v>45.284284096986497</v>
      </c>
      <c r="Q959" s="140">
        <f t="shared" si="217"/>
        <v>37.105160976407646</v>
      </c>
      <c r="R959" s="140">
        <f t="shared" si="218"/>
        <v>22.437519042356072</v>
      </c>
      <c r="S959" s="142">
        <f t="shared" si="224"/>
        <v>50.187575040000077</v>
      </c>
      <c r="T959" s="142">
        <f t="shared" si="225"/>
        <v>15.793994257026327</v>
      </c>
      <c r="U959" s="7"/>
      <c r="V959" s="140"/>
      <c r="W959" s="7"/>
      <c r="X959" s="7"/>
      <c r="Y959" s="7"/>
      <c r="Z959" s="141">
        <v>265.75400000000002</v>
      </c>
      <c r="AA959" s="140">
        <f t="shared" si="219"/>
        <v>18.302477979999999</v>
      </c>
      <c r="AB959" s="140">
        <v>19.702524169777199</v>
      </c>
      <c r="AC959" s="140">
        <f t="shared" si="220"/>
        <v>72.249965958060287</v>
      </c>
      <c r="AD959" s="140">
        <f t="shared" si="221"/>
        <v>13.22353411003148</v>
      </c>
      <c r="AE959" s="144">
        <f t="shared" si="222"/>
        <v>13.293597315</v>
      </c>
      <c r="AF959" s="144">
        <f t="shared" si="223"/>
        <v>8.9093366886888283</v>
      </c>
      <c r="AG959" s="144"/>
    </row>
    <row r="960" spans="1:33" x14ac:dyDescent="0.35">
      <c r="A960" s="140"/>
      <c r="B960" s="140"/>
      <c r="C960" s="140"/>
      <c r="D960" s="140"/>
      <c r="E960" s="140"/>
      <c r="F960" s="140"/>
      <c r="G960" s="142"/>
      <c r="H960" s="142"/>
      <c r="I960" s="145"/>
      <c r="J960" s="142"/>
      <c r="K960" s="142"/>
      <c r="L960" s="142"/>
      <c r="M960" s="142"/>
      <c r="N960" s="141">
        <v>266.05725000000001</v>
      </c>
      <c r="O960" s="140">
        <f t="shared" si="216"/>
        <v>60.533345520000005</v>
      </c>
      <c r="P960" s="140">
        <v>45.227251754921703</v>
      </c>
      <c r="Q960" s="140">
        <f t="shared" si="217"/>
        <v>37.18437256260875</v>
      </c>
      <c r="R960" s="140">
        <f t="shared" si="218"/>
        <v>22.508944722768035</v>
      </c>
      <c r="S960" s="142">
        <f t="shared" si="224"/>
        <v>50.250844560000012</v>
      </c>
      <c r="T960" s="142">
        <f t="shared" si="225"/>
        <v>15.86541993743829</v>
      </c>
      <c r="U960" s="7"/>
      <c r="V960" s="140"/>
      <c r="W960" s="7"/>
      <c r="X960" s="7"/>
      <c r="Y960" s="7"/>
      <c r="Z960" s="141">
        <v>266.03766666666701</v>
      </c>
      <c r="AA960" s="140">
        <f t="shared" si="219"/>
        <v>18.322014103333355</v>
      </c>
      <c r="AB960" s="140">
        <v>19.623587225775601</v>
      </c>
      <c r="AC960" s="140">
        <f t="shared" si="220"/>
        <v>72.361144752428729</v>
      </c>
      <c r="AD960" s="140">
        <f t="shared" si="221"/>
        <v>13.258019146873457</v>
      </c>
      <c r="AE960" s="144">
        <f t="shared" si="222"/>
        <v>13.313133438333356</v>
      </c>
      <c r="AF960" s="144">
        <f t="shared" si="223"/>
        <v>8.9438217255308068</v>
      </c>
      <c r="AG960" s="144"/>
    </row>
    <row r="961" spans="1:33" x14ac:dyDescent="0.35">
      <c r="A961" s="140"/>
      <c r="B961" s="140"/>
      <c r="C961" s="140"/>
      <c r="D961" s="140"/>
      <c r="E961" s="140"/>
      <c r="F961" s="140"/>
      <c r="G961" s="142"/>
      <c r="H961" s="142"/>
      <c r="I961" s="145"/>
      <c r="J961" s="142"/>
      <c r="K961" s="142"/>
      <c r="L961" s="142"/>
      <c r="M961" s="142"/>
      <c r="N961" s="141">
        <v>266.33541666666702</v>
      </c>
      <c r="O961" s="140">
        <f t="shared" si="216"/>
        <v>60.59663400000008</v>
      </c>
      <c r="P961" s="140">
        <v>45.318511758152397</v>
      </c>
      <c r="Q961" s="140">
        <f t="shared" si="217"/>
        <v>37.057622558121672</v>
      </c>
      <c r="R961" s="140">
        <f t="shared" si="218"/>
        <v>22.455671910646455</v>
      </c>
      <c r="S961" s="142">
        <f t="shared" si="224"/>
        <v>50.314133040000087</v>
      </c>
      <c r="T961" s="142">
        <f t="shared" si="225"/>
        <v>15.812147125316709</v>
      </c>
      <c r="U961" s="7"/>
      <c r="V961" s="140"/>
      <c r="W961" s="7"/>
      <c r="X961" s="7"/>
      <c r="Y961" s="7"/>
      <c r="Z961" s="141">
        <v>266.31574999999998</v>
      </c>
      <c r="AA961" s="140">
        <f t="shared" si="219"/>
        <v>18.341165702499996</v>
      </c>
      <c r="AB961" s="140">
        <v>19.722263921832099</v>
      </c>
      <c r="AC961" s="140">
        <f t="shared" si="220"/>
        <v>72.222163490377341</v>
      </c>
      <c r="AD961" s="140">
        <f t="shared" si="221"/>
        <v>13.246386679700564</v>
      </c>
      <c r="AE961" s="144">
        <f t="shared" si="222"/>
        <v>13.332285037499997</v>
      </c>
      <c r="AF961" s="144">
        <f t="shared" si="223"/>
        <v>8.9321892583579121</v>
      </c>
      <c r="AG961" s="144"/>
    </row>
    <row r="962" spans="1:33" x14ac:dyDescent="0.35">
      <c r="A962" s="140"/>
      <c r="B962" s="140"/>
      <c r="C962" s="140"/>
      <c r="D962" s="140"/>
      <c r="E962" s="140"/>
      <c r="F962" s="140"/>
      <c r="G962" s="142"/>
      <c r="H962" s="142"/>
      <c r="I962" s="145"/>
      <c r="J962" s="142"/>
      <c r="K962" s="142"/>
      <c r="L962" s="142"/>
      <c r="M962" s="142"/>
      <c r="N962" s="141">
        <v>266.61349999999999</v>
      </c>
      <c r="O962" s="140">
        <f t="shared" si="216"/>
        <v>60.659903519999993</v>
      </c>
      <c r="P962" s="140">
        <v>45.204444123300497</v>
      </c>
      <c r="Q962" s="140">
        <f t="shared" si="217"/>
        <v>37.216049828749306</v>
      </c>
      <c r="R962" s="140">
        <f t="shared" si="218"/>
        <v>22.575219920074449</v>
      </c>
      <c r="S962" s="142">
        <f t="shared" si="224"/>
        <v>50.37740256</v>
      </c>
      <c r="T962" s="142">
        <f t="shared" si="225"/>
        <v>15.931695134744704</v>
      </c>
      <c r="U962" s="7"/>
      <c r="V962" s="140"/>
      <c r="W962" s="7"/>
      <c r="X962" s="7"/>
      <c r="Y962" s="7"/>
      <c r="Z962" s="141">
        <v>266.59391666666698</v>
      </c>
      <c r="AA962" s="140">
        <f t="shared" si="219"/>
        <v>18.360323040833354</v>
      </c>
      <c r="AB962" s="140">
        <v>19.663051285919401</v>
      </c>
      <c r="AC962" s="140">
        <f t="shared" si="220"/>
        <v>72.30556156912759</v>
      </c>
      <c r="AD962" s="140">
        <f t="shared" si="221"/>
        <v>13.275534680580479</v>
      </c>
      <c r="AE962" s="144">
        <f t="shared" si="222"/>
        <v>13.351442375833354</v>
      </c>
      <c r="AF962" s="144">
        <f t="shared" si="223"/>
        <v>8.9613372592378298</v>
      </c>
      <c r="AG962" s="144"/>
    </row>
    <row r="963" spans="1:33" x14ac:dyDescent="0.35">
      <c r="A963" s="140"/>
      <c r="B963" s="140"/>
      <c r="C963" s="140"/>
      <c r="D963" s="140"/>
      <c r="E963" s="140"/>
      <c r="F963" s="140"/>
      <c r="G963" s="142"/>
      <c r="H963" s="142"/>
      <c r="I963" s="145"/>
      <c r="J963" s="142"/>
      <c r="K963" s="142"/>
      <c r="L963" s="142"/>
      <c r="M963" s="142"/>
      <c r="N963" s="141">
        <v>266.89150000000001</v>
      </c>
      <c r="O963" s="140">
        <f t="shared" si="216"/>
        <v>60.72315408</v>
      </c>
      <c r="P963" s="140">
        <v>45.227251754921703</v>
      </c>
      <c r="Q963" s="140">
        <f t="shared" si="217"/>
        <v>37.18437256260875</v>
      </c>
      <c r="R963" s="140">
        <f t="shared" si="218"/>
        <v>22.579523844874156</v>
      </c>
      <c r="S963" s="142">
        <f t="shared" si="224"/>
        <v>50.440653120000007</v>
      </c>
      <c r="T963" s="142">
        <f t="shared" si="225"/>
        <v>15.935999059544411</v>
      </c>
      <c r="U963" s="7"/>
      <c r="V963" s="140"/>
      <c r="W963" s="7"/>
      <c r="X963" s="7"/>
      <c r="Y963" s="7"/>
      <c r="Z963" s="141">
        <v>266.87200000000001</v>
      </c>
      <c r="AA963" s="140">
        <f t="shared" si="219"/>
        <v>18.379474639999998</v>
      </c>
      <c r="AB963" s="140">
        <v>19.505247948200701</v>
      </c>
      <c r="AC963" s="140">
        <f t="shared" si="220"/>
        <v>72.527819791266609</v>
      </c>
      <c r="AD963" s="140">
        <f t="shared" si="221"/>
        <v>13.330232245480746</v>
      </c>
      <c r="AE963" s="144">
        <f t="shared" si="222"/>
        <v>13.370593974999998</v>
      </c>
      <c r="AF963" s="144">
        <f t="shared" si="223"/>
        <v>9.0160348241380959</v>
      </c>
      <c r="AG963" s="144"/>
    </row>
    <row r="964" spans="1:33" x14ac:dyDescent="0.35">
      <c r="A964" s="140"/>
      <c r="B964" s="140"/>
      <c r="C964" s="140"/>
      <c r="D964" s="140"/>
      <c r="E964" s="140"/>
      <c r="F964" s="140"/>
      <c r="G964" s="142"/>
      <c r="H964" s="142"/>
      <c r="I964" s="145"/>
      <c r="J964" s="142"/>
      <c r="K964" s="142"/>
      <c r="L964" s="142"/>
      <c r="M964" s="142"/>
      <c r="N964" s="141">
        <v>267.16966666666701</v>
      </c>
      <c r="O964" s="140">
        <f t="shared" ref="O964:O1027" si="226">N964*$O$1*($O$2/1000)</f>
        <v>60.786442560000076</v>
      </c>
      <c r="P964" s="140">
        <v>45.432653142045901</v>
      </c>
      <c r="Q964" s="140">
        <f t="shared" ref="Q964:Q1027" si="227">(1-(P964/$O$2))*100</f>
        <v>36.899092858269576</v>
      </c>
      <c r="R964" s="140">
        <f t="shared" ref="R964:R1027" si="228">O964*(Q964/100)</f>
        <v>22.429645885453127</v>
      </c>
      <c r="S964" s="142">
        <f t="shared" si="224"/>
        <v>50.503941600000083</v>
      </c>
      <c r="T964" s="142">
        <f t="shared" si="225"/>
        <v>15.786121100123381</v>
      </c>
      <c r="U964" s="7"/>
      <c r="V964" s="140"/>
      <c r="W964" s="7"/>
      <c r="X964" s="7"/>
      <c r="Y964" s="7"/>
      <c r="Z964" s="141">
        <v>267.15008333333299</v>
      </c>
      <c r="AA964" s="140">
        <f t="shared" ref="AA964:AA1027" si="229">Z964*$AA$1*($AA$2/1000)</f>
        <v>18.398626239166642</v>
      </c>
      <c r="AB964" s="140">
        <v>19.8209958031137</v>
      </c>
      <c r="AC964" s="140">
        <f t="shared" ref="AC964:AC1027" si="230">(1-(AB964/$AA$2))*100</f>
        <v>72.083104502656752</v>
      </c>
      <c r="AD964" s="140">
        <f t="shared" ref="AD964:AD1027" si="231">AA964*(AC964/100)</f>
        <v>13.262300979031716</v>
      </c>
      <c r="AE964" s="144">
        <f t="shared" si="222"/>
        <v>13.389745574166643</v>
      </c>
      <c r="AF964" s="144">
        <f t="shared" si="223"/>
        <v>8.9481035576890662</v>
      </c>
      <c r="AG964" s="144"/>
    </row>
    <row r="965" spans="1:33" x14ac:dyDescent="0.35">
      <c r="A965" s="140"/>
      <c r="B965" s="140"/>
      <c r="C965" s="140"/>
      <c r="D965" s="140"/>
      <c r="E965" s="140"/>
      <c r="F965" s="140"/>
      <c r="G965" s="142"/>
      <c r="H965" s="142"/>
      <c r="I965" s="145"/>
      <c r="J965" s="142"/>
      <c r="K965" s="142"/>
      <c r="L965" s="142"/>
      <c r="M965" s="142"/>
      <c r="N965" s="141">
        <v>267.44791666666703</v>
      </c>
      <c r="O965" s="140">
        <f t="shared" si="226"/>
        <v>60.849750000000085</v>
      </c>
      <c r="P965" s="140">
        <v>45.455490277103699</v>
      </c>
      <c r="Q965" s="140">
        <f t="shared" si="227"/>
        <v>36.867374615133755</v>
      </c>
      <c r="R965" s="140">
        <f t="shared" si="228"/>
        <v>22.433705284872385</v>
      </c>
      <c r="S965" s="142">
        <f t="shared" si="224"/>
        <v>50.567249040000092</v>
      </c>
      <c r="T965" s="142">
        <f t="shared" si="225"/>
        <v>15.79018049954264</v>
      </c>
      <c r="U965" s="7"/>
      <c r="V965" s="140"/>
      <c r="W965" s="7"/>
      <c r="X965" s="7"/>
      <c r="Y965" s="7"/>
      <c r="Z965" s="141">
        <v>267.42824999999999</v>
      </c>
      <c r="AA965" s="140">
        <f t="shared" si="229"/>
        <v>18.417783577499996</v>
      </c>
      <c r="AB965" s="140">
        <v>19.564407671396602</v>
      </c>
      <c r="AC965" s="140">
        <f t="shared" si="230"/>
        <v>72.444496237469579</v>
      </c>
      <c r="AD965" s="140">
        <f t="shared" si="231"/>
        <v>13.342670530827275</v>
      </c>
      <c r="AE965" s="144">
        <f t="shared" si="222"/>
        <v>13.408902912499997</v>
      </c>
      <c r="AF965" s="144">
        <f t="shared" si="223"/>
        <v>9.0284731094846258</v>
      </c>
      <c r="AG965" s="144"/>
    </row>
    <row r="966" spans="1:33" x14ac:dyDescent="0.35">
      <c r="A966" s="140"/>
      <c r="B966" s="140"/>
      <c r="C966" s="140"/>
      <c r="D966" s="140"/>
      <c r="E966" s="140"/>
      <c r="F966" s="140"/>
      <c r="G966" s="142"/>
      <c r="H966" s="142"/>
      <c r="I966" s="145"/>
      <c r="J966" s="142"/>
      <c r="K966" s="142"/>
      <c r="L966" s="142"/>
      <c r="M966" s="142"/>
      <c r="N966" s="141">
        <v>267.72591666666699</v>
      </c>
      <c r="O966" s="140">
        <f t="shared" si="226"/>
        <v>60.913000560000071</v>
      </c>
      <c r="P966" s="140">
        <v>45.432653142045901</v>
      </c>
      <c r="Q966" s="140">
        <f t="shared" si="227"/>
        <v>36.899092858269576</v>
      </c>
      <c r="R966" s="140">
        <f t="shared" si="228"/>
        <v>22.476344639392693</v>
      </c>
      <c r="S966" s="142">
        <f t="shared" si="224"/>
        <v>50.630499600000078</v>
      </c>
      <c r="T966" s="142">
        <f t="shared" si="225"/>
        <v>15.832819854062947</v>
      </c>
      <c r="U966" s="7"/>
      <c r="V966" s="140"/>
      <c r="W966" s="7"/>
      <c r="X966" s="7"/>
      <c r="Y966" s="7"/>
      <c r="Z966" s="141">
        <v>267.70633333333302</v>
      </c>
      <c r="AA966" s="140">
        <f t="shared" si="229"/>
        <v>18.436935176666644</v>
      </c>
      <c r="AB966" s="140">
        <v>19.8209958031137</v>
      </c>
      <c r="AC966" s="140">
        <f t="shared" si="230"/>
        <v>72.083104502656752</v>
      </c>
      <c r="AD966" s="140">
        <f t="shared" si="231"/>
        <v>13.2899152504837</v>
      </c>
      <c r="AE966" s="144">
        <f t="shared" si="222"/>
        <v>13.428054511666645</v>
      </c>
      <c r="AF966" s="144">
        <f t="shared" si="223"/>
        <v>8.9757178291410504</v>
      </c>
      <c r="AG966" s="144"/>
    </row>
    <row r="967" spans="1:33" x14ac:dyDescent="0.35">
      <c r="A967" s="140"/>
      <c r="B967" s="140"/>
      <c r="C967" s="140"/>
      <c r="D967" s="140"/>
      <c r="E967" s="140"/>
      <c r="F967" s="140"/>
      <c r="G967" s="142"/>
      <c r="H967" s="142"/>
      <c r="I967" s="145"/>
      <c r="J967" s="142"/>
      <c r="K967" s="142"/>
      <c r="L967" s="142"/>
      <c r="M967" s="142"/>
      <c r="N967" s="141">
        <v>268.00400000000002</v>
      </c>
      <c r="O967" s="140">
        <f t="shared" si="226"/>
        <v>60.976270080000006</v>
      </c>
      <c r="P967" s="140">
        <v>45.386987732500401</v>
      </c>
      <c r="Q967" s="140">
        <f t="shared" si="227"/>
        <v>36.962517038193887</v>
      </c>
      <c r="R967" s="140">
        <f t="shared" si="228"/>
        <v>22.538364217575122</v>
      </c>
      <c r="S967" s="142">
        <f t="shared" si="224"/>
        <v>50.693769120000013</v>
      </c>
      <c r="T967" s="142">
        <f t="shared" si="225"/>
        <v>15.894839432245377</v>
      </c>
      <c r="U967" s="7"/>
      <c r="V967" s="140"/>
      <c r="W967" s="7"/>
      <c r="X967" s="7"/>
      <c r="Y967" s="7"/>
      <c r="Z967" s="141">
        <v>267.98450000000003</v>
      </c>
      <c r="AA967" s="140">
        <f t="shared" si="229"/>
        <v>18.456092515000002</v>
      </c>
      <c r="AB967" s="140">
        <v>19.8209958031137</v>
      </c>
      <c r="AC967" s="140">
        <f t="shared" si="230"/>
        <v>72.083104502656752</v>
      </c>
      <c r="AD967" s="140">
        <f t="shared" si="231"/>
        <v>13.303724454694461</v>
      </c>
      <c r="AE967" s="144">
        <f t="shared" si="222"/>
        <v>13.447211850000002</v>
      </c>
      <c r="AF967" s="144">
        <f t="shared" si="223"/>
        <v>8.9895270333518091</v>
      </c>
      <c r="AG967" s="144"/>
    </row>
    <row r="968" spans="1:33" x14ac:dyDescent="0.35">
      <c r="A968" s="140"/>
      <c r="B968" s="140"/>
      <c r="C968" s="140"/>
      <c r="D968" s="140"/>
      <c r="E968" s="140"/>
      <c r="F968" s="140"/>
      <c r="G968" s="142"/>
      <c r="H968" s="142"/>
      <c r="I968" s="145"/>
      <c r="J968" s="142"/>
      <c r="K968" s="142"/>
      <c r="L968" s="142"/>
      <c r="M968" s="142"/>
      <c r="N968" s="141">
        <v>268.28216666666702</v>
      </c>
      <c r="O968" s="140">
        <f t="shared" si="226"/>
        <v>61.039558560000081</v>
      </c>
      <c r="P968" s="140">
        <v>45.364159456485098</v>
      </c>
      <c r="Q968" s="140">
        <f t="shared" si="227"/>
        <v>36.99422297710403</v>
      </c>
      <c r="R968" s="140">
        <f t="shared" si="228"/>
        <v>22.58111039792642</v>
      </c>
      <c r="S968" s="142">
        <f t="shared" si="224"/>
        <v>50.757057600000088</v>
      </c>
      <c r="T968" s="142">
        <f t="shared" si="225"/>
        <v>15.937585612596674</v>
      </c>
      <c r="U968" s="7"/>
      <c r="V968" s="140"/>
      <c r="W968" s="7"/>
      <c r="X968" s="7"/>
      <c r="Y968" s="7"/>
      <c r="Z968" s="141">
        <v>268.26249999999999</v>
      </c>
      <c r="AA968" s="140">
        <f t="shared" si="229"/>
        <v>18.475238374999996</v>
      </c>
      <c r="AB968" s="140">
        <v>19.742005881295601</v>
      </c>
      <c r="AC968" s="140">
        <f t="shared" si="230"/>
        <v>72.194357913668171</v>
      </c>
      <c r="AD968" s="140">
        <f t="shared" si="231"/>
        <v>13.338079717850869</v>
      </c>
      <c r="AE968" s="144">
        <f t="shared" si="222"/>
        <v>13.466357709999997</v>
      </c>
      <c r="AF968" s="144">
        <f t="shared" si="223"/>
        <v>9.0238822965082193</v>
      </c>
      <c r="AG968" s="144"/>
    </row>
    <row r="969" spans="1:33" x14ac:dyDescent="0.35">
      <c r="A969" s="140"/>
      <c r="B969" s="140"/>
      <c r="C969" s="140"/>
      <c r="D969" s="140"/>
      <c r="E969" s="140"/>
      <c r="F969" s="140"/>
      <c r="G969" s="142"/>
      <c r="H969" s="142"/>
      <c r="I969" s="145"/>
      <c r="J969" s="142"/>
      <c r="K969" s="142"/>
      <c r="L969" s="142"/>
      <c r="M969" s="142"/>
      <c r="N969" s="141">
        <v>268.56033333333301</v>
      </c>
      <c r="O969" s="140">
        <f t="shared" si="226"/>
        <v>61.102847039999922</v>
      </c>
      <c r="P969" s="140">
        <v>45.318511758152397</v>
      </c>
      <c r="Q969" s="140">
        <f t="shared" si="227"/>
        <v>37.057622558121672</v>
      </c>
      <c r="R969" s="140">
        <f t="shared" si="228"/>
        <v>22.64326242834959</v>
      </c>
      <c r="S969" s="142">
        <f t="shared" si="224"/>
        <v>50.820346079999929</v>
      </c>
      <c r="T969" s="142">
        <f t="shared" si="225"/>
        <v>15.999737643019845</v>
      </c>
      <c r="U969" s="7"/>
      <c r="V969" s="140"/>
      <c r="W969" s="7"/>
      <c r="X969" s="7"/>
      <c r="Y969" s="7"/>
      <c r="Z969" s="141">
        <v>268.54066666666699</v>
      </c>
      <c r="AA969" s="140">
        <f t="shared" si="229"/>
        <v>18.494395713333354</v>
      </c>
      <c r="AB969" s="140">
        <v>19.7321349015638</v>
      </c>
      <c r="AC969" s="140">
        <f t="shared" si="230"/>
        <v>72.208260702022812</v>
      </c>
      <c r="AD969" s="140">
        <f t="shared" si="231"/>
        <v>13.35448147194748</v>
      </c>
      <c r="AE969" s="144">
        <f t="shared" si="222"/>
        <v>13.485515048333355</v>
      </c>
      <c r="AF969" s="144">
        <f t="shared" si="223"/>
        <v>9.0402840506048285</v>
      </c>
      <c r="AG969" s="144"/>
    </row>
    <row r="970" spans="1:33" x14ac:dyDescent="0.35">
      <c r="A970" s="140"/>
      <c r="B970" s="140"/>
      <c r="C970" s="140"/>
      <c r="D970" s="140"/>
      <c r="E970" s="140"/>
      <c r="F970" s="140"/>
      <c r="G970" s="142"/>
      <c r="H970" s="142"/>
      <c r="I970" s="145"/>
      <c r="J970" s="142"/>
      <c r="K970" s="142"/>
      <c r="L970" s="142"/>
      <c r="M970" s="142"/>
      <c r="N970" s="141">
        <v>268.83833333333303</v>
      </c>
      <c r="O970" s="140">
        <f t="shared" si="226"/>
        <v>61.166097599999929</v>
      </c>
      <c r="P970" s="140">
        <v>45.341334131956799</v>
      </c>
      <c r="Q970" s="140">
        <f t="shared" si="227"/>
        <v>37.025924816726665</v>
      </c>
      <c r="R970" s="140">
        <f t="shared" si="228"/>
        <v>22.647313310701627</v>
      </c>
      <c r="S970" s="142">
        <f t="shared" si="224"/>
        <v>50.883596639999936</v>
      </c>
      <c r="T970" s="142">
        <f t="shared" si="225"/>
        <v>16.003788525371881</v>
      </c>
      <c r="U970" s="7"/>
      <c r="V970" s="140"/>
      <c r="W970" s="7"/>
      <c r="X970" s="7"/>
      <c r="Y970" s="7"/>
      <c r="Z970" s="141">
        <v>268.81883333333298</v>
      </c>
      <c r="AA970" s="140">
        <f t="shared" si="229"/>
        <v>18.513553051666637</v>
      </c>
      <c r="AB970" s="140">
        <v>19.742005881295601</v>
      </c>
      <c r="AC970" s="140">
        <f t="shared" si="230"/>
        <v>72.194357913668171</v>
      </c>
      <c r="AD970" s="140">
        <f t="shared" si="231"/>
        <v>13.365740752657048</v>
      </c>
      <c r="AE970" s="144">
        <f t="shared" ref="AE970:AE1033" si="232">AA970-$AA$265</f>
        <v>13.504672386666638</v>
      </c>
      <c r="AF970" s="144">
        <f t="shared" ref="AF970:AF1033" si="233">AD970-$AD$265</f>
        <v>9.0515433313143987</v>
      </c>
      <c r="AG970" s="144"/>
    </row>
    <row r="971" spans="1:33" x14ac:dyDescent="0.35">
      <c r="A971" s="140"/>
      <c r="B971" s="140"/>
      <c r="C971" s="140"/>
      <c r="D971" s="140"/>
      <c r="E971" s="140"/>
      <c r="F971" s="140"/>
      <c r="G971" s="142"/>
      <c r="H971" s="142"/>
      <c r="I971" s="145"/>
      <c r="J971" s="142"/>
      <c r="K971" s="142"/>
      <c r="L971" s="142"/>
      <c r="M971" s="142"/>
      <c r="N971" s="141">
        <v>269.11649999999997</v>
      </c>
      <c r="O971" s="140">
        <f t="shared" si="226"/>
        <v>61.229386079999998</v>
      </c>
      <c r="P971" s="140">
        <v>45.364159456485098</v>
      </c>
      <c r="Q971" s="140">
        <f t="shared" si="227"/>
        <v>36.99422297710403</v>
      </c>
      <c r="R971" s="140">
        <f t="shared" si="228"/>
        <v>22.651335613947097</v>
      </c>
      <c r="S971" s="142">
        <f t="shared" si="224"/>
        <v>50.946885120000005</v>
      </c>
      <c r="T971" s="142">
        <f t="shared" si="225"/>
        <v>16.007810828617352</v>
      </c>
      <c r="U971" s="7"/>
      <c r="V971" s="140"/>
      <c r="W971" s="7"/>
      <c r="X971" s="7"/>
      <c r="Y971" s="7"/>
      <c r="Z971" s="141">
        <v>269.09691666666703</v>
      </c>
      <c r="AA971" s="140">
        <f t="shared" si="229"/>
        <v>18.532704650833356</v>
      </c>
      <c r="AB971" s="140">
        <v>19.6038585033637</v>
      </c>
      <c r="AC971" s="140">
        <f t="shared" si="230"/>
        <v>72.388931685403236</v>
      </c>
      <c r="AD971" s="140">
        <f t="shared" si="231"/>
        <v>13.415626909149307</v>
      </c>
      <c r="AE971" s="144">
        <f t="shared" si="232"/>
        <v>13.523823985833356</v>
      </c>
      <c r="AF971" s="144">
        <f t="shared" si="233"/>
        <v>9.1014294878066551</v>
      </c>
      <c r="AG971" s="144"/>
    </row>
    <row r="972" spans="1:33" x14ac:dyDescent="0.35">
      <c r="A972" s="140"/>
      <c r="B972" s="140"/>
      <c r="C972" s="140"/>
      <c r="D972" s="140"/>
      <c r="E972" s="140"/>
      <c r="F972" s="140"/>
      <c r="G972" s="142"/>
      <c r="H972" s="142"/>
      <c r="I972" s="145"/>
      <c r="J972" s="142"/>
      <c r="K972" s="142"/>
      <c r="L972" s="142"/>
      <c r="M972" s="142"/>
      <c r="N972" s="141">
        <v>269.39466666666698</v>
      </c>
      <c r="O972" s="140">
        <f t="shared" si="226"/>
        <v>61.292674560000073</v>
      </c>
      <c r="P972" s="140">
        <v>45.386987732500401</v>
      </c>
      <c r="Q972" s="140">
        <f t="shared" si="227"/>
        <v>36.962517038193887</v>
      </c>
      <c r="R972" s="140">
        <f t="shared" si="228"/>
        <v>22.655315277404757</v>
      </c>
      <c r="S972" s="142">
        <f t="shared" si="224"/>
        <v>51.01017360000008</v>
      </c>
      <c r="T972" s="142">
        <f t="shared" si="225"/>
        <v>16.011790492075011</v>
      </c>
      <c r="U972" s="7"/>
      <c r="V972" s="140"/>
      <c r="W972" s="7"/>
      <c r="X972" s="7"/>
      <c r="Y972" s="7"/>
      <c r="Z972" s="141">
        <v>269.375</v>
      </c>
      <c r="AA972" s="140">
        <f t="shared" si="229"/>
        <v>18.551856249999997</v>
      </c>
      <c r="AB972" s="140">
        <v>19.8012450090764</v>
      </c>
      <c r="AC972" s="140">
        <f t="shared" si="230"/>
        <v>72.110922522427614</v>
      </c>
      <c r="AD972" s="140">
        <f t="shared" si="231"/>
        <v>13.377914686909643</v>
      </c>
      <c r="AE972" s="144">
        <f t="shared" si="232"/>
        <v>13.542975584999997</v>
      </c>
      <c r="AF972" s="144">
        <f t="shared" si="233"/>
        <v>9.0637172655669929</v>
      </c>
      <c r="AG972" s="144"/>
    </row>
    <row r="973" spans="1:33" x14ac:dyDescent="0.35">
      <c r="A973" s="140"/>
      <c r="B973" s="140"/>
      <c r="C973" s="140"/>
      <c r="D973" s="140"/>
      <c r="E973" s="140"/>
      <c r="F973" s="140"/>
      <c r="G973" s="142"/>
      <c r="H973" s="142"/>
      <c r="I973" s="145"/>
      <c r="J973" s="142"/>
      <c r="K973" s="142"/>
      <c r="L973" s="142"/>
      <c r="M973" s="142"/>
      <c r="N973" s="141">
        <v>269.672666666667</v>
      </c>
      <c r="O973" s="140">
        <f t="shared" si="226"/>
        <v>61.355925120000073</v>
      </c>
      <c r="P973" s="140">
        <v>45.478330366703901</v>
      </c>
      <c r="Q973" s="140">
        <f t="shared" si="227"/>
        <v>36.835652268466802</v>
      </c>
      <c r="R973" s="140">
        <f t="shared" si="228"/>
        <v>22.600855223304098</v>
      </c>
      <c r="S973" s="142">
        <f t="shared" si="224"/>
        <v>51.07342416000008</v>
      </c>
      <c r="T973" s="142">
        <f t="shared" si="225"/>
        <v>15.957330437974353</v>
      </c>
      <c r="U973" s="7"/>
      <c r="V973" s="140"/>
      <c r="W973" s="7"/>
      <c r="X973" s="7"/>
      <c r="Y973" s="7"/>
      <c r="Z973" s="141">
        <v>269.653166666667</v>
      </c>
      <c r="AA973" s="140">
        <f t="shared" si="229"/>
        <v>18.571013588333354</v>
      </c>
      <c r="AB973" s="140">
        <v>19.702524169777199</v>
      </c>
      <c r="AC973" s="140">
        <f t="shared" si="230"/>
        <v>72.249965958060287</v>
      </c>
      <c r="AD973" s="140">
        <f t="shared" si="231"/>
        <v>13.417550995637599</v>
      </c>
      <c r="AE973" s="144">
        <f t="shared" si="232"/>
        <v>13.562132923333355</v>
      </c>
      <c r="AF973" s="144">
        <f t="shared" si="233"/>
        <v>9.1033535742949496</v>
      </c>
      <c r="AG973" s="144"/>
    </row>
    <row r="974" spans="1:33" x14ac:dyDescent="0.35">
      <c r="A974" s="140"/>
      <c r="B974" s="140"/>
      <c r="C974" s="140"/>
      <c r="D974" s="140"/>
      <c r="E974" s="140"/>
      <c r="F974" s="140"/>
      <c r="G974" s="142"/>
      <c r="H974" s="142"/>
      <c r="I974" s="145"/>
      <c r="J974" s="142"/>
      <c r="K974" s="142"/>
      <c r="L974" s="142"/>
      <c r="M974" s="142"/>
      <c r="N974" s="141">
        <v>269.95075000000003</v>
      </c>
      <c r="O974" s="140">
        <f t="shared" si="226"/>
        <v>61.419194640000001</v>
      </c>
      <c r="P974" s="140">
        <v>45.501173411610999</v>
      </c>
      <c r="Q974" s="140">
        <f t="shared" si="227"/>
        <v>36.803925817206952</v>
      </c>
      <c r="R974" s="140">
        <f t="shared" si="228"/>
        <v>22.604674832831549</v>
      </c>
      <c r="S974" s="142">
        <f t="shared" si="224"/>
        <v>51.136693680000008</v>
      </c>
      <c r="T974" s="142">
        <f t="shared" si="225"/>
        <v>15.961150047501803</v>
      </c>
      <c r="U974" s="7"/>
      <c r="V974" s="140"/>
      <c r="W974" s="7"/>
      <c r="X974" s="7"/>
      <c r="Y974" s="7"/>
      <c r="Z974" s="141">
        <v>269.93124999999998</v>
      </c>
      <c r="AA974" s="140">
        <f t="shared" si="229"/>
        <v>18.590165187499998</v>
      </c>
      <c r="AB974" s="140">
        <v>19.702524169777199</v>
      </c>
      <c r="AC974" s="140">
        <f t="shared" si="230"/>
        <v>72.249965958060287</v>
      </c>
      <c r="AD974" s="140">
        <f t="shared" si="231"/>
        <v>13.431388019515923</v>
      </c>
      <c r="AE974" s="144">
        <f t="shared" si="232"/>
        <v>13.581284522499999</v>
      </c>
      <c r="AF974" s="144">
        <f t="shared" si="233"/>
        <v>9.1171905981732735</v>
      </c>
      <c r="AG974" s="144"/>
    </row>
    <row r="975" spans="1:33" x14ac:dyDescent="0.35">
      <c r="A975" s="140"/>
      <c r="B975" s="140"/>
      <c r="C975" s="140"/>
      <c r="D975" s="140"/>
      <c r="E975" s="140"/>
      <c r="F975" s="140"/>
      <c r="G975" s="142"/>
      <c r="H975" s="142"/>
      <c r="I975" s="145"/>
      <c r="J975" s="142"/>
      <c r="K975" s="142"/>
      <c r="L975" s="142"/>
      <c r="M975" s="142"/>
      <c r="N975" s="141">
        <v>270.228833333333</v>
      </c>
      <c r="O975" s="140">
        <f t="shared" si="226"/>
        <v>61.482464159999928</v>
      </c>
      <c r="P975" s="140">
        <v>45.501173411610999</v>
      </c>
      <c r="Q975" s="140">
        <f t="shared" si="227"/>
        <v>36.803925817206952</v>
      </c>
      <c r="R975" s="140">
        <f t="shared" si="228"/>
        <v>22.627960500037226</v>
      </c>
      <c r="S975" s="142">
        <f t="shared" si="224"/>
        <v>51.199963199999935</v>
      </c>
      <c r="T975" s="142">
        <f t="shared" si="225"/>
        <v>15.98443571470748</v>
      </c>
      <c r="U975" s="7"/>
      <c r="V975" s="140"/>
      <c r="W975" s="7"/>
      <c r="X975" s="7"/>
      <c r="Y975" s="7"/>
      <c r="Z975" s="141">
        <v>270.20933333333301</v>
      </c>
      <c r="AA975" s="140">
        <f t="shared" si="229"/>
        <v>18.609316786666643</v>
      </c>
      <c r="AB975" s="140">
        <v>19.8012450090764</v>
      </c>
      <c r="AC975" s="140">
        <f t="shared" si="230"/>
        <v>72.110922522427614</v>
      </c>
      <c r="AD975" s="140">
        <f t="shared" si="231"/>
        <v>13.419350009986298</v>
      </c>
      <c r="AE975" s="144">
        <f t="shared" si="232"/>
        <v>13.600436121666643</v>
      </c>
      <c r="AF975" s="144">
        <f t="shared" si="233"/>
        <v>9.105152588643648</v>
      </c>
      <c r="AG975" s="144"/>
    </row>
    <row r="976" spans="1:33" x14ac:dyDescent="0.35">
      <c r="A976" s="140"/>
      <c r="B976" s="140"/>
      <c r="C976" s="140"/>
      <c r="D976" s="140"/>
      <c r="E976" s="140"/>
      <c r="F976" s="140"/>
      <c r="G976" s="142"/>
      <c r="H976" s="142"/>
      <c r="I976" s="145"/>
      <c r="J976" s="142"/>
      <c r="K976" s="142"/>
      <c r="L976" s="142"/>
      <c r="M976" s="142"/>
      <c r="N976" s="141">
        <v>270.50708333333301</v>
      </c>
      <c r="O976" s="140">
        <f t="shared" si="226"/>
        <v>61.545771599999924</v>
      </c>
      <c r="P976" s="140">
        <v>45.661157538842502</v>
      </c>
      <c r="Q976" s="140">
        <f t="shared" si="227"/>
        <v>36.581725640496522</v>
      </c>
      <c r="R976" s="140">
        <f t="shared" si="228"/>
        <v>22.514505310038597</v>
      </c>
      <c r="S976" s="142">
        <f t="shared" si="224"/>
        <v>51.263270639999931</v>
      </c>
      <c r="T976" s="142">
        <f t="shared" si="225"/>
        <v>15.870980524708852</v>
      </c>
      <c r="U976" s="7"/>
      <c r="V976" s="140"/>
      <c r="W976" s="7"/>
      <c r="X976" s="7"/>
      <c r="Y976" s="7"/>
      <c r="Z976" s="141">
        <v>270.48750000000001</v>
      </c>
      <c r="AA976" s="140">
        <f t="shared" si="229"/>
        <v>18.628474125</v>
      </c>
      <c r="AB976" s="140">
        <v>19.8605040213201</v>
      </c>
      <c r="AC976" s="140">
        <f t="shared" si="230"/>
        <v>72.02745912490127</v>
      </c>
      <c r="AD976" s="140">
        <f t="shared" si="231"/>
        <v>13.417616585977186</v>
      </c>
      <c r="AE976" s="144">
        <f t="shared" si="232"/>
        <v>13.619593460000001</v>
      </c>
      <c r="AF976" s="144">
        <f t="shared" si="233"/>
        <v>9.1034191646345342</v>
      </c>
      <c r="AG976" s="144"/>
    </row>
    <row r="977" spans="1:33" x14ac:dyDescent="0.35">
      <c r="A977" s="140"/>
      <c r="B977" s="140"/>
      <c r="C977" s="140"/>
      <c r="D977" s="140"/>
      <c r="E977" s="140"/>
      <c r="F977" s="140"/>
      <c r="G977" s="142"/>
      <c r="H977" s="142"/>
      <c r="I977" s="145"/>
      <c r="J977" s="142"/>
      <c r="K977" s="142"/>
      <c r="L977" s="142"/>
      <c r="M977" s="142"/>
      <c r="N977" s="141">
        <v>270.78516666666701</v>
      </c>
      <c r="O977" s="140">
        <f t="shared" si="226"/>
        <v>61.609041120000072</v>
      </c>
      <c r="P977" s="140">
        <v>45.752642174815598</v>
      </c>
      <c r="Q977" s="140">
        <f t="shared" si="227"/>
        <v>36.454663646089443</v>
      </c>
      <c r="R977" s="140">
        <f t="shared" si="228"/>
        <v>22.459368715876963</v>
      </c>
      <c r="S977" s="142">
        <f t="shared" si="224"/>
        <v>51.326540160000079</v>
      </c>
      <c r="T977" s="142">
        <f t="shared" si="225"/>
        <v>15.815843930547217</v>
      </c>
      <c r="U977" s="7"/>
      <c r="V977" s="140"/>
      <c r="W977" s="7"/>
      <c r="X977" s="7"/>
      <c r="Y977" s="7"/>
      <c r="Z977" s="141">
        <v>270.76549999999997</v>
      </c>
      <c r="AA977" s="140">
        <f t="shared" si="229"/>
        <v>18.647619984999995</v>
      </c>
      <c r="AB977" s="140">
        <v>19.8209958031137</v>
      </c>
      <c r="AC977" s="140">
        <f t="shared" si="230"/>
        <v>72.083104502656752</v>
      </c>
      <c r="AD977" s="140">
        <f t="shared" si="231"/>
        <v>13.441783401045852</v>
      </c>
      <c r="AE977" s="144">
        <f t="shared" si="232"/>
        <v>13.638739319999996</v>
      </c>
      <c r="AF977" s="144">
        <f t="shared" si="233"/>
        <v>9.127585979703202</v>
      </c>
      <c r="AG977" s="144"/>
    </row>
    <row r="978" spans="1:33" x14ac:dyDescent="0.35">
      <c r="A978" s="140"/>
      <c r="B978" s="140"/>
      <c r="C978" s="140"/>
      <c r="D978" s="140"/>
      <c r="E978" s="140"/>
      <c r="F978" s="140"/>
      <c r="G978" s="142"/>
      <c r="H978" s="142"/>
      <c r="I978" s="145"/>
      <c r="J978" s="142"/>
      <c r="K978" s="142"/>
      <c r="L978" s="142"/>
      <c r="M978" s="142"/>
      <c r="N978" s="141">
        <v>271.06324999999998</v>
      </c>
      <c r="O978" s="140">
        <f t="shared" si="226"/>
        <v>61.672310639999992</v>
      </c>
      <c r="P978" s="140">
        <v>45.6154329925319</v>
      </c>
      <c r="Q978" s="140">
        <f t="shared" si="227"/>
        <v>36.645231954816801</v>
      </c>
      <c r="R978" s="140">
        <f t="shared" si="228"/>
        <v>22.599961285923158</v>
      </c>
      <c r="S978" s="142">
        <f t="shared" si="224"/>
        <v>51.389809679999999</v>
      </c>
      <c r="T978" s="142">
        <f t="shared" si="225"/>
        <v>15.956436500593412</v>
      </c>
      <c r="U978" s="7"/>
      <c r="V978" s="140"/>
      <c r="W978" s="7"/>
      <c r="X978" s="7"/>
      <c r="Y978" s="7"/>
      <c r="Z978" s="141">
        <v>271.04366666666698</v>
      </c>
      <c r="AA978" s="140">
        <f t="shared" si="229"/>
        <v>18.666777323333349</v>
      </c>
      <c r="AB978" s="140">
        <v>19.840748807030099</v>
      </c>
      <c r="AC978" s="140">
        <f t="shared" si="230"/>
        <v>72.055283370380138</v>
      </c>
      <c r="AD978" s="140">
        <f t="shared" si="231"/>
        <v>13.450399296445706</v>
      </c>
      <c r="AE978" s="144">
        <f t="shared" si="232"/>
        <v>13.65789665833335</v>
      </c>
      <c r="AF978" s="144">
        <f t="shared" si="233"/>
        <v>9.1362018751030547</v>
      </c>
      <c r="AG978" s="144"/>
    </row>
    <row r="979" spans="1:33" x14ac:dyDescent="0.35">
      <c r="A979" s="140"/>
      <c r="B979" s="140"/>
      <c r="C979" s="140"/>
      <c r="D979" s="140"/>
      <c r="E979" s="140"/>
      <c r="F979" s="140"/>
      <c r="G979" s="142"/>
      <c r="H979" s="142"/>
      <c r="I979" s="145"/>
      <c r="J979" s="142"/>
      <c r="K979" s="142"/>
      <c r="L979" s="142"/>
      <c r="M979" s="142"/>
      <c r="N979" s="141">
        <v>271.34141666666699</v>
      </c>
      <c r="O979" s="140">
        <f t="shared" si="226"/>
        <v>61.735599120000074</v>
      </c>
      <c r="P979" s="140">
        <v>45.867064676920997</v>
      </c>
      <c r="Q979" s="140">
        <f t="shared" si="227"/>
        <v>36.295743504276388</v>
      </c>
      <c r="R979" s="140">
        <f t="shared" si="228"/>
        <v>22.407394707423538</v>
      </c>
      <c r="S979" s="142">
        <f t="shared" si="224"/>
        <v>51.453098160000081</v>
      </c>
      <c r="T979" s="142">
        <f t="shared" si="225"/>
        <v>15.763869922093793</v>
      </c>
      <c r="U979" s="7"/>
      <c r="V979" s="140"/>
      <c r="W979" s="7"/>
      <c r="X979" s="7"/>
      <c r="Y979" s="7"/>
      <c r="Z979" s="141">
        <v>271.321666666667</v>
      </c>
      <c r="AA979" s="140">
        <f t="shared" si="229"/>
        <v>18.685923183333355</v>
      </c>
      <c r="AB979" s="140">
        <v>19.8209958031137</v>
      </c>
      <c r="AC979" s="140">
        <f t="shared" si="230"/>
        <v>72.083104502656752</v>
      </c>
      <c r="AD979" s="140">
        <f t="shared" si="231"/>
        <v>13.469393535528347</v>
      </c>
      <c r="AE979" s="144">
        <f t="shared" si="232"/>
        <v>13.677042518333355</v>
      </c>
      <c r="AF979" s="144">
        <f t="shared" si="233"/>
        <v>9.1551961141856957</v>
      </c>
      <c r="AG979" s="144"/>
    </row>
    <row r="980" spans="1:33" x14ac:dyDescent="0.35">
      <c r="A980" s="140"/>
      <c r="B980" s="140"/>
      <c r="C980" s="140"/>
      <c r="D980" s="140"/>
      <c r="E980" s="140"/>
      <c r="F980" s="140"/>
      <c r="G980" s="142"/>
      <c r="H980" s="142"/>
      <c r="I980" s="145"/>
      <c r="J980" s="142"/>
      <c r="K980" s="142"/>
      <c r="L980" s="142"/>
      <c r="M980" s="142"/>
      <c r="N980" s="141">
        <v>271.61950000000002</v>
      </c>
      <c r="O980" s="140">
        <f t="shared" si="226"/>
        <v>61.798868639999995</v>
      </c>
      <c r="P980" s="140">
        <v>45.638293785353603</v>
      </c>
      <c r="Q980" s="140">
        <f t="shared" si="227"/>
        <v>36.613480853675554</v>
      </c>
      <c r="R980" s="140">
        <f t="shared" si="228"/>
        <v>22.626716937294507</v>
      </c>
      <c r="S980" s="142">
        <f t="shared" si="224"/>
        <v>51.516367680000002</v>
      </c>
      <c r="T980" s="142">
        <f t="shared" si="225"/>
        <v>15.983192151964762</v>
      </c>
      <c r="U980" s="7"/>
      <c r="V980" s="140"/>
      <c r="W980" s="7"/>
      <c r="X980" s="7"/>
      <c r="Y980" s="7"/>
      <c r="Z980" s="141">
        <v>271.59991666666701</v>
      </c>
      <c r="AA980" s="140">
        <f t="shared" si="229"/>
        <v>18.705086260833355</v>
      </c>
      <c r="AB980" s="140">
        <v>19.840748807030099</v>
      </c>
      <c r="AC980" s="140">
        <f t="shared" si="230"/>
        <v>72.055283370380138</v>
      </c>
      <c r="AD980" s="140">
        <f t="shared" si="231"/>
        <v>13.478002909917517</v>
      </c>
      <c r="AE980" s="144">
        <f t="shared" si="232"/>
        <v>13.696205595833355</v>
      </c>
      <c r="AF980" s="144">
        <f t="shared" si="233"/>
        <v>9.1638054885748659</v>
      </c>
      <c r="AG980" s="144"/>
    </row>
    <row r="981" spans="1:33" x14ac:dyDescent="0.35">
      <c r="A981" s="140"/>
      <c r="B981" s="140"/>
      <c r="C981" s="140"/>
      <c r="D981" s="140"/>
      <c r="E981" s="140"/>
      <c r="F981" s="140"/>
      <c r="G981" s="142"/>
      <c r="H981" s="142"/>
      <c r="I981" s="145"/>
      <c r="J981" s="142"/>
      <c r="K981" s="142"/>
      <c r="L981" s="142"/>
      <c r="M981" s="142"/>
      <c r="N981" s="141">
        <v>271.89758333333299</v>
      </c>
      <c r="O981" s="140">
        <f t="shared" si="226"/>
        <v>61.862138159999922</v>
      </c>
      <c r="P981" s="140">
        <v>45.729766570984602</v>
      </c>
      <c r="Q981" s="140">
        <f t="shared" si="227"/>
        <v>36.486435318076936</v>
      </c>
      <c r="R981" s="140">
        <f t="shared" si="228"/>
        <v>22.571289026127761</v>
      </c>
      <c r="S981" s="142">
        <f t="shared" si="224"/>
        <v>51.579637199999929</v>
      </c>
      <c r="T981" s="142">
        <f t="shared" si="225"/>
        <v>15.927764240798016</v>
      </c>
      <c r="U981" s="7"/>
      <c r="V981" s="140"/>
      <c r="W981" s="7"/>
      <c r="X981" s="7"/>
      <c r="Y981" s="7"/>
      <c r="Z981" s="141">
        <v>271.878083333333</v>
      </c>
      <c r="AA981" s="140">
        <f t="shared" si="229"/>
        <v>18.724243599166641</v>
      </c>
      <c r="AB981" s="140">
        <v>19.840748807030099</v>
      </c>
      <c r="AC981" s="140">
        <f t="shared" si="230"/>
        <v>72.055283370380138</v>
      </c>
      <c r="AD981" s="140">
        <f t="shared" si="231"/>
        <v>13.491806784339788</v>
      </c>
      <c r="AE981" s="144">
        <f t="shared" si="232"/>
        <v>13.715362934166642</v>
      </c>
      <c r="AF981" s="144">
        <f t="shared" si="233"/>
        <v>9.1776093629971385</v>
      </c>
      <c r="AG981" s="144"/>
    </row>
    <row r="982" spans="1:33" x14ac:dyDescent="0.35">
      <c r="A982" s="140"/>
      <c r="B982" s="140"/>
      <c r="C982" s="140"/>
      <c r="D982" s="140"/>
      <c r="E982" s="140"/>
      <c r="F982" s="140"/>
      <c r="G982" s="142"/>
      <c r="H982" s="142"/>
      <c r="I982" s="145"/>
      <c r="J982" s="142"/>
      <c r="K982" s="142"/>
      <c r="L982" s="142"/>
      <c r="M982" s="142"/>
      <c r="N982" s="141">
        <v>272.17574999999999</v>
      </c>
      <c r="O982" s="140">
        <f t="shared" si="226"/>
        <v>61.925426639999998</v>
      </c>
      <c r="P982" s="140">
        <v>45.798402276761401</v>
      </c>
      <c r="Q982" s="140">
        <f t="shared" si="227"/>
        <v>36.391107948942505</v>
      </c>
      <c r="R982" s="140">
        <f t="shared" si="228"/>
        <v>22.535348856405598</v>
      </c>
      <c r="S982" s="142">
        <f t="shared" si="224"/>
        <v>51.642925680000005</v>
      </c>
      <c r="T982" s="142">
        <f t="shared" si="225"/>
        <v>15.891824071075852</v>
      </c>
      <c r="U982" s="7"/>
      <c r="V982" s="140"/>
      <c r="W982" s="7"/>
      <c r="X982" s="7"/>
      <c r="Y982" s="7"/>
      <c r="Z982" s="141">
        <v>272.15608333333302</v>
      </c>
      <c r="AA982" s="140">
        <f t="shared" si="229"/>
        <v>18.743389459166643</v>
      </c>
      <c r="AB982" s="140">
        <v>19.959313265696199</v>
      </c>
      <c r="AC982" s="140">
        <f t="shared" si="230"/>
        <v>71.888291175075778</v>
      </c>
      <c r="AD982" s="140">
        <f t="shared" si="231"/>
        <v>13.474302390484178</v>
      </c>
      <c r="AE982" s="144">
        <f t="shared" si="232"/>
        <v>13.734508794166643</v>
      </c>
      <c r="AF982" s="144">
        <f t="shared" si="233"/>
        <v>9.1601049691415284</v>
      </c>
      <c r="AG982" s="144"/>
    </row>
    <row r="983" spans="1:33" x14ac:dyDescent="0.35">
      <c r="A983" s="140"/>
      <c r="B983" s="140"/>
      <c r="C983" s="140"/>
      <c r="D983" s="140"/>
      <c r="E983" s="140"/>
      <c r="F983" s="140"/>
      <c r="G983" s="142"/>
      <c r="H983" s="142"/>
      <c r="I983" s="145"/>
      <c r="J983" s="142"/>
      <c r="K983" s="142"/>
      <c r="L983" s="142"/>
      <c r="M983" s="142"/>
      <c r="N983" s="141">
        <v>272.45375000000001</v>
      </c>
      <c r="O983" s="140">
        <f t="shared" si="226"/>
        <v>61.988677200000005</v>
      </c>
      <c r="P983" s="140">
        <v>45.775520743151702</v>
      </c>
      <c r="Q983" s="140">
        <f t="shared" si="227"/>
        <v>36.422887856733745</v>
      </c>
      <c r="R983" s="140">
        <f t="shared" si="228"/>
        <v>22.57806638042868</v>
      </c>
      <c r="S983" s="142">
        <f t="shared" si="224"/>
        <v>51.706176240000012</v>
      </c>
      <c r="T983" s="142">
        <f t="shared" si="225"/>
        <v>15.934541595098935</v>
      </c>
      <c r="U983" s="7"/>
      <c r="V983" s="140"/>
      <c r="W983" s="7"/>
      <c r="X983" s="7"/>
      <c r="Y983" s="7"/>
      <c r="Z983" s="141">
        <v>272.435583333333</v>
      </c>
      <c r="AA983" s="140">
        <f t="shared" si="229"/>
        <v>18.762638624166641</v>
      </c>
      <c r="AB983" s="140">
        <v>19.722263921832099</v>
      </c>
      <c r="AC983" s="140">
        <f t="shared" si="230"/>
        <v>72.222163490377341</v>
      </c>
      <c r="AD983" s="140">
        <f t="shared" si="231"/>
        <v>13.550783542254317</v>
      </c>
      <c r="AE983" s="144">
        <f t="shared" si="232"/>
        <v>13.753757959166641</v>
      </c>
      <c r="AF983" s="144">
        <f t="shared" si="233"/>
        <v>9.2365861209116673</v>
      </c>
      <c r="AG983" s="144"/>
    </row>
    <row r="984" spans="1:33" x14ac:dyDescent="0.35">
      <c r="A984" s="140"/>
      <c r="B984" s="140"/>
      <c r="C984" s="140"/>
      <c r="D984" s="140"/>
      <c r="E984" s="140"/>
      <c r="F984" s="140"/>
      <c r="G984" s="142"/>
      <c r="H984" s="142"/>
      <c r="I984" s="145"/>
      <c r="J984" s="142"/>
      <c r="K984" s="142"/>
      <c r="L984" s="142"/>
      <c r="M984" s="142"/>
      <c r="N984" s="141">
        <v>272.73191666666702</v>
      </c>
      <c r="O984" s="140">
        <f t="shared" si="226"/>
        <v>62.051965680000073</v>
      </c>
      <c r="P984" s="140">
        <v>45.672590896304101</v>
      </c>
      <c r="Q984" s="140">
        <f t="shared" si="227"/>
        <v>36.565845977355416</v>
      </c>
      <c r="R984" s="140">
        <f t="shared" si="228"/>
        <v>22.689826196470271</v>
      </c>
      <c r="S984" s="142">
        <f t="shared" si="224"/>
        <v>51.76946472000008</v>
      </c>
      <c r="T984" s="142">
        <f t="shared" si="225"/>
        <v>16.046301411140526</v>
      </c>
      <c r="U984" s="7"/>
      <c r="V984" s="140"/>
      <c r="W984" s="7"/>
      <c r="X984" s="7"/>
      <c r="Y984" s="7"/>
      <c r="Z984" s="141">
        <v>272.71375</v>
      </c>
      <c r="AA984" s="140">
        <f t="shared" si="229"/>
        <v>18.781795962499999</v>
      </c>
      <c r="AB984" s="140">
        <v>19.8802614464784</v>
      </c>
      <c r="AC984" s="140">
        <f t="shared" si="230"/>
        <v>71.999631765523375</v>
      </c>
      <c r="AD984" s="140">
        <f t="shared" si="231"/>
        <v>13.522823931951935</v>
      </c>
      <c r="AE984" s="144">
        <f t="shared" si="232"/>
        <v>13.772915297499999</v>
      </c>
      <c r="AF984" s="144">
        <f t="shared" si="233"/>
        <v>9.2086265106092853</v>
      </c>
      <c r="AG984" s="144"/>
    </row>
    <row r="985" spans="1:33" x14ac:dyDescent="0.35">
      <c r="A985" s="140"/>
      <c r="B985" s="140"/>
      <c r="C985" s="140"/>
      <c r="D985" s="140"/>
      <c r="E985" s="140"/>
      <c r="F985" s="140"/>
      <c r="G985" s="142"/>
      <c r="H985" s="142"/>
      <c r="I985" s="145"/>
      <c r="J985" s="142"/>
      <c r="K985" s="142"/>
      <c r="L985" s="142"/>
      <c r="M985" s="142"/>
      <c r="N985" s="141">
        <v>273.01</v>
      </c>
      <c r="O985" s="140">
        <f t="shared" si="226"/>
        <v>62.115235199999994</v>
      </c>
      <c r="P985" s="140">
        <v>45.798402276761401</v>
      </c>
      <c r="Q985" s="140">
        <f t="shared" si="227"/>
        <v>36.391107948942505</v>
      </c>
      <c r="R985" s="140">
        <f t="shared" si="228"/>
        <v>22.604422294371528</v>
      </c>
      <c r="S985" s="142">
        <f t="shared" si="224"/>
        <v>51.832734240000001</v>
      </c>
      <c r="T985" s="142">
        <f t="shared" si="225"/>
        <v>15.960897509041782</v>
      </c>
      <c r="U985" s="7"/>
      <c r="V985" s="140"/>
      <c r="W985" s="7"/>
      <c r="X985" s="7"/>
      <c r="Y985" s="7"/>
      <c r="Z985" s="141">
        <v>272.99183333333298</v>
      </c>
      <c r="AA985" s="140">
        <f t="shared" si="229"/>
        <v>18.800947561666639</v>
      </c>
      <c r="AB985" s="140">
        <v>19.8012450090764</v>
      </c>
      <c r="AC985" s="140">
        <f t="shared" si="230"/>
        <v>72.110922522427614</v>
      </c>
      <c r="AD985" s="140">
        <f t="shared" si="231"/>
        <v>13.557536729675673</v>
      </c>
      <c r="AE985" s="144">
        <f t="shared" si="232"/>
        <v>13.79206689666664</v>
      </c>
      <c r="AF985" s="144">
        <f t="shared" si="233"/>
        <v>9.2433393083330238</v>
      </c>
      <c r="AG985" s="144"/>
    </row>
    <row r="986" spans="1:33" x14ac:dyDescent="0.35">
      <c r="A986" s="140"/>
      <c r="B986" s="140"/>
      <c r="C986" s="140"/>
      <c r="D986" s="140"/>
      <c r="E986" s="140"/>
      <c r="F986" s="140"/>
      <c r="G986" s="142"/>
      <c r="H986" s="142"/>
      <c r="I986" s="145"/>
      <c r="J986" s="142"/>
      <c r="K986" s="142"/>
      <c r="L986" s="142"/>
      <c r="M986" s="142"/>
      <c r="N986" s="141">
        <v>273.288166666667</v>
      </c>
      <c r="O986" s="140">
        <f t="shared" si="226"/>
        <v>62.178523680000076</v>
      </c>
      <c r="P986" s="140">
        <v>45.786961509956498</v>
      </c>
      <c r="Q986" s="140">
        <f t="shared" si="227"/>
        <v>36.406997902838199</v>
      </c>
      <c r="R986" s="140">
        <f t="shared" si="228"/>
        <v>22.637333812193383</v>
      </c>
      <c r="S986" s="142">
        <f t="shared" si="224"/>
        <v>51.896022720000083</v>
      </c>
      <c r="T986" s="142">
        <f t="shared" si="225"/>
        <v>15.993809026863637</v>
      </c>
      <c r="U986" s="7"/>
      <c r="V986" s="140"/>
      <c r="W986" s="7"/>
      <c r="X986" s="7"/>
      <c r="Y986" s="7"/>
      <c r="Z986" s="141">
        <v>273.269833333333</v>
      </c>
      <c r="AA986" s="140">
        <f t="shared" si="229"/>
        <v>18.820093421666641</v>
      </c>
      <c r="AB986" s="140">
        <v>19.761750048661501</v>
      </c>
      <c r="AC986" s="140">
        <f t="shared" si="230"/>
        <v>72.166549227237326</v>
      </c>
      <c r="AD986" s="140">
        <f t="shared" si="231"/>
        <v>13.581811983759112</v>
      </c>
      <c r="AE986" s="144">
        <f t="shared" si="232"/>
        <v>13.811212756666642</v>
      </c>
      <c r="AF986" s="144">
        <f t="shared" si="233"/>
        <v>9.2676145624164619</v>
      </c>
      <c r="AG986" s="144"/>
    </row>
    <row r="987" spans="1:33" x14ac:dyDescent="0.35">
      <c r="A987" s="140"/>
      <c r="B987" s="140"/>
      <c r="C987" s="140"/>
      <c r="D987" s="140"/>
      <c r="E987" s="140"/>
      <c r="F987" s="140"/>
      <c r="G987" s="142"/>
      <c r="H987" s="142"/>
      <c r="I987" s="145"/>
      <c r="J987" s="142"/>
      <c r="K987" s="142"/>
      <c r="L987" s="142"/>
      <c r="M987" s="142"/>
      <c r="N987" s="141">
        <v>273.56625000000003</v>
      </c>
      <c r="O987" s="140">
        <f t="shared" si="226"/>
        <v>62.241793200000004</v>
      </c>
      <c r="P987" s="140">
        <v>45.729766570984602</v>
      </c>
      <c r="Q987" s="140">
        <f t="shared" si="227"/>
        <v>36.486435318076936</v>
      </c>
      <c r="R987" s="140">
        <f t="shared" si="228"/>
        <v>22.709811616729212</v>
      </c>
      <c r="S987" s="142">
        <f t="shared" si="224"/>
        <v>51.959292240000011</v>
      </c>
      <c r="T987" s="142">
        <f t="shared" si="225"/>
        <v>16.066286831399466</v>
      </c>
      <c r="U987" s="7"/>
      <c r="V987" s="140"/>
      <c r="W987" s="7"/>
      <c r="X987" s="7"/>
      <c r="Y987" s="7"/>
      <c r="Z987" s="141">
        <v>273.548</v>
      </c>
      <c r="AA987" s="140">
        <f t="shared" si="229"/>
        <v>18.839250759999999</v>
      </c>
      <c r="AB987" s="140">
        <v>20.058177843694899</v>
      </c>
      <c r="AC987" s="140">
        <f t="shared" si="230"/>
        <v>71.749045290570564</v>
      </c>
      <c r="AD987" s="140">
        <f t="shared" si="231"/>
        <v>13.51698256019656</v>
      </c>
      <c r="AE987" s="144">
        <f t="shared" si="232"/>
        <v>13.830370094999999</v>
      </c>
      <c r="AF987" s="144">
        <f t="shared" si="233"/>
        <v>9.2027851388539084</v>
      </c>
      <c r="AG987" s="144"/>
    </row>
    <row r="988" spans="1:33" x14ac:dyDescent="0.35">
      <c r="A988" s="140"/>
      <c r="B988" s="140"/>
      <c r="C988" s="140"/>
      <c r="D988" s="140"/>
      <c r="E988" s="140"/>
      <c r="F988" s="140"/>
      <c r="G988" s="142"/>
      <c r="H988" s="142"/>
      <c r="I988" s="145"/>
      <c r="J988" s="142"/>
      <c r="K988" s="142"/>
      <c r="L988" s="142"/>
      <c r="M988" s="142"/>
      <c r="N988" s="141">
        <v>273.84441666666697</v>
      </c>
      <c r="O988" s="140">
        <f t="shared" si="226"/>
        <v>62.305081680000065</v>
      </c>
      <c r="P988" s="140">
        <v>45.604004076071497</v>
      </c>
      <c r="Q988" s="140">
        <f t="shared" si="227"/>
        <v>36.661105449900703</v>
      </c>
      <c r="R988" s="140">
        <f t="shared" si="228"/>
        <v>22.841731695351591</v>
      </c>
      <c r="S988" s="142">
        <f t="shared" si="224"/>
        <v>52.022580720000072</v>
      </c>
      <c r="T988" s="142">
        <f t="shared" si="225"/>
        <v>16.198206910021845</v>
      </c>
      <c r="U988" s="7"/>
      <c r="V988" s="140"/>
      <c r="W988" s="7"/>
      <c r="X988" s="7"/>
      <c r="Y988" s="7"/>
      <c r="Z988" s="141">
        <v>273.82616666666701</v>
      </c>
      <c r="AA988" s="140">
        <f t="shared" si="229"/>
        <v>18.858408098333356</v>
      </c>
      <c r="AB988" s="140">
        <v>20.018625368494501</v>
      </c>
      <c r="AC988" s="140">
        <f t="shared" si="230"/>
        <v>71.804753002120407</v>
      </c>
      <c r="AD988" s="140">
        <f t="shared" si="231"/>
        <v>13.541233355140138</v>
      </c>
      <c r="AE988" s="144">
        <f t="shared" si="232"/>
        <v>13.849527433333357</v>
      </c>
      <c r="AF988" s="144">
        <f t="shared" si="233"/>
        <v>9.2270359337974881</v>
      </c>
      <c r="AG988" s="144"/>
    </row>
    <row r="989" spans="1:33" x14ac:dyDescent="0.35">
      <c r="A989" s="140"/>
      <c r="B989" s="140"/>
      <c r="C989" s="140"/>
      <c r="D989" s="140"/>
      <c r="E989" s="140"/>
      <c r="F989" s="140"/>
      <c r="G989" s="142"/>
      <c r="H989" s="142"/>
      <c r="I989" s="145"/>
      <c r="J989" s="142"/>
      <c r="K989" s="142"/>
      <c r="L989" s="142"/>
      <c r="M989" s="142"/>
      <c r="N989" s="141">
        <v>274.1225</v>
      </c>
      <c r="O989" s="140">
        <f t="shared" si="226"/>
        <v>62.368351199999999</v>
      </c>
      <c r="P989" s="140">
        <v>45.729766570984602</v>
      </c>
      <c r="Q989" s="140">
        <f t="shared" si="227"/>
        <v>36.486435318076936</v>
      </c>
      <c r="R989" s="140">
        <f t="shared" si="228"/>
        <v>22.755988119539062</v>
      </c>
      <c r="S989" s="142">
        <f t="shared" si="224"/>
        <v>52.085850240000006</v>
      </c>
      <c r="T989" s="142">
        <f t="shared" si="225"/>
        <v>16.112463334209316</v>
      </c>
      <c r="U989" s="7"/>
      <c r="V989" s="140"/>
      <c r="W989" s="7"/>
      <c r="X989" s="7"/>
      <c r="Y989" s="7"/>
      <c r="Z989" s="141">
        <v>274.10424999999998</v>
      </c>
      <c r="AA989" s="140">
        <f t="shared" si="229"/>
        <v>18.877559697499994</v>
      </c>
      <c r="AB989" s="140">
        <v>19.9988524533908</v>
      </c>
      <c r="AC989" s="140">
        <f t="shared" si="230"/>
        <v>71.832602178322816</v>
      </c>
      <c r="AD989" s="140">
        <f t="shared" si="231"/>
        <v>13.56024235848057</v>
      </c>
      <c r="AE989" s="144">
        <f t="shared" si="232"/>
        <v>13.868679032499994</v>
      </c>
      <c r="AF989" s="144">
        <f t="shared" si="233"/>
        <v>9.2460449371379205</v>
      </c>
      <c r="AG989" s="144"/>
    </row>
    <row r="990" spans="1:33" x14ac:dyDescent="0.35">
      <c r="A990" s="140"/>
      <c r="B990" s="140"/>
      <c r="C990" s="140"/>
      <c r="D990" s="140"/>
      <c r="E990" s="140"/>
      <c r="F990" s="140"/>
      <c r="G990" s="142"/>
      <c r="H990" s="142"/>
      <c r="I990" s="145"/>
      <c r="J990" s="142"/>
      <c r="K990" s="142"/>
      <c r="L990" s="142"/>
      <c r="M990" s="142"/>
      <c r="N990" s="141">
        <v>274.40058333333297</v>
      </c>
      <c r="O990" s="140">
        <f t="shared" si="226"/>
        <v>62.43162071999992</v>
      </c>
      <c r="P990" s="140">
        <v>45.592575159611002</v>
      </c>
      <c r="Q990" s="140">
        <f t="shared" si="227"/>
        <v>36.676978944984718</v>
      </c>
      <c r="R990" s="140">
        <f t="shared" si="228"/>
        <v>22.898032386487088</v>
      </c>
      <c r="S990" s="142">
        <f t="shared" si="224"/>
        <v>52.149119759999927</v>
      </c>
      <c r="T990" s="142">
        <f t="shared" si="225"/>
        <v>16.254507601157343</v>
      </c>
      <c r="U990" s="7"/>
      <c r="V990" s="140"/>
      <c r="W990" s="7"/>
      <c r="X990" s="7"/>
      <c r="Y990" s="7"/>
      <c r="Z990" s="141">
        <v>274.38249999999999</v>
      </c>
      <c r="AA990" s="140">
        <f t="shared" si="229"/>
        <v>18.896722774999997</v>
      </c>
      <c r="AB990" s="140">
        <v>19.761750048661501</v>
      </c>
      <c r="AC990" s="140">
        <f t="shared" si="230"/>
        <v>72.166549227237326</v>
      </c>
      <c r="AD990" s="140">
        <f t="shared" si="231"/>
        <v>13.63711274375494</v>
      </c>
      <c r="AE990" s="144">
        <f t="shared" si="232"/>
        <v>13.887842109999998</v>
      </c>
      <c r="AF990" s="144">
        <f t="shared" si="233"/>
        <v>9.3229153224122889</v>
      </c>
      <c r="AG990" s="144"/>
    </row>
    <row r="991" spans="1:33" x14ac:dyDescent="0.35">
      <c r="A991" s="140"/>
      <c r="B991" s="140"/>
      <c r="C991" s="140"/>
      <c r="D991" s="140"/>
      <c r="E991" s="140"/>
      <c r="F991" s="140"/>
      <c r="G991" s="142"/>
      <c r="H991" s="142"/>
      <c r="I991" s="145"/>
      <c r="J991" s="142"/>
      <c r="K991" s="142"/>
      <c r="L991" s="142"/>
      <c r="M991" s="142"/>
      <c r="N991" s="141">
        <v>274.67866666666703</v>
      </c>
      <c r="O991" s="140">
        <f t="shared" si="226"/>
        <v>62.494890240000082</v>
      </c>
      <c r="P991" s="140">
        <v>45.775520743151702</v>
      </c>
      <c r="Q991" s="140">
        <f t="shared" si="227"/>
        <v>36.422887856733745</v>
      </c>
      <c r="R991" s="140">
        <f t="shared" si="228"/>
        <v>22.762443788304072</v>
      </c>
      <c r="S991" s="142">
        <f t="shared" si="224"/>
        <v>52.212389280000089</v>
      </c>
      <c r="T991" s="142">
        <f t="shared" si="225"/>
        <v>16.118919002974327</v>
      </c>
      <c r="U991" s="7"/>
      <c r="V991" s="140"/>
      <c r="W991" s="7"/>
      <c r="X991" s="7"/>
      <c r="Y991" s="7"/>
      <c r="Z991" s="141">
        <v>274.660416666667</v>
      </c>
      <c r="AA991" s="140">
        <f t="shared" si="229"/>
        <v>18.915862895833353</v>
      </c>
      <c r="AB991" s="140">
        <v>19.900021083000102</v>
      </c>
      <c r="AC991" s="140">
        <f t="shared" si="230"/>
        <v>71.971801291549156</v>
      </c>
      <c r="AD991" s="140">
        <f t="shared" si="231"/>
        <v>13.614087255971056</v>
      </c>
      <c r="AE991" s="144">
        <f t="shared" si="232"/>
        <v>13.906982230833353</v>
      </c>
      <c r="AF991" s="144">
        <f t="shared" si="233"/>
        <v>9.2998898346284058</v>
      </c>
      <c r="AG991" s="144"/>
    </row>
    <row r="992" spans="1:33" x14ac:dyDescent="0.35">
      <c r="A992" s="140"/>
      <c r="B992" s="140"/>
      <c r="C992" s="140"/>
      <c r="D992" s="140"/>
      <c r="E992" s="140"/>
      <c r="F992" s="140"/>
      <c r="G992" s="142"/>
      <c r="H992" s="142"/>
      <c r="I992" s="145"/>
      <c r="J992" s="142"/>
      <c r="K992" s="142"/>
      <c r="L992" s="142"/>
      <c r="M992" s="142"/>
      <c r="N992" s="141">
        <v>274.95691666666698</v>
      </c>
      <c r="O992" s="140">
        <f t="shared" si="226"/>
        <v>62.55819768000007</v>
      </c>
      <c r="P992" s="140">
        <v>45.6154329925319</v>
      </c>
      <c r="Q992" s="140">
        <f t="shared" si="227"/>
        <v>36.645231954816801</v>
      </c>
      <c r="R992" s="140">
        <f t="shared" si="228"/>
        <v>22.924596646588846</v>
      </c>
      <c r="S992" s="142">
        <f t="shared" si="224"/>
        <v>52.275696720000077</v>
      </c>
      <c r="T992" s="142">
        <f t="shared" si="225"/>
        <v>16.2810718612591</v>
      </c>
      <c r="U992" s="7"/>
      <c r="V992" s="140"/>
      <c r="W992" s="7"/>
      <c r="X992" s="7"/>
      <c r="Y992" s="7"/>
      <c r="Z992" s="141">
        <v>274.93858333333299</v>
      </c>
      <c r="AA992" s="140">
        <f t="shared" si="229"/>
        <v>18.93502023416664</v>
      </c>
      <c r="AB992" s="140">
        <v>19.890141264739299</v>
      </c>
      <c r="AC992" s="140">
        <f t="shared" si="230"/>
        <v>71.985716528536202</v>
      </c>
      <c r="AD992" s="140">
        <f t="shared" si="231"/>
        <v>13.63050999038817</v>
      </c>
      <c r="AE992" s="144">
        <f t="shared" si="232"/>
        <v>13.92613956916664</v>
      </c>
      <c r="AF992" s="144">
        <f t="shared" si="233"/>
        <v>9.3163125690455182</v>
      </c>
      <c r="AG992" s="144"/>
    </row>
    <row r="993" spans="1:33" x14ac:dyDescent="0.35">
      <c r="A993" s="140"/>
      <c r="B993" s="140"/>
      <c r="C993" s="140"/>
      <c r="D993" s="140"/>
      <c r="E993" s="140"/>
      <c r="F993" s="140"/>
      <c r="G993" s="142"/>
      <c r="H993" s="142"/>
      <c r="I993" s="145"/>
      <c r="J993" s="142"/>
      <c r="K993" s="142"/>
      <c r="L993" s="142"/>
      <c r="M993" s="142"/>
      <c r="N993" s="141">
        <v>275.234916666667</v>
      </c>
      <c r="O993" s="140">
        <f t="shared" si="226"/>
        <v>62.621448240000078</v>
      </c>
      <c r="P993" s="140">
        <v>45.684024253765799</v>
      </c>
      <c r="Q993" s="140">
        <f t="shared" si="227"/>
        <v>36.549966314214167</v>
      </c>
      <c r="R993" s="140">
        <f t="shared" si="228"/>
        <v>22.888118237193087</v>
      </c>
      <c r="S993" s="142">
        <f t="shared" si="224"/>
        <v>52.338947280000085</v>
      </c>
      <c r="T993" s="142">
        <f t="shared" si="225"/>
        <v>16.244593451863341</v>
      </c>
      <c r="U993" s="7"/>
      <c r="V993" s="140"/>
      <c r="W993" s="7"/>
      <c r="X993" s="7"/>
      <c r="Y993" s="7"/>
      <c r="Z993" s="141">
        <v>275.21674999999999</v>
      </c>
      <c r="AA993" s="140">
        <f t="shared" si="229"/>
        <v>18.954177572499997</v>
      </c>
      <c r="AB993" s="140">
        <v>20.226375070030102</v>
      </c>
      <c r="AC993" s="140">
        <f t="shared" si="230"/>
        <v>71.512147788690001</v>
      </c>
      <c r="AD993" s="140">
        <f t="shared" si="231"/>
        <v>13.554539477776935</v>
      </c>
      <c r="AE993" s="144">
        <f t="shared" si="232"/>
        <v>13.945296907499998</v>
      </c>
      <c r="AF993" s="144">
        <f t="shared" si="233"/>
        <v>9.2403420564342831</v>
      </c>
      <c r="AG993" s="144"/>
    </row>
    <row r="994" spans="1:33" x14ac:dyDescent="0.35">
      <c r="A994" s="140"/>
      <c r="B994" s="140"/>
      <c r="C994" s="140"/>
      <c r="D994" s="140"/>
      <c r="E994" s="140"/>
      <c r="F994" s="140"/>
      <c r="G994" s="142"/>
      <c r="H994" s="142"/>
      <c r="I994" s="145"/>
      <c r="J994" s="142"/>
      <c r="K994" s="142"/>
      <c r="L994" s="142"/>
      <c r="M994" s="142"/>
      <c r="N994" s="141">
        <v>275.51299999999998</v>
      </c>
      <c r="O994" s="140">
        <f t="shared" si="226"/>
        <v>62.684717759999998</v>
      </c>
      <c r="P994" s="140">
        <v>45.889958079315598</v>
      </c>
      <c r="Q994" s="140">
        <f t="shared" si="227"/>
        <v>36.263947112061665</v>
      </c>
      <c r="R994" s="140">
        <f t="shared" si="228"/>
        <v>22.731952895831526</v>
      </c>
      <c r="S994" s="142">
        <f t="shared" si="224"/>
        <v>52.402216800000005</v>
      </c>
      <c r="T994" s="142">
        <f t="shared" si="225"/>
        <v>16.088428110501781</v>
      </c>
      <c r="U994" s="7"/>
      <c r="V994" s="140"/>
      <c r="W994" s="7"/>
      <c r="X994" s="7"/>
      <c r="Y994" s="7"/>
      <c r="Z994" s="141">
        <v>275.49483333333302</v>
      </c>
      <c r="AA994" s="140">
        <f t="shared" si="229"/>
        <v>18.973329171666645</v>
      </c>
      <c r="AB994" s="140">
        <v>19.959313265696199</v>
      </c>
      <c r="AC994" s="140">
        <f t="shared" si="230"/>
        <v>71.888291175075778</v>
      </c>
      <c r="AD994" s="140">
        <f t="shared" si="231"/>
        <v>13.639602120533311</v>
      </c>
      <c r="AE994" s="144">
        <f t="shared" si="232"/>
        <v>13.964448506666645</v>
      </c>
      <c r="AF994" s="144">
        <f t="shared" si="233"/>
        <v>9.3254046991906598</v>
      </c>
      <c r="AG994" s="144"/>
    </row>
    <row r="995" spans="1:33" x14ac:dyDescent="0.35">
      <c r="A995" s="140"/>
      <c r="B995" s="140"/>
      <c r="C995" s="140"/>
      <c r="D995" s="140"/>
      <c r="E995" s="140"/>
      <c r="F995" s="140"/>
      <c r="G995" s="142"/>
      <c r="H995" s="142"/>
      <c r="I995" s="145"/>
      <c r="J995" s="142"/>
      <c r="K995" s="142"/>
      <c r="L995" s="142"/>
      <c r="M995" s="142"/>
      <c r="N995" s="141">
        <v>275.79116666666698</v>
      </c>
      <c r="O995" s="140">
        <f t="shared" si="226"/>
        <v>62.748006240000066</v>
      </c>
      <c r="P995" s="140">
        <v>45.867064676920997</v>
      </c>
      <c r="Q995" s="140">
        <f t="shared" si="227"/>
        <v>36.295743504276388</v>
      </c>
      <c r="R995" s="140">
        <f t="shared" si="228"/>
        <v>22.774855398917769</v>
      </c>
      <c r="S995" s="142">
        <f t="shared" si="224"/>
        <v>52.465505280000073</v>
      </c>
      <c r="T995" s="142">
        <f t="shared" si="225"/>
        <v>16.131330613588023</v>
      </c>
      <c r="U995" s="7"/>
      <c r="V995" s="140"/>
      <c r="W995" s="7"/>
      <c r="X995" s="7"/>
      <c r="Y995" s="7"/>
      <c r="Z995" s="141">
        <v>275.77300000000002</v>
      </c>
      <c r="AA995" s="140">
        <f t="shared" si="229"/>
        <v>18.992486509999999</v>
      </c>
      <c r="AB995" s="140">
        <v>20.176888464990601</v>
      </c>
      <c r="AC995" s="140">
        <f t="shared" si="230"/>
        <v>71.581847232407597</v>
      </c>
      <c r="AD995" s="140">
        <f t="shared" si="231"/>
        <v>13.59517267922382</v>
      </c>
      <c r="AE995" s="144">
        <f t="shared" si="232"/>
        <v>13.983605845</v>
      </c>
      <c r="AF995" s="144">
        <f t="shared" si="233"/>
        <v>9.2809752578811704</v>
      </c>
      <c r="AG995" s="144"/>
    </row>
    <row r="996" spans="1:33" x14ac:dyDescent="0.35">
      <c r="A996" s="140"/>
      <c r="B996" s="140"/>
      <c r="C996" s="140"/>
      <c r="D996" s="140"/>
      <c r="E996" s="140"/>
      <c r="F996" s="140"/>
      <c r="G996" s="142"/>
      <c r="H996" s="142"/>
      <c r="I996" s="145"/>
      <c r="J996" s="142"/>
      <c r="K996" s="142"/>
      <c r="L996" s="142"/>
      <c r="M996" s="142"/>
      <c r="N996" s="141">
        <v>276.06933333333302</v>
      </c>
      <c r="O996" s="140">
        <f t="shared" si="226"/>
        <v>62.811294719999928</v>
      </c>
      <c r="P996" s="140">
        <v>46.004469643503199</v>
      </c>
      <c r="Q996" s="140">
        <f t="shared" si="227"/>
        <v>36.104903272912225</v>
      </c>
      <c r="R996" s="140">
        <f t="shared" si="228"/>
        <v>22.677957203119799</v>
      </c>
      <c r="S996" s="142">
        <f t="shared" si="224"/>
        <v>52.528793759999935</v>
      </c>
      <c r="T996" s="142">
        <f t="shared" si="225"/>
        <v>16.034432417790054</v>
      </c>
      <c r="U996" s="7"/>
      <c r="V996" s="140"/>
      <c r="W996" s="7"/>
      <c r="X996" s="7"/>
      <c r="Y996" s="7"/>
      <c r="Z996" s="141">
        <v>276.05116666666697</v>
      </c>
      <c r="AA996" s="140">
        <f t="shared" si="229"/>
        <v>19.011643848333353</v>
      </c>
      <c r="AB996" s="140">
        <v>20.038400498430398</v>
      </c>
      <c r="AC996" s="140">
        <f t="shared" si="230"/>
        <v>71.776900706436052</v>
      </c>
      <c r="AD996" s="140">
        <f t="shared" si="231"/>
        <v>13.64596872767949</v>
      </c>
      <c r="AE996" s="144">
        <f t="shared" si="232"/>
        <v>14.002763183333354</v>
      </c>
      <c r="AF996" s="144">
        <f t="shared" si="233"/>
        <v>9.3317713063368402</v>
      </c>
      <c r="AG996" s="144"/>
    </row>
    <row r="997" spans="1:33" x14ac:dyDescent="0.35">
      <c r="A997" s="140"/>
      <c r="B997" s="140"/>
      <c r="C997" s="140"/>
      <c r="D997" s="140"/>
      <c r="E997" s="140"/>
      <c r="F997" s="140"/>
      <c r="G997" s="142"/>
      <c r="H997" s="142"/>
      <c r="I997" s="145"/>
      <c r="J997" s="142"/>
      <c r="K997" s="142"/>
      <c r="L997" s="142"/>
      <c r="M997" s="142"/>
      <c r="N997" s="141">
        <v>276.34741666666702</v>
      </c>
      <c r="O997" s="140">
        <f t="shared" si="226"/>
        <v>62.874564240000076</v>
      </c>
      <c r="P997" s="140">
        <v>45.889958079315598</v>
      </c>
      <c r="Q997" s="140">
        <f t="shared" si="227"/>
        <v>36.263947112061665</v>
      </c>
      <c r="R997" s="140">
        <f t="shared" si="228"/>
        <v>22.800798722932864</v>
      </c>
      <c r="S997" s="142">
        <f t="shared" si="224"/>
        <v>52.592063280000083</v>
      </c>
      <c r="T997" s="142">
        <f t="shared" si="225"/>
        <v>16.157273937603119</v>
      </c>
      <c r="U997" s="7"/>
      <c r="V997" s="140"/>
      <c r="W997" s="7"/>
      <c r="X997" s="7"/>
      <c r="Y997" s="7"/>
      <c r="Z997" s="141">
        <v>276.32916666666699</v>
      </c>
      <c r="AA997" s="140">
        <f t="shared" si="229"/>
        <v>19.030789708333355</v>
      </c>
      <c r="AB997" s="140">
        <v>20.315485153119301</v>
      </c>
      <c r="AC997" s="140">
        <f t="shared" si="230"/>
        <v>71.386640629409442</v>
      </c>
      <c r="AD997" s="140">
        <f t="shared" si="231"/>
        <v>13.585441458026569</v>
      </c>
      <c r="AE997" s="144">
        <f t="shared" si="232"/>
        <v>14.021909043333356</v>
      </c>
      <c r="AF997" s="144">
        <f t="shared" si="233"/>
        <v>9.2712440366839175</v>
      </c>
      <c r="AG997" s="144"/>
    </row>
    <row r="998" spans="1:33" x14ac:dyDescent="0.35">
      <c r="A998" s="140"/>
      <c r="B998" s="140"/>
      <c r="C998" s="140"/>
      <c r="D998" s="140"/>
      <c r="E998" s="140"/>
      <c r="F998" s="140"/>
      <c r="G998" s="142"/>
      <c r="H998" s="142"/>
      <c r="I998" s="145"/>
      <c r="J998" s="142"/>
      <c r="K998" s="142"/>
      <c r="L998" s="142"/>
      <c r="M998" s="142"/>
      <c r="N998" s="141">
        <v>276.625583333333</v>
      </c>
      <c r="O998" s="140">
        <f t="shared" si="226"/>
        <v>62.937852719999924</v>
      </c>
      <c r="P998" s="140">
        <v>45.867064676920997</v>
      </c>
      <c r="Q998" s="140">
        <f t="shared" si="227"/>
        <v>36.295743504276388</v>
      </c>
      <c r="R998" s="140">
        <f t="shared" si="228"/>
        <v>22.843761590350415</v>
      </c>
      <c r="S998" s="142">
        <f t="shared" si="224"/>
        <v>52.655351759999931</v>
      </c>
      <c r="T998" s="142">
        <f t="shared" si="225"/>
        <v>16.200236805020669</v>
      </c>
      <c r="U998" s="7"/>
      <c r="V998" s="140"/>
      <c r="W998" s="7"/>
      <c r="X998" s="7"/>
      <c r="Y998" s="7"/>
      <c r="Z998" s="141">
        <v>276.60733333333297</v>
      </c>
      <c r="AA998" s="140">
        <f t="shared" si="229"/>
        <v>19.049947046666638</v>
      </c>
      <c r="AB998" s="140">
        <v>20.2956789633506</v>
      </c>
      <c r="AC998" s="140">
        <f t="shared" si="230"/>
        <v>71.414536671337174</v>
      </c>
      <c r="AD998" s="140">
        <f t="shared" si="231"/>
        <v>13.604431419512059</v>
      </c>
      <c r="AE998" s="144">
        <f t="shared" si="232"/>
        <v>14.041066381666639</v>
      </c>
      <c r="AF998" s="144">
        <f t="shared" si="233"/>
        <v>9.2902339981694091</v>
      </c>
      <c r="AG998" s="144"/>
    </row>
    <row r="999" spans="1:33" x14ac:dyDescent="0.35">
      <c r="A999" s="140"/>
      <c r="B999" s="140"/>
      <c r="C999" s="140"/>
      <c r="D999" s="140"/>
      <c r="E999" s="140"/>
      <c r="F999" s="140"/>
      <c r="G999" s="142"/>
      <c r="H999" s="142"/>
      <c r="I999" s="145"/>
      <c r="J999" s="142"/>
      <c r="K999" s="142"/>
      <c r="L999" s="142"/>
      <c r="M999" s="142"/>
      <c r="N999" s="141">
        <v>276.90358333333302</v>
      </c>
      <c r="O999" s="140">
        <f t="shared" si="226"/>
        <v>63.001103279999924</v>
      </c>
      <c r="P999" s="140">
        <v>45.684024253765799</v>
      </c>
      <c r="Q999" s="140">
        <f t="shared" si="227"/>
        <v>36.549966314214167</v>
      </c>
      <c r="R999" s="140">
        <f t="shared" si="228"/>
        <v>23.026882026423248</v>
      </c>
      <c r="S999" s="142">
        <f t="shared" ref="S999:S1062" si="234">O999-$O$166</f>
        <v>52.718602319999931</v>
      </c>
      <c r="T999" s="142">
        <f t="shared" ref="T999:T1062" si="235">R999-$R$166</f>
        <v>16.383357241093503</v>
      </c>
      <c r="U999" s="7"/>
      <c r="V999" s="140"/>
      <c r="W999" s="7"/>
      <c r="X999" s="7"/>
      <c r="Y999" s="7"/>
      <c r="Z999" s="141">
        <v>276.88549999999998</v>
      </c>
      <c r="AA999" s="140">
        <f t="shared" si="229"/>
        <v>19.069104384999996</v>
      </c>
      <c r="AB999" s="140">
        <v>20.315485153119301</v>
      </c>
      <c r="AC999" s="140">
        <f t="shared" si="230"/>
        <v>71.386640629409442</v>
      </c>
      <c r="AD999" s="140">
        <f t="shared" si="231"/>
        <v>13.612793018566903</v>
      </c>
      <c r="AE999" s="144">
        <f t="shared" si="232"/>
        <v>14.060223719999996</v>
      </c>
      <c r="AF999" s="144">
        <f t="shared" si="233"/>
        <v>9.2985955972242529</v>
      </c>
      <c r="AG999" s="144"/>
    </row>
    <row r="1000" spans="1:33" x14ac:dyDescent="0.35">
      <c r="A1000" s="140"/>
      <c r="B1000" s="140"/>
      <c r="C1000" s="140"/>
      <c r="D1000" s="140"/>
      <c r="E1000" s="140"/>
      <c r="F1000" s="140"/>
      <c r="G1000" s="142"/>
      <c r="H1000" s="142"/>
      <c r="I1000" s="145"/>
      <c r="J1000" s="142"/>
      <c r="K1000" s="142"/>
      <c r="L1000" s="142"/>
      <c r="M1000" s="142"/>
      <c r="N1000" s="141">
        <v>277.18166666666701</v>
      </c>
      <c r="O1000" s="140">
        <f t="shared" si="226"/>
        <v>63.064372800000072</v>
      </c>
      <c r="P1000" s="140">
        <v>45.764081458983597</v>
      </c>
      <c r="Q1000" s="140">
        <f t="shared" si="227"/>
        <v>36.438775751411669</v>
      </c>
      <c r="R1000" s="140">
        <f t="shared" si="228"/>
        <v>22.979885383626282</v>
      </c>
      <c r="S1000" s="142">
        <f t="shared" si="234"/>
        <v>52.781871840000079</v>
      </c>
      <c r="T1000" s="142">
        <f t="shared" si="235"/>
        <v>16.336360598296537</v>
      </c>
      <c r="U1000" s="7"/>
      <c r="V1000" s="140"/>
      <c r="W1000" s="7"/>
      <c r="X1000" s="7"/>
      <c r="Y1000" s="7"/>
      <c r="Z1000" s="141">
        <v>277.1635</v>
      </c>
      <c r="AA1000" s="140">
        <f t="shared" si="229"/>
        <v>19.088250244999998</v>
      </c>
      <c r="AB1000" s="140">
        <v>20.236273722819799</v>
      </c>
      <c r="AC1000" s="140">
        <f t="shared" si="230"/>
        <v>71.498206024197458</v>
      </c>
      <c r="AD1000" s="140">
        <f t="shared" si="231"/>
        <v>13.647756486584473</v>
      </c>
      <c r="AE1000" s="144">
        <f t="shared" si="232"/>
        <v>14.079369579999998</v>
      </c>
      <c r="AF1000" s="144">
        <f t="shared" si="233"/>
        <v>9.3335590652418219</v>
      </c>
      <c r="AG1000" s="144"/>
    </row>
    <row r="1001" spans="1:33" x14ac:dyDescent="0.35">
      <c r="A1001" s="140"/>
      <c r="B1001" s="140"/>
      <c r="C1001" s="140"/>
      <c r="D1001" s="140"/>
      <c r="E1001" s="140"/>
      <c r="F1001" s="140"/>
      <c r="G1001" s="142"/>
      <c r="H1001" s="142"/>
      <c r="I1001" s="145"/>
      <c r="J1001" s="142"/>
      <c r="K1001" s="142"/>
      <c r="L1001" s="142"/>
      <c r="M1001" s="142"/>
      <c r="N1001" s="141">
        <v>277.45983333333299</v>
      </c>
      <c r="O1001" s="140">
        <f t="shared" si="226"/>
        <v>63.12766127999992</v>
      </c>
      <c r="P1001" s="140">
        <v>45.786961509956498</v>
      </c>
      <c r="Q1001" s="140">
        <f t="shared" si="227"/>
        <v>36.406997902838199</v>
      </c>
      <c r="R1001" s="140">
        <f t="shared" si="228"/>
        <v>22.982886318320375</v>
      </c>
      <c r="S1001" s="142">
        <f t="shared" si="234"/>
        <v>52.845160319999927</v>
      </c>
      <c r="T1001" s="142">
        <f t="shared" si="235"/>
        <v>16.33936153299063</v>
      </c>
      <c r="U1001" s="7"/>
      <c r="V1001" s="140"/>
      <c r="W1001" s="7"/>
      <c r="X1001" s="7"/>
      <c r="Y1001" s="7"/>
      <c r="Z1001" s="141">
        <v>277.441666666667</v>
      </c>
      <c r="AA1001" s="140">
        <f t="shared" si="229"/>
        <v>19.107407583333355</v>
      </c>
      <c r="AB1001" s="140">
        <v>20.137309387968401</v>
      </c>
      <c r="AC1001" s="140">
        <f t="shared" si="230"/>
        <v>71.637592411312113</v>
      </c>
      <c r="AD1001" s="140">
        <f t="shared" si="231"/>
        <v>13.688086764916491</v>
      </c>
      <c r="AE1001" s="144">
        <f t="shared" si="232"/>
        <v>14.098526918333356</v>
      </c>
      <c r="AF1001" s="144">
        <f t="shared" si="233"/>
        <v>9.3738893435738397</v>
      </c>
      <c r="AG1001" s="144"/>
    </row>
    <row r="1002" spans="1:33" x14ac:dyDescent="0.35">
      <c r="A1002" s="140"/>
      <c r="B1002" s="140"/>
      <c r="C1002" s="140"/>
      <c r="D1002" s="140"/>
      <c r="E1002" s="140"/>
      <c r="F1002" s="140"/>
      <c r="G1002" s="142"/>
      <c r="H1002" s="142"/>
      <c r="I1002" s="145"/>
      <c r="J1002" s="142"/>
      <c r="K1002" s="142"/>
      <c r="L1002" s="142"/>
      <c r="M1002" s="142"/>
      <c r="N1002" s="141">
        <v>277.73791666666699</v>
      </c>
      <c r="O1002" s="140">
        <f t="shared" si="226"/>
        <v>63.190930800000075</v>
      </c>
      <c r="P1002" s="140">
        <v>45.855619459898897</v>
      </c>
      <c r="Q1002" s="140">
        <f t="shared" si="227"/>
        <v>36.311639639029316</v>
      </c>
      <c r="R1002" s="140">
        <f t="shared" si="228"/>
        <v>22.945663076644411</v>
      </c>
      <c r="S1002" s="142">
        <f t="shared" si="234"/>
        <v>52.908429840000082</v>
      </c>
      <c r="T1002" s="142">
        <f t="shared" si="235"/>
        <v>16.302138291314666</v>
      </c>
      <c r="U1002" s="7"/>
      <c r="V1002" s="140"/>
      <c r="W1002" s="7"/>
      <c r="X1002" s="7"/>
      <c r="Y1002" s="7"/>
      <c r="Z1002" s="141">
        <v>277.71974999999998</v>
      </c>
      <c r="AA1002" s="140">
        <f t="shared" si="229"/>
        <v>19.126559182499996</v>
      </c>
      <c r="AB1002" s="140">
        <v>20.147203602646599</v>
      </c>
      <c r="AC1002" s="140">
        <f t="shared" si="230"/>
        <v>71.623656897680846</v>
      </c>
      <c r="AD1002" s="140">
        <f t="shared" si="231"/>
        <v>13.699141125205667</v>
      </c>
      <c r="AE1002" s="144">
        <f t="shared" si="232"/>
        <v>14.117678517499996</v>
      </c>
      <c r="AF1002" s="144">
        <f t="shared" si="233"/>
        <v>9.3849437038630157</v>
      </c>
      <c r="AG1002" s="144"/>
    </row>
    <row r="1003" spans="1:33" x14ac:dyDescent="0.35">
      <c r="A1003" s="140"/>
      <c r="B1003" s="140"/>
      <c r="C1003" s="140"/>
      <c r="D1003" s="140"/>
      <c r="E1003" s="140"/>
      <c r="F1003" s="140"/>
      <c r="G1003" s="142"/>
      <c r="H1003" s="142"/>
      <c r="I1003" s="145"/>
      <c r="J1003" s="142"/>
      <c r="K1003" s="142"/>
      <c r="L1003" s="142"/>
      <c r="M1003" s="142"/>
      <c r="N1003" s="141">
        <v>278.01608333333297</v>
      </c>
      <c r="O1003" s="140">
        <f t="shared" si="226"/>
        <v>63.254219279999916</v>
      </c>
      <c r="P1003" s="140">
        <v>45.729766570984602</v>
      </c>
      <c r="Q1003" s="140">
        <f t="shared" si="227"/>
        <v>36.486435318076936</v>
      </c>
      <c r="R1003" s="140">
        <f t="shared" si="228"/>
        <v>23.07920980355172</v>
      </c>
      <c r="S1003" s="142">
        <f t="shared" si="234"/>
        <v>52.971718319999923</v>
      </c>
      <c r="T1003" s="142">
        <f t="shared" si="235"/>
        <v>16.435685018221974</v>
      </c>
      <c r="U1003" s="7"/>
      <c r="V1003" s="140"/>
      <c r="W1003" s="7"/>
      <c r="X1003" s="7"/>
      <c r="Y1003" s="7"/>
      <c r="Z1003" s="141">
        <v>277.99783333333301</v>
      </c>
      <c r="AA1003" s="140">
        <f t="shared" si="229"/>
        <v>19.14571078166664</v>
      </c>
      <c r="AB1003" s="140">
        <v>20.196681331463299</v>
      </c>
      <c r="AC1003" s="140">
        <f t="shared" si="230"/>
        <v>71.553969955685488</v>
      </c>
      <c r="AD1003" s="140">
        <f t="shared" si="231"/>
        <v>13.699516140516186</v>
      </c>
      <c r="AE1003" s="144">
        <f t="shared" si="232"/>
        <v>14.136830116666641</v>
      </c>
      <c r="AF1003" s="144">
        <f t="shared" si="233"/>
        <v>9.3853187191735366</v>
      </c>
      <c r="AG1003" s="144"/>
    </row>
    <row r="1004" spans="1:33" x14ac:dyDescent="0.35">
      <c r="A1004" s="140"/>
      <c r="B1004" s="140"/>
      <c r="C1004" s="140"/>
      <c r="D1004" s="140"/>
      <c r="E1004" s="140"/>
      <c r="F1004" s="140"/>
      <c r="G1004" s="142"/>
      <c r="H1004" s="142"/>
      <c r="I1004" s="145"/>
      <c r="J1004" s="142"/>
      <c r="K1004" s="142"/>
      <c r="L1004" s="142"/>
      <c r="M1004" s="142"/>
      <c r="N1004" s="141">
        <v>278.29416666666702</v>
      </c>
      <c r="O1004" s="140">
        <f t="shared" si="226"/>
        <v>63.317488800000078</v>
      </c>
      <c r="P1004" s="140">
        <v>45.6154329925319</v>
      </c>
      <c r="Q1004" s="140">
        <f t="shared" si="227"/>
        <v>36.645231954816801</v>
      </c>
      <c r="R1004" s="140">
        <f t="shared" si="228"/>
        <v>23.202840638725174</v>
      </c>
      <c r="S1004" s="142">
        <f t="shared" si="234"/>
        <v>53.034987840000085</v>
      </c>
      <c r="T1004" s="142">
        <f t="shared" si="235"/>
        <v>16.559315853395429</v>
      </c>
      <c r="U1004" s="7"/>
      <c r="V1004" s="140"/>
      <c r="W1004" s="7"/>
      <c r="X1004" s="7"/>
      <c r="Y1004" s="7"/>
      <c r="Z1004" s="141">
        <v>278.27600000000001</v>
      </c>
      <c r="AA1004" s="140">
        <f t="shared" si="229"/>
        <v>19.164868120000001</v>
      </c>
      <c r="AB1004" s="140">
        <v>20.176888464990601</v>
      </c>
      <c r="AC1004" s="140">
        <f t="shared" si="230"/>
        <v>71.581847232407597</v>
      </c>
      <c r="AD1004" s="140">
        <f t="shared" si="231"/>
        <v>13.718566619950785</v>
      </c>
      <c r="AE1004" s="144">
        <f t="shared" si="232"/>
        <v>14.155987455000002</v>
      </c>
      <c r="AF1004" s="144">
        <f t="shared" si="233"/>
        <v>9.4043691986081335</v>
      </c>
      <c r="AG1004" s="144"/>
    </row>
    <row r="1005" spans="1:33" x14ac:dyDescent="0.35">
      <c r="A1005" s="140"/>
      <c r="B1005" s="140"/>
      <c r="C1005" s="140"/>
      <c r="D1005" s="140"/>
      <c r="E1005" s="140"/>
      <c r="F1005" s="140"/>
      <c r="G1005" s="142"/>
      <c r="H1005" s="142"/>
      <c r="I1005" s="145"/>
      <c r="J1005" s="142"/>
      <c r="K1005" s="142"/>
      <c r="L1005" s="142"/>
      <c r="M1005" s="142"/>
      <c r="N1005" s="141">
        <v>278.57225</v>
      </c>
      <c r="O1005" s="140">
        <f t="shared" si="226"/>
        <v>63.380758319999998</v>
      </c>
      <c r="P1005" s="140">
        <v>45.844174242876797</v>
      </c>
      <c r="Q1005" s="140">
        <f t="shared" si="227"/>
        <v>36.32753577378223</v>
      </c>
      <c r="R1005" s="140">
        <f t="shared" si="228"/>
        <v>23.024667652392459</v>
      </c>
      <c r="S1005" s="142">
        <f t="shared" si="234"/>
        <v>53.098257360000005</v>
      </c>
      <c r="T1005" s="142">
        <f t="shared" si="235"/>
        <v>16.381142867062714</v>
      </c>
      <c r="U1005" s="7"/>
      <c r="V1005" s="140"/>
      <c r="W1005" s="7"/>
      <c r="X1005" s="7"/>
      <c r="Y1005" s="7"/>
      <c r="Z1005" s="141">
        <v>278.55399999999997</v>
      </c>
      <c r="AA1005" s="140">
        <f t="shared" si="229"/>
        <v>19.184013979999996</v>
      </c>
      <c r="AB1005" s="140">
        <v>20.1076311793096</v>
      </c>
      <c r="AC1005" s="140">
        <f t="shared" si="230"/>
        <v>71.679392705197742</v>
      </c>
      <c r="AD1005" s="140">
        <f t="shared" si="231"/>
        <v>13.750984717344233</v>
      </c>
      <c r="AE1005" s="144">
        <f t="shared" si="232"/>
        <v>14.175133314999997</v>
      </c>
      <c r="AF1005" s="144">
        <f t="shared" si="233"/>
        <v>9.4367872960015831</v>
      </c>
      <c r="AG1005" s="144"/>
    </row>
    <row r="1006" spans="1:33" x14ac:dyDescent="0.35">
      <c r="A1006" s="140"/>
      <c r="B1006" s="140"/>
      <c r="C1006" s="140"/>
      <c r="D1006" s="140"/>
      <c r="E1006" s="140"/>
      <c r="F1006" s="140"/>
      <c r="G1006" s="142"/>
      <c r="H1006" s="142"/>
      <c r="I1006" s="145"/>
      <c r="J1006" s="142"/>
      <c r="K1006" s="142"/>
      <c r="L1006" s="142"/>
      <c r="M1006" s="142"/>
      <c r="N1006" s="141">
        <v>278.85033333333303</v>
      </c>
      <c r="O1006" s="140">
        <f t="shared" si="226"/>
        <v>63.444027839999933</v>
      </c>
      <c r="P1006" s="140">
        <v>45.867064676920997</v>
      </c>
      <c r="Q1006" s="140">
        <f t="shared" si="227"/>
        <v>36.295743504276388</v>
      </c>
      <c r="R1006" s="140">
        <f t="shared" si="228"/>
        <v>23.02748161358808</v>
      </c>
      <c r="S1006" s="142">
        <f t="shared" si="234"/>
        <v>53.16152687999994</v>
      </c>
      <c r="T1006" s="142">
        <f t="shared" si="235"/>
        <v>16.383956828258334</v>
      </c>
      <c r="U1006" s="7"/>
      <c r="V1006" s="140"/>
      <c r="W1006" s="7"/>
      <c r="X1006" s="7"/>
      <c r="Y1006" s="7"/>
      <c r="Z1006" s="141">
        <v>278.83216666666698</v>
      </c>
      <c r="AA1006" s="140">
        <f t="shared" si="229"/>
        <v>19.20317131833335</v>
      </c>
      <c r="AB1006" s="140">
        <v>20.058177843694899</v>
      </c>
      <c r="AC1006" s="140">
        <f t="shared" si="230"/>
        <v>71.749045290570564</v>
      </c>
      <c r="AD1006" s="140">
        <f t="shared" si="231"/>
        <v>13.778092086416853</v>
      </c>
      <c r="AE1006" s="144">
        <f t="shared" si="232"/>
        <v>14.194290653333351</v>
      </c>
      <c r="AF1006" s="144">
        <f t="shared" si="233"/>
        <v>9.4638946650742035</v>
      </c>
      <c r="AG1006" s="144"/>
    </row>
    <row r="1007" spans="1:33" x14ac:dyDescent="0.35">
      <c r="A1007" s="140"/>
      <c r="B1007" s="140"/>
      <c r="C1007" s="140"/>
      <c r="D1007" s="140"/>
      <c r="E1007" s="140"/>
      <c r="F1007" s="140"/>
      <c r="G1007" s="142"/>
      <c r="H1007" s="142"/>
      <c r="I1007" s="145"/>
      <c r="J1007" s="142"/>
      <c r="K1007" s="142"/>
      <c r="L1007" s="142"/>
      <c r="M1007" s="142"/>
      <c r="N1007" s="141">
        <v>279.12849999999997</v>
      </c>
      <c r="O1007" s="140">
        <f t="shared" si="226"/>
        <v>63.507316319999994</v>
      </c>
      <c r="P1007" s="140">
        <v>45.844174242876797</v>
      </c>
      <c r="Q1007" s="140">
        <f t="shared" si="227"/>
        <v>36.32753577378223</v>
      </c>
      <c r="R1007" s="140">
        <f t="shared" si="228"/>
        <v>23.070643055117039</v>
      </c>
      <c r="S1007" s="142">
        <f t="shared" si="234"/>
        <v>53.224815360000001</v>
      </c>
      <c r="T1007" s="142">
        <f t="shared" si="235"/>
        <v>16.427118269787293</v>
      </c>
      <c r="U1007" s="7"/>
      <c r="V1007" s="140"/>
      <c r="W1007" s="7"/>
      <c r="X1007" s="7"/>
      <c r="Y1007" s="7"/>
      <c r="Z1007" s="141">
        <v>279.11025000000001</v>
      </c>
      <c r="AA1007" s="140">
        <f t="shared" si="229"/>
        <v>19.222322917499998</v>
      </c>
      <c r="AB1007" s="140">
        <v>20.018625368494501</v>
      </c>
      <c r="AC1007" s="140">
        <f t="shared" si="230"/>
        <v>71.804753002120407</v>
      </c>
      <c r="AD1007" s="140">
        <f t="shared" si="231"/>
        <v>13.802541492180858</v>
      </c>
      <c r="AE1007" s="144">
        <f t="shared" si="232"/>
        <v>14.213442252499998</v>
      </c>
      <c r="AF1007" s="144">
        <f t="shared" si="233"/>
        <v>9.4883440708382061</v>
      </c>
      <c r="AG1007" s="144"/>
    </row>
    <row r="1008" spans="1:33" x14ac:dyDescent="0.35">
      <c r="A1008" s="140"/>
      <c r="B1008" s="140"/>
      <c r="C1008" s="140"/>
      <c r="D1008" s="140"/>
      <c r="E1008" s="140"/>
      <c r="F1008" s="140"/>
      <c r="G1008" s="142"/>
      <c r="H1008" s="142"/>
      <c r="I1008" s="145"/>
      <c r="J1008" s="142"/>
      <c r="K1008" s="142"/>
      <c r="L1008" s="142"/>
      <c r="M1008" s="142"/>
      <c r="N1008" s="141">
        <v>279.40666666666698</v>
      </c>
      <c r="O1008" s="140">
        <f t="shared" si="226"/>
        <v>63.570604800000069</v>
      </c>
      <c r="P1008" s="140">
        <v>45.706893930890701</v>
      </c>
      <c r="Q1008" s="140">
        <f t="shared" si="227"/>
        <v>36.518202873762917</v>
      </c>
      <c r="R1008" s="140">
        <f t="shared" si="228"/>
        <v>23.214842428942092</v>
      </c>
      <c r="S1008" s="142">
        <f t="shared" si="234"/>
        <v>53.288103840000076</v>
      </c>
      <c r="T1008" s="142">
        <f t="shared" si="235"/>
        <v>16.571317643612346</v>
      </c>
      <c r="U1008" s="7"/>
      <c r="V1008" s="140"/>
      <c r="W1008" s="7"/>
      <c r="X1008" s="7"/>
      <c r="Y1008" s="7"/>
      <c r="Z1008" s="141">
        <v>279.38841666666701</v>
      </c>
      <c r="AA1008" s="140">
        <f t="shared" si="229"/>
        <v>19.241480255833356</v>
      </c>
      <c r="AB1008" s="140">
        <v>20.137309387968401</v>
      </c>
      <c r="AC1008" s="140">
        <f t="shared" si="230"/>
        <v>71.637592411312113</v>
      </c>
      <c r="AD1008" s="140">
        <f t="shared" si="231"/>
        <v>13.784133199576994</v>
      </c>
      <c r="AE1008" s="144">
        <f t="shared" si="232"/>
        <v>14.232599590833356</v>
      </c>
      <c r="AF1008" s="144">
        <f t="shared" si="233"/>
        <v>9.4699357782343441</v>
      </c>
      <c r="AG1008" s="144"/>
    </row>
    <row r="1009" spans="1:33" x14ac:dyDescent="0.35">
      <c r="A1009" s="140"/>
      <c r="B1009" s="140"/>
      <c r="C1009" s="140"/>
      <c r="D1009" s="140"/>
      <c r="E1009" s="140"/>
      <c r="F1009" s="140"/>
      <c r="G1009" s="142"/>
      <c r="H1009" s="142"/>
      <c r="I1009" s="145"/>
      <c r="J1009" s="142"/>
      <c r="K1009" s="142"/>
      <c r="L1009" s="142"/>
      <c r="M1009" s="142"/>
      <c r="N1009" s="141">
        <v>279.684666666667</v>
      </c>
      <c r="O1009" s="140">
        <f t="shared" si="226"/>
        <v>63.633855360000076</v>
      </c>
      <c r="P1009" s="140">
        <v>45.569720285824303</v>
      </c>
      <c r="Q1009" s="140">
        <f t="shared" si="227"/>
        <v>36.708721825244027</v>
      </c>
      <c r="R1009" s="140">
        <f t="shared" si="228"/>
        <v>23.359174950780567</v>
      </c>
      <c r="S1009" s="142">
        <f t="shared" si="234"/>
        <v>53.351354400000083</v>
      </c>
      <c r="T1009" s="142">
        <f t="shared" si="235"/>
        <v>16.715650165450821</v>
      </c>
      <c r="U1009" s="7"/>
      <c r="V1009" s="140"/>
      <c r="W1009" s="7"/>
      <c r="X1009" s="7"/>
      <c r="Y1009" s="7"/>
      <c r="Z1009" s="141">
        <v>279.66641666666698</v>
      </c>
      <c r="AA1009" s="140">
        <f t="shared" si="229"/>
        <v>19.260626115833354</v>
      </c>
      <c r="AB1009" s="140">
        <v>20.374917058181001</v>
      </c>
      <c r="AC1009" s="140">
        <f t="shared" si="230"/>
        <v>71.302933720871835</v>
      </c>
      <c r="AD1009" s="140">
        <f t="shared" si="231"/>
        <v>13.733391473597587</v>
      </c>
      <c r="AE1009" s="144">
        <f t="shared" si="232"/>
        <v>14.251745450833354</v>
      </c>
      <c r="AF1009" s="144">
        <f t="shared" si="233"/>
        <v>9.4191940522549373</v>
      </c>
      <c r="AG1009" s="144"/>
    </row>
    <row r="1010" spans="1:33" x14ac:dyDescent="0.35">
      <c r="A1010" s="140"/>
      <c r="B1010" s="140"/>
      <c r="C1010" s="140"/>
      <c r="D1010" s="140"/>
      <c r="E1010" s="140"/>
      <c r="F1010" s="140"/>
      <c r="G1010" s="142"/>
      <c r="H1010" s="142"/>
      <c r="I1010" s="145"/>
      <c r="J1010" s="142"/>
      <c r="K1010" s="142"/>
      <c r="L1010" s="142"/>
      <c r="M1010" s="142"/>
      <c r="N1010" s="141">
        <v>279.96283333333298</v>
      </c>
      <c r="O1010" s="140">
        <f t="shared" si="226"/>
        <v>63.697143839999917</v>
      </c>
      <c r="P1010" s="140">
        <v>45.970108746052098</v>
      </c>
      <c r="Q1010" s="140">
        <f t="shared" si="227"/>
        <v>36.152626741594304</v>
      </c>
      <c r="R1010" s="140">
        <f t="shared" si="228"/>
        <v>23.028190657531596</v>
      </c>
      <c r="S1010" s="142">
        <f t="shared" si="234"/>
        <v>53.414642879999924</v>
      </c>
      <c r="T1010" s="142">
        <f t="shared" si="235"/>
        <v>16.38466587220185</v>
      </c>
      <c r="U1010" s="7"/>
      <c r="V1010" s="140"/>
      <c r="W1010" s="7"/>
      <c r="X1010" s="7"/>
      <c r="Y1010" s="7"/>
      <c r="Z1010" s="141">
        <v>279.94458333333301</v>
      </c>
      <c r="AA1010" s="140">
        <f t="shared" si="229"/>
        <v>19.27978345416664</v>
      </c>
      <c r="AB1010" s="140">
        <v>20.196681331463299</v>
      </c>
      <c r="AC1010" s="140">
        <f t="shared" si="230"/>
        <v>71.553969955685488</v>
      </c>
      <c r="AD1010" s="140">
        <f t="shared" si="231"/>
        <v>13.795450460315621</v>
      </c>
      <c r="AE1010" s="144">
        <f t="shared" si="232"/>
        <v>14.270902789166641</v>
      </c>
      <c r="AF1010" s="144">
        <f t="shared" si="233"/>
        <v>9.4812530389729694</v>
      </c>
      <c r="AG1010" s="144"/>
    </row>
    <row r="1011" spans="1:33" x14ac:dyDescent="0.35">
      <c r="A1011" s="140"/>
      <c r="B1011" s="140"/>
      <c r="C1011" s="140"/>
      <c r="D1011" s="140"/>
      <c r="E1011" s="140"/>
      <c r="F1011" s="140"/>
      <c r="G1011" s="142"/>
      <c r="H1011" s="142"/>
      <c r="I1011" s="145"/>
      <c r="J1011" s="142"/>
      <c r="K1011" s="142"/>
      <c r="L1011" s="142"/>
      <c r="M1011" s="142"/>
      <c r="N1011" s="141">
        <v>280.24099999999999</v>
      </c>
      <c r="O1011" s="140">
        <f t="shared" si="226"/>
        <v>63.760432319999993</v>
      </c>
      <c r="P1011" s="140">
        <v>45.981561387801399</v>
      </c>
      <c r="Q1011" s="140">
        <f t="shared" si="227"/>
        <v>36.136720294720284</v>
      </c>
      <c r="R1011" s="140">
        <f t="shared" si="228"/>
        <v>23.040929086182828</v>
      </c>
      <c r="S1011" s="142">
        <f t="shared" si="234"/>
        <v>53.477931359999999</v>
      </c>
      <c r="T1011" s="142">
        <f t="shared" si="235"/>
        <v>16.397404300853083</v>
      </c>
      <c r="U1011" s="7"/>
      <c r="V1011" s="140"/>
      <c r="W1011" s="7"/>
      <c r="X1011" s="7"/>
      <c r="Y1011" s="7"/>
      <c r="Z1011" s="141">
        <v>280.22266666666701</v>
      </c>
      <c r="AA1011" s="140">
        <f t="shared" si="229"/>
        <v>19.298935053333356</v>
      </c>
      <c r="AB1011" s="140">
        <v>20.315485153119301</v>
      </c>
      <c r="AC1011" s="140">
        <f t="shared" si="230"/>
        <v>71.386640629409442</v>
      </c>
      <c r="AD1011" s="140">
        <f t="shared" si="231"/>
        <v>13.776861411826209</v>
      </c>
      <c r="AE1011" s="144">
        <f t="shared" si="232"/>
        <v>14.290054388333356</v>
      </c>
      <c r="AF1011" s="144">
        <f t="shared" si="233"/>
        <v>9.4626639904835592</v>
      </c>
      <c r="AG1011" s="144"/>
    </row>
    <row r="1012" spans="1:33" x14ac:dyDescent="0.35">
      <c r="A1012" s="140"/>
      <c r="B1012" s="140"/>
      <c r="C1012" s="140"/>
      <c r="D1012" s="140"/>
      <c r="E1012" s="140"/>
      <c r="F1012" s="140"/>
      <c r="G1012" s="142"/>
      <c r="H1012" s="142"/>
      <c r="I1012" s="145"/>
      <c r="J1012" s="142"/>
      <c r="K1012" s="142"/>
      <c r="L1012" s="142"/>
      <c r="M1012" s="142"/>
      <c r="N1012" s="141">
        <v>280.51900000000001</v>
      </c>
      <c r="O1012" s="140">
        <f t="shared" si="226"/>
        <v>63.82368288</v>
      </c>
      <c r="P1012" s="140">
        <v>46.210777821349701</v>
      </c>
      <c r="Q1012" s="140">
        <f t="shared" si="227"/>
        <v>35.818364137014299</v>
      </c>
      <c r="R1012" s="140">
        <f t="shared" si="228"/>
        <v>22.860599139611654</v>
      </c>
      <c r="S1012" s="142">
        <f t="shared" si="234"/>
        <v>53.541181920000007</v>
      </c>
      <c r="T1012" s="142">
        <f t="shared" si="235"/>
        <v>16.217074354281909</v>
      </c>
      <c r="U1012" s="7"/>
      <c r="V1012" s="140"/>
      <c r="W1012" s="7"/>
      <c r="X1012" s="7"/>
      <c r="Y1012" s="7"/>
      <c r="Z1012" s="141">
        <v>280.50083333333299</v>
      </c>
      <c r="AA1012" s="140">
        <f t="shared" si="229"/>
        <v>19.318092391666639</v>
      </c>
      <c r="AB1012" s="140">
        <v>20.434368977354801</v>
      </c>
      <c r="AC1012" s="140">
        <f t="shared" si="230"/>
        <v>71.219198623443944</v>
      </c>
      <c r="AD1012" s="140">
        <f t="shared" si="231"/>
        <v>13.758190590681476</v>
      </c>
      <c r="AE1012" s="144">
        <f t="shared" si="232"/>
        <v>14.309211726666639</v>
      </c>
      <c r="AF1012" s="144">
        <f t="shared" si="233"/>
        <v>9.4439931693388246</v>
      </c>
      <c r="AG1012" s="144"/>
    </row>
    <row r="1013" spans="1:33" x14ac:dyDescent="0.35">
      <c r="A1013" s="140"/>
      <c r="B1013" s="140"/>
      <c r="C1013" s="140"/>
      <c r="D1013" s="140"/>
      <c r="E1013" s="140"/>
      <c r="F1013" s="140"/>
      <c r="G1013" s="142"/>
      <c r="H1013" s="142"/>
      <c r="I1013" s="145"/>
      <c r="J1013" s="142"/>
      <c r="K1013" s="142"/>
      <c r="L1013" s="142"/>
      <c r="M1013" s="142"/>
      <c r="N1013" s="141">
        <v>280.79708333333298</v>
      </c>
      <c r="O1013" s="140">
        <f t="shared" si="226"/>
        <v>63.88695239999992</v>
      </c>
      <c r="P1013" s="140">
        <v>45.912854450830501</v>
      </c>
      <c r="Q1013" s="140">
        <f t="shared" si="227"/>
        <v>36.232146596068745</v>
      </c>
      <c r="R1013" s="140">
        <f t="shared" si="228"/>
        <v>23.14761424932863</v>
      </c>
      <c r="S1013" s="142">
        <f t="shared" si="234"/>
        <v>53.604451439999927</v>
      </c>
      <c r="T1013" s="142">
        <f t="shared" si="235"/>
        <v>16.504089463998884</v>
      </c>
      <c r="U1013" s="7"/>
      <c r="V1013" s="140"/>
      <c r="W1013" s="7"/>
      <c r="X1013" s="7"/>
      <c r="Y1013" s="7"/>
      <c r="Z1013" s="141">
        <v>280.779</v>
      </c>
      <c r="AA1013" s="140">
        <f t="shared" si="229"/>
        <v>19.337249729999996</v>
      </c>
      <c r="AB1013" s="140">
        <v>20.315485153119301</v>
      </c>
      <c r="AC1013" s="140">
        <f t="shared" si="230"/>
        <v>71.386640629409442</v>
      </c>
      <c r="AD1013" s="140">
        <f t="shared" si="231"/>
        <v>13.804212972366544</v>
      </c>
      <c r="AE1013" s="144">
        <f t="shared" si="232"/>
        <v>14.328369064999997</v>
      </c>
      <c r="AF1013" s="144">
        <f t="shared" si="233"/>
        <v>9.4900155510238946</v>
      </c>
      <c r="AG1013" s="144"/>
    </row>
    <row r="1014" spans="1:33" x14ac:dyDescent="0.35">
      <c r="A1014" s="140"/>
      <c r="B1014" s="140"/>
      <c r="C1014" s="140"/>
      <c r="D1014" s="140"/>
      <c r="E1014" s="140"/>
      <c r="F1014" s="140"/>
      <c r="G1014" s="142"/>
      <c r="H1014" s="142"/>
      <c r="I1014" s="145"/>
      <c r="J1014" s="142"/>
      <c r="K1014" s="142"/>
      <c r="L1014" s="142"/>
      <c r="M1014" s="142"/>
      <c r="N1014" s="141">
        <v>281.07524999999998</v>
      </c>
      <c r="O1014" s="140">
        <f t="shared" si="226"/>
        <v>63.950240879999988</v>
      </c>
      <c r="P1014" s="140">
        <v>45.775520743151702</v>
      </c>
      <c r="Q1014" s="140">
        <f t="shared" si="227"/>
        <v>36.422887856733745</v>
      </c>
      <c r="R1014" s="140">
        <f t="shared" si="228"/>
        <v>23.292524519833496</v>
      </c>
      <c r="S1014" s="142">
        <f t="shared" si="234"/>
        <v>53.667739919999995</v>
      </c>
      <c r="T1014" s="142">
        <f t="shared" si="235"/>
        <v>16.64899973450375</v>
      </c>
      <c r="U1014" s="7"/>
      <c r="V1014" s="140"/>
      <c r="W1014" s="7"/>
      <c r="X1014" s="7"/>
      <c r="Y1014" s="7"/>
      <c r="Z1014" s="141">
        <v>281.05708333333303</v>
      </c>
      <c r="AA1014" s="140">
        <f t="shared" si="229"/>
        <v>19.356401329166644</v>
      </c>
      <c r="AB1014" s="140">
        <v>20.454190733656901</v>
      </c>
      <c r="AC1014" s="140">
        <f t="shared" si="230"/>
        <v>71.191280656821263</v>
      </c>
      <c r="AD1014" s="140">
        <f t="shared" si="231"/>
        <v>13.780069995307707</v>
      </c>
      <c r="AE1014" s="144">
        <f t="shared" si="232"/>
        <v>14.347520664166645</v>
      </c>
      <c r="AF1014" s="144">
        <f t="shared" si="233"/>
        <v>9.4658725739650578</v>
      </c>
      <c r="AG1014" s="144"/>
    </row>
    <row r="1015" spans="1:33" x14ac:dyDescent="0.35">
      <c r="A1015" s="140"/>
      <c r="B1015" s="140"/>
      <c r="C1015" s="140"/>
      <c r="D1015" s="140"/>
      <c r="E1015" s="140"/>
      <c r="F1015" s="140"/>
      <c r="G1015" s="142"/>
      <c r="H1015" s="142"/>
      <c r="I1015" s="145"/>
      <c r="J1015" s="142"/>
      <c r="K1015" s="142"/>
      <c r="L1015" s="142"/>
      <c r="M1015" s="142"/>
      <c r="N1015" s="141">
        <v>281.35333333333301</v>
      </c>
      <c r="O1015" s="140">
        <f t="shared" si="226"/>
        <v>64.01351039999993</v>
      </c>
      <c r="P1015" s="140">
        <v>46.394365486216898</v>
      </c>
      <c r="Q1015" s="140">
        <f t="shared" si="227"/>
        <v>35.5633812691432</v>
      </c>
      <c r="R1015" s="140">
        <f t="shared" si="228"/>
        <v>22.765368767314609</v>
      </c>
      <c r="S1015" s="142">
        <f t="shared" si="234"/>
        <v>53.731009439999937</v>
      </c>
      <c r="T1015" s="142">
        <f t="shared" si="235"/>
        <v>16.121843981984863</v>
      </c>
      <c r="U1015" s="7"/>
      <c r="V1015" s="140"/>
      <c r="W1015" s="7"/>
      <c r="X1015" s="7"/>
      <c r="Y1015" s="7"/>
      <c r="Z1015" s="141">
        <v>281.33508333333299</v>
      </c>
      <c r="AA1015" s="140">
        <f t="shared" si="229"/>
        <v>19.375547189166642</v>
      </c>
      <c r="AB1015" s="140">
        <v>20.3947321401164</v>
      </c>
      <c r="AC1015" s="140">
        <f t="shared" si="230"/>
        <v>71.275025154765643</v>
      </c>
      <c r="AD1015" s="140">
        <f t="shared" si="231"/>
        <v>13.809926132952013</v>
      </c>
      <c r="AE1015" s="144">
        <f t="shared" si="232"/>
        <v>14.366666524166643</v>
      </c>
      <c r="AF1015" s="144">
        <f t="shared" si="233"/>
        <v>9.4957287116093632</v>
      </c>
      <c r="AG1015" s="144"/>
    </row>
    <row r="1016" spans="1:33" x14ac:dyDescent="0.35">
      <c r="A1016" s="140"/>
      <c r="B1016" s="140"/>
      <c r="C1016" s="140"/>
      <c r="D1016" s="140"/>
      <c r="E1016" s="140"/>
      <c r="F1016" s="140"/>
      <c r="G1016" s="142"/>
      <c r="H1016" s="142"/>
      <c r="I1016" s="145"/>
      <c r="J1016" s="142"/>
      <c r="K1016" s="142"/>
      <c r="L1016" s="142"/>
      <c r="M1016" s="142"/>
      <c r="N1016" s="141">
        <v>281.63150000000002</v>
      </c>
      <c r="O1016" s="140">
        <f t="shared" si="226"/>
        <v>64.076798879999998</v>
      </c>
      <c r="P1016" s="140">
        <v>46.096132403775499</v>
      </c>
      <c r="Q1016" s="140">
        <f t="shared" si="227"/>
        <v>35.977593883645142</v>
      </c>
      <c r="R1016" s="140">
        <f t="shared" si="228"/>
        <v>23.053290474686477</v>
      </c>
      <c r="S1016" s="142">
        <f t="shared" si="234"/>
        <v>53.794297920000005</v>
      </c>
      <c r="T1016" s="142">
        <f t="shared" si="235"/>
        <v>16.409765689356732</v>
      </c>
      <c r="U1016" s="7"/>
      <c r="V1016" s="140"/>
      <c r="W1016" s="7"/>
      <c r="X1016" s="7"/>
      <c r="Y1016" s="7"/>
      <c r="Z1016" s="141">
        <v>281.61316666666698</v>
      </c>
      <c r="AA1016" s="140">
        <f t="shared" si="229"/>
        <v>19.394698788333354</v>
      </c>
      <c r="AB1016" s="140">
        <v>20.5533329119901</v>
      </c>
      <c r="AC1016" s="140">
        <f t="shared" si="230"/>
        <v>71.051643785929429</v>
      </c>
      <c r="AD1016" s="140">
        <f t="shared" si="231"/>
        <v>13.780252296440587</v>
      </c>
      <c r="AE1016" s="144">
        <f t="shared" si="232"/>
        <v>14.385818123333355</v>
      </c>
      <c r="AF1016" s="144">
        <f t="shared" si="233"/>
        <v>9.4660548750979352</v>
      </c>
      <c r="AG1016" s="144"/>
    </row>
    <row r="1017" spans="1:33" x14ac:dyDescent="0.35">
      <c r="A1017" s="140"/>
      <c r="B1017" s="140"/>
      <c r="C1017" s="140"/>
      <c r="D1017" s="140"/>
      <c r="E1017" s="140"/>
      <c r="F1017" s="140"/>
      <c r="G1017" s="142"/>
      <c r="H1017" s="142"/>
      <c r="I1017" s="145"/>
      <c r="J1017" s="142"/>
      <c r="K1017" s="142"/>
      <c r="L1017" s="142"/>
      <c r="M1017" s="142"/>
      <c r="N1017" s="141">
        <v>281.90949999999998</v>
      </c>
      <c r="O1017" s="140">
        <f t="shared" si="226"/>
        <v>64.140049439999999</v>
      </c>
      <c r="P1017" s="140">
        <v>46.141981637202498</v>
      </c>
      <c r="Q1017" s="140">
        <f t="shared" si="227"/>
        <v>35.913914392774302</v>
      </c>
      <c r="R1017" s="140">
        <f t="shared" si="228"/>
        <v>23.035202447364714</v>
      </c>
      <c r="S1017" s="142">
        <f t="shared" si="234"/>
        <v>53.857548480000005</v>
      </c>
      <c r="T1017" s="142">
        <f t="shared" si="235"/>
        <v>16.391677662034969</v>
      </c>
      <c r="U1017" s="7"/>
      <c r="V1017" s="140"/>
      <c r="W1017" s="7"/>
      <c r="X1017" s="7"/>
      <c r="Y1017" s="7"/>
      <c r="Z1017" s="141">
        <v>281.891416666667</v>
      </c>
      <c r="AA1017" s="140">
        <f t="shared" si="229"/>
        <v>19.413861865833354</v>
      </c>
      <c r="AB1017" s="140">
        <v>20.533500021746502</v>
      </c>
      <c r="AC1017" s="140">
        <f t="shared" si="230"/>
        <v>71.079577434159859</v>
      </c>
      <c r="AD1017" s="140">
        <f t="shared" si="231"/>
        <v>13.799290977885851</v>
      </c>
      <c r="AE1017" s="144">
        <f t="shared" si="232"/>
        <v>14.404981200833355</v>
      </c>
      <c r="AF1017" s="144">
        <f t="shared" si="233"/>
        <v>9.4850935565432017</v>
      </c>
      <c r="AG1017" s="144"/>
    </row>
    <row r="1018" spans="1:33" x14ac:dyDescent="0.35">
      <c r="A1018" s="140"/>
      <c r="B1018" s="140"/>
      <c r="C1018" s="140"/>
      <c r="D1018" s="140"/>
      <c r="E1018" s="140"/>
      <c r="F1018" s="140"/>
      <c r="G1018" s="142"/>
      <c r="H1018" s="142"/>
      <c r="I1018" s="145"/>
      <c r="J1018" s="142"/>
      <c r="K1018" s="142"/>
      <c r="L1018" s="142"/>
      <c r="M1018" s="142"/>
      <c r="N1018" s="141">
        <v>282.18774999999999</v>
      </c>
      <c r="O1018" s="140">
        <f t="shared" si="226"/>
        <v>64.203356880000001</v>
      </c>
      <c r="P1018" s="140">
        <v>46.073212251543602</v>
      </c>
      <c r="Q1018" s="140">
        <f t="shared" si="227"/>
        <v>36.009427428411669</v>
      </c>
      <c r="R1018" s="140">
        <f t="shared" si="228"/>
        <v>23.119261202307751</v>
      </c>
      <c r="S1018" s="142">
        <f t="shared" si="234"/>
        <v>53.920855920000008</v>
      </c>
      <c r="T1018" s="142">
        <f t="shared" si="235"/>
        <v>16.475736416978005</v>
      </c>
      <c r="U1018" s="7"/>
      <c r="V1018" s="140"/>
      <c r="W1018" s="7"/>
      <c r="X1018" s="7"/>
      <c r="Y1018" s="7"/>
      <c r="Z1018" s="141">
        <v>282.16950000000003</v>
      </c>
      <c r="AA1018" s="140">
        <f t="shared" si="229"/>
        <v>19.433013465000002</v>
      </c>
      <c r="AB1018" s="140">
        <v>20.6723770650635</v>
      </c>
      <c r="AC1018" s="140">
        <f t="shared" si="230"/>
        <v>70.883975964699303</v>
      </c>
      <c r="AD1018" s="140">
        <f t="shared" si="231"/>
        <v>13.774892593747381</v>
      </c>
      <c r="AE1018" s="144">
        <f t="shared" si="232"/>
        <v>14.424132800000002</v>
      </c>
      <c r="AF1018" s="144">
        <f t="shared" si="233"/>
        <v>9.4606951724047299</v>
      </c>
      <c r="AG1018" s="144"/>
    </row>
    <row r="1019" spans="1:33" x14ac:dyDescent="0.35">
      <c r="A1019" s="140"/>
      <c r="B1019" s="140"/>
      <c r="C1019" s="140"/>
      <c r="D1019" s="140"/>
      <c r="E1019" s="140"/>
      <c r="F1019" s="140"/>
      <c r="G1019" s="142"/>
      <c r="H1019" s="142"/>
      <c r="I1019" s="145"/>
      <c r="J1019" s="142"/>
      <c r="K1019" s="142"/>
      <c r="L1019" s="142"/>
      <c r="M1019" s="142"/>
      <c r="N1019" s="141">
        <v>282.46583333333302</v>
      </c>
      <c r="O1019" s="140">
        <f t="shared" si="226"/>
        <v>64.266626399999936</v>
      </c>
      <c r="P1019" s="140">
        <v>46.050295074602403</v>
      </c>
      <c r="Q1019" s="140">
        <f t="shared" si="227"/>
        <v>36.041256840829995</v>
      </c>
      <c r="R1019" s="140">
        <f t="shared" si="228"/>
        <v>23.162499883760631</v>
      </c>
      <c r="S1019" s="142">
        <f t="shared" si="234"/>
        <v>53.984125439999943</v>
      </c>
      <c r="T1019" s="142">
        <f t="shared" si="235"/>
        <v>16.518975098430886</v>
      </c>
      <c r="U1019" s="7"/>
      <c r="V1019" s="140"/>
      <c r="W1019" s="7"/>
      <c r="X1019" s="7"/>
      <c r="Y1019" s="7"/>
      <c r="Z1019" s="141">
        <v>282.447583333333</v>
      </c>
      <c r="AA1019" s="140">
        <f t="shared" si="229"/>
        <v>19.452165064166639</v>
      </c>
      <c r="AB1019" s="140">
        <v>20.573168030523298</v>
      </c>
      <c r="AC1019" s="140">
        <f t="shared" si="230"/>
        <v>71.023706999262956</v>
      </c>
      <c r="AD1019" s="140">
        <f t="shared" si="231"/>
        <v>13.815648720186704</v>
      </c>
      <c r="AE1019" s="144">
        <f t="shared" si="232"/>
        <v>14.44328439916664</v>
      </c>
      <c r="AF1019" s="144">
        <f t="shared" si="233"/>
        <v>9.5014512988440529</v>
      </c>
      <c r="AG1019" s="144"/>
    </row>
    <row r="1020" spans="1:33" x14ac:dyDescent="0.35">
      <c r="A1020" s="140"/>
      <c r="B1020" s="140"/>
      <c r="C1020" s="140"/>
      <c r="D1020" s="140"/>
      <c r="E1020" s="140"/>
      <c r="F1020" s="140"/>
      <c r="G1020" s="142"/>
      <c r="H1020" s="142"/>
      <c r="I1020" s="145"/>
      <c r="J1020" s="142"/>
      <c r="K1020" s="142"/>
      <c r="L1020" s="142"/>
      <c r="M1020" s="142"/>
      <c r="N1020" s="141">
        <v>282.74400000000003</v>
      </c>
      <c r="O1020" s="140">
        <f t="shared" si="226"/>
        <v>64.329914880000004</v>
      </c>
      <c r="P1020" s="140">
        <v>46.119055532070803</v>
      </c>
      <c r="Q1020" s="140">
        <f t="shared" si="227"/>
        <v>35.945756205457215</v>
      </c>
      <c r="R1020" s="140">
        <f t="shared" si="228"/>
        <v>23.123874369942946</v>
      </c>
      <c r="S1020" s="142">
        <f t="shared" si="234"/>
        <v>54.047413920000011</v>
      </c>
      <c r="T1020" s="142">
        <f t="shared" si="235"/>
        <v>16.480349584613201</v>
      </c>
      <c r="U1020" s="7"/>
      <c r="V1020" s="140"/>
      <c r="W1020" s="7"/>
      <c r="X1020" s="7"/>
      <c r="Y1020" s="7"/>
      <c r="Z1020" s="141">
        <v>282.72575000000001</v>
      </c>
      <c r="AA1020" s="140">
        <f t="shared" si="229"/>
        <v>19.471322402499997</v>
      </c>
      <c r="AB1020" s="140">
        <v>20.5533329119901</v>
      </c>
      <c r="AC1020" s="140">
        <f t="shared" si="230"/>
        <v>71.051643785929429</v>
      </c>
      <c r="AD1020" s="140">
        <f t="shared" si="231"/>
        <v>13.834694633834173</v>
      </c>
      <c r="AE1020" s="144">
        <f t="shared" si="232"/>
        <v>14.462441737499997</v>
      </c>
      <c r="AF1020" s="144">
        <f t="shared" si="233"/>
        <v>9.5204972124915237</v>
      </c>
      <c r="AG1020" s="144"/>
    </row>
    <row r="1021" spans="1:33" x14ac:dyDescent="0.35">
      <c r="A1021" s="140"/>
      <c r="B1021" s="140"/>
      <c r="C1021" s="140"/>
      <c r="D1021" s="140"/>
      <c r="E1021" s="140"/>
      <c r="F1021" s="140"/>
      <c r="G1021" s="142"/>
      <c r="H1021" s="142"/>
      <c r="I1021" s="145"/>
      <c r="J1021" s="142"/>
      <c r="K1021" s="142"/>
      <c r="L1021" s="142"/>
      <c r="M1021" s="142"/>
      <c r="N1021" s="141">
        <v>283.02199999999999</v>
      </c>
      <c r="O1021" s="140">
        <f t="shared" si="226"/>
        <v>64.39316543999999</v>
      </c>
      <c r="P1021" s="140">
        <v>45.981561387801399</v>
      </c>
      <c r="Q1021" s="140">
        <f t="shared" si="227"/>
        <v>36.136720294720284</v>
      </c>
      <c r="R1021" s="140">
        <f t="shared" si="228"/>
        <v>23.269578083969282</v>
      </c>
      <c r="S1021" s="142">
        <f t="shared" si="234"/>
        <v>54.110664479999997</v>
      </c>
      <c r="T1021" s="142">
        <f t="shared" si="235"/>
        <v>16.626053298639537</v>
      </c>
      <c r="U1021" s="7"/>
      <c r="V1021" s="140"/>
      <c r="W1021" s="7"/>
      <c r="X1021" s="7"/>
      <c r="Y1021" s="7"/>
      <c r="Z1021" s="141">
        <v>283.00383333333298</v>
      </c>
      <c r="AA1021" s="140">
        <f t="shared" si="229"/>
        <v>19.490474001666641</v>
      </c>
      <c r="AB1021" s="140">
        <v>20.692225563855299</v>
      </c>
      <c r="AC1021" s="140">
        <f t="shared" si="230"/>
        <v>70.856020332598163</v>
      </c>
      <c r="AD1021" s="140">
        <f t="shared" si="231"/>
        <v>13.810174221540676</v>
      </c>
      <c r="AE1021" s="144">
        <f t="shared" si="232"/>
        <v>14.481593336666641</v>
      </c>
      <c r="AF1021" s="144">
        <f t="shared" si="233"/>
        <v>9.4959768001980258</v>
      </c>
      <c r="AG1021" s="144"/>
    </row>
    <row r="1022" spans="1:33" x14ac:dyDescent="0.35">
      <c r="A1022" s="140"/>
      <c r="B1022" s="140"/>
      <c r="C1022" s="140"/>
      <c r="D1022" s="140"/>
      <c r="E1022" s="140"/>
      <c r="F1022" s="140"/>
      <c r="G1022" s="142"/>
      <c r="H1022" s="142"/>
      <c r="I1022" s="145"/>
      <c r="J1022" s="142"/>
      <c r="K1022" s="142"/>
      <c r="L1022" s="142"/>
      <c r="M1022" s="142"/>
      <c r="N1022" s="141">
        <v>283.30025000000001</v>
      </c>
      <c r="O1022" s="140">
        <f t="shared" si="226"/>
        <v>64.456472879999993</v>
      </c>
      <c r="P1022" s="140">
        <v>46.187842781068198</v>
      </c>
      <c r="Q1022" s="140">
        <f t="shared" si="227"/>
        <v>35.850218359627505</v>
      </c>
      <c r="R1022" s="140">
        <f t="shared" si="228"/>
        <v>23.10778627439408</v>
      </c>
      <c r="S1022" s="142">
        <f t="shared" si="234"/>
        <v>54.17397192</v>
      </c>
      <c r="T1022" s="142">
        <f t="shared" si="235"/>
        <v>16.464261489064334</v>
      </c>
      <c r="U1022" s="7"/>
      <c r="V1022" s="140"/>
      <c r="W1022" s="7"/>
      <c r="X1022" s="7"/>
      <c r="Y1022" s="7"/>
      <c r="Z1022" s="141">
        <v>283.28191666666697</v>
      </c>
      <c r="AA1022" s="140">
        <f t="shared" si="229"/>
        <v>19.509625600833353</v>
      </c>
      <c r="AB1022" s="140">
        <v>20.593005377846598</v>
      </c>
      <c r="AC1022" s="140">
        <f t="shared" si="230"/>
        <v>70.995767073455497</v>
      </c>
      <c r="AD1022" s="140">
        <f t="shared" si="231"/>
        <v>13.85100834847089</v>
      </c>
      <c r="AE1022" s="144">
        <f t="shared" si="232"/>
        <v>14.500744935833353</v>
      </c>
      <c r="AF1022" s="144">
        <f t="shared" si="233"/>
        <v>9.53681092712824</v>
      </c>
      <c r="AG1022" s="144"/>
    </row>
    <row r="1023" spans="1:33" x14ac:dyDescent="0.35">
      <c r="A1023" s="140"/>
      <c r="B1023" s="140"/>
      <c r="C1023" s="140"/>
      <c r="D1023" s="140"/>
      <c r="E1023" s="140"/>
      <c r="F1023" s="140"/>
      <c r="G1023" s="142"/>
      <c r="H1023" s="142"/>
      <c r="I1023" s="145"/>
      <c r="J1023" s="142"/>
      <c r="K1023" s="142"/>
      <c r="L1023" s="142"/>
      <c r="M1023" s="142"/>
      <c r="N1023" s="141">
        <v>283.57825000000003</v>
      </c>
      <c r="O1023" s="140">
        <f t="shared" si="226"/>
        <v>64.519723440000007</v>
      </c>
      <c r="P1023" s="140">
        <v>46.314022763376101</v>
      </c>
      <c r="Q1023" s="140">
        <f t="shared" si="227"/>
        <v>35.674968384199857</v>
      </c>
      <c r="R1023" s="140">
        <f t="shared" si="228"/>
        <v>23.017390938793188</v>
      </c>
      <c r="S1023" s="142">
        <f t="shared" si="234"/>
        <v>54.237222480000014</v>
      </c>
      <c r="T1023" s="142">
        <f t="shared" si="235"/>
        <v>16.373866153463442</v>
      </c>
      <c r="U1023" s="7"/>
      <c r="V1023" s="140"/>
      <c r="W1023" s="7"/>
      <c r="X1023" s="7"/>
      <c r="Y1023" s="7"/>
      <c r="Z1023" s="141">
        <v>283.56016666666699</v>
      </c>
      <c r="AA1023" s="140">
        <f t="shared" si="229"/>
        <v>19.528788678333353</v>
      </c>
      <c r="AB1023" s="140">
        <v>20.533500021746502</v>
      </c>
      <c r="AC1023" s="140">
        <f t="shared" si="230"/>
        <v>71.079577434159859</v>
      </c>
      <c r="AD1023" s="140">
        <f t="shared" si="231"/>
        <v>13.8809804705694</v>
      </c>
      <c r="AE1023" s="144">
        <f t="shared" si="232"/>
        <v>14.519908013333353</v>
      </c>
      <c r="AF1023" s="144">
        <f t="shared" si="233"/>
        <v>9.5667830492267498</v>
      </c>
      <c r="AG1023" s="144"/>
    </row>
    <row r="1024" spans="1:33" x14ac:dyDescent="0.35">
      <c r="A1024" s="140"/>
      <c r="B1024" s="140"/>
      <c r="C1024" s="140"/>
      <c r="D1024" s="140"/>
      <c r="E1024" s="140"/>
      <c r="F1024" s="140"/>
      <c r="G1024" s="142"/>
      <c r="H1024" s="142"/>
      <c r="I1024" s="145"/>
      <c r="J1024" s="142"/>
      <c r="K1024" s="142"/>
      <c r="L1024" s="142"/>
      <c r="M1024" s="142"/>
      <c r="N1024" s="141">
        <v>283.85641666666697</v>
      </c>
      <c r="O1024" s="140">
        <f t="shared" si="226"/>
        <v>64.583011920000061</v>
      </c>
      <c r="P1024" s="140">
        <v>46.382886035500498</v>
      </c>
      <c r="Q1024" s="140">
        <f t="shared" si="227"/>
        <v>35.57932495069376</v>
      </c>
      <c r="R1024" s="140">
        <f t="shared" si="228"/>
        <v>22.978199673962106</v>
      </c>
      <c r="S1024" s="142">
        <f t="shared" si="234"/>
        <v>54.300510960000068</v>
      </c>
      <c r="T1024" s="142">
        <f t="shared" si="235"/>
        <v>16.33467488863236</v>
      </c>
      <c r="U1024" s="7"/>
      <c r="V1024" s="140"/>
      <c r="W1024" s="7"/>
      <c r="X1024" s="7"/>
      <c r="Y1024" s="7"/>
      <c r="Z1024" s="141">
        <v>283.83816666666701</v>
      </c>
      <c r="AA1024" s="140">
        <f t="shared" si="229"/>
        <v>19.547934538333354</v>
      </c>
      <c r="AB1024" s="140">
        <v>20.593005377846598</v>
      </c>
      <c r="AC1024" s="140">
        <f t="shared" si="230"/>
        <v>70.995767073455497</v>
      </c>
      <c r="AD1024" s="140">
        <f t="shared" si="231"/>
        <v>13.878206072506707</v>
      </c>
      <c r="AE1024" s="144">
        <f t="shared" si="232"/>
        <v>14.539053873333355</v>
      </c>
      <c r="AF1024" s="144">
        <f t="shared" si="233"/>
        <v>9.5640086511640554</v>
      </c>
      <c r="AG1024" s="144"/>
    </row>
    <row r="1025" spans="1:33" x14ac:dyDescent="0.35">
      <c r="A1025" s="140"/>
      <c r="B1025" s="140"/>
      <c r="C1025" s="140"/>
      <c r="D1025" s="140"/>
      <c r="E1025" s="140"/>
      <c r="F1025" s="140"/>
      <c r="G1025" s="142"/>
      <c r="H1025" s="142"/>
      <c r="I1025" s="145"/>
      <c r="J1025" s="142"/>
      <c r="K1025" s="142"/>
      <c r="L1025" s="142"/>
      <c r="M1025" s="142"/>
      <c r="N1025" s="141">
        <v>284.1345</v>
      </c>
      <c r="O1025" s="140">
        <f t="shared" si="226"/>
        <v>64.646281439999996</v>
      </c>
      <c r="P1025" s="140">
        <v>46.440292248265202</v>
      </c>
      <c r="Q1025" s="140">
        <f t="shared" si="227"/>
        <v>35.499594099631658</v>
      </c>
      <c r="R1025" s="140">
        <f t="shared" si="228"/>
        <v>22.949167511705514</v>
      </c>
      <c r="S1025" s="142">
        <f t="shared" si="234"/>
        <v>54.363780480000003</v>
      </c>
      <c r="T1025" s="142">
        <f t="shared" si="235"/>
        <v>16.305642726375769</v>
      </c>
      <c r="U1025" s="7"/>
      <c r="V1025" s="140"/>
      <c r="W1025" s="7"/>
      <c r="X1025" s="7"/>
      <c r="Y1025" s="7"/>
      <c r="Z1025" s="141">
        <v>284.11624999999998</v>
      </c>
      <c r="AA1025" s="140">
        <f t="shared" si="229"/>
        <v>19.567086137499999</v>
      </c>
      <c r="AB1025" s="140">
        <v>20.632686760867902</v>
      </c>
      <c r="AC1025" s="140">
        <f t="shared" si="230"/>
        <v>70.939877801594491</v>
      </c>
      <c r="AD1025" s="140">
        <f t="shared" si="231"/>
        <v>13.880866995275234</v>
      </c>
      <c r="AE1025" s="144">
        <f t="shared" si="232"/>
        <v>14.558205472499999</v>
      </c>
      <c r="AF1025" s="144">
        <f t="shared" si="233"/>
        <v>9.5666695739325824</v>
      </c>
      <c r="AG1025" s="144"/>
    </row>
    <row r="1026" spans="1:33" x14ac:dyDescent="0.35">
      <c r="A1026" s="140"/>
      <c r="B1026" s="140"/>
      <c r="C1026" s="140"/>
      <c r="D1026" s="140"/>
      <c r="E1026" s="140"/>
      <c r="F1026" s="140"/>
      <c r="G1026" s="142"/>
      <c r="H1026" s="142"/>
      <c r="I1026" s="145"/>
      <c r="J1026" s="142"/>
      <c r="K1026" s="142"/>
      <c r="L1026" s="142"/>
      <c r="M1026" s="142"/>
      <c r="N1026" s="141">
        <v>284.41266666666701</v>
      </c>
      <c r="O1026" s="140">
        <f t="shared" si="226"/>
        <v>64.709569920000078</v>
      </c>
      <c r="P1026" s="140">
        <v>46.428809811025097</v>
      </c>
      <c r="Q1026" s="140">
        <f t="shared" si="227"/>
        <v>35.515541929131814</v>
      </c>
      <c r="R1026" s="140">
        <f t="shared" si="228"/>
        <v>22.981954437098498</v>
      </c>
      <c r="S1026" s="142">
        <f t="shared" si="234"/>
        <v>54.427068960000085</v>
      </c>
      <c r="T1026" s="142">
        <f t="shared" si="235"/>
        <v>16.338429651768752</v>
      </c>
      <c r="U1026" s="7"/>
      <c r="V1026" s="140"/>
      <c r="W1026" s="7"/>
      <c r="X1026" s="7"/>
      <c r="Y1026" s="7"/>
      <c r="Z1026" s="141">
        <v>284.39441666666698</v>
      </c>
      <c r="AA1026" s="140">
        <f t="shared" si="229"/>
        <v>19.586243475833353</v>
      </c>
      <c r="AB1026" s="140">
        <v>20.771641882026898</v>
      </c>
      <c r="AC1026" s="140">
        <f t="shared" si="230"/>
        <v>70.744166363342401</v>
      </c>
      <c r="AD1026" s="140">
        <f t="shared" si="231"/>
        <v>13.856124668872845</v>
      </c>
      <c r="AE1026" s="144">
        <f t="shared" si="232"/>
        <v>14.577362810833353</v>
      </c>
      <c r="AF1026" s="144">
        <f t="shared" si="233"/>
        <v>9.5419272475301931</v>
      </c>
      <c r="AG1026" s="144"/>
    </row>
    <row r="1027" spans="1:33" x14ac:dyDescent="0.35">
      <c r="A1027" s="140"/>
      <c r="B1027" s="140"/>
      <c r="C1027" s="140"/>
      <c r="D1027" s="140"/>
      <c r="E1027" s="140"/>
      <c r="F1027" s="140"/>
      <c r="G1027" s="142"/>
      <c r="H1027" s="142"/>
      <c r="I1027" s="145"/>
      <c r="J1027" s="142"/>
      <c r="K1027" s="142"/>
      <c r="L1027" s="142"/>
      <c r="M1027" s="142"/>
      <c r="N1027" s="141">
        <v>284.69066666666703</v>
      </c>
      <c r="O1027" s="140">
        <f t="shared" si="226"/>
        <v>64.772820480000078</v>
      </c>
      <c r="P1027" s="140">
        <v>46.164910719943798</v>
      </c>
      <c r="Q1027" s="140">
        <f t="shared" si="227"/>
        <v>35.88206844452251</v>
      </c>
      <c r="R1027" s="140">
        <f t="shared" si="228"/>
        <v>23.241827778081319</v>
      </c>
      <c r="S1027" s="142">
        <f t="shared" si="234"/>
        <v>54.490319520000085</v>
      </c>
      <c r="T1027" s="142">
        <f t="shared" si="235"/>
        <v>16.598302992751574</v>
      </c>
      <c r="U1027" s="7"/>
      <c r="V1027" s="140"/>
      <c r="W1027" s="7"/>
      <c r="X1027" s="7"/>
      <c r="Y1027" s="7"/>
      <c r="Z1027" s="141">
        <v>284.67250000000001</v>
      </c>
      <c r="AA1027" s="140">
        <f t="shared" si="229"/>
        <v>19.605395074999997</v>
      </c>
      <c r="AB1027" s="140">
        <v>20.831227573873999</v>
      </c>
      <c r="AC1027" s="140">
        <f t="shared" si="230"/>
        <v>70.660242853698591</v>
      </c>
      <c r="AD1027" s="140">
        <f t="shared" si="231"/>
        <v>13.853219772422062</v>
      </c>
      <c r="AE1027" s="144">
        <f t="shared" si="232"/>
        <v>14.596514409999997</v>
      </c>
      <c r="AF1027" s="144">
        <f t="shared" si="233"/>
        <v>9.5390223510794101</v>
      </c>
      <c r="AG1027" s="144"/>
    </row>
    <row r="1028" spans="1:33" x14ac:dyDescent="0.35">
      <c r="A1028" s="140"/>
      <c r="B1028" s="140"/>
      <c r="C1028" s="140"/>
      <c r="D1028" s="140"/>
      <c r="E1028" s="140"/>
      <c r="F1028" s="140"/>
      <c r="G1028" s="142"/>
      <c r="H1028" s="142"/>
      <c r="I1028" s="145"/>
      <c r="J1028" s="142"/>
      <c r="K1028" s="142"/>
      <c r="L1028" s="142"/>
      <c r="M1028" s="142"/>
      <c r="N1028" s="141">
        <v>284.96883333333301</v>
      </c>
      <c r="O1028" s="140">
        <f t="shared" ref="O1028:O1091" si="236">N1028*$O$1*($O$2/1000)</f>
        <v>64.836108959999919</v>
      </c>
      <c r="P1028" s="140">
        <v>46.2910743072065</v>
      </c>
      <c r="Q1028" s="140">
        <f t="shared" ref="Q1028:Q1091" si="237">(1-(P1028/$O$2))*100</f>
        <v>35.706841239990972</v>
      </c>
      <c r="R1028" s="140">
        <f t="shared" ref="R1028:R1091" si="238">O1028*(Q1028/100)</f>
        <v>23.150926492534733</v>
      </c>
      <c r="S1028" s="142">
        <f t="shared" si="234"/>
        <v>54.553607999999926</v>
      </c>
      <c r="T1028" s="142">
        <f t="shared" si="235"/>
        <v>16.507401707204988</v>
      </c>
      <c r="U1028" s="7"/>
      <c r="V1028" s="140"/>
      <c r="W1028" s="7"/>
      <c r="X1028" s="7"/>
      <c r="Y1028" s="7"/>
      <c r="Z1028" s="141">
        <v>284.95058333333299</v>
      </c>
      <c r="AA1028" s="140">
        <f t="shared" ref="AA1028:AA1091" si="239">Z1028*$AA$1*($AA$2/1000)</f>
        <v>19.624546674166641</v>
      </c>
      <c r="AB1028" s="140">
        <v>20.890833383562502</v>
      </c>
      <c r="AC1028" s="140">
        <f t="shared" ref="AC1028:AC1091" si="240">(1-(AB1028/$AA$2))*100</f>
        <v>70.576291009066907</v>
      </c>
      <c r="AD1028" s="140">
        <f t="shared" ref="AD1028:AD1091" si="241">AA1028*(AC1028/100)</f>
        <v>13.85027716997001</v>
      </c>
      <c r="AE1028" s="144">
        <f t="shared" si="232"/>
        <v>14.615666009166642</v>
      </c>
      <c r="AF1028" s="144">
        <f t="shared" si="233"/>
        <v>9.5360797486273583</v>
      </c>
      <c r="AG1028" s="144"/>
    </row>
    <row r="1029" spans="1:33" x14ac:dyDescent="0.35">
      <c r="A1029" s="140"/>
      <c r="B1029" s="140"/>
      <c r="C1029" s="140"/>
      <c r="D1029" s="140"/>
      <c r="E1029" s="140"/>
      <c r="F1029" s="140"/>
      <c r="G1029" s="142"/>
      <c r="H1029" s="142"/>
      <c r="I1029" s="145"/>
      <c r="J1029" s="142"/>
      <c r="K1029" s="142"/>
      <c r="L1029" s="142"/>
      <c r="M1029" s="142"/>
      <c r="N1029" s="141">
        <v>285.246916666667</v>
      </c>
      <c r="O1029" s="140">
        <f t="shared" si="236"/>
        <v>64.899378480000067</v>
      </c>
      <c r="P1029" s="140">
        <v>46.647110657973201</v>
      </c>
      <c r="Q1029" s="140">
        <f t="shared" si="237"/>
        <v>35.212346308370556</v>
      </c>
      <c r="R1029" s="140">
        <f t="shared" si="238"/>
        <v>22.852593902357739</v>
      </c>
      <c r="S1029" s="142">
        <f t="shared" si="234"/>
        <v>54.616877520000074</v>
      </c>
      <c r="T1029" s="142">
        <f t="shared" si="235"/>
        <v>16.209069117027994</v>
      </c>
      <c r="U1029" s="7"/>
      <c r="V1029" s="140"/>
      <c r="W1029" s="7"/>
      <c r="X1029" s="7"/>
      <c r="Y1029" s="7"/>
      <c r="Z1029" s="141">
        <v>285.22866666666698</v>
      </c>
      <c r="AA1029" s="140">
        <f t="shared" si="239"/>
        <v>19.643698273333353</v>
      </c>
      <c r="AB1029" s="140">
        <v>20.6723770650635</v>
      </c>
      <c r="AC1029" s="140">
        <f t="shared" si="240"/>
        <v>70.883975964699303</v>
      </c>
      <c r="AD1029" s="140">
        <f t="shared" si="241"/>
        <v>13.924234362647667</v>
      </c>
      <c r="AE1029" s="144">
        <f t="shared" si="232"/>
        <v>14.634817608333353</v>
      </c>
      <c r="AF1029" s="144">
        <f t="shared" si="233"/>
        <v>9.6100369413050153</v>
      </c>
      <c r="AG1029" s="144"/>
    </row>
    <row r="1030" spans="1:33" x14ac:dyDescent="0.35">
      <c r="A1030" s="140"/>
      <c r="B1030" s="140"/>
      <c r="C1030" s="140"/>
      <c r="D1030" s="140"/>
      <c r="E1030" s="140"/>
      <c r="F1030" s="140"/>
      <c r="G1030" s="142"/>
      <c r="H1030" s="142"/>
      <c r="I1030" s="145"/>
      <c r="J1030" s="142"/>
      <c r="K1030" s="142"/>
      <c r="L1030" s="142"/>
      <c r="M1030" s="142"/>
      <c r="N1030" s="141">
        <v>285.52508333333299</v>
      </c>
      <c r="O1030" s="140">
        <f t="shared" si="236"/>
        <v>64.962666959999922</v>
      </c>
      <c r="P1030" s="140">
        <v>46.440292248265202</v>
      </c>
      <c r="Q1030" s="140">
        <f t="shared" si="237"/>
        <v>35.499594099631658</v>
      </c>
      <c r="R1030" s="140">
        <f t="shared" si="238"/>
        <v>23.061483087095496</v>
      </c>
      <c r="S1030" s="142">
        <f t="shared" si="234"/>
        <v>54.680165999999929</v>
      </c>
      <c r="T1030" s="142">
        <f t="shared" si="235"/>
        <v>16.417958301765751</v>
      </c>
      <c r="U1030" s="7"/>
      <c r="V1030" s="140"/>
      <c r="W1030" s="7"/>
      <c r="X1030" s="7"/>
      <c r="Y1030" s="7"/>
      <c r="Z1030" s="141">
        <v>285.506916666667</v>
      </c>
      <c r="AA1030" s="140">
        <f t="shared" si="239"/>
        <v>19.662861350833353</v>
      </c>
      <c r="AB1030" s="140">
        <v>20.493840924125301</v>
      </c>
      <c r="AC1030" s="140">
        <f t="shared" si="240"/>
        <v>71.135435318133375</v>
      </c>
      <c r="AD1030" s="140">
        <f t="shared" si="241"/>
        <v>13.987262017916306</v>
      </c>
      <c r="AE1030" s="144">
        <f t="shared" si="232"/>
        <v>14.653980685833353</v>
      </c>
      <c r="AF1030" s="144">
        <f t="shared" si="233"/>
        <v>9.6730645965736564</v>
      </c>
      <c r="AG1030" s="144"/>
    </row>
    <row r="1031" spans="1:33" x14ac:dyDescent="0.35">
      <c r="A1031" s="140"/>
      <c r="B1031" s="140"/>
      <c r="C1031" s="140"/>
      <c r="D1031" s="140"/>
      <c r="E1031" s="140"/>
      <c r="F1031" s="140"/>
      <c r="G1031" s="142"/>
      <c r="H1031" s="142"/>
      <c r="I1031" s="145"/>
      <c r="J1031" s="142"/>
      <c r="K1031" s="142"/>
      <c r="L1031" s="142"/>
      <c r="M1031" s="142"/>
      <c r="N1031" s="141">
        <v>285.80324999999999</v>
      </c>
      <c r="O1031" s="140">
        <f t="shared" si="236"/>
        <v>65.025955440000004</v>
      </c>
      <c r="P1031" s="140">
        <v>46.176376750506002</v>
      </c>
      <c r="Q1031" s="140">
        <f t="shared" si="237"/>
        <v>35.866143402075004</v>
      </c>
      <c r="R1031" s="140">
        <f t="shared" si="238"/>
        <v>23.322302426679791</v>
      </c>
      <c r="S1031" s="142">
        <f t="shared" si="234"/>
        <v>54.743454480000011</v>
      </c>
      <c r="T1031" s="142">
        <f t="shared" si="235"/>
        <v>16.678777641350045</v>
      </c>
      <c r="U1031" s="7"/>
      <c r="V1031" s="140"/>
      <c r="W1031" s="7"/>
      <c r="X1031" s="7"/>
      <c r="Y1031" s="7"/>
      <c r="Z1031" s="141">
        <v>285.78500000000003</v>
      </c>
      <c r="AA1031" s="140">
        <f t="shared" si="239"/>
        <v>19.682012950000001</v>
      </c>
      <c r="AB1031" s="140">
        <v>20.6723770650635</v>
      </c>
      <c r="AC1031" s="140">
        <f t="shared" si="240"/>
        <v>70.883975964699303</v>
      </c>
      <c r="AD1031" s="140">
        <f t="shared" si="241"/>
        <v>13.951393328847006</v>
      </c>
      <c r="AE1031" s="144">
        <f t="shared" si="232"/>
        <v>14.673132285000001</v>
      </c>
      <c r="AF1031" s="144">
        <f t="shared" si="233"/>
        <v>9.6371959075043563</v>
      </c>
      <c r="AG1031" s="144"/>
    </row>
    <row r="1032" spans="1:33" x14ac:dyDescent="0.35">
      <c r="A1032" s="140"/>
      <c r="B1032" s="140"/>
      <c r="C1032" s="140"/>
      <c r="D1032" s="140"/>
      <c r="E1032" s="140"/>
      <c r="F1032" s="140"/>
      <c r="G1032" s="142"/>
      <c r="H1032" s="142"/>
      <c r="I1032" s="145"/>
      <c r="J1032" s="142"/>
      <c r="K1032" s="142"/>
      <c r="L1032" s="142"/>
      <c r="M1032" s="142"/>
      <c r="N1032" s="141">
        <v>286.08125000000001</v>
      </c>
      <c r="O1032" s="140">
        <f t="shared" si="236"/>
        <v>65.089206000000004</v>
      </c>
      <c r="P1032" s="140">
        <v>46.256656842480702</v>
      </c>
      <c r="Q1032" s="140">
        <f t="shared" si="237"/>
        <v>35.754643274332352</v>
      </c>
      <c r="R1032" s="140">
        <f t="shared" si="238"/>
        <v>23.272413415395331</v>
      </c>
      <c r="S1032" s="142">
        <f t="shared" si="234"/>
        <v>54.806705040000011</v>
      </c>
      <c r="T1032" s="142">
        <f t="shared" si="235"/>
        <v>16.628888630065585</v>
      </c>
      <c r="U1032" s="7"/>
      <c r="V1032" s="140"/>
      <c r="W1032" s="7"/>
      <c r="X1032" s="7"/>
      <c r="Y1032" s="7"/>
      <c r="Z1032" s="141">
        <v>286.063083333333</v>
      </c>
      <c r="AA1032" s="140">
        <f t="shared" si="239"/>
        <v>19.701164549166641</v>
      </c>
      <c r="AB1032" s="140">
        <v>20.513669359291601</v>
      </c>
      <c r="AC1032" s="140">
        <f t="shared" si="240"/>
        <v>71.107507944659716</v>
      </c>
      <c r="AD1032" s="140">
        <f t="shared" si="241"/>
        <v>14.009007146989154</v>
      </c>
      <c r="AE1032" s="144">
        <f t="shared" si="232"/>
        <v>14.692283884166642</v>
      </c>
      <c r="AF1032" s="144">
        <f t="shared" si="233"/>
        <v>9.694809725646504</v>
      </c>
      <c r="AG1032" s="144"/>
    </row>
    <row r="1033" spans="1:33" x14ac:dyDescent="0.35">
      <c r="A1033" s="140"/>
      <c r="B1033" s="140"/>
      <c r="C1033" s="140"/>
      <c r="D1033" s="140"/>
      <c r="E1033" s="140"/>
      <c r="F1033" s="140"/>
      <c r="G1033" s="142"/>
      <c r="H1033" s="142"/>
      <c r="I1033" s="145"/>
      <c r="J1033" s="142"/>
      <c r="K1033" s="142"/>
      <c r="L1033" s="142"/>
      <c r="M1033" s="142"/>
      <c r="N1033" s="141">
        <v>286.35933333333298</v>
      </c>
      <c r="O1033" s="140">
        <f t="shared" si="236"/>
        <v>65.152475519999925</v>
      </c>
      <c r="P1033" s="140">
        <v>46.532181630856797</v>
      </c>
      <c r="Q1033" s="140">
        <f t="shared" si="237"/>
        <v>35.371969957143335</v>
      </c>
      <c r="R1033" s="140">
        <f t="shared" si="238"/>
        <v>23.04571406726954</v>
      </c>
      <c r="S1033" s="142">
        <f t="shared" si="234"/>
        <v>54.869974559999932</v>
      </c>
      <c r="T1033" s="142">
        <f t="shared" si="235"/>
        <v>16.402189281939794</v>
      </c>
      <c r="U1033" s="7"/>
      <c r="V1033" s="140"/>
      <c r="W1033" s="7"/>
      <c r="X1033" s="7"/>
      <c r="Y1033" s="7"/>
      <c r="Z1033" s="141">
        <v>286.34116666666699</v>
      </c>
      <c r="AA1033" s="140">
        <f t="shared" si="239"/>
        <v>19.720316148333353</v>
      </c>
      <c r="AB1033" s="140">
        <v>20.692225563855299</v>
      </c>
      <c r="AC1033" s="140">
        <f t="shared" si="240"/>
        <v>70.856020332598163</v>
      </c>
      <c r="AD1033" s="140">
        <f t="shared" si="241"/>
        <v>13.97303121971572</v>
      </c>
      <c r="AE1033" s="144">
        <f t="shared" si="232"/>
        <v>14.711435483333354</v>
      </c>
      <c r="AF1033" s="144">
        <f t="shared" si="233"/>
        <v>9.6588337983730703</v>
      </c>
      <c r="AG1033" s="144"/>
    </row>
    <row r="1034" spans="1:33" x14ac:dyDescent="0.35">
      <c r="A1034" s="140"/>
      <c r="B1034" s="140"/>
      <c r="C1034" s="140"/>
      <c r="D1034" s="140"/>
      <c r="E1034" s="140"/>
      <c r="F1034" s="140"/>
      <c r="G1034" s="142"/>
      <c r="H1034" s="142"/>
      <c r="I1034" s="145"/>
      <c r="J1034" s="142"/>
      <c r="K1034" s="142"/>
      <c r="L1034" s="142"/>
      <c r="M1034" s="142"/>
      <c r="N1034" s="141">
        <v>286.63749999999999</v>
      </c>
      <c r="O1034" s="140">
        <f t="shared" si="236"/>
        <v>65.215763999999993</v>
      </c>
      <c r="P1034" s="140">
        <v>46.314022763376101</v>
      </c>
      <c r="Q1034" s="140">
        <f t="shared" si="237"/>
        <v>35.674968384199857</v>
      </c>
      <c r="R1034" s="140">
        <f t="shared" si="238"/>
        <v>23.26570318851439</v>
      </c>
      <c r="S1034" s="142">
        <f t="shared" si="234"/>
        <v>54.93326304</v>
      </c>
      <c r="T1034" s="142">
        <f t="shared" si="235"/>
        <v>16.622178403184645</v>
      </c>
      <c r="U1034" s="7"/>
      <c r="V1034" s="140"/>
      <c r="W1034" s="7"/>
      <c r="X1034" s="7"/>
      <c r="Y1034" s="7"/>
      <c r="Z1034" s="141">
        <v>286.61933333333297</v>
      </c>
      <c r="AA1034" s="140">
        <f t="shared" si="239"/>
        <v>19.739473486666643</v>
      </c>
      <c r="AB1034" s="140">
        <v>20.622765857664501</v>
      </c>
      <c r="AC1034" s="140">
        <f t="shared" si="240"/>
        <v>70.953850904697873</v>
      </c>
      <c r="AD1034" s="140">
        <f t="shared" si="241"/>
        <v>14.005916587101815</v>
      </c>
      <c r="AE1034" s="144">
        <f t="shared" ref="AE1034:AE1097" si="242">AA1034-$AA$265</f>
        <v>14.730592821666644</v>
      </c>
      <c r="AF1034" s="144">
        <f t="shared" ref="AF1034:AF1097" si="243">AD1034-$AD$265</f>
        <v>9.6917191657591637</v>
      </c>
      <c r="AG1034" s="144"/>
    </row>
    <row r="1035" spans="1:33" x14ac:dyDescent="0.35">
      <c r="A1035" s="140"/>
      <c r="B1035" s="140"/>
      <c r="C1035" s="140"/>
      <c r="D1035" s="140"/>
      <c r="E1035" s="140"/>
      <c r="F1035" s="140"/>
      <c r="G1035" s="142"/>
      <c r="H1035" s="142"/>
      <c r="I1035" s="145"/>
      <c r="J1035" s="142"/>
      <c r="K1035" s="142"/>
      <c r="L1035" s="142"/>
      <c r="M1035" s="142"/>
      <c r="N1035" s="141">
        <v>286.91566666666699</v>
      </c>
      <c r="O1035" s="140">
        <f t="shared" si="236"/>
        <v>65.279052480000075</v>
      </c>
      <c r="P1035" s="140">
        <v>46.394365486216898</v>
      </c>
      <c r="Q1035" s="140">
        <f t="shared" si="237"/>
        <v>35.5633812691432</v>
      </c>
      <c r="R1035" s="140">
        <f t="shared" si="238"/>
        <v>23.215438322346508</v>
      </c>
      <c r="S1035" s="142">
        <f t="shared" si="234"/>
        <v>54.996551520000082</v>
      </c>
      <c r="T1035" s="142">
        <f t="shared" si="235"/>
        <v>16.571913537016762</v>
      </c>
      <c r="U1035" s="7"/>
      <c r="V1035" s="140"/>
      <c r="W1035" s="7"/>
      <c r="X1035" s="7"/>
      <c r="Y1035" s="7"/>
      <c r="Z1035" s="141">
        <v>286.89749999999998</v>
      </c>
      <c r="AA1035" s="140">
        <f t="shared" si="239"/>
        <v>19.758630824999997</v>
      </c>
      <c r="AB1035" s="140">
        <v>20.731929257336201</v>
      </c>
      <c r="AC1035" s="140">
        <f t="shared" si="240"/>
        <v>70.800099637554652</v>
      </c>
      <c r="AD1035" s="140">
        <f t="shared" si="241"/>
        <v>13.989130311116584</v>
      </c>
      <c r="AE1035" s="144">
        <f t="shared" si="242"/>
        <v>14.749750159999998</v>
      </c>
      <c r="AF1035" s="144">
        <f t="shared" si="243"/>
        <v>9.6749328897739346</v>
      </c>
      <c r="AG1035" s="144"/>
    </row>
    <row r="1036" spans="1:33" x14ac:dyDescent="0.35">
      <c r="A1036" s="140"/>
      <c r="B1036" s="140"/>
      <c r="C1036" s="140"/>
      <c r="D1036" s="140"/>
      <c r="E1036" s="140"/>
      <c r="F1036" s="140"/>
      <c r="G1036" s="142"/>
      <c r="H1036" s="142"/>
      <c r="I1036" s="145"/>
      <c r="J1036" s="142"/>
      <c r="K1036" s="142"/>
      <c r="L1036" s="142"/>
      <c r="M1036" s="142"/>
      <c r="N1036" s="141">
        <v>287.19375000000002</v>
      </c>
      <c r="O1036" s="140">
        <f t="shared" si="236"/>
        <v>65.342321999999996</v>
      </c>
      <c r="P1036" s="140">
        <v>45.958656104302698</v>
      </c>
      <c r="Q1036" s="140">
        <f t="shared" si="237"/>
        <v>36.16853318846848</v>
      </c>
      <c r="R1036" s="140">
        <f t="shared" si="238"/>
        <v>23.633359418685941</v>
      </c>
      <c r="S1036" s="142">
        <f t="shared" si="234"/>
        <v>55.059821040000003</v>
      </c>
      <c r="T1036" s="142">
        <f t="shared" si="235"/>
        <v>16.989834633356196</v>
      </c>
      <c r="U1036" s="7"/>
      <c r="V1036" s="140"/>
      <c r="W1036" s="7"/>
      <c r="X1036" s="7"/>
      <c r="Y1036" s="7"/>
      <c r="Z1036" s="141">
        <v>287.1755</v>
      </c>
      <c r="AA1036" s="140">
        <f t="shared" si="239"/>
        <v>19.777776684999996</v>
      </c>
      <c r="AB1036" s="140">
        <v>20.682301314459401</v>
      </c>
      <c r="AC1036" s="140">
        <f t="shared" si="240"/>
        <v>70.869998148648733</v>
      </c>
      <c r="AD1036" s="140">
        <f t="shared" si="241"/>
        <v>14.016509970503378</v>
      </c>
      <c r="AE1036" s="144">
        <f t="shared" si="242"/>
        <v>14.768896019999996</v>
      </c>
      <c r="AF1036" s="144">
        <f t="shared" si="243"/>
        <v>9.7023125491607267</v>
      </c>
      <c r="AG1036" s="144"/>
    </row>
    <row r="1037" spans="1:33" x14ac:dyDescent="0.35">
      <c r="A1037" s="140"/>
      <c r="B1037" s="140"/>
      <c r="C1037" s="140"/>
      <c r="D1037" s="140"/>
      <c r="E1037" s="140"/>
      <c r="F1037" s="140"/>
      <c r="G1037" s="142"/>
      <c r="H1037" s="142"/>
      <c r="I1037" s="145"/>
      <c r="J1037" s="142"/>
      <c r="K1037" s="142"/>
      <c r="L1037" s="142"/>
      <c r="M1037" s="142"/>
      <c r="N1037" s="141">
        <v>287.471833333333</v>
      </c>
      <c r="O1037" s="140">
        <f t="shared" si="236"/>
        <v>65.405591519999916</v>
      </c>
      <c r="P1037" s="140">
        <v>46.153446178573098</v>
      </c>
      <c r="Q1037" s="140">
        <f t="shared" si="237"/>
        <v>35.897991418648481</v>
      </c>
      <c r="R1037" s="140">
        <f t="shared" si="238"/>
        <v>23.479293631165845</v>
      </c>
      <c r="S1037" s="142">
        <f t="shared" si="234"/>
        <v>55.123090559999923</v>
      </c>
      <c r="T1037" s="142">
        <f t="shared" si="235"/>
        <v>16.8357688458361</v>
      </c>
      <c r="U1037" s="7"/>
      <c r="V1037" s="140"/>
      <c r="W1037" s="7"/>
      <c r="X1037" s="7"/>
      <c r="Y1037" s="7"/>
      <c r="Z1037" s="141">
        <v>287.45358333333297</v>
      </c>
      <c r="AA1037" s="140">
        <f t="shared" si="239"/>
        <v>19.79692828416664</v>
      </c>
      <c r="AB1037" s="140">
        <v>20.791501544831899</v>
      </c>
      <c r="AC1037" s="140">
        <f t="shared" si="240"/>
        <v>70.716195007279012</v>
      </c>
      <c r="AD1037" s="140">
        <f t="shared" si="241"/>
        <v>13.999634410882457</v>
      </c>
      <c r="AE1037" s="144">
        <f t="shared" si="242"/>
        <v>14.78804761916664</v>
      </c>
      <c r="AF1037" s="144">
        <f t="shared" si="243"/>
        <v>9.6854369895398058</v>
      </c>
      <c r="AG1037" s="144"/>
    </row>
    <row r="1038" spans="1:33" x14ac:dyDescent="0.35">
      <c r="A1038" s="140"/>
      <c r="B1038" s="140"/>
      <c r="C1038" s="140"/>
      <c r="D1038" s="140"/>
      <c r="E1038" s="140"/>
      <c r="F1038" s="140"/>
      <c r="G1038" s="142"/>
      <c r="H1038" s="142"/>
      <c r="I1038" s="145"/>
      <c r="J1038" s="142"/>
      <c r="K1038" s="142"/>
      <c r="L1038" s="142"/>
      <c r="M1038" s="142"/>
      <c r="N1038" s="141">
        <v>287.74991666666699</v>
      </c>
      <c r="O1038" s="140">
        <f t="shared" si="236"/>
        <v>65.468861040000078</v>
      </c>
      <c r="P1038" s="140">
        <v>46.302547789533598</v>
      </c>
      <c r="Q1038" s="140">
        <f t="shared" si="237"/>
        <v>35.690905847869999</v>
      </c>
      <c r="R1038" s="140">
        <f t="shared" si="238"/>
        <v>23.36642955345927</v>
      </c>
      <c r="S1038" s="142">
        <f t="shared" si="234"/>
        <v>55.186360080000085</v>
      </c>
      <c r="T1038" s="142">
        <f t="shared" si="235"/>
        <v>16.722904768129524</v>
      </c>
      <c r="U1038" s="7"/>
      <c r="V1038" s="140"/>
      <c r="W1038" s="7"/>
      <c r="X1038" s="7"/>
      <c r="Y1038" s="7"/>
      <c r="Z1038" s="141">
        <v>287.73174999999998</v>
      </c>
      <c r="AA1038" s="140">
        <f t="shared" si="239"/>
        <v>19.816085622499997</v>
      </c>
      <c r="AB1038" s="140">
        <v>20.6723770650635</v>
      </c>
      <c r="AC1038" s="140">
        <f t="shared" si="240"/>
        <v>70.883975964699303</v>
      </c>
      <c r="AD1038" s="140">
        <f t="shared" si="241"/>
        <v>14.046429369797133</v>
      </c>
      <c r="AE1038" s="144">
        <f t="shared" si="242"/>
        <v>14.807204957499998</v>
      </c>
      <c r="AF1038" s="144">
        <f t="shared" si="243"/>
        <v>9.7322319484544835</v>
      </c>
      <c r="AG1038" s="144"/>
    </row>
    <row r="1039" spans="1:33" x14ac:dyDescent="0.35">
      <c r="A1039" s="140"/>
      <c r="B1039" s="140"/>
      <c r="C1039" s="140"/>
      <c r="D1039" s="140"/>
      <c r="E1039" s="140"/>
      <c r="F1039" s="140"/>
      <c r="G1039" s="142"/>
      <c r="H1039" s="142"/>
      <c r="I1039" s="145"/>
      <c r="J1039" s="142"/>
      <c r="K1039" s="142"/>
      <c r="L1039" s="142"/>
      <c r="M1039" s="142"/>
      <c r="N1039" s="141">
        <v>288.02800000000002</v>
      </c>
      <c r="O1039" s="140">
        <f t="shared" si="236"/>
        <v>65.532130560000013</v>
      </c>
      <c r="P1039" s="140">
        <v>46.371406584784197</v>
      </c>
      <c r="Q1039" s="140">
        <f t="shared" si="237"/>
        <v>35.595268632244171</v>
      </c>
      <c r="R1039" s="140">
        <f t="shared" si="238"/>
        <v>23.326337913264979</v>
      </c>
      <c r="S1039" s="142">
        <f t="shared" si="234"/>
        <v>55.24962960000002</v>
      </c>
      <c r="T1039" s="142">
        <f t="shared" si="235"/>
        <v>16.682813127935233</v>
      </c>
      <c r="U1039" s="7"/>
      <c r="V1039" s="140"/>
      <c r="W1039" s="7"/>
      <c r="X1039" s="7"/>
      <c r="Y1039" s="7"/>
      <c r="Z1039" s="141">
        <v>288.00991666666698</v>
      </c>
      <c r="AA1039" s="140">
        <f t="shared" si="239"/>
        <v>19.835242960833352</v>
      </c>
      <c r="AB1039" s="140">
        <v>20.890833383562502</v>
      </c>
      <c r="AC1039" s="140">
        <f t="shared" si="240"/>
        <v>70.576291009066907</v>
      </c>
      <c r="AD1039" s="140">
        <f t="shared" si="241"/>
        <v>13.998978794393205</v>
      </c>
      <c r="AE1039" s="144">
        <f t="shared" si="242"/>
        <v>14.826362295833352</v>
      </c>
      <c r="AF1039" s="144">
        <f t="shared" si="243"/>
        <v>9.684781373050555</v>
      </c>
      <c r="AG1039" s="144"/>
    </row>
    <row r="1040" spans="1:33" x14ac:dyDescent="0.35">
      <c r="A1040" s="140"/>
      <c r="B1040" s="140"/>
      <c r="C1040" s="140"/>
      <c r="D1040" s="140"/>
      <c r="E1040" s="140"/>
      <c r="F1040" s="140"/>
      <c r="G1040" s="142"/>
      <c r="H1040" s="142"/>
      <c r="I1040" s="145"/>
      <c r="J1040" s="142"/>
      <c r="K1040" s="142"/>
      <c r="L1040" s="142"/>
      <c r="M1040" s="142"/>
      <c r="N1040" s="141">
        <v>288.30616666666702</v>
      </c>
      <c r="O1040" s="140">
        <f t="shared" si="236"/>
        <v>65.595419040000081</v>
      </c>
      <c r="P1040" s="140">
        <v>46.532181630856797</v>
      </c>
      <c r="Q1040" s="140">
        <f t="shared" si="237"/>
        <v>35.371969957143335</v>
      </c>
      <c r="R1040" s="140">
        <f t="shared" si="238"/>
        <v>23.202391916091106</v>
      </c>
      <c r="S1040" s="142">
        <f t="shared" si="234"/>
        <v>55.312918080000088</v>
      </c>
      <c r="T1040" s="142">
        <f t="shared" si="235"/>
        <v>16.55886713076136</v>
      </c>
      <c r="U1040" s="7"/>
      <c r="V1040" s="140"/>
      <c r="W1040" s="7"/>
      <c r="X1040" s="7"/>
      <c r="Y1040" s="7"/>
      <c r="Z1040" s="141">
        <v>288.287916666667</v>
      </c>
      <c r="AA1040" s="140">
        <f t="shared" si="239"/>
        <v>19.854388820833353</v>
      </c>
      <c r="AB1040" s="140">
        <v>20.771641882026898</v>
      </c>
      <c r="AC1040" s="140">
        <f t="shared" si="240"/>
        <v>70.744166363342401</v>
      </c>
      <c r="AD1040" s="140">
        <f t="shared" si="241"/>
        <v>14.045821857835202</v>
      </c>
      <c r="AE1040" s="144">
        <f t="shared" si="242"/>
        <v>14.845508155833354</v>
      </c>
      <c r="AF1040" s="144">
        <f t="shared" si="243"/>
        <v>9.7316244364925524</v>
      </c>
      <c r="AG1040" s="144"/>
    </row>
    <row r="1041" spans="1:33" x14ac:dyDescent="0.35">
      <c r="A1041" s="140"/>
      <c r="B1041" s="140"/>
      <c r="C1041" s="140"/>
      <c r="D1041" s="140"/>
      <c r="E1041" s="140"/>
      <c r="F1041" s="140"/>
      <c r="G1041" s="142"/>
      <c r="H1041" s="142"/>
      <c r="I1041" s="145"/>
      <c r="J1041" s="142"/>
      <c r="K1041" s="142"/>
      <c r="L1041" s="142"/>
      <c r="M1041" s="142"/>
      <c r="N1041" s="141">
        <v>288.58425</v>
      </c>
      <c r="O1041" s="140">
        <f t="shared" si="236"/>
        <v>65.658688560000002</v>
      </c>
      <c r="P1041" s="140">
        <v>46.164910719943798</v>
      </c>
      <c r="Q1041" s="140">
        <f t="shared" si="237"/>
        <v>35.88206844452251</v>
      </c>
      <c r="R1041" s="140">
        <f t="shared" si="238"/>
        <v>23.559695568875071</v>
      </c>
      <c r="S1041" s="142">
        <f t="shared" si="234"/>
        <v>55.376187600000009</v>
      </c>
      <c r="T1041" s="142">
        <f t="shared" si="235"/>
        <v>16.916170783545326</v>
      </c>
      <c r="U1041" s="7"/>
      <c r="V1041" s="140"/>
      <c r="W1041" s="7"/>
      <c r="X1041" s="7"/>
      <c r="Y1041" s="7"/>
      <c r="Z1041" s="141">
        <v>288.56599999999997</v>
      </c>
      <c r="AA1041" s="140">
        <f t="shared" si="239"/>
        <v>19.873540419999994</v>
      </c>
      <c r="AB1041" s="140">
        <v>20.960399219535699</v>
      </c>
      <c r="AC1041" s="140">
        <f t="shared" si="240"/>
        <v>70.478310958400428</v>
      </c>
      <c r="AD1041" s="140">
        <f t="shared" si="241"/>
        <v>14.006535615650995</v>
      </c>
      <c r="AE1041" s="144">
        <f t="shared" si="242"/>
        <v>14.864659754999995</v>
      </c>
      <c r="AF1041" s="144">
        <f t="shared" si="243"/>
        <v>9.6923381943083449</v>
      </c>
      <c r="AG1041" s="144"/>
    </row>
    <row r="1042" spans="1:33" x14ac:dyDescent="0.35">
      <c r="A1042" s="140"/>
      <c r="B1042" s="140"/>
      <c r="C1042" s="140"/>
      <c r="D1042" s="140"/>
      <c r="E1042" s="140"/>
      <c r="F1042" s="140"/>
      <c r="G1042" s="142"/>
      <c r="H1042" s="142"/>
      <c r="I1042" s="145"/>
      <c r="J1042" s="142"/>
      <c r="K1042" s="142"/>
      <c r="L1042" s="142"/>
      <c r="M1042" s="142"/>
      <c r="N1042" s="141">
        <v>288.862416666667</v>
      </c>
      <c r="O1042" s="140">
        <f t="shared" si="236"/>
        <v>65.72197704000007</v>
      </c>
      <c r="P1042" s="140">
        <v>46.509204800952801</v>
      </c>
      <c r="Q1042" s="140">
        <f t="shared" si="237"/>
        <v>35.403882220898886</v>
      </c>
      <c r="R1042" s="140">
        <f t="shared" si="238"/>
        <v>23.268131344487834</v>
      </c>
      <c r="S1042" s="142">
        <f t="shared" si="234"/>
        <v>55.439476080000077</v>
      </c>
      <c r="T1042" s="142">
        <f t="shared" si="235"/>
        <v>16.624606559158089</v>
      </c>
      <c r="U1042" s="7"/>
      <c r="V1042" s="140"/>
      <c r="W1042" s="7"/>
      <c r="X1042" s="7"/>
      <c r="Y1042" s="7"/>
      <c r="Z1042" s="141">
        <v>288.84424999999999</v>
      </c>
      <c r="AA1042" s="140">
        <f t="shared" si="239"/>
        <v>19.892703497499998</v>
      </c>
      <c r="AB1042" s="140">
        <v>20.930581773310099</v>
      </c>
      <c r="AC1042" s="140">
        <f t="shared" si="240"/>
        <v>70.520307361535075</v>
      </c>
      <c r="AD1042" s="140">
        <f t="shared" si="241"/>
        <v>14.028395648955836</v>
      </c>
      <c r="AE1042" s="144">
        <f t="shared" si="242"/>
        <v>14.883822832499998</v>
      </c>
      <c r="AF1042" s="144">
        <f t="shared" si="243"/>
        <v>9.7141982276131849</v>
      </c>
      <c r="AG1042" s="144"/>
    </row>
    <row r="1043" spans="1:33" x14ac:dyDescent="0.35">
      <c r="A1043" s="140"/>
      <c r="B1043" s="140"/>
      <c r="C1043" s="140"/>
      <c r="D1043" s="140"/>
      <c r="E1043" s="140"/>
      <c r="F1043" s="140"/>
      <c r="G1043" s="142"/>
      <c r="H1043" s="142"/>
      <c r="I1043" s="145"/>
      <c r="J1043" s="142"/>
      <c r="K1043" s="142"/>
      <c r="L1043" s="142"/>
      <c r="M1043" s="142"/>
      <c r="N1043" s="141">
        <v>289.14058333333298</v>
      </c>
      <c r="O1043" s="140">
        <f t="shared" si="236"/>
        <v>65.785265519999911</v>
      </c>
      <c r="P1043" s="140">
        <v>46.440292248265202</v>
      </c>
      <c r="Q1043" s="140">
        <f t="shared" si="237"/>
        <v>35.499594099631658</v>
      </c>
      <c r="R1043" s="140">
        <f t="shared" si="238"/>
        <v>23.353502236964907</v>
      </c>
      <c r="S1043" s="142">
        <f t="shared" si="234"/>
        <v>55.502764559999918</v>
      </c>
      <c r="T1043" s="142">
        <f t="shared" si="235"/>
        <v>16.709977451635162</v>
      </c>
      <c r="U1043" s="7"/>
      <c r="V1043" s="140"/>
      <c r="W1043" s="7"/>
      <c r="X1043" s="7"/>
      <c r="Y1043" s="7"/>
      <c r="Z1043" s="141">
        <v>289.122166666667</v>
      </c>
      <c r="AA1043" s="140">
        <f t="shared" si="239"/>
        <v>19.911843618333354</v>
      </c>
      <c r="AB1043" s="140">
        <v>20.861028242647901</v>
      </c>
      <c r="AC1043" s="140">
        <f t="shared" si="240"/>
        <v>70.618270080777606</v>
      </c>
      <c r="AD1043" s="140">
        <f t="shared" si="241"/>
        <v>14.061399504456727</v>
      </c>
      <c r="AE1043" s="144">
        <f t="shared" si="242"/>
        <v>14.902962953333354</v>
      </c>
      <c r="AF1043" s="144">
        <f t="shared" si="243"/>
        <v>9.7472020831140753</v>
      </c>
      <c r="AG1043" s="144"/>
    </row>
    <row r="1044" spans="1:33" x14ac:dyDescent="0.35">
      <c r="A1044" s="140"/>
      <c r="B1044" s="140"/>
      <c r="C1044" s="140"/>
      <c r="D1044" s="140"/>
      <c r="E1044" s="140"/>
      <c r="F1044" s="140"/>
      <c r="G1044" s="142"/>
      <c r="H1044" s="142"/>
      <c r="I1044" s="145"/>
      <c r="J1044" s="142"/>
      <c r="K1044" s="142"/>
      <c r="L1044" s="142"/>
      <c r="M1044" s="142"/>
      <c r="N1044" s="141">
        <v>289.418583333333</v>
      </c>
      <c r="O1044" s="140">
        <f t="shared" si="236"/>
        <v>65.848516079999925</v>
      </c>
      <c r="P1044" s="140">
        <v>46.394365486216898</v>
      </c>
      <c r="Q1044" s="140">
        <f t="shared" si="237"/>
        <v>35.5633812691432</v>
      </c>
      <c r="R1044" s="140">
        <f t="shared" si="238"/>
        <v>23.417958833603443</v>
      </c>
      <c r="S1044" s="142">
        <f t="shared" si="234"/>
        <v>55.566015119999932</v>
      </c>
      <c r="T1044" s="142">
        <f t="shared" si="235"/>
        <v>16.774434048273697</v>
      </c>
      <c r="U1044" s="7"/>
      <c r="V1044" s="140"/>
      <c r="W1044" s="7"/>
      <c r="X1044" s="7"/>
      <c r="Y1044" s="7"/>
      <c r="Z1044" s="141">
        <v>289.40050000000002</v>
      </c>
      <c r="AA1044" s="140">
        <f t="shared" si="239"/>
        <v>19.931012434999996</v>
      </c>
      <c r="AB1044" s="140">
        <v>21.029991918579</v>
      </c>
      <c r="AC1044" s="140">
        <f t="shared" si="240"/>
        <v>70.380293072423953</v>
      </c>
      <c r="AD1044" s="140">
        <f t="shared" si="241"/>
        <v>14.027504964054257</v>
      </c>
      <c r="AE1044" s="144">
        <f t="shared" si="242"/>
        <v>14.922131769999996</v>
      </c>
      <c r="AF1044" s="144">
        <f t="shared" si="243"/>
        <v>9.7133075427116076</v>
      </c>
      <c r="AG1044" s="144"/>
    </row>
    <row r="1045" spans="1:33" x14ac:dyDescent="0.35">
      <c r="A1045" s="140"/>
      <c r="B1045" s="140"/>
      <c r="C1045" s="140"/>
      <c r="D1045" s="140"/>
      <c r="E1045" s="140"/>
      <c r="F1045" s="140"/>
      <c r="G1045" s="142"/>
      <c r="H1045" s="142"/>
      <c r="I1045" s="145"/>
      <c r="J1045" s="142"/>
      <c r="K1045" s="142"/>
      <c r="L1045" s="142"/>
      <c r="M1045" s="142"/>
      <c r="N1045" s="141">
        <v>289.69675000000001</v>
      </c>
      <c r="O1045" s="140">
        <f t="shared" si="236"/>
        <v>65.911804560000007</v>
      </c>
      <c r="P1045" s="140">
        <v>46.440292248265202</v>
      </c>
      <c r="Q1045" s="140">
        <f t="shared" si="237"/>
        <v>35.499594099631658</v>
      </c>
      <c r="R1045" s="140">
        <f t="shared" si="238"/>
        <v>23.398423082542514</v>
      </c>
      <c r="S1045" s="142">
        <f t="shared" si="234"/>
        <v>55.629303600000014</v>
      </c>
      <c r="T1045" s="142">
        <f t="shared" si="235"/>
        <v>16.754898297212769</v>
      </c>
      <c r="U1045" s="7"/>
      <c r="V1045" s="140"/>
      <c r="W1045" s="7"/>
      <c r="X1045" s="7"/>
      <c r="Y1045" s="7"/>
      <c r="Z1045" s="141">
        <v>289.67849999999999</v>
      </c>
      <c r="AA1045" s="140">
        <f t="shared" si="239"/>
        <v>19.950158294999998</v>
      </c>
      <c r="AB1045" s="140">
        <v>20.9504593246815</v>
      </c>
      <c r="AC1045" s="140">
        <f t="shared" si="240"/>
        <v>70.492310810307742</v>
      </c>
      <c r="AD1045" s="140">
        <f t="shared" si="241"/>
        <v>14.063327592459791</v>
      </c>
      <c r="AE1045" s="144">
        <f t="shared" si="242"/>
        <v>14.941277629999998</v>
      </c>
      <c r="AF1045" s="144">
        <f t="shared" si="243"/>
        <v>9.749130171117141</v>
      </c>
      <c r="AG1045" s="144"/>
    </row>
    <row r="1046" spans="1:33" x14ac:dyDescent="0.35">
      <c r="A1046" s="140"/>
      <c r="B1046" s="140"/>
      <c r="C1046" s="140"/>
      <c r="D1046" s="140"/>
      <c r="E1046" s="140"/>
      <c r="F1046" s="140"/>
      <c r="G1046" s="142"/>
      <c r="H1046" s="142"/>
      <c r="I1046" s="145"/>
      <c r="J1046" s="142"/>
      <c r="K1046" s="142"/>
      <c r="L1046" s="142"/>
      <c r="M1046" s="142"/>
      <c r="N1046" s="141">
        <v>289.97483333333298</v>
      </c>
      <c r="O1046" s="140">
        <f t="shared" si="236"/>
        <v>65.975074079999928</v>
      </c>
      <c r="P1046" s="140">
        <v>46.532181630856797</v>
      </c>
      <c r="Q1046" s="140">
        <f t="shared" si="237"/>
        <v>35.371969957143335</v>
      </c>
      <c r="R1046" s="140">
        <f t="shared" si="238"/>
        <v>23.336683382780635</v>
      </c>
      <c r="S1046" s="142">
        <f t="shared" si="234"/>
        <v>55.692573119999935</v>
      </c>
      <c r="T1046" s="142">
        <f t="shared" si="235"/>
        <v>16.693158597450889</v>
      </c>
      <c r="U1046" s="7"/>
      <c r="V1046" s="140"/>
      <c r="W1046" s="7"/>
      <c r="X1046" s="7"/>
      <c r="Y1046" s="7"/>
      <c r="Z1046" s="141">
        <v>289.95666666666699</v>
      </c>
      <c r="AA1046" s="140">
        <f t="shared" si="239"/>
        <v>19.969315633333352</v>
      </c>
      <c r="AB1046" s="140">
        <v>20.930581773310099</v>
      </c>
      <c r="AC1046" s="140">
        <f t="shared" si="240"/>
        <v>70.520307361535075</v>
      </c>
      <c r="AD1046" s="140">
        <f t="shared" si="241"/>
        <v>14.082422762621754</v>
      </c>
      <c r="AE1046" s="144">
        <f t="shared" si="242"/>
        <v>14.960434968333352</v>
      </c>
      <c r="AF1046" s="144">
        <f t="shared" si="243"/>
        <v>9.768225341279102</v>
      </c>
      <c r="AG1046" s="144"/>
    </row>
    <row r="1047" spans="1:33" x14ac:dyDescent="0.35">
      <c r="A1047" s="140"/>
      <c r="B1047" s="140"/>
      <c r="C1047" s="140"/>
      <c r="D1047" s="140"/>
      <c r="E1047" s="140"/>
      <c r="F1047" s="140"/>
      <c r="G1047" s="142"/>
      <c r="H1047" s="142"/>
      <c r="I1047" s="145"/>
      <c r="J1047" s="142"/>
      <c r="K1047" s="142"/>
      <c r="L1047" s="142"/>
      <c r="M1047" s="142"/>
      <c r="N1047" s="141">
        <v>290.25299999999999</v>
      </c>
      <c r="O1047" s="140">
        <f t="shared" si="236"/>
        <v>66.038362559999996</v>
      </c>
      <c r="P1047" s="140">
        <v>46.578144263847101</v>
      </c>
      <c r="Q1047" s="140">
        <f t="shared" si="237"/>
        <v>35.308132966879022</v>
      </c>
      <c r="R1047" s="140">
        <f t="shared" si="238"/>
        <v>23.316912861834453</v>
      </c>
      <c r="S1047" s="142">
        <f t="shared" si="234"/>
        <v>55.755861600000003</v>
      </c>
      <c r="T1047" s="142">
        <f t="shared" si="235"/>
        <v>16.673388076504708</v>
      </c>
      <c r="U1047" s="7"/>
      <c r="V1047" s="140"/>
      <c r="W1047" s="7"/>
      <c r="X1047" s="7"/>
      <c r="Y1047" s="7"/>
      <c r="Z1047" s="141">
        <v>290.23475000000002</v>
      </c>
      <c r="AA1047" s="140">
        <f t="shared" si="239"/>
        <v>19.9884672325</v>
      </c>
      <c r="AB1047" s="140">
        <v>20.890833383562502</v>
      </c>
      <c r="AC1047" s="140">
        <f t="shared" si="240"/>
        <v>70.576291009066907</v>
      </c>
      <c r="AD1047" s="140">
        <f t="shared" si="241"/>
        <v>14.107118802261182</v>
      </c>
      <c r="AE1047" s="144">
        <f t="shared" si="242"/>
        <v>14.9795865675</v>
      </c>
      <c r="AF1047" s="144">
        <f t="shared" si="243"/>
        <v>9.792921380918532</v>
      </c>
      <c r="AG1047" s="144"/>
    </row>
    <row r="1048" spans="1:33" x14ac:dyDescent="0.35">
      <c r="A1048" s="140"/>
      <c r="B1048" s="140"/>
      <c r="C1048" s="140"/>
      <c r="D1048" s="140"/>
      <c r="E1048" s="140"/>
      <c r="F1048" s="140"/>
      <c r="G1048" s="142"/>
      <c r="H1048" s="142"/>
      <c r="I1048" s="145"/>
      <c r="J1048" s="142"/>
      <c r="K1048" s="142"/>
      <c r="L1048" s="142"/>
      <c r="M1048" s="142"/>
      <c r="N1048" s="141">
        <v>290.53108333333302</v>
      </c>
      <c r="O1048" s="140">
        <f t="shared" si="236"/>
        <v>66.101632079999931</v>
      </c>
      <c r="P1048" s="140">
        <v>46.670105444370698</v>
      </c>
      <c r="Q1048" s="140">
        <f t="shared" si="237"/>
        <v>35.180409105040702</v>
      </c>
      <c r="R1048" s="140">
        <f t="shared" si="238"/>
        <v>23.254824590852799</v>
      </c>
      <c r="S1048" s="142">
        <f t="shared" si="234"/>
        <v>55.819131119999938</v>
      </c>
      <c r="T1048" s="142">
        <f t="shared" si="235"/>
        <v>16.611299805523053</v>
      </c>
      <c r="U1048" s="7"/>
      <c r="V1048" s="140"/>
      <c r="W1048" s="7"/>
      <c r="X1048" s="7"/>
      <c r="Y1048" s="7"/>
      <c r="Z1048" s="141">
        <v>290.51283333333299</v>
      </c>
      <c r="AA1048" s="140">
        <f t="shared" si="239"/>
        <v>20.007618831666644</v>
      </c>
      <c r="AB1048" s="140">
        <v>21.069771655637499</v>
      </c>
      <c r="AC1048" s="140">
        <f t="shared" si="240"/>
        <v>70.324265273750001</v>
      </c>
      <c r="AD1048" s="140">
        <f t="shared" si="241"/>
        <v>14.07021094214201</v>
      </c>
      <c r="AE1048" s="144">
        <f t="shared" si="242"/>
        <v>14.998738166666644</v>
      </c>
      <c r="AF1048" s="144">
        <f t="shared" si="243"/>
        <v>9.7560135207993604</v>
      </c>
      <c r="AG1048" s="144"/>
    </row>
    <row r="1049" spans="1:33" x14ac:dyDescent="0.35">
      <c r="A1049" s="140"/>
      <c r="B1049" s="140"/>
      <c r="C1049" s="140"/>
      <c r="D1049" s="140"/>
      <c r="E1049" s="140"/>
      <c r="F1049" s="140"/>
      <c r="G1049" s="142"/>
      <c r="H1049" s="142"/>
      <c r="I1049" s="145"/>
      <c r="J1049" s="142"/>
      <c r="K1049" s="142"/>
      <c r="L1049" s="142"/>
      <c r="M1049" s="142"/>
      <c r="N1049" s="141">
        <v>290.80916666666701</v>
      </c>
      <c r="O1049" s="140">
        <f t="shared" si="236"/>
        <v>66.164901600000078</v>
      </c>
      <c r="P1049" s="140">
        <v>46.601130068491102</v>
      </c>
      <c r="Q1049" s="140">
        <f t="shared" si="237"/>
        <v>35.276208238206806</v>
      </c>
      <c r="R1049" s="140">
        <f t="shared" si="238"/>
        <v>23.340468469020657</v>
      </c>
      <c r="S1049" s="142">
        <f t="shared" si="234"/>
        <v>55.882400640000085</v>
      </c>
      <c r="T1049" s="142">
        <f t="shared" si="235"/>
        <v>16.696943683690911</v>
      </c>
      <c r="U1049" s="7"/>
      <c r="V1049" s="140"/>
      <c r="W1049" s="7"/>
      <c r="X1049" s="7"/>
      <c r="Y1049" s="7"/>
      <c r="Z1049" s="141">
        <v>290.79091666666699</v>
      </c>
      <c r="AA1049" s="140">
        <f t="shared" si="239"/>
        <v>20.026770430833356</v>
      </c>
      <c r="AB1049" s="140">
        <v>21.129458072722102</v>
      </c>
      <c r="AC1049" s="140">
        <f t="shared" si="240"/>
        <v>70.240199897574513</v>
      </c>
      <c r="AD1049" s="140">
        <f t="shared" si="241"/>
        <v>14.066843583645694</v>
      </c>
      <c r="AE1049" s="144">
        <f t="shared" si="242"/>
        <v>15.017889765833356</v>
      </c>
      <c r="AF1049" s="144">
        <f t="shared" si="243"/>
        <v>9.7526461623030443</v>
      </c>
      <c r="AG1049" s="144"/>
    </row>
    <row r="1050" spans="1:33" x14ac:dyDescent="0.35">
      <c r="A1050" s="140"/>
      <c r="B1050" s="140"/>
      <c r="C1050" s="140"/>
      <c r="D1050" s="140"/>
      <c r="E1050" s="140"/>
      <c r="F1050" s="140"/>
      <c r="G1050" s="142"/>
      <c r="H1050" s="142"/>
      <c r="I1050" s="145"/>
      <c r="J1050" s="142"/>
      <c r="K1050" s="142"/>
      <c r="L1050" s="142"/>
      <c r="M1050" s="142"/>
      <c r="N1050" s="141">
        <v>291.08724999999998</v>
      </c>
      <c r="O1050" s="140">
        <f t="shared" si="236"/>
        <v>66.228171119999985</v>
      </c>
      <c r="P1050" s="140">
        <v>46.532181630856797</v>
      </c>
      <c r="Q1050" s="140">
        <f t="shared" si="237"/>
        <v>35.371969957143335</v>
      </c>
      <c r="R1050" s="140">
        <f t="shared" si="238"/>
        <v>23.426208791731874</v>
      </c>
      <c r="S1050" s="142">
        <f t="shared" si="234"/>
        <v>55.945670159999992</v>
      </c>
      <c r="T1050" s="142">
        <f t="shared" si="235"/>
        <v>16.782684006402128</v>
      </c>
      <c r="U1050" s="7"/>
      <c r="V1050" s="140"/>
      <c r="W1050" s="7"/>
      <c r="X1050" s="7"/>
      <c r="Y1050" s="7"/>
      <c r="Z1050" s="141">
        <v>291.06900000000002</v>
      </c>
      <c r="AA1050" s="140">
        <f t="shared" si="239"/>
        <v>20.045922029999996</v>
      </c>
      <c r="AB1050" s="140">
        <v>21.2488914783269</v>
      </c>
      <c r="AC1050" s="140">
        <f t="shared" si="240"/>
        <v>70.071983833342387</v>
      </c>
      <c r="AD1050" s="140">
        <f t="shared" si="241"/>
        <v>14.046575244106018</v>
      </c>
      <c r="AE1050" s="144">
        <f t="shared" si="242"/>
        <v>15.037041364999997</v>
      </c>
      <c r="AF1050" s="144">
        <f t="shared" si="243"/>
        <v>9.7323778227633682</v>
      </c>
      <c r="AG1050" s="144"/>
    </row>
    <row r="1051" spans="1:33" x14ac:dyDescent="0.35">
      <c r="A1051" s="140"/>
      <c r="B1051" s="140"/>
      <c r="C1051" s="140"/>
      <c r="D1051" s="140"/>
      <c r="E1051" s="140"/>
      <c r="F1051" s="140"/>
      <c r="G1051" s="142"/>
      <c r="H1051" s="142"/>
      <c r="I1051" s="145"/>
      <c r="J1051" s="142"/>
      <c r="K1051" s="142"/>
      <c r="L1051" s="142"/>
      <c r="M1051" s="142"/>
      <c r="N1051" s="141">
        <v>291.36541666666699</v>
      </c>
      <c r="O1051" s="140">
        <f t="shared" si="236"/>
        <v>66.291459600000067</v>
      </c>
      <c r="P1051" s="140">
        <v>46.566652857704597</v>
      </c>
      <c r="Q1051" s="140">
        <f t="shared" si="237"/>
        <v>35.32409325318806</v>
      </c>
      <c r="R1051" s="140">
        <f t="shared" si="238"/>
        <v>23.416857008003511</v>
      </c>
      <c r="S1051" s="142">
        <f t="shared" si="234"/>
        <v>56.008958640000074</v>
      </c>
      <c r="T1051" s="142">
        <f t="shared" si="235"/>
        <v>16.773332222673766</v>
      </c>
      <c r="U1051" s="7"/>
      <c r="V1051" s="140"/>
      <c r="W1051" s="7"/>
      <c r="X1051" s="7"/>
      <c r="Y1051" s="7"/>
      <c r="Z1051" s="141">
        <v>291.34708333333299</v>
      </c>
      <c r="AA1051" s="140">
        <f t="shared" si="239"/>
        <v>20.065073629166641</v>
      </c>
      <c r="AB1051" s="140">
        <v>20.980280128664599</v>
      </c>
      <c r="AC1051" s="140">
        <f t="shared" si="240"/>
        <v>70.450309677937184</v>
      </c>
      <c r="AD1051" s="140">
        <f t="shared" si="241"/>
        <v>14.135906508854008</v>
      </c>
      <c r="AE1051" s="144">
        <f t="shared" si="242"/>
        <v>15.056192964166641</v>
      </c>
      <c r="AF1051" s="144">
        <f t="shared" si="243"/>
        <v>9.8217090875113584</v>
      </c>
      <c r="AG1051" s="144"/>
    </row>
    <row r="1052" spans="1:33" x14ac:dyDescent="0.35">
      <c r="A1052" s="140"/>
      <c r="B1052" s="140"/>
      <c r="C1052" s="140"/>
      <c r="D1052" s="140"/>
      <c r="E1052" s="140"/>
      <c r="F1052" s="140"/>
      <c r="G1052" s="142"/>
      <c r="H1052" s="142"/>
      <c r="I1052" s="145"/>
      <c r="J1052" s="142"/>
      <c r="K1052" s="142"/>
      <c r="L1052" s="142"/>
      <c r="M1052" s="142"/>
      <c r="N1052" s="141">
        <v>291.64341666666701</v>
      </c>
      <c r="O1052" s="140">
        <f t="shared" si="236"/>
        <v>66.354710160000081</v>
      </c>
      <c r="P1052" s="140">
        <v>46.578144263847101</v>
      </c>
      <c r="Q1052" s="140">
        <f t="shared" si="237"/>
        <v>35.308132966879022</v>
      </c>
      <c r="R1052" s="140">
        <f t="shared" si="238"/>
        <v>23.428609293080015</v>
      </c>
      <c r="S1052" s="142">
        <f t="shared" si="234"/>
        <v>56.072209200000088</v>
      </c>
      <c r="T1052" s="142">
        <f t="shared" si="235"/>
        <v>16.78508450775027</v>
      </c>
      <c r="U1052" s="7"/>
      <c r="V1052" s="140"/>
      <c r="W1052" s="7"/>
      <c r="X1052" s="7"/>
      <c r="Y1052" s="7"/>
      <c r="Z1052" s="141">
        <v>291.62524999999999</v>
      </c>
      <c r="AA1052" s="140">
        <f t="shared" si="239"/>
        <v>20.084230967499998</v>
      </c>
      <c r="AB1052" s="140">
        <v>21.069771655637499</v>
      </c>
      <c r="AC1052" s="140">
        <f t="shared" si="240"/>
        <v>70.324265273750001</v>
      </c>
      <c r="AD1052" s="140">
        <f t="shared" si="241"/>
        <v>14.124087863777344</v>
      </c>
      <c r="AE1052" s="144">
        <f t="shared" si="242"/>
        <v>15.075350302499999</v>
      </c>
      <c r="AF1052" s="144">
        <f t="shared" si="243"/>
        <v>9.8098904424346927</v>
      </c>
      <c r="AG1052" s="144"/>
    </row>
    <row r="1053" spans="1:33" x14ac:dyDescent="0.35">
      <c r="A1053" s="140"/>
      <c r="B1053" s="140"/>
      <c r="C1053" s="140"/>
      <c r="D1053" s="140"/>
      <c r="E1053" s="140"/>
      <c r="F1053" s="140"/>
      <c r="G1053" s="142"/>
      <c r="H1053" s="142"/>
      <c r="I1053" s="145"/>
      <c r="J1053" s="142"/>
      <c r="K1053" s="142"/>
      <c r="L1053" s="142"/>
      <c r="M1053" s="142"/>
      <c r="N1053" s="141">
        <v>291.92166666666702</v>
      </c>
      <c r="O1053" s="140">
        <f t="shared" si="236"/>
        <v>66.418017600000084</v>
      </c>
      <c r="P1053" s="140">
        <v>46.509204800952801</v>
      </c>
      <c r="Q1053" s="140">
        <f t="shared" si="237"/>
        <v>35.403882220898886</v>
      </c>
      <c r="R1053" s="140">
        <f t="shared" si="238"/>
        <v>23.514556724559924</v>
      </c>
      <c r="S1053" s="142">
        <f t="shared" si="234"/>
        <v>56.135516640000091</v>
      </c>
      <c r="T1053" s="142">
        <f t="shared" si="235"/>
        <v>16.871031939230178</v>
      </c>
      <c r="U1053" s="7"/>
      <c r="V1053" s="140"/>
      <c r="W1053" s="7"/>
      <c r="X1053" s="7"/>
      <c r="Y1053" s="7"/>
      <c r="Z1053" s="141">
        <v>291.903416666667</v>
      </c>
      <c r="AA1053" s="140">
        <f t="shared" si="239"/>
        <v>20.103388305833352</v>
      </c>
      <c r="AB1053" s="140">
        <v>21.2090713648575</v>
      </c>
      <c r="AC1053" s="140">
        <f t="shared" si="240"/>
        <v>70.128068500200698</v>
      </c>
      <c r="AD1053" s="140">
        <f t="shared" si="241"/>
        <v>14.098117921976151</v>
      </c>
      <c r="AE1053" s="144">
        <f t="shared" si="242"/>
        <v>15.094507640833353</v>
      </c>
      <c r="AF1053" s="144">
        <f t="shared" si="243"/>
        <v>9.7839205006334993</v>
      </c>
      <c r="AG1053" s="144"/>
    </row>
    <row r="1054" spans="1:33" x14ac:dyDescent="0.35">
      <c r="A1054" s="140"/>
      <c r="B1054" s="140"/>
      <c r="C1054" s="140"/>
      <c r="D1054" s="140"/>
      <c r="E1054" s="140"/>
      <c r="F1054" s="140"/>
      <c r="G1054" s="142"/>
      <c r="H1054" s="142"/>
      <c r="I1054" s="145"/>
      <c r="J1054" s="142"/>
      <c r="K1054" s="142"/>
      <c r="L1054" s="142"/>
      <c r="M1054" s="142"/>
      <c r="N1054" s="141">
        <v>292.19974999999999</v>
      </c>
      <c r="O1054" s="140">
        <f t="shared" si="236"/>
        <v>66.481287120000005</v>
      </c>
      <c r="P1054" s="140">
        <v>46.509204800952801</v>
      </c>
      <c r="Q1054" s="140">
        <f t="shared" si="237"/>
        <v>35.403882220898886</v>
      </c>
      <c r="R1054" s="140">
        <f t="shared" si="238"/>
        <v>23.536956590902424</v>
      </c>
      <c r="S1054" s="142">
        <f t="shared" si="234"/>
        <v>56.198786160000012</v>
      </c>
      <c r="T1054" s="142">
        <f t="shared" si="235"/>
        <v>16.893431805572678</v>
      </c>
      <c r="U1054" s="7"/>
      <c r="V1054" s="140"/>
      <c r="W1054" s="7"/>
      <c r="X1054" s="7"/>
      <c r="Y1054" s="7"/>
      <c r="Z1054" s="141">
        <v>292.18150000000003</v>
      </c>
      <c r="AA1054" s="140">
        <f t="shared" si="239"/>
        <v>20.122539905</v>
      </c>
      <c r="AB1054" s="140">
        <v>21.129458072722102</v>
      </c>
      <c r="AC1054" s="140">
        <f t="shared" si="240"/>
        <v>70.240199897574513</v>
      </c>
      <c r="AD1054" s="140">
        <f t="shared" si="241"/>
        <v>14.134112253741202</v>
      </c>
      <c r="AE1054" s="144">
        <f t="shared" si="242"/>
        <v>15.11365924</v>
      </c>
      <c r="AF1054" s="144">
        <f t="shared" si="243"/>
        <v>9.8199148323985526</v>
      </c>
      <c r="AG1054" s="144"/>
    </row>
    <row r="1055" spans="1:33" x14ac:dyDescent="0.35">
      <c r="A1055" s="140"/>
      <c r="B1055" s="140"/>
      <c r="C1055" s="140"/>
      <c r="D1055" s="140"/>
      <c r="E1055" s="140"/>
      <c r="F1055" s="140"/>
      <c r="G1055" s="142"/>
      <c r="H1055" s="142"/>
      <c r="I1055" s="145"/>
      <c r="J1055" s="142"/>
      <c r="K1055" s="142"/>
      <c r="L1055" s="142"/>
      <c r="M1055" s="142"/>
      <c r="N1055" s="141">
        <v>292.47775000000001</v>
      </c>
      <c r="O1055" s="140">
        <f t="shared" si="236"/>
        <v>66.544537680000005</v>
      </c>
      <c r="P1055" s="140">
        <v>46.647110657973201</v>
      </c>
      <c r="Q1055" s="140">
        <f t="shared" si="237"/>
        <v>35.212346308370556</v>
      </c>
      <c r="R1055" s="140">
        <f t="shared" si="238"/>
        <v>23.431893057185736</v>
      </c>
      <c r="S1055" s="142">
        <f t="shared" si="234"/>
        <v>56.262036720000012</v>
      </c>
      <c r="T1055" s="142">
        <f t="shared" si="235"/>
        <v>16.78836827185599</v>
      </c>
      <c r="U1055" s="7"/>
      <c r="V1055" s="140"/>
      <c r="W1055" s="7"/>
      <c r="X1055" s="7"/>
      <c r="Y1055" s="7"/>
      <c r="Z1055" s="141">
        <v>292.459583333333</v>
      </c>
      <c r="AA1055" s="140">
        <f t="shared" si="239"/>
        <v>20.141691504166641</v>
      </c>
      <c r="AB1055" s="140">
        <v>21.149358030170699</v>
      </c>
      <c r="AC1055" s="140">
        <f t="shared" si="240"/>
        <v>70.212171788491972</v>
      </c>
      <c r="AD1055" s="140">
        <f t="shared" si="241"/>
        <v>14.141919040013574</v>
      </c>
      <c r="AE1055" s="144">
        <f t="shared" si="242"/>
        <v>15.132810839166641</v>
      </c>
      <c r="AF1055" s="144">
        <f t="shared" si="243"/>
        <v>9.8277216186709246</v>
      </c>
      <c r="AG1055" s="144"/>
    </row>
    <row r="1056" spans="1:33" x14ac:dyDescent="0.35">
      <c r="A1056" s="140"/>
      <c r="B1056" s="140"/>
      <c r="C1056" s="140"/>
      <c r="D1056" s="140"/>
      <c r="E1056" s="140"/>
      <c r="F1056" s="140"/>
      <c r="G1056" s="142"/>
      <c r="H1056" s="142"/>
      <c r="I1056" s="145"/>
      <c r="J1056" s="142"/>
      <c r="K1056" s="142"/>
      <c r="L1056" s="142"/>
      <c r="M1056" s="142"/>
      <c r="N1056" s="141">
        <v>292.75599999999997</v>
      </c>
      <c r="O1056" s="140">
        <f t="shared" si="236"/>
        <v>66.607845119999993</v>
      </c>
      <c r="P1056" s="140">
        <v>46.096132403775499</v>
      </c>
      <c r="Q1056" s="140">
        <f t="shared" si="237"/>
        <v>35.977593883645142</v>
      </c>
      <c r="R1056" s="140">
        <f t="shared" si="238"/>
        <v>23.963900011920948</v>
      </c>
      <c r="S1056" s="142">
        <f t="shared" si="234"/>
        <v>56.32534416</v>
      </c>
      <c r="T1056" s="142">
        <f t="shared" si="235"/>
        <v>17.320375226591203</v>
      </c>
      <c r="U1056" s="7"/>
      <c r="V1056" s="140"/>
      <c r="W1056" s="7"/>
      <c r="X1056" s="7"/>
      <c r="Y1056" s="7"/>
      <c r="Z1056" s="141">
        <v>292.737666666667</v>
      </c>
      <c r="AA1056" s="140">
        <f t="shared" si="239"/>
        <v>20.160843103333356</v>
      </c>
      <c r="AB1056" s="140">
        <v>21.2488914783269</v>
      </c>
      <c r="AC1056" s="140">
        <f t="shared" si="240"/>
        <v>70.071983833342387</v>
      </c>
      <c r="AD1056" s="140">
        <f t="shared" si="241"/>
        <v>14.127102720033273</v>
      </c>
      <c r="AE1056" s="144">
        <f t="shared" si="242"/>
        <v>15.151962438333356</v>
      </c>
      <c r="AF1056" s="144">
        <f t="shared" si="243"/>
        <v>9.8129052986906231</v>
      </c>
      <c r="AG1056" s="144"/>
    </row>
    <row r="1057" spans="1:33" x14ac:dyDescent="0.35">
      <c r="A1057" s="140"/>
      <c r="B1057" s="140"/>
      <c r="C1057" s="140"/>
      <c r="D1057" s="140"/>
      <c r="E1057" s="140"/>
      <c r="F1057" s="140"/>
      <c r="G1057" s="142"/>
      <c r="H1057" s="142"/>
      <c r="I1057" s="145"/>
      <c r="J1057" s="142"/>
      <c r="K1057" s="142"/>
      <c r="L1057" s="142"/>
      <c r="M1057" s="142"/>
      <c r="N1057" s="141">
        <v>293.03399999999999</v>
      </c>
      <c r="O1057" s="140">
        <f t="shared" si="236"/>
        <v>66.671095679999993</v>
      </c>
      <c r="P1057" s="140">
        <v>46.141981637202498</v>
      </c>
      <c r="Q1057" s="140">
        <f t="shared" si="237"/>
        <v>35.913914392774302</v>
      </c>
      <c r="R1057" s="140">
        <f t="shared" si="238"/>
        <v>23.944200227239843</v>
      </c>
      <c r="S1057" s="142">
        <f t="shared" si="234"/>
        <v>56.38859472</v>
      </c>
      <c r="T1057" s="142">
        <f t="shared" si="235"/>
        <v>17.300675441910098</v>
      </c>
      <c r="U1057" s="7"/>
      <c r="V1057" s="140"/>
      <c r="W1057" s="7"/>
      <c r="X1057" s="7"/>
      <c r="Y1057" s="7"/>
      <c r="Z1057" s="141">
        <v>293.01583333333298</v>
      </c>
      <c r="AA1057" s="140">
        <f t="shared" si="239"/>
        <v>20.180000441666639</v>
      </c>
      <c r="AB1057" s="140">
        <v>21.468062794270899</v>
      </c>
      <c r="AC1057" s="140">
        <f t="shared" si="240"/>
        <v>69.763291839055071</v>
      </c>
      <c r="AD1057" s="140">
        <f t="shared" si="241"/>
        <v>14.078232601242501</v>
      </c>
      <c r="AE1057" s="144">
        <f t="shared" si="242"/>
        <v>15.171119776666639</v>
      </c>
      <c r="AF1057" s="144">
        <f t="shared" si="243"/>
        <v>9.7640351798998495</v>
      </c>
      <c r="AG1057" s="144"/>
    </row>
    <row r="1058" spans="1:33" x14ac:dyDescent="0.35">
      <c r="A1058" s="140"/>
      <c r="B1058" s="140"/>
      <c r="C1058" s="140"/>
      <c r="D1058" s="140"/>
      <c r="E1058" s="140"/>
      <c r="F1058" s="140"/>
      <c r="G1058" s="142"/>
      <c r="H1058" s="142"/>
      <c r="I1058" s="145"/>
      <c r="J1058" s="142"/>
      <c r="K1058" s="142"/>
      <c r="L1058" s="142"/>
      <c r="M1058" s="142"/>
      <c r="N1058" s="141">
        <v>293.312166666667</v>
      </c>
      <c r="O1058" s="140">
        <f t="shared" si="236"/>
        <v>66.734384160000076</v>
      </c>
      <c r="P1058" s="140">
        <v>46.440292248265202</v>
      </c>
      <c r="Q1058" s="140">
        <f t="shared" si="237"/>
        <v>35.499594099631658</v>
      </c>
      <c r="R1058" s="140">
        <f t="shared" si="238"/>
        <v>23.690435501688913</v>
      </c>
      <c r="S1058" s="142">
        <f t="shared" si="234"/>
        <v>56.451883200000083</v>
      </c>
      <c r="T1058" s="142">
        <f t="shared" si="235"/>
        <v>17.046910716359168</v>
      </c>
      <c r="U1058" s="7"/>
      <c r="V1058" s="140"/>
      <c r="W1058" s="7"/>
      <c r="X1058" s="7"/>
      <c r="Y1058" s="7"/>
      <c r="Z1058" s="141">
        <v>293.29391666666697</v>
      </c>
      <c r="AA1058" s="140">
        <f t="shared" si="239"/>
        <v>20.199152040833351</v>
      </c>
      <c r="AB1058" s="140">
        <v>21.169260231005499</v>
      </c>
      <c r="AC1058" s="140">
        <f t="shared" si="240"/>
        <v>70.184140519710553</v>
      </c>
      <c r="AD1058" s="140">
        <f t="shared" si="241"/>
        <v>14.176601252128462</v>
      </c>
      <c r="AE1058" s="144">
        <f t="shared" si="242"/>
        <v>15.190271375833351</v>
      </c>
      <c r="AF1058" s="144">
        <f t="shared" si="243"/>
        <v>9.8624038307858122</v>
      </c>
      <c r="AG1058" s="144"/>
    </row>
    <row r="1059" spans="1:33" x14ac:dyDescent="0.35">
      <c r="A1059" s="140"/>
      <c r="B1059" s="140"/>
      <c r="C1059" s="140"/>
      <c r="D1059" s="140"/>
      <c r="E1059" s="140"/>
      <c r="F1059" s="140"/>
      <c r="G1059" s="142"/>
      <c r="H1059" s="142"/>
      <c r="I1059" s="145"/>
      <c r="J1059" s="142"/>
      <c r="K1059" s="142"/>
      <c r="L1059" s="142"/>
      <c r="M1059" s="142"/>
      <c r="N1059" s="141">
        <v>293.59025000000003</v>
      </c>
      <c r="O1059" s="140">
        <f t="shared" si="236"/>
        <v>66.797653679999996</v>
      </c>
      <c r="P1059" s="140">
        <v>46.601130068491102</v>
      </c>
      <c r="Q1059" s="140">
        <f t="shared" si="237"/>
        <v>35.276208238206806</v>
      </c>
      <c r="R1059" s="140">
        <f t="shared" si="238"/>
        <v>23.563679410393011</v>
      </c>
      <c r="S1059" s="142">
        <f t="shared" si="234"/>
        <v>56.515152720000003</v>
      </c>
      <c r="T1059" s="142">
        <f t="shared" si="235"/>
        <v>16.920154625063265</v>
      </c>
      <c r="U1059" s="7"/>
      <c r="V1059" s="140"/>
      <c r="W1059" s="7"/>
      <c r="X1059" s="7"/>
      <c r="Y1059" s="7"/>
      <c r="Z1059" s="141">
        <v>293.57216666666699</v>
      </c>
      <c r="AA1059" s="140">
        <f t="shared" si="239"/>
        <v>20.218315118333354</v>
      </c>
      <c r="AB1059" s="140">
        <v>21.2090713648575</v>
      </c>
      <c r="AC1059" s="140">
        <f t="shared" si="240"/>
        <v>70.128068500200698</v>
      </c>
      <c r="AD1059" s="140">
        <f t="shared" si="241"/>
        <v>14.178713875771249</v>
      </c>
      <c r="AE1059" s="144">
        <f t="shared" si="242"/>
        <v>15.209434453333355</v>
      </c>
      <c r="AF1059" s="144">
        <f t="shared" si="243"/>
        <v>9.8645164544285997</v>
      </c>
      <c r="AG1059" s="144"/>
    </row>
    <row r="1060" spans="1:33" x14ac:dyDescent="0.35">
      <c r="A1060" s="140"/>
      <c r="B1060" s="140"/>
      <c r="C1060" s="140"/>
      <c r="D1060" s="140"/>
      <c r="E1060" s="140"/>
      <c r="F1060" s="140"/>
      <c r="G1060" s="142"/>
      <c r="H1060" s="142"/>
      <c r="I1060" s="145"/>
      <c r="J1060" s="142"/>
      <c r="K1060" s="142"/>
      <c r="L1060" s="142"/>
      <c r="M1060" s="142"/>
      <c r="N1060" s="141">
        <v>293.868333333333</v>
      </c>
      <c r="O1060" s="140">
        <f t="shared" si="236"/>
        <v>66.860923199999917</v>
      </c>
      <c r="P1060" s="140">
        <v>46.394365486216898</v>
      </c>
      <c r="Q1060" s="140">
        <f t="shared" si="237"/>
        <v>35.5633812691432</v>
      </c>
      <c r="R1060" s="140">
        <f t="shared" si="238"/>
        <v>23.778005037684991</v>
      </c>
      <c r="S1060" s="142">
        <f t="shared" si="234"/>
        <v>56.578422239999924</v>
      </c>
      <c r="T1060" s="142">
        <f t="shared" si="235"/>
        <v>17.134480252355246</v>
      </c>
      <c r="U1060" s="7"/>
      <c r="V1060" s="140"/>
      <c r="W1060" s="7"/>
      <c r="X1060" s="7"/>
      <c r="Y1060" s="7"/>
      <c r="Z1060" s="141">
        <v>293.85016666666701</v>
      </c>
      <c r="AA1060" s="140">
        <f t="shared" si="239"/>
        <v>20.237460978333353</v>
      </c>
      <c r="AB1060" s="140">
        <v>21.2289802988868</v>
      </c>
      <c r="AC1060" s="140">
        <f t="shared" si="240"/>
        <v>70.100027748046756</v>
      </c>
      <c r="AD1060" s="140">
        <f t="shared" si="241"/>
        <v>14.186465761311815</v>
      </c>
      <c r="AE1060" s="144">
        <f t="shared" si="242"/>
        <v>15.228580313333353</v>
      </c>
      <c r="AF1060" s="144">
        <f t="shared" si="243"/>
        <v>9.872268339969164</v>
      </c>
      <c r="AG1060" s="144"/>
    </row>
    <row r="1061" spans="1:33" x14ac:dyDescent="0.35">
      <c r="A1061" s="140"/>
      <c r="B1061" s="140"/>
      <c r="C1061" s="140"/>
      <c r="D1061" s="140"/>
      <c r="E1061" s="140"/>
      <c r="F1061" s="140"/>
      <c r="G1061" s="142"/>
      <c r="H1061" s="142"/>
      <c r="I1061" s="145"/>
      <c r="J1061" s="142"/>
      <c r="K1061" s="142"/>
      <c r="L1061" s="142"/>
      <c r="M1061" s="142"/>
      <c r="N1061" s="141">
        <v>294.1465</v>
      </c>
      <c r="O1061" s="140">
        <f t="shared" si="236"/>
        <v>66.924211679999999</v>
      </c>
      <c r="P1061" s="140">
        <v>46.578144263847101</v>
      </c>
      <c r="Q1061" s="140">
        <f t="shared" si="237"/>
        <v>35.308132966879022</v>
      </c>
      <c r="R1061" s="140">
        <f t="shared" si="238"/>
        <v>23.629689647009982</v>
      </c>
      <c r="S1061" s="142">
        <f t="shared" si="234"/>
        <v>56.641710720000006</v>
      </c>
      <c r="T1061" s="142">
        <f t="shared" si="235"/>
        <v>16.986164861680237</v>
      </c>
      <c r="U1061" s="7"/>
      <c r="V1061" s="140"/>
      <c r="W1061" s="7"/>
      <c r="X1061" s="7"/>
      <c r="Y1061" s="7"/>
      <c r="Z1061" s="141">
        <v>294.12824999999998</v>
      </c>
      <c r="AA1061" s="140">
        <f t="shared" si="239"/>
        <v>20.256612577499997</v>
      </c>
      <c r="AB1061" s="140">
        <v>21.348481074423301</v>
      </c>
      <c r="AC1061" s="140">
        <f t="shared" si="240"/>
        <v>69.931716796586898</v>
      </c>
      <c r="AD1061" s="140">
        <f t="shared" si="241"/>
        <v>14.165796940279099</v>
      </c>
      <c r="AE1061" s="144">
        <f t="shared" si="242"/>
        <v>15.247731912499997</v>
      </c>
      <c r="AF1061" s="144">
        <f t="shared" si="243"/>
        <v>9.8515995189364496</v>
      </c>
      <c r="AG1061" s="144"/>
    </row>
    <row r="1062" spans="1:33" x14ac:dyDescent="0.35">
      <c r="A1062" s="140"/>
      <c r="B1062" s="140"/>
      <c r="C1062" s="140"/>
      <c r="D1062" s="140"/>
      <c r="E1062" s="140"/>
      <c r="F1062" s="140"/>
      <c r="G1062" s="142"/>
      <c r="H1062" s="142"/>
      <c r="I1062" s="145"/>
      <c r="J1062" s="142"/>
      <c r="K1062" s="142"/>
      <c r="L1062" s="142"/>
      <c r="M1062" s="142"/>
      <c r="N1062" s="141">
        <v>294.42466666666701</v>
      </c>
      <c r="O1062" s="140">
        <f t="shared" si="236"/>
        <v>66.987500160000081</v>
      </c>
      <c r="P1062" s="140">
        <v>46.520693215904799</v>
      </c>
      <c r="Q1062" s="140">
        <f t="shared" si="237"/>
        <v>35.387926089021114</v>
      </c>
      <c r="R1062" s="140">
        <f t="shared" si="238"/>
        <v>23.70548704550373</v>
      </c>
      <c r="S1062" s="142">
        <f t="shared" si="234"/>
        <v>56.704999200000088</v>
      </c>
      <c r="T1062" s="142">
        <f t="shared" si="235"/>
        <v>17.061962260173985</v>
      </c>
      <c r="U1062" s="7"/>
      <c r="V1062" s="140"/>
      <c r="W1062" s="7"/>
      <c r="X1062" s="7"/>
      <c r="Y1062" s="7"/>
      <c r="Z1062" s="141">
        <v>294.40641666666698</v>
      </c>
      <c r="AA1062" s="140">
        <f t="shared" si="239"/>
        <v>20.275769915833354</v>
      </c>
      <c r="AB1062" s="140">
        <v>21.378369192725302</v>
      </c>
      <c r="AC1062" s="140">
        <f t="shared" si="240"/>
        <v>69.889620855316466</v>
      </c>
      <c r="AD1062" s="140">
        <f t="shared" si="241"/>
        <v>14.17065871967225</v>
      </c>
      <c r="AE1062" s="144">
        <f t="shared" si="242"/>
        <v>15.266889250833355</v>
      </c>
      <c r="AF1062" s="144">
        <f t="shared" si="243"/>
        <v>9.8564612983295987</v>
      </c>
      <c r="AG1062" s="144"/>
    </row>
    <row r="1063" spans="1:33" x14ac:dyDescent="0.35">
      <c r="A1063" s="140"/>
      <c r="B1063" s="140"/>
      <c r="C1063" s="140"/>
      <c r="D1063" s="140"/>
      <c r="E1063" s="140"/>
      <c r="F1063" s="140"/>
      <c r="G1063" s="142"/>
      <c r="H1063" s="142"/>
      <c r="I1063" s="145"/>
      <c r="J1063" s="142"/>
      <c r="K1063" s="142"/>
      <c r="L1063" s="142"/>
      <c r="M1063" s="142"/>
      <c r="N1063" s="141">
        <v>294.70266666666703</v>
      </c>
      <c r="O1063" s="140">
        <f t="shared" si="236"/>
        <v>67.050750720000082</v>
      </c>
      <c r="P1063" s="140">
        <v>46.578144263847101</v>
      </c>
      <c r="Q1063" s="140">
        <f t="shared" si="237"/>
        <v>35.308132966879022</v>
      </c>
      <c r="R1063" s="140">
        <f t="shared" si="238"/>
        <v>23.674368219508224</v>
      </c>
      <c r="S1063" s="142">
        <f t="shared" ref="S1063:S1126" si="244">O1063-$O$166</f>
        <v>56.768249760000089</v>
      </c>
      <c r="T1063" s="142">
        <f t="shared" ref="T1063:T1126" si="245">R1063-$R$166</f>
        <v>17.030843434178479</v>
      </c>
      <c r="U1063" s="7"/>
      <c r="V1063" s="140"/>
      <c r="W1063" s="7"/>
      <c r="X1063" s="7"/>
      <c r="Y1063" s="7"/>
      <c r="Z1063" s="141">
        <v>294.68450000000001</v>
      </c>
      <c r="AA1063" s="140">
        <f t="shared" si="239"/>
        <v>20.294921514999999</v>
      </c>
      <c r="AB1063" s="140">
        <v>21.338519867375599</v>
      </c>
      <c r="AC1063" s="140">
        <f t="shared" si="240"/>
        <v>69.945746665668167</v>
      </c>
      <c r="AD1063" s="140">
        <f t="shared" si="241"/>
        <v>14.195434388878082</v>
      </c>
      <c r="AE1063" s="144">
        <f t="shared" si="242"/>
        <v>15.286040849999999</v>
      </c>
      <c r="AF1063" s="144">
        <f t="shared" si="243"/>
        <v>9.8812369675354326</v>
      </c>
      <c r="AG1063" s="144"/>
    </row>
    <row r="1064" spans="1:33" x14ac:dyDescent="0.35">
      <c r="A1064" s="140"/>
      <c r="B1064" s="140"/>
      <c r="C1064" s="140"/>
      <c r="D1064" s="140"/>
      <c r="E1064" s="140"/>
      <c r="F1064" s="140"/>
      <c r="G1064" s="142"/>
      <c r="H1064" s="142"/>
      <c r="I1064" s="145"/>
      <c r="J1064" s="142"/>
      <c r="K1064" s="142"/>
      <c r="L1064" s="142"/>
      <c r="M1064" s="142"/>
      <c r="N1064" s="141">
        <v>294.98091666666699</v>
      </c>
      <c r="O1064" s="140">
        <f t="shared" si="236"/>
        <v>67.11405816000007</v>
      </c>
      <c r="P1064" s="140">
        <v>46.555161451562</v>
      </c>
      <c r="Q1064" s="140">
        <f t="shared" si="237"/>
        <v>35.34005353949722</v>
      </c>
      <c r="R1064" s="140">
        <f t="shared" si="238"/>
        <v>23.718144086273327</v>
      </c>
      <c r="S1064" s="142">
        <f t="shared" si="244"/>
        <v>56.831557200000077</v>
      </c>
      <c r="T1064" s="142">
        <f t="shared" si="245"/>
        <v>17.074619300943581</v>
      </c>
      <c r="U1064" s="7"/>
      <c r="V1064" s="140"/>
      <c r="W1064" s="7"/>
      <c r="X1064" s="7"/>
      <c r="Y1064" s="7"/>
      <c r="Z1064" s="141">
        <v>294.96266666666702</v>
      </c>
      <c r="AA1064" s="140">
        <f t="shared" si="239"/>
        <v>20.314078853333356</v>
      </c>
      <c r="AB1064" s="140">
        <v>21.278762739575001</v>
      </c>
      <c r="AC1064" s="140">
        <f t="shared" si="240"/>
        <v>70.029911634401415</v>
      </c>
      <c r="AD1064" s="140">
        <f t="shared" si="241"/>
        <v>14.225931470331975</v>
      </c>
      <c r="AE1064" s="144">
        <f t="shared" si="242"/>
        <v>15.305198188333357</v>
      </c>
      <c r="AF1064" s="144">
        <f t="shared" si="243"/>
        <v>9.9117340489893238</v>
      </c>
      <c r="AG1064" s="144"/>
    </row>
    <row r="1065" spans="1:33" x14ac:dyDescent="0.35">
      <c r="A1065" s="140"/>
      <c r="B1065" s="140"/>
      <c r="C1065" s="140"/>
      <c r="D1065" s="140"/>
      <c r="E1065" s="140"/>
      <c r="F1065" s="140"/>
      <c r="G1065" s="142"/>
      <c r="H1065" s="142"/>
      <c r="I1065" s="145"/>
      <c r="J1065" s="142"/>
      <c r="K1065" s="142"/>
      <c r="L1065" s="142"/>
      <c r="M1065" s="142"/>
      <c r="N1065" s="141">
        <v>295.25891666666701</v>
      </c>
      <c r="O1065" s="140">
        <f t="shared" si="236"/>
        <v>67.17730872000007</v>
      </c>
      <c r="P1065" s="140">
        <v>46.4747455357533</v>
      </c>
      <c r="Q1065" s="140">
        <f t="shared" si="237"/>
        <v>35.451742311453749</v>
      </c>
      <c r="R1065" s="140">
        <f t="shared" si="238"/>
        <v>23.815526379184174</v>
      </c>
      <c r="S1065" s="142">
        <f t="shared" si="244"/>
        <v>56.894807760000077</v>
      </c>
      <c r="T1065" s="142">
        <f t="shared" si="245"/>
        <v>17.172001593854429</v>
      </c>
      <c r="U1065" s="7"/>
      <c r="V1065" s="140"/>
      <c r="W1065" s="7"/>
      <c r="X1065" s="7"/>
      <c r="Y1065" s="7"/>
      <c r="Z1065" s="141">
        <v>295.240833333333</v>
      </c>
      <c r="AA1065" s="140">
        <f t="shared" si="239"/>
        <v>20.333236191666643</v>
      </c>
      <c r="AB1065" s="140">
        <v>21.468062794270899</v>
      </c>
      <c r="AC1065" s="140">
        <f t="shared" si="240"/>
        <v>69.763291839055071</v>
      </c>
      <c r="AD1065" s="140">
        <f t="shared" si="241"/>
        <v>14.185134904716769</v>
      </c>
      <c r="AE1065" s="144">
        <f t="shared" si="242"/>
        <v>15.324355526666643</v>
      </c>
      <c r="AF1065" s="144">
        <f t="shared" si="243"/>
        <v>9.8709374833741172</v>
      </c>
      <c r="AG1065" s="144"/>
    </row>
    <row r="1066" spans="1:33" x14ac:dyDescent="0.35">
      <c r="A1066" s="140"/>
      <c r="B1066" s="140"/>
      <c r="C1066" s="140"/>
      <c r="D1066" s="140"/>
      <c r="E1066" s="140"/>
      <c r="F1066" s="140"/>
      <c r="G1066" s="142"/>
      <c r="H1066" s="142"/>
      <c r="I1066" s="145"/>
      <c r="J1066" s="142"/>
      <c r="K1066" s="142"/>
      <c r="L1066" s="142"/>
      <c r="M1066" s="142"/>
      <c r="N1066" s="141">
        <v>295.53699999999998</v>
      </c>
      <c r="O1066" s="140">
        <f t="shared" si="236"/>
        <v>67.240578239999991</v>
      </c>
      <c r="P1066" s="140">
        <v>46.647110657973201</v>
      </c>
      <c r="Q1066" s="140">
        <f t="shared" si="237"/>
        <v>35.212346308370556</v>
      </c>
      <c r="R1066" s="140">
        <f t="shared" si="238"/>
        <v>23.676985269619653</v>
      </c>
      <c r="S1066" s="142">
        <f t="shared" si="244"/>
        <v>56.958077279999998</v>
      </c>
      <c r="T1066" s="142">
        <f t="shared" si="245"/>
        <v>17.033460484289908</v>
      </c>
      <c r="U1066" s="7"/>
      <c r="V1066" s="140"/>
      <c r="W1066" s="7"/>
      <c r="X1066" s="7"/>
      <c r="Y1066" s="7"/>
      <c r="Z1066" s="141">
        <v>295.51883333333302</v>
      </c>
      <c r="AA1066" s="140">
        <f t="shared" si="239"/>
        <v>20.352382051666641</v>
      </c>
      <c r="AB1066" s="140">
        <v>21.2289802988868</v>
      </c>
      <c r="AC1066" s="140">
        <f t="shared" si="240"/>
        <v>70.100027748046756</v>
      </c>
      <c r="AD1066" s="140">
        <f t="shared" si="241"/>
        <v>14.267025465606803</v>
      </c>
      <c r="AE1066" s="144">
        <f t="shared" si="242"/>
        <v>15.343501386666642</v>
      </c>
      <c r="AF1066" s="144">
        <f t="shared" si="243"/>
        <v>9.9528280442641517</v>
      </c>
      <c r="AG1066" s="144"/>
    </row>
    <row r="1067" spans="1:33" x14ac:dyDescent="0.35">
      <c r="A1067" s="140"/>
      <c r="B1067" s="140"/>
      <c r="C1067" s="140"/>
      <c r="D1067" s="140"/>
      <c r="E1067" s="140"/>
      <c r="F1067" s="140"/>
      <c r="G1067" s="142"/>
      <c r="H1067" s="142"/>
      <c r="I1067" s="145"/>
      <c r="J1067" s="142"/>
      <c r="K1067" s="142"/>
      <c r="L1067" s="142"/>
      <c r="M1067" s="142"/>
      <c r="N1067" s="141">
        <v>295.81516666666698</v>
      </c>
      <c r="O1067" s="140">
        <f t="shared" si="236"/>
        <v>67.303866720000073</v>
      </c>
      <c r="P1067" s="140">
        <v>46.785124324143403</v>
      </c>
      <c r="Q1067" s="140">
        <f t="shared" si="237"/>
        <v>35.020660660911943</v>
      </c>
      <c r="R1067" s="140">
        <f t="shared" si="238"/>
        <v>23.570258775683673</v>
      </c>
      <c r="S1067" s="142">
        <f t="shared" si="244"/>
        <v>57.02136576000008</v>
      </c>
      <c r="T1067" s="142">
        <f t="shared" si="245"/>
        <v>16.926733990353927</v>
      </c>
      <c r="U1067" s="7"/>
      <c r="V1067" s="140"/>
      <c r="W1067" s="7"/>
      <c r="X1067" s="7"/>
      <c r="Y1067" s="7"/>
      <c r="Z1067" s="141">
        <v>295.79700000000003</v>
      </c>
      <c r="AA1067" s="140">
        <f t="shared" si="239"/>
        <v>20.371539389999999</v>
      </c>
      <c r="AB1067" s="140">
        <v>21.2389358886069</v>
      </c>
      <c r="AC1067" s="140">
        <f t="shared" si="240"/>
        <v>70.0860057906945</v>
      </c>
      <c r="AD1067" s="140">
        <f t="shared" si="241"/>
        <v>14.277598276529011</v>
      </c>
      <c r="AE1067" s="144">
        <f t="shared" si="242"/>
        <v>15.362658724999999</v>
      </c>
      <c r="AF1067" s="144">
        <f t="shared" si="243"/>
        <v>9.9634008551863609</v>
      </c>
      <c r="AG1067" s="144"/>
    </row>
    <row r="1068" spans="1:33" x14ac:dyDescent="0.35">
      <c r="A1068" s="140"/>
      <c r="B1068" s="140"/>
      <c r="C1068" s="140"/>
      <c r="D1068" s="140"/>
      <c r="E1068" s="140"/>
      <c r="F1068" s="140"/>
      <c r="G1068" s="142"/>
      <c r="H1068" s="142"/>
      <c r="I1068" s="145"/>
      <c r="J1068" s="142"/>
      <c r="K1068" s="142"/>
      <c r="L1068" s="142"/>
      <c r="M1068" s="142"/>
      <c r="N1068" s="141">
        <v>296.09325000000001</v>
      </c>
      <c r="O1068" s="140">
        <f t="shared" si="236"/>
        <v>67.367136240000008</v>
      </c>
      <c r="P1068" s="140">
        <v>46.670105444370698</v>
      </c>
      <c r="Q1068" s="140">
        <f t="shared" si="237"/>
        <v>35.180409105040702</v>
      </c>
      <c r="R1068" s="140">
        <f t="shared" si="238"/>
        <v>23.700034131582136</v>
      </c>
      <c r="S1068" s="142">
        <f t="shared" si="244"/>
        <v>57.084635280000015</v>
      </c>
      <c r="T1068" s="142">
        <f t="shared" si="245"/>
        <v>17.05650934625239</v>
      </c>
      <c r="U1068" s="7"/>
      <c r="V1068" s="140"/>
      <c r="W1068" s="7"/>
      <c r="X1068" s="7"/>
      <c r="Y1068" s="7"/>
      <c r="Z1068" s="141">
        <v>296.075083333333</v>
      </c>
      <c r="AA1068" s="140">
        <f t="shared" si="239"/>
        <v>20.390690989166643</v>
      </c>
      <c r="AB1068" s="140">
        <v>21.408261809455301</v>
      </c>
      <c r="AC1068" s="140">
        <f t="shared" si="240"/>
        <v>69.84751857823197</v>
      </c>
      <c r="AD1068" s="140">
        <f t="shared" si="241"/>
        <v>14.242391676888044</v>
      </c>
      <c r="AE1068" s="144">
        <f t="shared" si="242"/>
        <v>15.381810324166644</v>
      </c>
      <c r="AF1068" s="144">
        <f t="shared" si="243"/>
        <v>9.9281942555453924</v>
      </c>
      <c r="AG1068" s="144"/>
    </row>
    <row r="1069" spans="1:33" x14ac:dyDescent="0.35">
      <c r="A1069" s="140"/>
      <c r="B1069" s="140"/>
      <c r="C1069" s="140"/>
      <c r="D1069" s="140"/>
      <c r="E1069" s="140"/>
      <c r="F1069" s="140"/>
      <c r="G1069" s="142"/>
      <c r="H1069" s="142"/>
      <c r="I1069" s="145"/>
      <c r="J1069" s="142"/>
      <c r="K1069" s="142"/>
      <c r="L1069" s="142"/>
      <c r="M1069" s="142"/>
      <c r="N1069" s="141">
        <v>296.37141666666702</v>
      </c>
      <c r="O1069" s="140">
        <f t="shared" si="236"/>
        <v>67.430424720000076</v>
      </c>
      <c r="P1069" s="140">
        <v>46.509204800952801</v>
      </c>
      <c r="Q1069" s="140">
        <f t="shared" si="237"/>
        <v>35.403882220898886</v>
      </c>
      <c r="R1069" s="140">
        <f t="shared" si="238"/>
        <v>23.872988148920715</v>
      </c>
      <c r="S1069" s="142">
        <f t="shared" si="244"/>
        <v>57.147923760000083</v>
      </c>
      <c r="T1069" s="142">
        <f t="shared" si="245"/>
        <v>17.22946336359097</v>
      </c>
      <c r="U1069" s="7"/>
      <c r="V1069" s="140"/>
      <c r="W1069" s="7"/>
      <c r="X1069" s="7"/>
      <c r="Y1069" s="7"/>
      <c r="Z1069" s="141">
        <v>296.35316666666699</v>
      </c>
      <c r="AA1069" s="140">
        <f t="shared" si="239"/>
        <v>20.409842588333355</v>
      </c>
      <c r="AB1069" s="140">
        <v>21.378369192725302</v>
      </c>
      <c r="AC1069" s="140">
        <f t="shared" si="240"/>
        <v>69.889620855316466</v>
      </c>
      <c r="AD1069" s="140">
        <f t="shared" si="241"/>
        <v>14.264361602153091</v>
      </c>
      <c r="AE1069" s="144">
        <f t="shared" si="242"/>
        <v>15.400961923333355</v>
      </c>
      <c r="AF1069" s="144">
        <f t="shared" si="243"/>
        <v>9.9501641808104395</v>
      </c>
      <c r="AG1069" s="144"/>
    </row>
    <row r="1070" spans="1:33" x14ac:dyDescent="0.35">
      <c r="A1070" s="140"/>
      <c r="B1070" s="140"/>
      <c r="C1070" s="140"/>
      <c r="D1070" s="140"/>
      <c r="E1070" s="140"/>
      <c r="F1070" s="140"/>
      <c r="G1070" s="142"/>
      <c r="H1070" s="142"/>
      <c r="I1070" s="145"/>
      <c r="J1070" s="142"/>
      <c r="K1070" s="142"/>
      <c r="L1070" s="142"/>
      <c r="M1070" s="142"/>
      <c r="N1070" s="141">
        <v>296.64949999999999</v>
      </c>
      <c r="O1070" s="140">
        <f t="shared" si="236"/>
        <v>67.493694239999996</v>
      </c>
      <c r="P1070" s="140">
        <v>46.670105444370698</v>
      </c>
      <c r="Q1070" s="140">
        <f t="shared" si="237"/>
        <v>35.180409105040702</v>
      </c>
      <c r="R1070" s="140">
        <f t="shared" si="238"/>
        <v>23.74455775373729</v>
      </c>
      <c r="S1070" s="142">
        <f t="shared" si="244"/>
        <v>57.211193280000003</v>
      </c>
      <c r="T1070" s="142">
        <f t="shared" si="245"/>
        <v>17.101032968407544</v>
      </c>
      <c r="U1070" s="7"/>
      <c r="V1070" s="140"/>
      <c r="W1070" s="7"/>
      <c r="X1070" s="7"/>
      <c r="Y1070" s="7"/>
      <c r="Z1070" s="141">
        <v>296.63133333333298</v>
      </c>
      <c r="AA1070" s="140">
        <f t="shared" si="239"/>
        <v>20.428999926666641</v>
      </c>
      <c r="AB1070" s="140">
        <v>21.298679534821801</v>
      </c>
      <c r="AC1070" s="140">
        <f t="shared" si="240"/>
        <v>70.001859810110133</v>
      </c>
      <c r="AD1070" s="140">
        <f t="shared" si="241"/>
        <v>14.300679889272685</v>
      </c>
      <c r="AE1070" s="144">
        <f t="shared" si="242"/>
        <v>15.420119261666642</v>
      </c>
      <c r="AF1070" s="144">
        <f t="shared" si="243"/>
        <v>9.9864824679300348</v>
      </c>
      <c r="AG1070" s="144"/>
    </row>
    <row r="1071" spans="1:33" x14ac:dyDescent="0.35">
      <c r="A1071" s="140"/>
      <c r="B1071" s="140"/>
      <c r="C1071" s="140"/>
      <c r="D1071" s="140"/>
      <c r="E1071" s="140"/>
      <c r="F1071" s="140"/>
      <c r="G1071" s="142"/>
      <c r="H1071" s="142"/>
      <c r="I1071" s="145"/>
      <c r="J1071" s="142"/>
      <c r="K1071" s="142"/>
      <c r="L1071" s="142"/>
      <c r="M1071" s="142"/>
      <c r="N1071" s="141">
        <v>296.92758333333302</v>
      </c>
      <c r="O1071" s="140">
        <f t="shared" si="236"/>
        <v>67.556963759999931</v>
      </c>
      <c r="P1071" s="140">
        <v>46.670105444370698</v>
      </c>
      <c r="Q1071" s="140">
        <f t="shared" si="237"/>
        <v>35.180409105040702</v>
      </c>
      <c r="R1071" s="140">
        <f t="shared" si="238"/>
        <v>23.766816229712063</v>
      </c>
      <c r="S1071" s="142">
        <f t="shared" si="244"/>
        <v>57.274462799999938</v>
      </c>
      <c r="T1071" s="142">
        <f t="shared" si="245"/>
        <v>17.123291444382318</v>
      </c>
      <c r="U1071" s="7"/>
      <c r="V1071" s="140"/>
      <c r="W1071" s="7"/>
      <c r="X1071" s="7"/>
      <c r="Y1071" s="7"/>
      <c r="Z1071" s="141">
        <v>296.909333333333</v>
      </c>
      <c r="AA1071" s="140">
        <f t="shared" si="239"/>
        <v>20.44814578666664</v>
      </c>
      <c r="AB1071" s="140">
        <v>21.468062794270899</v>
      </c>
      <c r="AC1071" s="140">
        <f t="shared" si="240"/>
        <v>69.763291839055071</v>
      </c>
      <c r="AD1071" s="140">
        <f t="shared" si="241"/>
        <v>14.265299620827692</v>
      </c>
      <c r="AE1071" s="144">
        <f t="shared" si="242"/>
        <v>15.43926512166664</v>
      </c>
      <c r="AF1071" s="144">
        <f t="shared" si="243"/>
        <v>9.9511021994850424</v>
      </c>
      <c r="AG1071" s="144"/>
    </row>
    <row r="1072" spans="1:33" x14ac:dyDescent="0.35">
      <c r="A1072" s="140"/>
      <c r="B1072" s="140"/>
      <c r="C1072" s="140"/>
      <c r="D1072" s="140"/>
      <c r="E1072" s="140"/>
      <c r="F1072" s="140"/>
      <c r="G1072" s="142"/>
      <c r="H1072" s="142"/>
      <c r="I1072" s="145"/>
      <c r="J1072" s="142"/>
      <c r="K1072" s="142"/>
      <c r="L1072" s="142"/>
      <c r="M1072" s="142"/>
      <c r="N1072" s="141">
        <v>297.20575000000002</v>
      </c>
      <c r="O1072" s="140">
        <f t="shared" si="236"/>
        <v>67.620252239999999</v>
      </c>
      <c r="P1072" s="140">
        <v>46.808137095122902</v>
      </c>
      <c r="Q1072" s="140">
        <f t="shared" si="237"/>
        <v>34.988698478995971</v>
      </c>
      <c r="R1072" s="140">
        <f t="shared" si="238"/>
        <v>23.659446166990119</v>
      </c>
      <c r="S1072" s="142">
        <f t="shared" si="244"/>
        <v>57.337751280000006</v>
      </c>
      <c r="T1072" s="142">
        <f t="shared" si="245"/>
        <v>17.015921381660373</v>
      </c>
      <c r="U1072" s="7"/>
      <c r="V1072" s="140"/>
      <c r="W1072" s="7"/>
      <c r="X1072" s="7"/>
      <c r="Y1072" s="7"/>
      <c r="Z1072" s="141">
        <v>297.18758333333301</v>
      </c>
      <c r="AA1072" s="140">
        <f t="shared" si="239"/>
        <v>20.467308864166643</v>
      </c>
      <c r="AB1072" s="140">
        <v>21.488000958199599</v>
      </c>
      <c r="AC1072" s="140">
        <f t="shared" si="240"/>
        <v>69.73520991802873</v>
      </c>
      <c r="AD1072" s="140">
        <f t="shared" si="241"/>
        <v>14.272920800997911</v>
      </c>
      <c r="AE1072" s="144">
        <f t="shared" si="242"/>
        <v>15.458428199166644</v>
      </c>
      <c r="AF1072" s="144">
        <f t="shared" si="243"/>
        <v>9.958723379655261</v>
      </c>
      <c r="AG1072" s="144"/>
    </row>
    <row r="1073" spans="1:33" x14ac:dyDescent="0.35">
      <c r="A1073" s="140"/>
      <c r="B1073" s="140"/>
      <c r="C1073" s="140"/>
      <c r="D1073" s="140"/>
      <c r="E1073" s="140"/>
      <c r="F1073" s="140"/>
      <c r="G1073" s="142"/>
      <c r="H1073" s="142"/>
      <c r="I1073" s="145"/>
      <c r="J1073" s="142"/>
      <c r="K1073" s="142"/>
      <c r="L1073" s="142"/>
      <c r="M1073" s="142"/>
      <c r="N1073" s="141">
        <v>297.483833333333</v>
      </c>
      <c r="O1073" s="140">
        <f t="shared" si="236"/>
        <v>67.68352175999992</v>
      </c>
      <c r="P1073" s="140">
        <v>46.900218188522601</v>
      </c>
      <c r="Q1073" s="140">
        <f t="shared" si="237"/>
        <v>34.860808071496386</v>
      </c>
      <c r="R1073" s="140">
        <f t="shared" si="238"/>
        <v>23.595022616783066</v>
      </c>
      <c r="S1073" s="142">
        <f t="shared" si="244"/>
        <v>57.401020799999927</v>
      </c>
      <c r="T1073" s="142">
        <f t="shared" si="245"/>
        <v>16.95149783145332</v>
      </c>
      <c r="U1073" s="7"/>
      <c r="V1073" s="140"/>
      <c r="W1073" s="7"/>
      <c r="X1073" s="7"/>
      <c r="Y1073" s="7"/>
      <c r="Z1073" s="141">
        <v>297.46558333333297</v>
      </c>
      <c r="AA1073" s="140">
        <f t="shared" si="239"/>
        <v>20.486454724166638</v>
      </c>
      <c r="AB1073" s="140">
        <v>21.428193220407199</v>
      </c>
      <c r="AC1073" s="140">
        <f t="shared" si="240"/>
        <v>69.819446168440564</v>
      </c>
      <c r="AD1073" s="140">
        <f t="shared" si="241"/>
        <v>14.303529227961475</v>
      </c>
      <c r="AE1073" s="144">
        <f t="shared" si="242"/>
        <v>15.477574059166638</v>
      </c>
      <c r="AF1073" s="144">
        <f t="shared" si="243"/>
        <v>9.989331806618825</v>
      </c>
      <c r="AG1073" s="144"/>
    </row>
    <row r="1074" spans="1:33" x14ac:dyDescent="0.35">
      <c r="A1074" s="140"/>
      <c r="B1074" s="140"/>
      <c r="C1074" s="140"/>
      <c r="D1074" s="140"/>
      <c r="E1074" s="140"/>
      <c r="F1074" s="140"/>
      <c r="G1074" s="142"/>
      <c r="H1074" s="142"/>
      <c r="I1074" s="145"/>
      <c r="J1074" s="142"/>
      <c r="K1074" s="142"/>
      <c r="L1074" s="142"/>
      <c r="M1074" s="142"/>
      <c r="N1074" s="141">
        <v>297.76191666666699</v>
      </c>
      <c r="O1074" s="140">
        <f t="shared" si="236"/>
        <v>67.746791280000068</v>
      </c>
      <c r="P1074" s="140">
        <v>46.992347334680296</v>
      </c>
      <c r="Q1074" s="140">
        <f t="shared" si="237"/>
        <v>34.73285092405515</v>
      </c>
      <c r="R1074" s="140">
        <f t="shared" si="238"/>
        <v>23.530392021113215</v>
      </c>
      <c r="S1074" s="142">
        <f t="shared" si="244"/>
        <v>57.464290320000075</v>
      </c>
      <c r="T1074" s="142">
        <f t="shared" si="245"/>
        <v>16.88686723578347</v>
      </c>
      <c r="U1074" s="7"/>
      <c r="V1074" s="140"/>
      <c r="W1074" s="7"/>
      <c r="X1074" s="7"/>
      <c r="Y1074" s="7"/>
      <c r="Z1074" s="141">
        <v>297.74383333333299</v>
      </c>
      <c r="AA1074" s="140">
        <f t="shared" si="239"/>
        <v>20.505617801666638</v>
      </c>
      <c r="AB1074" s="140">
        <v>21.308638494177899</v>
      </c>
      <c r="AC1074" s="140">
        <f t="shared" si="240"/>
        <v>69.987833106791683</v>
      </c>
      <c r="AD1074" s="140">
        <f t="shared" si="241"/>
        <v>14.351437564547012</v>
      </c>
      <c r="AE1074" s="144">
        <f t="shared" si="242"/>
        <v>15.496737136666638</v>
      </c>
      <c r="AF1074" s="144">
        <f t="shared" si="243"/>
        <v>10.037240143204361</v>
      </c>
      <c r="AG1074" s="144"/>
    </row>
    <row r="1075" spans="1:33" x14ac:dyDescent="0.35">
      <c r="A1075" s="140"/>
      <c r="B1075" s="140"/>
      <c r="C1075" s="140"/>
      <c r="D1075" s="140"/>
      <c r="E1075" s="140"/>
      <c r="F1075" s="140"/>
      <c r="G1075" s="142"/>
      <c r="H1075" s="142"/>
      <c r="I1075" s="145"/>
      <c r="J1075" s="142"/>
      <c r="K1075" s="142"/>
      <c r="L1075" s="142"/>
      <c r="M1075" s="142"/>
      <c r="N1075" s="141">
        <v>298.04016666666701</v>
      </c>
      <c r="O1075" s="140">
        <f t="shared" si="236"/>
        <v>67.81009872000007</v>
      </c>
      <c r="P1075" s="140">
        <v>46.969310540452</v>
      </c>
      <c r="Q1075" s="140">
        <f t="shared" si="237"/>
        <v>34.764846471594446</v>
      </c>
      <c r="R1075" s="140">
        <f t="shared" si="238"/>
        <v>23.574076712244654</v>
      </c>
      <c r="S1075" s="142">
        <f t="shared" si="244"/>
        <v>57.527597760000077</v>
      </c>
      <c r="T1075" s="142">
        <f t="shared" si="245"/>
        <v>16.930551926914909</v>
      </c>
      <c r="U1075" s="7"/>
      <c r="V1075" s="140"/>
      <c r="W1075" s="7"/>
      <c r="X1075" s="7"/>
      <c r="Y1075" s="7"/>
      <c r="Z1075" s="141">
        <v>298.02183333333301</v>
      </c>
      <c r="AA1075" s="140">
        <f t="shared" si="239"/>
        <v>20.524763661666643</v>
      </c>
      <c r="AB1075" s="140">
        <v>21.428193220407199</v>
      </c>
      <c r="AC1075" s="140">
        <f t="shared" si="240"/>
        <v>69.819446168440564</v>
      </c>
      <c r="AD1075" s="140">
        <f t="shared" si="241"/>
        <v>14.330276315956993</v>
      </c>
      <c r="AE1075" s="144">
        <f t="shared" si="242"/>
        <v>15.515882996666644</v>
      </c>
      <c r="AF1075" s="144">
        <f t="shared" si="243"/>
        <v>10.016078894614342</v>
      </c>
      <c r="AG1075" s="144"/>
    </row>
    <row r="1076" spans="1:33" x14ac:dyDescent="0.35">
      <c r="A1076" s="140"/>
      <c r="B1076" s="140"/>
      <c r="C1076" s="140"/>
      <c r="D1076" s="140"/>
      <c r="E1076" s="140"/>
      <c r="F1076" s="140"/>
      <c r="G1076" s="142"/>
      <c r="H1076" s="142"/>
      <c r="I1076" s="145"/>
      <c r="J1076" s="142"/>
      <c r="K1076" s="142"/>
      <c r="L1076" s="142"/>
      <c r="M1076" s="142"/>
      <c r="N1076" s="141">
        <v>298.31816666666703</v>
      </c>
      <c r="O1076" s="140">
        <f t="shared" si="236"/>
        <v>67.873349280000085</v>
      </c>
      <c r="P1076" s="140">
        <v>47.038429943221502</v>
      </c>
      <c r="Q1076" s="140">
        <f t="shared" si="237"/>
        <v>34.66884730108125</v>
      </c>
      <c r="R1076" s="140">
        <f t="shared" si="238"/>
        <v>23.530907820012761</v>
      </c>
      <c r="S1076" s="142">
        <f t="shared" si="244"/>
        <v>57.590848320000092</v>
      </c>
      <c r="T1076" s="142">
        <f t="shared" si="245"/>
        <v>16.887383034683015</v>
      </c>
      <c r="U1076" s="7"/>
      <c r="V1076" s="140"/>
      <c r="W1076" s="7"/>
      <c r="X1076" s="7"/>
      <c r="Y1076" s="7"/>
      <c r="Z1076" s="141">
        <v>298.299916666667</v>
      </c>
      <c r="AA1076" s="140">
        <f t="shared" si="239"/>
        <v>20.543915260833355</v>
      </c>
      <c r="AB1076" s="140">
        <v>21.587725568159801</v>
      </c>
      <c r="AC1076" s="140">
        <f t="shared" si="240"/>
        <v>69.594752720901681</v>
      </c>
      <c r="AD1076" s="140">
        <f t="shared" si="241"/>
        <v>14.297487024968556</v>
      </c>
      <c r="AE1076" s="144">
        <f t="shared" si="242"/>
        <v>15.535034595833356</v>
      </c>
      <c r="AF1076" s="144">
        <f t="shared" si="243"/>
        <v>9.9832896036259058</v>
      </c>
      <c r="AG1076" s="144"/>
    </row>
    <row r="1077" spans="1:33" x14ac:dyDescent="0.35">
      <c r="A1077" s="140"/>
      <c r="B1077" s="140"/>
      <c r="C1077" s="140"/>
      <c r="D1077" s="140"/>
      <c r="E1077" s="140"/>
      <c r="F1077" s="140"/>
      <c r="G1077" s="142"/>
      <c r="H1077" s="142"/>
      <c r="I1077" s="145"/>
      <c r="J1077" s="142"/>
      <c r="K1077" s="142"/>
      <c r="L1077" s="142"/>
      <c r="M1077" s="142"/>
      <c r="N1077" s="141">
        <v>298.59633333333301</v>
      </c>
      <c r="O1077" s="140">
        <f t="shared" si="236"/>
        <v>67.936637759999925</v>
      </c>
      <c r="P1077" s="140">
        <v>47.038429943221502</v>
      </c>
      <c r="Q1077" s="140">
        <f t="shared" si="237"/>
        <v>34.66884730108125</v>
      </c>
      <c r="R1077" s="140">
        <f t="shared" si="238"/>
        <v>23.55284920650308</v>
      </c>
      <c r="S1077" s="142">
        <f t="shared" si="244"/>
        <v>57.654136799999932</v>
      </c>
      <c r="T1077" s="142">
        <f t="shared" si="245"/>
        <v>16.909324421173334</v>
      </c>
      <c r="U1077" s="7"/>
      <c r="V1077" s="140"/>
      <c r="W1077" s="7"/>
      <c r="X1077" s="7"/>
      <c r="Y1077" s="7"/>
      <c r="Z1077" s="141">
        <v>298.57808333333298</v>
      </c>
      <c r="AA1077" s="140">
        <f t="shared" si="239"/>
        <v>20.563072599166642</v>
      </c>
      <c r="AB1077" s="140">
        <v>21.527884042593399</v>
      </c>
      <c r="AC1077" s="140">
        <f t="shared" si="240"/>
        <v>69.679036559727606</v>
      </c>
      <c r="AD1077" s="140">
        <f t="shared" si="241"/>
        <v>14.328150874176654</v>
      </c>
      <c r="AE1077" s="144">
        <f t="shared" si="242"/>
        <v>15.554191934166642</v>
      </c>
      <c r="AF1077" s="144">
        <f t="shared" si="243"/>
        <v>10.013953452834002</v>
      </c>
      <c r="AG1077" s="144"/>
    </row>
    <row r="1078" spans="1:33" x14ac:dyDescent="0.35">
      <c r="A1078" s="140"/>
      <c r="B1078" s="140"/>
      <c r="C1078" s="140"/>
      <c r="D1078" s="140"/>
      <c r="E1078" s="140"/>
      <c r="F1078" s="140"/>
      <c r="G1078" s="142"/>
      <c r="H1078" s="142"/>
      <c r="I1078" s="145"/>
      <c r="J1078" s="142"/>
      <c r="K1078" s="142"/>
      <c r="L1078" s="142"/>
      <c r="M1078" s="142"/>
      <c r="N1078" s="141">
        <v>298.87450000000001</v>
      </c>
      <c r="O1078" s="140">
        <f t="shared" si="236"/>
        <v>67.999926239999994</v>
      </c>
      <c r="P1078" s="140">
        <v>46.992347334680296</v>
      </c>
      <c r="Q1078" s="140">
        <f t="shared" si="237"/>
        <v>34.73285092405515</v>
      </c>
      <c r="R1078" s="140">
        <f t="shared" si="238"/>
        <v>23.618313009406656</v>
      </c>
      <c r="S1078" s="142">
        <f t="shared" si="244"/>
        <v>57.71742528</v>
      </c>
      <c r="T1078" s="142">
        <f t="shared" si="245"/>
        <v>16.97478822407691</v>
      </c>
      <c r="U1078" s="7"/>
      <c r="V1078" s="140"/>
      <c r="W1078" s="7"/>
      <c r="X1078" s="7"/>
      <c r="Y1078" s="7"/>
      <c r="Z1078" s="141">
        <v>298.85616666666698</v>
      </c>
      <c r="AA1078" s="140">
        <f t="shared" si="239"/>
        <v>20.582224198333353</v>
      </c>
      <c r="AB1078" s="140">
        <v>21.468062794270899</v>
      </c>
      <c r="AC1078" s="140">
        <f t="shared" si="240"/>
        <v>69.763291839055071</v>
      </c>
      <c r="AD1078" s="140">
        <f t="shared" si="241"/>
        <v>14.35883713445191</v>
      </c>
      <c r="AE1078" s="144">
        <f t="shared" si="242"/>
        <v>15.573343533333354</v>
      </c>
      <c r="AF1078" s="144">
        <f t="shared" si="243"/>
        <v>10.044639713109259</v>
      </c>
      <c r="AG1078" s="144"/>
    </row>
    <row r="1079" spans="1:33" x14ac:dyDescent="0.35">
      <c r="A1079" s="140"/>
      <c r="B1079" s="140"/>
      <c r="C1079" s="140"/>
      <c r="D1079" s="140"/>
      <c r="E1079" s="140"/>
      <c r="F1079" s="140"/>
      <c r="G1079" s="142"/>
      <c r="H1079" s="142"/>
      <c r="I1079" s="145"/>
      <c r="J1079" s="142"/>
      <c r="K1079" s="142"/>
      <c r="L1079" s="142"/>
      <c r="M1079" s="142"/>
      <c r="N1079" s="141">
        <v>299.15249999999997</v>
      </c>
      <c r="O1079" s="140">
        <f t="shared" si="236"/>
        <v>68.063176799999994</v>
      </c>
      <c r="P1079" s="140">
        <v>46.969310540452</v>
      </c>
      <c r="Q1079" s="140">
        <f t="shared" si="237"/>
        <v>34.764846471594446</v>
      </c>
      <c r="R1079" s="140">
        <f t="shared" si="238"/>
        <v>23.662058918209887</v>
      </c>
      <c r="S1079" s="142">
        <f t="shared" si="244"/>
        <v>57.780675840000001</v>
      </c>
      <c r="T1079" s="142">
        <f t="shared" si="245"/>
        <v>17.018534132880141</v>
      </c>
      <c r="U1079" s="7"/>
      <c r="V1079" s="140"/>
      <c r="W1079" s="7"/>
      <c r="X1079" s="7"/>
      <c r="Y1079" s="7"/>
      <c r="Z1079" s="141">
        <v>299.13433333333302</v>
      </c>
      <c r="AA1079" s="140">
        <f t="shared" si="239"/>
        <v>20.601381536666644</v>
      </c>
      <c r="AB1079" s="140">
        <v>21.687506542001501</v>
      </c>
      <c r="AC1079" s="140">
        <f t="shared" si="240"/>
        <v>69.454216138026055</v>
      </c>
      <c r="AD1079" s="140">
        <f t="shared" si="241"/>
        <v>14.308528059895846</v>
      </c>
      <c r="AE1079" s="144">
        <f t="shared" si="242"/>
        <v>15.592500871666644</v>
      </c>
      <c r="AF1079" s="144">
        <f t="shared" si="243"/>
        <v>9.994330638553194</v>
      </c>
      <c r="AG1079" s="144"/>
    </row>
    <row r="1080" spans="1:33" x14ac:dyDescent="0.35">
      <c r="A1080" s="140"/>
      <c r="B1080" s="140"/>
      <c r="C1080" s="140"/>
      <c r="D1080" s="140"/>
      <c r="E1080" s="140"/>
      <c r="F1080" s="140"/>
      <c r="G1080" s="142"/>
      <c r="H1080" s="142"/>
      <c r="I1080" s="145"/>
      <c r="J1080" s="142"/>
      <c r="K1080" s="142"/>
      <c r="L1080" s="142"/>
      <c r="M1080" s="142"/>
      <c r="N1080" s="141">
        <v>299.43066666666698</v>
      </c>
      <c r="O1080" s="140">
        <f t="shared" si="236"/>
        <v>68.126465280000076</v>
      </c>
      <c r="P1080" s="140">
        <v>47.1306312626267</v>
      </c>
      <c r="Q1080" s="140">
        <f t="shared" si="237"/>
        <v>34.540789913018479</v>
      </c>
      <c r="R1080" s="140">
        <f t="shared" si="238"/>
        <v>23.531419247530302</v>
      </c>
      <c r="S1080" s="142">
        <f t="shared" si="244"/>
        <v>57.843964320000083</v>
      </c>
      <c r="T1080" s="142">
        <f t="shared" si="245"/>
        <v>16.887894462200556</v>
      </c>
      <c r="U1080" s="7"/>
      <c r="V1080" s="140"/>
      <c r="W1080" s="7"/>
      <c r="X1080" s="7"/>
      <c r="Y1080" s="7"/>
      <c r="Z1080" s="141">
        <v>299.41241666666701</v>
      </c>
      <c r="AA1080" s="140">
        <f t="shared" si="239"/>
        <v>20.620533135833355</v>
      </c>
      <c r="AB1080" s="140">
        <v>21.757387076695</v>
      </c>
      <c r="AC1080" s="140">
        <f t="shared" si="240"/>
        <v>69.355792849725347</v>
      </c>
      <c r="AD1080" s="140">
        <f t="shared" si="241"/>
        <v>14.301534246197557</v>
      </c>
      <c r="AE1080" s="144">
        <f t="shared" si="242"/>
        <v>15.611652470833356</v>
      </c>
      <c r="AF1080" s="144">
        <f t="shared" si="243"/>
        <v>9.987336824854907</v>
      </c>
      <c r="AG1080" s="144"/>
    </row>
    <row r="1081" spans="1:33" x14ac:dyDescent="0.35">
      <c r="A1081" s="140"/>
      <c r="B1081" s="140"/>
      <c r="C1081" s="140"/>
      <c r="D1081" s="140"/>
      <c r="E1081" s="140"/>
      <c r="F1081" s="140"/>
      <c r="G1081" s="142"/>
      <c r="H1081" s="142"/>
      <c r="I1081" s="145"/>
      <c r="J1081" s="142"/>
      <c r="K1081" s="142"/>
      <c r="L1081" s="142"/>
      <c r="M1081" s="142"/>
      <c r="N1081" s="141">
        <v>299.70875000000001</v>
      </c>
      <c r="O1081" s="140">
        <f t="shared" si="236"/>
        <v>68.189734799999997</v>
      </c>
      <c r="P1081" s="140">
        <v>46.900218188522601</v>
      </c>
      <c r="Q1081" s="140">
        <f t="shared" si="237"/>
        <v>34.860808071496386</v>
      </c>
      <c r="R1081" s="140">
        <f t="shared" si="238"/>
        <v>23.771492573090377</v>
      </c>
      <c r="S1081" s="142">
        <f t="shared" si="244"/>
        <v>57.907233840000004</v>
      </c>
      <c r="T1081" s="142">
        <f t="shared" si="245"/>
        <v>17.127967787760632</v>
      </c>
      <c r="U1081" s="7"/>
      <c r="V1081" s="140"/>
      <c r="W1081" s="7"/>
      <c r="X1081" s="7"/>
      <c r="Y1081" s="7"/>
      <c r="Z1081" s="141">
        <v>299.69049999999999</v>
      </c>
      <c r="AA1081" s="140">
        <f t="shared" si="239"/>
        <v>20.639684734999996</v>
      </c>
      <c r="AB1081" s="140">
        <v>21.677526188532902</v>
      </c>
      <c r="AC1081" s="140">
        <f t="shared" si="240"/>
        <v>69.468272973897328</v>
      </c>
      <c r="AD1081" s="140">
        <f t="shared" si="241"/>
        <v>14.338032532661614</v>
      </c>
      <c r="AE1081" s="144">
        <f t="shared" si="242"/>
        <v>15.630804069999996</v>
      </c>
      <c r="AF1081" s="144">
        <f t="shared" si="243"/>
        <v>10.023835111318963</v>
      </c>
      <c r="AG1081" s="144"/>
    </row>
    <row r="1082" spans="1:33" x14ac:dyDescent="0.35">
      <c r="A1082" s="140"/>
      <c r="B1082" s="140"/>
      <c r="C1082" s="140"/>
      <c r="D1082" s="140"/>
      <c r="E1082" s="140"/>
      <c r="F1082" s="140"/>
      <c r="G1082" s="142"/>
      <c r="H1082" s="142"/>
      <c r="I1082" s="145"/>
      <c r="J1082" s="142"/>
      <c r="K1082" s="142"/>
      <c r="L1082" s="142"/>
      <c r="M1082" s="142"/>
      <c r="N1082" s="141">
        <v>299.98683333333298</v>
      </c>
      <c r="O1082" s="140">
        <f t="shared" si="236"/>
        <v>68.253004319999917</v>
      </c>
      <c r="P1082" s="140">
        <v>47.315178486873002</v>
      </c>
      <c r="Q1082" s="140">
        <f t="shared" si="237"/>
        <v>34.284474323787492</v>
      </c>
      <c r="R1082" s="140">
        <f t="shared" si="238"/>
        <v>23.400183741303941</v>
      </c>
      <c r="S1082" s="142">
        <f t="shared" si="244"/>
        <v>57.970503359999924</v>
      </c>
      <c r="T1082" s="142">
        <f t="shared" si="245"/>
        <v>16.756658955974196</v>
      </c>
      <c r="U1082" s="7"/>
      <c r="V1082" s="140"/>
      <c r="W1082" s="7"/>
      <c r="X1082" s="7"/>
      <c r="Y1082" s="7"/>
      <c r="Z1082" s="141">
        <v>299.96866666666699</v>
      </c>
      <c r="AA1082" s="140">
        <f t="shared" si="239"/>
        <v>20.65884207333335</v>
      </c>
      <c r="AB1082" s="140">
        <v>21.867254535454101</v>
      </c>
      <c r="AC1082" s="140">
        <f t="shared" si="240"/>
        <v>69.201049950064643</v>
      </c>
      <c r="AD1082" s="140">
        <f t="shared" si="241"/>
        <v>14.296135622272381</v>
      </c>
      <c r="AE1082" s="144">
        <f t="shared" si="242"/>
        <v>15.64996140833335</v>
      </c>
      <c r="AF1082" s="144">
        <f t="shared" si="243"/>
        <v>9.9819382009297293</v>
      </c>
      <c r="AG1082" s="144"/>
    </row>
    <row r="1083" spans="1:33" x14ac:dyDescent="0.35">
      <c r="A1083" s="140"/>
      <c r="B1083" s="140"/>
      <c r="C1083" s="140"/>
      <c r="D1083" s="140"/>
      <c r="E1083" s="140"/>
      <c r="F1083" s="140"/>
      <c r="G1083" s="142"/>
      <c r="H1083" s="142"/>
      <c r="I1083" s="145"/>
      <c r="J1083" s="142"/>
      <c r="K1083" s="142"/>
      <c r="L1083" s="142"/>
      <c r="M1083" s="142"/>
      <c r="N1083" s="141">
        <v>300.26491666666698</v>
      </c>
      <c r="O1083" s="140">
        <f t="shared" si="236"/>
        <v>68.316273840000065</v>
      </c>
      <c r="P1083" s="140">
        <v>46.819644980695401</v>
      </c>
      <c r="Q1083" s="140">
        <f t="shared" si="237"/>
        <v>34.97271530458972</v>
      </c>
      <c r="R1083" s="140">
        <f t="shared" si="238"/>
        <v>23.892055956767123</v>
      </c>
      <c r="S1083" s="142">
        <f t="shared" si="244"/>
        <v>58.033772880000072</v>
      </c>
      <c r="T1083" s="142">
        <f t="shared" si="245"/>
        <v>17.248531171437378</v>
      </c>
      <c r="U1083" s="7"/>
      <c r="V1083" s="140"/>
      <c r="W1083" s="7"/>
      <c r="X1083" s="7"/>
      <c r="Y1083" s="7"/>
      <c r="Z1083" s="141">
        <v>300.24675000000002</v>
      </c>
      <c r="AA1083" s="140">
        <f t="shared" si="239"/>
        <v>20.677993672499998</v>
      </c>
      <c r="AB1083" s="140">
        <v>21.9272112255595</v>
      </c>
      <c r="AC1083" s="140">
        <f t="shared" si="240"/>
        <v>69.116603907662679</v>
      </c>
      <c r="AD1083" s="140">
        <f t="shared" si="241"/>
        <v>14.291926982673374</v>
      </c>
      <c r="AE1083" s="144">
        <f t="shared" si="242"/>
        <v>15.669113007499998</v>
      </c>
      <c r="AF1083" s="144">
        <f t="shared" si="243"/>
        <v>9.9777295613307224</v>
      </c>
      <c r="AG1083" s="144"/>
    </row>
    <row r="1084" spans="1:33" x14ac:dyDescent="0.35">
      <c r="A1084" s="140"/>
      <c r="B1084" s="140"/>
      <c r="C1084" s="140"/>
      <c r="D1084" s="140"/>
      <c r="E1084" s="140"/>
      <c r="F1084" s="140"/>
      <c r="G1084" s="142"/>
      <c r="H1084" s="142"/>
      <c r="I1084" s="145"/>
      <c r="J1084" s="142"/>
      <c r="K1084" s="142"/>
      <c r="L1084" s="142"/>
      <c r="M1084" s="142"/>
      <c r="N1084" s="141">
        <v>300.54308333333302</v>
      </c>
      <c r="O1084" s="140">
        <f t="shared" si="236"/>
        <v>68.379562319999934</v>
      </c>
      <c r="P1084" s="140">
        <v>47.015387135341904</v>
      </c>
      <c r="Q1084" s="140">
        <f t="shared" si="237"/>
        <v>34.700851200914016</v>
      </c>
      <c r="R1084" s="140">
        <f t="shared" si="238"/>
        <v>23.728290172499445</v>
      </c>
      <c r="S1084" s="142">
        <f t="shared" si="244"/>
        <v>58.097061359999941</v>
      </c>
      <c r="T1084" s="142">
        <f t="shared" si="245"/>
        <v>17.0847653871697</v>
      </c>
      <c r="U1084" s="7"/>
      <c r="V1084" s="140"/>
      <c r="W1084" s="7"/>
      <c r="X1084" s="7"/>
      <c r="Y1084" s="7"/>
      <c r="Z1084" s="141">
        <v>300.52483333333299</v>
      </c>
      <c r="AA1084" s="140">
        <f t="shared" si="239"/>
        <v>20.697145271666642</v>
      </c>
      <c r="AB1084" s="140">
        <v>21.807318200701399</v>
      </c>
      <c r="AC1084" s="140">
        <f t="shared" si="240"/>
        <v>69.285467322955768</v>
      </c>
      <c r="AD1084" s="140">
        <f t="shared" si="241"/>
        <v>14.340113823985275</v>
      </c>
      <c r="AE1084" s="144">
        <f t="shared" si="242"/>
        <v>15.688264606666642</v>
      </c>
      <c r="AF1084" s="144">
        <f t="shared" si="243"/>
        <v>10.025916402642626</v>
      </c>
      <c r="AG1084" s="144"/>
    </row>
    <row r="1085" spans="1:33" x14ac:dyDescent="0.35">
      <c r="A1085" s="140"/>
      <c r="B1085" s="140"/>
      <c r="C1085" s="140"/>
      <c r="D1085" s="140"/>
      <c r="E1085" s="140"/>
      <c r="F1085" s="140"/>
      <c r="G1085" s="142"/>
      <c r="H1085" s="142"/>
      <c r="I1085" s="145"/>
      <c r="J1085" s="142"/>
      <c r="K1085" s="142"/>
      <c r="L1085" s="142"/>
      <c r="M1085" s="142"/>
      <c r="N1085" s="141">
        <v>300.82116666666701</v>
      </c>
      <c r="O1085" s="140">
        <f t="shared" si="236"/>
        <v>68.442831840000068</v>
      </c>
      <c r="P1085" s="140">
        <v>46.8311528662679</v>
      </c>
      <c r="Q1085" s="140">
        <f t="shared" si="237"/>
        <v>34.956732130183475</v>
      </c>
      <c r="R1085" s="140">
        <f t="shared" si="238"/>
        <v>23.925377388620749</v>
      </c>
      <c r="S1085" s="142">
        <f t="shared" si="244"/>
        <v>58.160330880000075</v>
      </c>
      <c r="T1085" s="142">
        <f t="shared" si="245"/>
        <v>17.281852603291004</v>
      </c>
      <c r="U1085" s="7"/>
      <c r="V1085" s="140"/>
      <c r="W1085" s="7"/>
      <c r="X1085" s="7"/>
      <c r="Y1085" s="7"/>
      <c r="Z1085" s="141">
        <v>300.803</v>
      </c>
      <c r="AA1085" s="140">
        <f t="shared" si="239"/>
        <v>20.71630261</v>
      </c>
      <c r="AB1085" s="140">
        <v>21.887237836434</v>
      </c>
      <c r="AC1085" s="140">
        <f t="shared" si="240"/>
        <v>69.172904455726751</v>
      </c>
      <c r="AD1085" s="140">
        <f t="shared" si="241"/>
        <v>14.330068211174526</v>
      </c>
      <c r="AE1085" s="144">
        <f t="shared" si="242"/>
        <v>15.707421945</v>
      </c>
      <c r="AF1085" s="144">
        <f t="shared" si="243"/>
        <v>10.015870789831876</v>
      </c>
      <c r="AG1085" s="144"/>
    </row>
    <row r="1086" spans="1:33" x14ac:dyDescent="0.35">
      <c r="A1086" s="140"/>
      <c r="B1086" s="140"/>
      <c r="C1086" s="140"/>
      <c r="D1086" s="140"/>
      <c r="E1086" s="140"/>
      <c r="F1086" s="140"/>
      <c r="G1086" s="142"/>
      <c r="H1086" s="142"/>
      <c r="I1086" s="145"/>
      <c r="J1086" s="142"/>
      <c r="K1086" s="142"/>
      <c r="L1086" s="142"/>
      <c r="M1086" s="142"/>
      <c r="N1086" s="141">
        <v>301.10208333333298</v>
      </c>
      <c r="O1086" s="140">
        <f t="shared" si="236"/>
        <v>68.506745999999922</v>
      </c>
      <c r="P1086" s="140">
        <v>47.084524583775298</v>
      </c>
      <c r="Q1086" s="140">
        <f t="shared" si="237"/>
        <v>34.604826966978749</v>
      </c>
      <c r="R1086" s="140">
        <f t="shared" si="238"/>
        <v>23.706640914007608</v>
      </c>
      <c r="S1086" s="142">
        <f t="shared" si="244"/>
        <v>58.224245039999929</v>
      </c>
      <c r="T1086" s="142">
        <f t="shared" si="245"/>
        <v>17.063116128677862</v>
      </c>
      <c r="U1086" s="7"/>
      <c r="V1086" s="140"/>
      <c r="W1086" s="7"/>
      <c r="X1086" s="7"/>
      <c r="Y1086" s="7"/>
      <c r="Z1086" s="141">
        <v>301.08100000000002</v>
      </c>
      <c r="AA1086" s="140">
        <f t="shared" si="239"/>
        <v>20.735448469999998</v>
      </c>
      <c r="AB1086" s="140">
        <v>21.867254535454101</v>
      </c>
      <c r="AC1086" s="140">
        <f t="shared" si="240"/>
        <v>69.201049950064643</v>
      </c>
      <c r="AD1086" s="140">
        <f t="shared" si="241"/>
        <v>14.349148053094613</v>
      </c>
      <c r="AE1086" s="144">
        <f t="shared" si="242"/>
        <v>15.726567804999998</v>
      </c>
      <c r="AF1086" s="144">
        <f t="shared" si="243"/>
        <v>10.034950631751961</v>
      </c>
      <c r="AG1086" s="144"/>
    </row>
    <row r="1087" spans="1:33" x14ac:dyDescent="0.35">
      <c r="A1087" s="140"/>
      <c r="B1087" s="140"/>
      <c r="C1087" s="140"/>
      <c r="D1087" s="140"/>
      <c r="E1087" s="140"/>
      <c r="F1087" s="140"/>
      <c r="G1087" s="142"/>
      <c r="H1087" s="142"/>
      <c r="I1087" s="145"/>
      <c r="J1087" s="142"/>
      <c r="K1087" s="142"/>
      <c r="L1087" s="142"/>
      <c r="M1087" s="142"/>
      <c r="N1087" s="141">
        <v>301.38016666666698</v>
      </c>
      <c r="O1087" s="140">
        <f t="shared" si="236"/>
        <v>68.570015520000069</v>
      </c>
      <c r="P1087" s="140">
        <v>47.1306312626267</v>
      </c>
      <c r="Q1087" s="140">
        <f t="shared" si="237"/>
        <v>34.540789913018479</v>
      </c>
      <c r="R1087" s="140">
        <f t="shared" si="238"/>
        <v>23.684625004087387</v>
      </c>
      <c r="S1087" s="142">
        <f t="shared" si="244"/>
        <v>58.287514560000076</v>
      </c>
      <c r="T1087" s="142">
        <f t="shared" si="245"/>
        <v>17.041100218757641</v>
      </c>
      <c r="U1087" s="7"/>
      <c r="V1087" s="140"/>
      <c r="W1087" s="7"/>
      <c r="X1087" s="7"/>
      <c r="Y1087" s="7"/>
      <c r="Z1087" s="141">
        <v>301.35916666666702</v>
      </c>
      <c r="AA1087" s="140">
        <f t="shared" si="239"/>
        <v>20.754605808333356</v>
      </c>
      <c r="AB1087" s="140">
        <v>21.7673719459052</v>
      </c>
      <c r="AC1087" s="140">
        <f t="shared" si="240"/>
        <v>69.341729653654653</v>
      </c>
      <c r="AD1087" s="140">
        <f t="shared" si="241"/>
        <v>14.391602650296221</v>
      </c>
      <c r="AE1087" s="144">
        <f t="shared" si="242"/>
        <v>15.745725143333356</v>
      </c>
      <c r="AF1087" s="144">
        <f t="shared" si="243"/>
        <v>10.07740522895357</v>
      </c>
      <c r="AG1087" s="144"/>
    </row>
    <row r="1088" spans="1:33" x14ac:dyDescent="0.35">
      <c r="A1088" s="140"/>
      <c r="B1088" s="140"/>
      <c r="C1088" s="140"/>
      <c r="D1088" s="140"/>
      <c r="E1088" s="140"/>
      <c r="F1088" s="140"/>
      <c r="G1088" s="142"/>
      <c r="H1088" s="142"/>
      <c r="I1088" s="145"/>
      <c r="J1088" s="142"/>
      <c r="K1088" s="142"/>
      <c r="L1088" s="142"/>
      <c r="M1088" s="142"/>
      <c r="N1088" s="141">
        <v>301.65825000000001</v>
      </c>
      <c r="O1088" s="140">
        <f t="shared" si="236"/>
        <v>68.633285040000004</v>
      </c>
      <c r="P1088" s="140">
        <v>47.073000171439702</v>
      </c>
      <c r="Q1088" s="140">
        <f t="shared" si="237"/>
        <v>34.620833095222636</v>
      </c>
      <c r="R1088" s="140">
        <f t="shared" si="238"/>
        <v>23.761415061466806</v>
      </c>
      <c r="S1088" s="142">
        <f t="shared" si="244"/>
        <v>58.350784080000011</v>
      </c>
      <c r="T1088" s="142">
        <f t="shared" si="245"/>
        <v>17.117890276137061</v>
      </c>
      <c r="U1088" s="7"/>
      <c r="V1088" s="140"/>
      <c r="W1088" s="7"/>
      <c r="X1088" s="7"/>
      <c r="Y1088" s="7"/>
      <c r="Z1088" s="141">
        <v>301.637333333333</v>
      </c>
      <c r="AA1088" s="140">
        <f t="shared" si="239"/>
        <v>20.773763146666639</v>
      </c>
      <c r="AB1088" s="140">
        <v>21.9472013147297</v>
      </c>
      <c r="AC1088" s="140">
        <f t="shared" si="240"/>
        <v>69.088448852493372</v>
      </c>
      <c r="AD1088" s="140">
        <f t="shared" si="241"/>
        <v>14.352270726322898</v>
      </c>
      <c r="AE1088" s="144">
        <f t="shared" si="242"/>
        <v>15.764882481666639</v>
      </c>
      <c r="AF1088" s="144">
        <f t="shared" si="243"/>
        <v>10.038073304980248</v>
      </c>
      <c r="AG1088" s="144"/>
    </row>
    <row r="1089" spans="1:33" x14ac:dyDescent="0.35">
      <c r="A1089" s="140"/>
      <c r="B1089" s="140"/>
      <c r="C1089" s="140"/>
      <c r="D1089" s="140"/>
      <c r="E1089" s="140"/>
      <c r="F1089" s="140"/>
      <c r="G1089" s="142"/>
      <c r="H1089" s="142"/>
      <c r="I1089" s="145"/>
      <c r="J1089" s="142"/>
      <c r="K1089" s="142"/>
      <c r="L1089" s="142"/>
      <c r="M1089" s="142"/>
      <c r="N1089" s="141">
        <v>301.93633333333298</v>
      </c>
      <c r="O1089" s="140">
        <f t="shared" si="236"/>
        <v>68.69655455999991</v>
      </c>
      <c r="P1089" s="140">
        <v>47.338260460144802</v>
      </c>
      <c r="Q1089" s="140">
        <f t="shared" si="237"/>
        <v>34.252416027576658</v>
      </c>
      <c r="R1089" s="140">
        <f t="shared" si="238"/>
        <v>23.530229664502354</v>
      </c>
      <c r="S1089" s="142">
        <f t="shared" si="244"/>
        <v>58.414053599999917</v>
      </c>
      <c r="T1089" s="142">
        <f t="shared" si="245"/>
        <v>16.886704879172608</v>
      </c>
      <c r="U1089" s="7"/>
      <c r="V1089" s="140"/>
      <c r="W1089" s="7"/>
      <c r="X1089" s="7"/>
      <c r="Y1089" s="7"/>
      <c r="Z1089" s="141">
        <v>301.91550000000001</v>
      </c>
      <c r="AA1089" s="140">
        <f t="shared" si="239"/>
        <v>20.792920484999996</v>
      </c>
      <c r="AB1089" s="140">
        <v>22.077192379675999</v>
      </c>
      <c r="AC1089" s="140">
        <f t="shared" si="240"/>
        <v>68.905362845526767</v>
      </c>
      <c r="AD1089" s="140">
        <f t="shared" si="241"/>
        <v>14.327437306371111</v>
      </c>
      <c r="AE1089" s="144">
        <f t="shared" si="242"/>
        <v>15.784039819999997</v>
      </c>
      <c r="AF1089" s="144">
        <f t="shared" si="243"/>
        <v>10.013239885028462</v>
      </c>
      <c r="AG1089" s="144"/>
    </row>
    <row r="1090" spans="1:33" x14ac:dyDescent="0.35">
      <c r="A1090" s="140"/>
      <c r="B1090" s="140"/>
      <c r="C1090" s="140"/>
      <c r="D1090" s="140"/>
      <c r="E1090" s="140"/>
      <c r="F1090" s="140"/>
      <c r="G1090" s="142"/>
      <c r="H1090" s="142"/>
      <c r="I1090" s="145"/>
      <c r="J1090" s="142"/>
      <c r="K1090" s="142"/>
      <c r="L1090" s="142"/>
      <c r="M1090" s="142"/>
      <c r="N1090" s="141">
        <v>302.21449999999999</v>
      </c>
      <c r="O1090" s="140">
        <f t="shared" si="236"/>
        <v>68.759843039999993</v>
      </c>
      <c r="P1090" s="140">
        <v>47.430618543506</v>
      </c>
      <c r="Q1090" s="140">
        <f t="shared" si="237"/>
        <v>34.12414091179722</v>
      </c>
      <c r="R1090" s="140">
        <f t="shared" si="238"/>
        <v>23.463705729700191</v>
      </c>
      <c r="S1090" s="142">
        <f t="shared" si="244"/>
        <v>58.47734208</v>
      </c>
      <c r="T1090" s="142">
        <f t="shared" si="245"/>
        <v>16.820180944370446</v>
      </c>
      <c r="U1090" s="7"/>
      <c r="V1090" s="140"/>
      <c r="W1090" s="7"/>
      <c r="X1090" s="7"/>
      <c r="Y1090" s="7"/>
      <c r="Z1090" s="141">
        <v>302.19349999999997</v>
      </c>
      <c r="AA1090" s="140">
        <f t="shared" si="239"/>
        <v>20.812066344999995</v>
      </c>
      <c r="AB1090" s="140">
        <v>21.697488024022601</v>
      </c>
      <c r="AC1090" s="140">
        <f t="shared" si="240"/>
        <v>69.440157712644222</v>
      </c>
      <c r="AD1090" s="140">
        <f t="shared" si="241"/>
        <v>14.451931693228147</v>
      </c>
      <c r="AE1090" s="144">
        <f t="shared" si="242"/>
        <v>15.803185679999995</v>
      </c>
      <c r="AF1090" s="144">
        <f t="shared" si="243"/>
        <v>10.137734271885495</v>
      </c>
      <c r="AG1090" s="144"/>
    </row>
    <row r="1091" spans="1:33" x14ac:dyDescent="0.35">
      <c r="A1091" s="140"/>
      <c r="B1091" s="140"/>
      <c r="C1091" s="140"/>
      <c r="D1091" s="140"/>
      <c r="E1091" s="140"/>
      <c r="F1091" s="140"/>
      <c r="G1091" s="142"/>
      <c r="H1091" s="142"/>
      <c r="I1091" s="145"/>
      <c r="J1091" s="142"/>
      <c r="K1091" s="142"/>
      <c r="L1091" s="142"/>
      <c r="M1091" s="142"/>
      <c r="N1091" s="141">
        <v>302.49266666666699</v>
      </c>
      <c r="O1091" s="140">
        <f t="shared" si="236"/>
        <v>68.823131520000075</v>
      </c>
      <c r="P1091" s="140">
        <v>47.280561561468097</v>
      </c>
      <c r="Q1091" s="140">
        <f t="shared" si="237"/>
        <v>34.33255338684986</v>
      </c>
      <c r="R1091" s="140">
        <f t="shared" si="238"/>
        <v>23.62873837160592</v>
      </c>
      <c r="S1091" s="142">
        <f t="shared" si="244"/>
        <v>58.540630560000082</v>
      </c>
      <c r="T1091" s="142">
        <f t="shared" si="245"/>
        <v>16.985213586276174</v>
      </c>
      <c r="U1091" s="7"/>
      <c r="V1091" s="140"/>
      <c r="W1091" s="7"/>
      <c r="X1091" s="7"/>
      <c r="Y1091" s="7"/>
      <c r="Z1091" s="141">
        <v>302.47300000000001</v>
      </c>
      <c r="AA1091" s="140">
        <f t="shared" si="239"/>
        <v>20.83131551</v>
      </c>
      <c r="AB1091" s="140">
        <v>21.967193667655099</v>
      </c>
      <c r="AC1091" s="140">
        <f t="shared" si="240"/>
        <v>69.060290608936484</v>
      </c>
      <c r="AD1091" s="140">
        <f t="shared" si="241"/>
        <v>14.386167028870458</v>
      </c>
      <c r="AE1091" s="144">
        <f t="shared" si="242"/>
        <v>15.822434845</v>
      </c>
      <c r="AF1091" s="144">
        <f t="shared" si="243"/>
        <v>10.071969607527809</v>
      </c>
      <c r="AG1091" s="144"/>
    </row>
    <row r="1092" spans="1:33" x14ac:dyDescent="0.35">
      <c r="A1092" s="140"/>
      <c r="B1092" s="140"/>
      <c r="C1092" s="140"/>
      <c r="D1092" s="140"/>
      <c r="E1092" s="140"/>
      <c r="F1092" s="140"/>
      <c r="G1092" s="142"/>
      <c r="H1092" s="142"/>
      <c r="I1092" s="145"/>
      <c r="J1092" s="142"/>
      <c r="K1092" s="142"/>
      <c r="L1092" s="142"/>
      <c r="M1092" s="142"/>
      <c r="N1092" s="141">
        <v>302.77075000000002</v>
      </c>
      <c r="O1092" s="140">
        <f t="shared" ref="O1092:O1155" si="246">N1092*$O$1*($O$2/1000)</f>
        <v>68.88640104000001</v>
      </c>
      <c r="P1092" s="140">
        <v>46.992347334680296</v>
      </c>
      <c r="Q1092" s="140">
        <f t="shared" ref="Q1092:Q1155" si="247">(1-(P1092/$O$2))*100</f>
        <v>34.73285092405515</v>
      </c>
      <c r="R1092" s="140">
        <f t="shared" ref="R1092:R1155" si="248">O1092*(Q1092/100)</f>
        <v>23.926210980169976</v>
      </c>
      <c r="S1092" s="142">
        <f t="shared" si="244"/>
        <v>58.603900080000017</v>
      </c>
      <c r="T1092" s="142">
        <f t="shared" si="245"/>
        <v>17.282686194840231</v>
      </c>
      <c r="U1092" s="7"/>
      <c r="V1092" s="140"/>
      <c r="W1092" s="7"/>
      <c r="X1092" s="7"/>
      <c r="Y1092" s="7"/>
      <c r="Z1092" s="141">
        <v>302.75116666666702</v>
      </c>
      <c r="AA1092" s="140">
        <f t="shared" ref="AA1092:AA1155" si="249">Z1092*$AA$1*($AA$2/1000)</f>
        <v>20.850472848333357</v>
      </c>
      <c r="AB1092" s="140">
        <v>21.787343943473701</v>
      </c>
      <c r="AC1092" s="140">
        <f t="shared" ref="AC1092:AC1155" si="250">(1-(AB1092/$AA$2))*100</f>
        <v>69.313600079614517</v>
      </c>
      <c r="AD1092" s="140">
        <f t="shared" ref="AD1092:AD1155" si="251">AA1092*(AC1092/100)</f>
        <v>14.452213364802391</v>
      </c>
      <c r="AE1092" s="144">
        <f t="shared" si="242"/>
        <v>15.841592183333358</v>
      </c>
      <c r="AF1092" s="144">
        <f t="shared" si="243"/>
        <v>10.138015943459742</v>
      </c>
      <c r="AG1092" s="144"/>
    </row>
    <row r="1093" spans="1:33" x14ac:dyDescent="0.35">
      <c r="A1093" s="140"/>
      <c r="B1093" s="140"/>
      <c r="C1093" s="140"/>
      <c r="D1093" s="140"/>
      <c r="E1093" s="140"/>
      <c r="F1093" s="140"/>
      <c r="G1093" s="142"/>
      <c r="H1093" s="142"/>
      <c r="I1093" s="145"/>
      <c r="J1093" s="142"/>
      <c r="K1093" s="142"/>
      <c r="L1093" s="142"/>
      <c r="M1093" s="142"/>
      <c r="N1093" s="141">
        <v>303.04883333333299</v>
      </c>
      <c r="O1093" s="140">
        <f t="shared" si="246"/>
        <v>68.949670559999916</v>
      </c>
      <c r="P1093" s="140">
        <v>47.107576418020798</v>
      </c>
      <c r="Q1093" s="140">
        <f t="shared" si="247"/>
        <v>34.572810530526667</v>
      </c>
      <c r="R1093" s="140">
        <f t="shared" si="248"/>
        <v>23.837838964131095</v>
      </c>
      <c r="S1093" s="142">
        <f t="shared" si="244"/>
        <v>58.667169599999923</v>
      </c>
      <c r="T1093" s="142">
        <f t="shared" si="245"/>
        <v>17.194314178801349</v>
      </c>
      <c r="U1093" s="7"/>
      <c r="V1093" s="140"/>
      <c r="W1093" s="7"/>
      <c r="X1093" s="7"/>
      <c r="Y1093" s="7"/>
      <c r="Z1093" s="141">
        <v>303.02924999999999</v>
      </c>
      <c r="AA1093" s="140">
        <f t="shared" si="249"/>
        <v>20.869624447499994</v>
      </c>
      <c r="AB1093" s="140">
        <v>21.867254535454101</v>
      </c>
      <c r="AC1093" s="140">
        <f t="shared" si="250"/>
        <v>69.201049950064643</v>
      </c>
      <c r="AD1093" s="140">
        <f t="shared" si="251"/>
        <v>14.441999238305373</v>
      </c>
      <c r="AE1093" s="144">
        <f t="shared" si="242"/>
        <v>15.860743782499995</v>
      </c>
      <c r="AF1093" s="144">
        <f t="shared" si="243"/>
        <v>10.127801816962723</v>
      </c>
      <c r="AG1093" s="144"/>
    </row>
    <row r="1094" spans="1:33" x14ac:dyDescent="0.35">
      <c r="A1094" s="140"/>
      <c r="B1094" s="140"/>
      <c r="C1094" s="140"/>
      <c r="D1094" s="140"/>
      <c r="E1094" s="140"/>
      <c r="F1094" s="140"/>
      <c r="G1094" s="142"/>
      <c r="H1094" s="142"/>
      <c r="I1094" s="145"/>
      <c r="J1094" s="142"/>
      <c r="K1094" s="142"/>
      <c r="L1094" s="142"/>
      <c r="M1094" s="142"/>
      <c r="N1094" s="141">
        <v>303.32833333333298</v>
      </c>
      <c r="O1094" s="140">
        <f t="shared" si="246"/>
        <v>69.013262399999917</v>
      </c>
      <c r="P1094" s="140">
        <v>47.245950668594297</v>
      </c>
      <c r="Q1094" s="140">
        <f t="shared" si="247"/>
        <v>34.380624071396817</v>
      </c>
      <c r="R1094" s="140">
        <f t="shared" si="248"/>
        <v>23.727190305150618</v>
      </c>
      <c r="S1094" s="142">
        <f t="shared" si="244"/>
        <v>58.730761439999924</v>
      </c>
      <c r="T1094" s="142">
        <f t="shared" si="245"/>
        <v>17.083665519820872</v>
      </c>
      <c r="U1094" s="7"/>
      <c r="V1094" s="140"/>
      <c r="W1094" s="7"/>
      <c r="X1094" s="7"/>
      <c r="Y1094" s="7"/>
      <c r="Z1094" s="141">
        <v>303.30733333333302</v>
      </c>
      <c r="AA1094" s="140">
        <f t="shared" si="249"/>
        <v>20.888776046666642</v>
      </c>
      <c r="AB1094" s="140">
        <v>22.137220422717899</v>
      </c>
      <c r="AC1094" s="140">
        <f t="shared" si="250"/>
        <v>68.820816306031134</v>
      </c>
      <c r="AD1094" s="140">
        <f t="shared" si="251"/>
        <v>14.375826191654681</v>
      </c>
      <c r="AE1094" s="144">
        <f t="shared" si="242"/>
        <v>15.879895381666643</v>
      </c>
      <c r="AF1094" s="144">
        <f t="shared" si="243"/>
        <v>10.06162877031203</v>
      </c>
      <c r="AG1094" s="144"/>
    </row>
    <row r="1095" spans="1:33" x14ac:dyDescent="0.35">
      <c r="A1095" s="140"/>
      <c r="B1095" s="140"/>
      <c r="C1095" s="140"/>
      <c r="D1095" s="140"/>
      <c r="E1095" s="140"/>
      <c r="F1095" s="140"/>
      <c r="G1095" s="142"/>
      <c r="H1095" s="142"/>
      <c r="I1095" s="145"/>
      <c r="J1095" s="142"/>
      <c r="K1095" s="142"/>
      <c r="L1095" s="142"/>
      <c r="M1095" s="142"/>
      <c r="N1095" s="141">
        <v>303.60641666666697</v>
      </c>
      <c r="O1095" s="140">
        <f t="shared" si="246"/>
        <v>69.076531920000065</v>
      </c>
      <c r="P1095" s="140">
        <v>47.338260460144802</v>
      </c>
      <c r="Q1095" s="140">
        <f t="shared" si="247"/>
        <v>34.252416027576658</v>
      </c>
      <c r="R1095" s="140">
        <f t="shared" si="248"/>
        <v>23.660381090660209</v>
      </c>
      <c r="S1095" s="142">
        <f t="shared" si="244"/>
        <v>58.794030960000072</v>
      </c>
      <c r="T1095" s="142">
        <f t="shared" si="245"/>
        <v>17.016856305330464</v>
      </c>
      <c r="U1095" s="7"/>
      <c r="V1095" s="140"/>
      <c r="W1095" s="7"/>
      <c r="X1095" s="7"/>
      <c r="Y1095" s="7"/>
      <c r="Z1095" s="141">
        <v>303.58541666666702</v>
      </c>
      <c r="AA1095" s="140">
        <f t="shared" si="249"/>
        <v>20.907927645833354</v>
      </c>
      <c r="AB1095" s="140">
        <v>22.0671894065609</v>
      </c>
      <c r="AC1095" s="140">
        <f t="shared" si="250"/>
        <v>68.919451540055078</v>
      </c>
      <c r="AD1095" s="140">
        <f t="shared" si="251"/>
        <v>14.409629061899896</v>
      </c>
      <c r="AE1095" s="144">
        <f t="shared" si="242"/>
        <v>15.899046980833354</v>
      </c>
      <c r="AF1095" s="144">
        <f t="shared" si="243"/>
        <v>10.095431640557244</v>
      </c>
      <c r="AG1095" s="144"/>
    </row>
    <row r="1096" spans="1:33" x14ac:dyDescent="0.35">
      <c r="A1096" s="140"/>
      <c r="B1096" s="140"/>
      <c r="C1096" s="140"/>
      <c r="D1096" s="140"/>
      <c r="E1096" s="140"/>
      <c r="F1096" s="140"/>
      <c r="G1096" s="142"/>
      <c r="H1096" s="142"/>
      <c r="I1096" s="145"/>
      <c r="J1096" s="142"/>
      <c r="K1096" s="142"/>
      <c r="L1096" s="142"/>
      <c r="M1096" s="142"/>
      <c r="N1096" s="141">
        <v>303.88458333333301</v>
      </c>
      <c r="O1096" s="140">
        <f t="shared" si="246"/>
        <v>69.13982039999992</v>
      </c>
      <c r="P1096" s="140">
        <v>47.107576418020798</v>
      </c>
      <c r="Q1096" s="140">
        <f t="shared" si="247"/>
        <v>34.572810530526667</v>
      </c>
      <c r="R1096" s="140">
        <f t="shared" si="248"/>
        <v>23.903579108038397</v>
      </c>
      <c r="S1096" s="142">
        <f t="shared" si="244"/>
        <v>58.857319439999927</v>
      </c>
      <c r="T1096" s="142">
        <f t="shared" si="245"/>
        <v>17.260054322708651</v>
      </c>
      <c r="U1096" s="7"/>
      <c r="V1096" s="140"/>
      <c r="W1096" s="7"/>
      <c r="X1096" s="7"/>
      <c r="Y1096" s="7"/>
      <c r="Z1096" s="141">
        <v>303.863583333333</v>
      </c>
      <c r="AA1096" s="140">
        <f t="shared" si="249"/>
        <v>20.92708498416664</v>
      </c>
      <c r="AB1096" s="140">
        <v>21.807318200701399</v>
      </c>
      <c r="AC1096" s="140">
        <f t="shared" si="250"/>
        <v>69.285467322955768</v>
      </c>
      <c r="AD1096" s="140">
        <f t="shared" si="251"/>
        <v>14.499428628351961</v>
      </c>
      <c r="AE1096" s="144">
        <f t="shared" si="242"/>
        <v>15.918204319166641</v>
      </c>
      <c r="AF1096" s="144">
        <f t="shared" si="243"/>
        <v>10.185231207009309</v>
      </c>
      <c r="AG1096" s="144"/>
    </row>
    <row r="1097" spans="1:33" x14ac:dyDescent="0.35">
      <c r="A1097" s="140"/>
      <c r="B1097" s="140"/>
      <c r="C1097" s="140"/>
      <c r="D1097" s="140"/>
      <c r="E1097" s="140"/>
      <c r="F1097" s="140"/>
      <c r="G1097" s="142"/>
      <c r="H1097" s="142"/>
      <c r="I1097" s="145"/>
      <c r="J1097" s="142"/>
      <c r="K1097" s="142"/>
      <c r="L1097" s="142"/>
      <c r="M1097" s="142"/>
      <c r="N1097" s="141">
        <v>304.16266666666701</v>
      </c>
      <c r="O1097" s="140">
        <f t="shared" si="246"/>
        <v>69.203089920000068</v>
      </c>
      <c r="P1097" s="140">
        <v>47.038429943221502</v>
      </c>
      <c r="Q1097" s="140">
        <f t="shared" si="247"/>
        <v>34.66884730108125</v>
      </c>
      <c r="R1097" s="140">
        <f t="shared" si="248"/>
        <v>23.991913571994775</v>
      </c>
      <c r="S1097" s="142">
        <f t="shared" si="244"/>
        <v>58.920588960000075</v>
      </c>
      <c r="T1097" s="142">
        <f t="shared" si="245"/>
        <v>17.34838878666503</v>
      </c>
      <c r="U1097" s="7"/>
      <c r="V1097" s="140"/>
      <c r="W1097" s="7"/>
      <c r="X1097" s="7"/>
      <c r="Y1097" s="7"/>
      <c r="Z1097" s="141">
        <v>304.14175</v>
      </c>
      <c r="AA1097" s="140">
        <f t="shared" si="249"/>
        <v>20.946242322499998</v>
      </c>
      <c r="AB1097" s="140">
        <v>22.0671894065609</v>
      </c>
      <c r="AC1097" s="140">
        <f t="shared" si="250"/>
        <v>68.919451540055078</v>
      </c>
      <c r="AD1097" s="140">
        <f t="shared" si="251"/>
        <v>14.436035326917894</v>
      </c>
      <c r="AE1097" s="144">
        <f t="shared" si="242"/>
        <v>15.937361657499999</v>
      </c>
      <c r="AF1097" s="144">
        <f t="shared" si="243"/>
        <v>10.121837905575244</v>
      </c>
      <c r="AG1097" s="144"/>
    </row>
    <row r="1098" spans="1:33" x14ac:dyDescent="0.35">
      <c r="A1098" s="140"/>
      <c r="B1098" s="140"/>
      <c r="C1098" s="140"/>
      <c r="D1098" s="140"/>
      <c r="E1098" s="140"/>
      <c r="F1098" s="140"/>
      <c r="G1098" s="142"/>
      <c r="H1098" s="142"/>
      <c r="I1098" s="145"/>
      <c r="J1098" s="142"/>
      <c r="K1098" s="142"/>
      <c r="L1098" s="142"/>
      <c r="M1098" s="142"/>
      <c r="N1098" s="141">
        <v>304.44074999999998</v>
      </c>
      <c r="O1098" s="140">
        <f t="shared" si="246"/>
        <v>69.266359440000002</v>
      </c>
      <c r="P1098" s="140">
        <v>47.3613454516545</v>
      </c>
      <c r="Q1098" s="140">
        <f t="shared" si="247"/>
        <v>34.220353539368752</v>
      </c>
      <c r="R1098" s="140">
        <f t="shared" si="248"/>
        <v>23.703193084217922</v>
      </c>
      <c r="S1098" s="142">
        <f t="shared" si="244"/>
        <v>58.983858480000009</v>
      </c>
      <c r="T1098" s="142">
        <f t="shared" si="245"/>
        <v>17.059668298888177</v>
      </c>
      <c r="U1098" s="7"/>
      <c r="V1098" s="140"/>
      <c r="W1098" s="7"/>
      <c r="X1098" s="7"/>
      <c r="Y1098" s="7"/>
      <c r="Z1098" s="141">
        <v>304.41983333333297</v>
      </c>
      <c r="AA1098" s="140">
        <f t="shared" si="249"/>
        <v>20.965393921666642</v>
      </c>
      <c r="AB1098" s="140">
        <v>21.987188284848202</v>
      </c>
      <c r="AC1098" s="140">
        <f t="shared" si="250"/>
        <v>69.032129176270146</v>
      </c>
      <c r="AD1098" s="140">
        <f t="shared" si="251"/>
        <v>14.472857814318807</v>
      </c>
      <c r="AE1098" s="144">
        <f t="shared" ref="AE1098:AE1161" si="252">AA1098-$AA$265</f>
        <v>15.956513256666643</v>
      </c>
      <c r="AF1098" s="144">
        <f t="shared" ref="AF1098:AF1161" si="253">AD1098-$AD$265</f>
        <v>10.158660392976156</v>
      </c>
      <c r="AG1098" s="144"/>
    </row>
    <row r="1099" spans="1:33" x14ac:dyDescent="0.35">
      <c r="A1099" s="140"/>
      <c r="B1099" s="140"/>
      <c r="C1099" s="140"/>
      <c r="D1099" s="140"/>
      <c r="E1099" s="140"/>
      <c r="F1099" s="140"/>
      <c r="G1099" s="142"/>
      <c r="H1099" s="142"/>
      <c r="I1099" s="145"/>
      <c r="J1099" s="142"/>
      <c r="K1099" s="142"/>
      <c r="L1099" s="142"/>
      <c r="M1099" s="142"/>
      <c r="N1099" s="141">
        <v>304.71891666666698</v>
      </c>
      <c r="O1099" s="140">
        <f t="shared" si="246"/>
        <v>69.32964792000007</v>
      </c>
      <c r="P1099" s="140">
        <v>47.084524583775298</v>
      </c>
      <c r="Q1099" s="140">
        <f t="shared" si="247"/>
        <v>34.604826966978749</v>
      </c>
      <c r="R1099" s="140">
        <f t="shared" si="248"/>
        <v>23.991404699531603</v>
      </c>
      <c r="S1099" s="142">
        <f t="shared" si="244"/>
        <v>59.047146960000077</v>
      </c>
      <c r="T1099" s="142">
        <f t="shared" si="245"/>
        <v>17.347879914201858</v>
      </c>
      <c r="U1099" s="7"/>
      <c r="V1099" s="140"/>
      <c r="W1099" s="7"/>
      <c r="X1099" s="7"/>
      <c r="Y1099" s="7"/>
      <c r="Z1099" s="141">
        <v>304.69783333333299</v>
      </c>
      <c r="AA1099" s="140">
        <f t="shared" si="249"/>
        <v>20.984539781666641</v>
      </c>
      <c r="AB1099" s="140">
        <v>21.987188284848202</v>
      </c>
      <c r="AC1099" s="140">
        <f t="shared" si="250"/>
        <v>69.032129176270146</v>
      </c>
      <c r="AD1099" s="140">
        <f t="shared" si="251"/>
        <v>14.486074609125914</v>
      </c>
      <c r="AE1099" s="144">
        <f t="shared" si="252"/>
        <v>15.975659116666641</v>
      </c>
      <c r="AF1099" s="144">
        <f t="shared" si="253"/>
        <v>10.171877187783263</v>
      </c>
      <c r="AG1099" s="144"/>
    </row>
    <row r="1100" spans="1:33" x14ac:dyDescent="0.35">
      <c r="A1100" s="140"/>
      <c r="B1100" s="140"/>
      <c r="C1100" s="140"/>
      <c r="D1100" s="140"/>
      <c r="E1100" s="140"/>
      <c r="F1100" s="140"/>
      <c r="G1100" s="142"/>
      <c r="H1100" s="142"/>
      <c r="I1100" s="145"/>
      <c r="J1100" s="142"/>
      <c r="K1100" s="142"/>
      <c r="L1100" s="142"/>
      <c r="M1100" s="142"/>
      <c r="N1100" s="141">
        <v>304.99708333333302</v>
      </c>
      <c r="O1100" s="140">
        <f t="shared" si="246"/>
        <v>69.392936399999925</v>
      </c>
      <c r="P1100" s="140">
        <v>47.269023591886402</v>
      </c>
      <c r="Q1100" s="140">
        <f t="shared" si="247"/>
        <v>34.348578344602224</v>
      </c>
      <c r="R1100" s="140">
        <f t="shared" si="248"/>
        <v>23.835487124973969</v>
      </c>
      <c r="S1100" s="142">
        <f t="shared" si="244"/>
        <v>59.110435439999932</v>
      </c>
      <c r="T1100" s="142">
        <f t="shared" si="245"/>
        <v>17.191962339644224</v>
      </c>
      <c r="U1100" s="7"/>
      <c r="V1100" s="140"/>
      <c r="W1100" s="7"/>
      <c r="X1100" s="7"/>
      <c r="Y1100" s="7"/>
      <c r="Z1100" s="141">
        <v>304.976</v>
      </c>
      <c r="AA1100" s="140">
        <f t="shared" si="249"/>
        <v>21.003697119999995</v>
      </c>
      <c r="AB1100" s="140">
        <v>22.0271843140901</v>
      </c>
      <c r="AC1100" s="140">
        <f t="shared" si="250"/>
        <v>68.975796740718167</v>
      </c>
      <c r="AD1100" s="140">
        <f t="shared" si="251"/>
        <v>14.487467433527272</v>
      </c>
      <c r="AE1100" s="144">
        <f t="shared" si="252"/>
        <v>15.994816454999995</v>
      </c>
      <c r="AF1100" s="144">
        <f t="shared" si="253"/>
        <v>10.17327001218462</v>
      </c>
      <c r="AG1100" s="144"/>
    </row>
    <row r="1101" spans="1:33" x14ac:dyDescent="0.35">
      <c r="A1101" s="140"/>
      <c r="B1101" s="140"/>
      <c r="C1101" s="140"/>
      <c r="D1101" s="140"/>
      <c r="E1101" s="140"/>
      <c r="F1101" s="140"/>
      <c r="G1101" s="142"/>
      <c r="H1101" s="142"/>
      <c r="I1101" s="145"/>
      <c r="J1101" s="142"/>
      <c r="K1101" s="142"/>
      <c r="L1101" s="142"/>
      <c r="M1101" s="142"/>
      <c r="N1101" s="141">
        <v>305.27508333333299</v>
      </c>
      <c r="O1101" s="140">
        <f t="shared" si="246"/>
        <v>69.456186959999926</v>
      </c>
      <c r="P1101" s="140">
        <v>47.222880760385202</v>
      </c>
      <c r="Q1101" s="140">
        <f t="shared" si="247"/>
        <v>34.412665610576113</v>
      </c>
      <c r="R1101" s="140">
        <f t="shared" si="248"/>
        <v>23.901725364401347</v>
      </c>
      <c r="S1101" s="142">
        <f t="shared" si="244"/>
        <v>59.173685999999933</v>
      </c>
      <c r="T1101" s="142">
        <f t="shared" si="245"/>
        <v>17.258200579071602</v>
      </c>
      <c r="U1101" s="7"/>
      <c r="V1101" s="140"/>
      <c r="W1101" s="7"/>
      <c r="X1101" s="7"/>
      <c r="Y1101" s="7"/>
      <c r="Z1101" s="141">
        <v>305.254166666667</v>
      </c>
      <c r="AA1101" s="140">
        <f t="shared" si="249"/>
        <v>21.022854458333356</v>
      </c>
      <c r="AB1101" s="140">
        <v>22.087195352790999</v>
      </c>
      <c r="AC1101" s="140">
        <f t="shared" si="250"/>
        <v>68.891274150998598</v>
      </c>
      <c r="AD1101" s="140">
        <f t="shared" si="251"/>
        <v>14.482912299255863</v>
      </c>
      <c r="AE1101" s="144">
        <f t="shared" si="252"/>
        <v>16.013973793333356</v>
      </c>
      <c r="AF1101" s="144">
        <f t="shared" si="253"/>
        <v>10.168714877913214</v>
      </c>
      <c r="AG1101" s="144"/>
    </row>
    <row r="1102" spans="1:33" x14ac:dyDescent="0.35">
      <c r="A1102" s="140"/>
      <c r="B1102" s="140"/>
      <c r="C1102" s="140"/>
      <c r="D1102" s="140"/>
      <c r="E1102" s="140"/>
      <c r="F1102" s="140"/>
      <c r="G1102" s="142"/>
      <c r="H1102" s="142"/>
      <c r="I1102" s="145"/>
      <c r="J1102" s="142"/>
      <c r="K1102" s="142"/>
      <c r="L1102" s="142"/>
      <c r="M1102" s="142"/>
      <c r="N1102" s="141">
        <v>305.55316666666698</v>
      </c>
      <c r="O1102" s="140">
        <f t="shared" si="246"/>
        <v>69.519456480000073</v>
      </c>
      <c r="P1102" s="140">
        <v>47.488367269173303</v>
      </c>
      <c r="Q1102" s="140">
        <f t="shared" si="247"/>
        <v>34.043934348370406</v>
      </c>
      <c r="R1102" s="140">
        <f t="shared" si="248"/>
        <v>23.667158123395161</v>
      </c>
      <c r="S1102" s="142">
        <f t="shared" si="244"/>
        <v>59.23695552000008</v>
      </c>
      <c r="T1102" s="142">
        <f t="shared" si="245"/>
        <v>17.023633338065416</v>
      </c>
      <c r="U1102" s="7"/>
      <c r="V1102" s="140"/>
      <c r="W1102" s="7"/>
      <c r="X1102" s="7"/>
      <c r="Y1102" s="7"/>
      <c r="Z1102" s="141">
        <v>305.53224999999998</v>
      </c>
      <c r="AA1102" s="140">
        <f t="shared" si="249"/>
        <v>21.042006057499997</v>
      </c>
      <c r="AB1102" s="140">
        <v>22.0471857271651</v>
      </c>
      <c r="AC1102" s="140">
        <f t="shared" si="250"/>
        <v>68.947625736387181</v>
      </c>
      <c r="AD1102" s="140">
        <f t="shared" si="251"/>
        <v>14.507963583953018</v>
      </c>
      <c r="AE1102" s="144">
        <f t="shared" si="252"/>
        <v>16.033125392499997</v>
      </c>
      <c r="AF1102" s="144">
        <f t="shared" si="253"/>
        <v>10.193766162610366</v>
      </c>
      <c r="AG1102" s="144"/>
    </row>
    <row r="1103" spans="1:33" x14ac:dyDescent="0.35">
      <c r="A1103" s="140"/>
      <c r="B1103" s="140"/>
      <c r="C1103" s="140"/>
      <c r="D1103" s="140"/>
      <c r="E1103" s="140"/>
      <c r="F1103" s="140"/>
      <c r="G1103" s="142"/>
      <c r="H1103" s="142"/>
      <c r="I1103" s="145"/>
      <c r="J1103" s="142"/>
      <c r="K1103" s="142"/>
      <c r="L1103" s="142"/>
      <c r="M1103" s="142"/>
      <c r="N1103" s="141">
        <v>305.83133333333302</v>
      </c>
      <c r="O1103" s="140">
        <f t="shared" si="246"/>
        <v>69.582744959999928</v>
      </c>
      <c r="P1103" s="140">
        <v>47.395978977368301</v>
      </c>
      <c r="Q1103" s="140">
        <f t="shared" si="247"/>
        <v>34.172251420321807</v>
      </c>
      <c r="R1103" s="140">
        <f t="shared" si="248"/>
        <v>23.777990552892476</v>
      </c>
      <c r="S1103" s="142">
        <f t="shared" si="244"/>
        <v>59.300243999999935</v>
      </c>
      <c r="T1103" s="142">
        <f t="shared" si="245"/>
        <v>17.13446576756273</v>
      </c>
      <c r="U1103" s="7"/>
      <c r="V1103" s="140"/>
      <c r="W1103" s="7"/>
      <c r="X1103" s="7"/>
      <c r="Y1103" s="7"/>
      <c r="Z1103" s="141">
        <v>305.81033333333301</v>
      </c>
      <c r="AA1103" s="140">
        <f t="shared" si="249"/>
        <v>21.061157656666641</v>
      </c>
      <c r="AB1103" s="140">
        <v>21.807318200701399</v>
      </c>
      <c r="AC1103" s="140">
        <f t="shared" si="250"/>
        <v>69.285467322955768</v>
      </c>
      <c r="AD1103" s="140">
        <f t="shared" si="251"/>
        <v>14.592321506045961</v>
      </c>
      <c r="AE1103" s="144">
        <f t="shared" si="252"/>
        <v>16.052276991666641</v>
      </c>
      <c r="AF1103" s="144">
        <f t="shared" si="253"/>
        <v>10.278124084703311</v>
      </c>
      <c r="AG1103" s="144"/>
    </row>
    <row r="1104" spans="1:33" x14ac:dyDescent="0.35">
      <c r="A1104" s="140"/>
      <c r="B1104" s="140"/>
      <c r="C1104" s="140"/>
      <c r="D1104" s="140"/>
      <c r="E1104" s="140"/>
      <c r="F1104" s="140"/>
      <c r="G1104" s="142"/>
      <c r="H1104" s="142"/>
      <c r="I1104" s="145"/>
      <c r="J1104" s="142"/>
      <c r="K1104" s="142"/>
      <c r="L1104" s="142"/>
      <c r="M1104" s="142"/>
      <c r="N1104" s="141">
        <v>306.10941666666702</v>
      </c>
      <c r="O1104" s="140">
        <f t="shared" si="246"/>
        <v>69.646014480000076</v>
      </c>
      <c r="P1104" s="140">
        <v>47.176749986065097</v>
      </c>
      <c r="Q1104" s="140">
        <f t="shared" si="247"/>
        <v>34.476736130465149</v>
      </c>
      <c r="R1104" s="140">
        <f t="shared" si="248"/>
        <v>24.011672637655174</v>
      </c>
      <c r="S1104" s="142">
        <f t="shared" si="244"/>
        <v>59.363513520000083</v>
      </c>
      <c r="T1104" s="142">
        <f t="shared" si="245"/>
        <v>17.368147852325428</v>
      </c>
      <c r="U1104" s="7"/>
      <c r="V1104" s="140"/>
      <c r="W1104" s="7"/>
      <c r="X1104" s="7"/>
      <c r="Y1104" s="7"/>
      <c r="Z1104" s="141">
        <v>306.088416666667</v>
      </c>
      <c r="AA1104" s="140">
        <f t="shared" si="249"/>
        <v>21.080309255833352</v>
      </c>
      <c r="AB1104" s="140">
        <v>21.9072233996317</v>
      </c>
      <c r="AC1104" s="140">
        <f t="shared" si="250"/>
        <v>69.144755775166615</v>
      </c>
      <c r="AD1104" s="140">
        <f t="shared" si="251"/>
        <v>14.575928351595813</v>
      </c>
      <c r="AE1104" s="144">
        <f t="shared" si="252"/>
        <v>16.071428590833353</v>
      </c>
      <c r="AF1104" s="144">
        <f t="shared" si="253"/>
        <v>10.261730930253162</v>
      </c>
      <c r="AG1104" s="144"/>
    </row>
    <row r="1105" spans="1:33" x14ac:dyDescent="0.35">
      <c r="A1105" s="140"/>
      <c r="B1105" s="140"/>
      <c r="C1105" s="140"/>
      <c r="D1105" s="140"/>
      <c r="E1105" s="140"/>
      <c r="F1105" s="140"/>
      <c r="G1105" s="142"/>
      <c r="H1105" s="142"/>
      <c r="I1105" s="145"/>
      <c r="J1105" s="142"/>
      <c r="K1105" s="142"/>
      <c r="L1105" s="142"/>
      <c r="M1105" s="142"/>
      <c r="N1105" s="141">
        <v>306.38766666666697</v>
      </c>
      <c r="O1105" s="140">
        <f t="shared" si="246"/>
        <v>69.709321920000065</v>
      </c>
      <c r="P1105" s="140">
        <v>47.3613454516545</v>
      </c>
      <c r="Q1105" s="140">
        <f t="shared" si="247"/>
        <v>34.220353539368752</v>
      </c>
      <c r="R1105" s="140">
        <f t="shared" si="248"/>
        <v>23.854776410920699</v>
      </c>
      <c r="S1105" s="142">
        <f t="shared" si="244"/>
        <v>59.426820960000072</v>
      </c>
      <c r="T1105" s="142">
        <f t="shared" si="245"/>
        <v>17.211251625590954</v>
      </c>
      <c r="U1105" s="7"/>
      <c r="V1105" s="140"/>
      <c r="W1105" s="7"/>
      <c r="X1105" s="7"/>
      <c r="Y1105" s="7"/>
      <c r="Z1105" s="141">
        <v>306.36649999999997</v>
      </c>
      <c r="AA1105" s="140">
        <f t="shared" si="249"/>
        <v>21.099460854999997</v>
      </c>
      <c r="AB1105" s="140">
        <v>21.967193667655099</v>
      </c>
      <c r="AC1105" s="140">
        <f t="shared" si="250"/>
        <v>69.060290608936484</v>
      </c>
      <c r="AD1105" s="140">
        <f t="shared" si="251"/>
        <v>14.571348983381792</v>
      </c>
      <c r="AE1105" s="144">
        <f t="shared" si="252"/>
        <v>16.090580189999997</v>
      </c>
      <c r="AF1105" s="144">
        <f t="shared" si="253"/>
        <v>10.257151562039141</v>
      </c>
      <c r="AG1105" s="144"/>
    </row>
    <row r="1106" spans="1:33" x14ac:dyDescent="0.35">
      <c r="A1106" s="140"/>
      <c r="B1106" s="140"/>
      <c r="C1106" s="140"/>
      <c r="D1106" s="140"/>
      <c r="E1106" s="140"/>
      <c r="F1106" s="140"/>
      <c r="G1106" s="142"/>
      <c r="H1106" s="142"/>
      <c r="I1106" s="145"/>
      <c r="J1106" s="142"/>
      <c r="K1106" s="142"/>
      <c r="L1106" s="142"/>
      <c r="M1106" s="142"/>
      <c r="N1106" s="141">
        <v>306.66566666666699</v>
      </c>
      <c r="O1106" s="140">
        <f t="shared" si="246"/>
        <v>69.772572480000079</v>
      </c>
      <c r="P1106" s="140">
        <v>47.384433462191303</v>
      </c>
      <c r="Q1106" s="140">
        <f t="shared" si="247"/>
        <v>34.188286858067627</v>
      </c>
      <c r="R1106" s="140">
        <f t="shared" si="248"/>
        <v>23.854047227715579</v>
      </c>
      <c r="S1106" s="142">
        <f t="shared" si="244"/>
        <v>59.490071520000086</v>
      </c>
      <c r="T1106" s="142">
        <f t="shared" si="245"/>
        <v>17.210522442385834</v>
      </c>
      <c r="U1106" s="7"/>
      <c r="V1106" s="140"/>
      <c r="W1106" s="7"/>
      <c r="X1106" s="7"/>
      <c r="Y1106" s="7"/>
      <c r="Z1106" s="141">
        <v>306.64466666666698</v>
      </c>
      <c r="AA1106" s="140">
        <f t="shared" si="249"/>
        <v>21.118618193333354</v>
      </c>
      <c r="AB1106" s="140">
        <v>21.9472013147297</v>
      </c>
      <c r="AC1106" s="140">
        <f t="shared" si="250"/>
        <v>69.088448852493372</v>
      </c>
      <c r="AD1106" s="140">
        <f t="shared" si="251"/>
        <v>14.590525728854473</v>
      </c>
      <c r="AE1106" s="144">
        <f t="shared" si="252"/>
        <v>16.109737528333355</v>
      </c>
      <c r="AF1106" s="144">
        <f t="shared" si="253"/>
        <v>10.276328307511822</v>
      </c>
      <c r="AG1106" s="144"/>
    </row>
    <row r="1107" spans="1:33" x14ac:dyDescent="0.35">
      <c r="A1107" s="140"/>
      <c r="B1107" s="140"/>
      <c r="C1107" s="140"/>
      <c r="D1107" s="140"/>
      <c r="E1107" s="140"/>
      <c r="F1107" s="140"/>
      <c r="G1107" s="142"/>
      <c r="H1107" s="142"/>
      <c r="I1107" s="145"/>
      <c r="J1107" s="142"/>
      <c r="K1107" s="142"/>
      <c r="L1107" s="142"/>
      <c r="M1107" s="142"/>
      <c r="N1107" s="141">
        <v>306.94375000000002</v>
      </c>
      <c r="O1107" s="140">
        <f t="shared" si="246"/>
        <v>69.835842000000014</v>
      </c>
      <c r="P1107" s="140">
        <v>47.638601059983799</v>
      </c>
      <c r="Q1107" s="140">
        <f t="shared" si="247"/>
        <v>33.835276305578056</v>
      </c>
      <c r="R1107" s="140">
        <f t="shared" si="248"/>
        <v>23.629150101026934</v>
      </c>
      <c r="S1107" s="142">
        <f t="shared" si="244"/>
        <v>59.553341040000021</v>
      </c>
      <c r="T1107" s="142">
        <f t="shared" si="245"/>
        <v>16.985625315697188</v>
      </c>
      <c r="U1107" s="7"/>
      <c r="V1107" s="140"/>
      <c r="W1107" s="7"/>
      <c r="X1107" s="7"/>
      <c r="Y1107" s="7"/>
      <c r="Z1107" s="141">
        <v>306.92283333333302</v>
      </c>
      <c r="AA1107" s="140">
        <f t="shared" si="249"/>
        <v>21.137775531666641</v>
      </c>
      <c r="AB1107" s="140">
        <v>22.187259104445801</v>
      </c>
      <c r="AC1107" s="140">
        <f t="shared" si="250"/>
        <v>68.750339289512951</v>
      </c>
      <c r="AD1107" s="140">
        <f t="shared" si="251"/>
        <v>14.532292396276466</v>
      </c>
      <c r="AE1107" s="144">
        <f t="shared" si="252"/>
        <v>16.128894866666641</v>
      </c>
      <c r="AF1107" s="144">
        <f t="shared" si="253"/>
        <v>10.218094974933816</v>
      </c>
      <c r="AG1107" s="144"/>
    </row>
    <row r="1108" spans="1:33" x14ac:dyDescent="0.35">
      <c r="A1108" s="140"/>
      <c r="B1108" s="140"/>
      <c r="C1108" s="140"/>
      <c r="D1108" s="140"/>
      <c r="E1108" s="140"/>
      <c r="F1108" s="140"/>
      <c r="G1108" s="142"/>
      <c r="H1108" s="142"/>
      <c r="I1108" s="145"/>
      <c r="J1108" s="142"/>
      <c r="K1108" s="142"/>
      <c r="L1108" s="142"/>
      <c r="M1108" s="142"/>
      <c r="N1108" s="141">
        <v>307.22191666666703</v>
      </c>
      <c r="O1108" s="140">
        <f t="shared" si="246"/>
        <v>69.899130480000082</v>
      </c>
      <c r="P1108" s="140">
        <v>47.603920665807401</v>
      </c>
      <c r="Q1108" s="140">
        <f t="shared" si="247"/>
        <v>33.883443519711939</v>
      </c>
      <c r="R1108" s="140">
        <f t="shared" si="248"/>
        <v>23.684232396960578</v>
      </c>
      <c r="S1108" s="142">
        <f t="shared" si="244"/>
        <v>59.616629520000089</v>
      </c>
      <c r="T1108" s="142">
        <f t="shared" si="245"/>
        <v>17.040707611630832</v>
      </c>
      <c r="U1108" s="7"/>
      <c r="V1108" s="140"/>
      <c r="W1108" s="7"/>
      <c r="X1108" s="7"/>
      <c r="Y1108" s="7"/>
      <c r="Z1108" s="141">
        <v>307.20100000000002</v>
      </c>
      <c r="AA1108" s="140">
        <f t="shared" si="249"/>
        <v>21.156932870000002</v>
      </c>
      <c r="AB1108" s="140">
        <v>22.1472267976262</v>
      </c>
      <c r="AC1108" s="140">
        <f t="shared" si="250"/>
        <v>68.806722820244786</v>
      </c>
      <c r="AD1108" s="140">
        <f t="shared" si="251"/>
        <v>14.557392157126161</v>
      </c>
      <c r="AE1108" s="144">
        <f t="shared" si="252"/>
        <v>16.148052205000003</v>
      </c>
      <c r="AF1108" s="144">
        <f t="shared" si="253"/>
        <v>10.243194735783511</v>
      </c>
      <c r="AG1108" s="144"/>
    </row>
    <row r="1109" spans="1:33" x14ac:dyDescent="0.35">
      <c r="A1109" s="140"/>
      <c r="B1109" s="140"/>
      <c r="C1109" s="140"/>
      <c r="D1109" s="140"/>
      <c r="E1109" s="140"/>
      <c r="F1109" s="140"/>
      <c r="G1109" s="142"/>
      <c r="H1109" s="142"/>
      <c r="I1109" s="145"/>
      <c r="J1109" s="142"/>
      <c r="K1109" s="142"/>
      <c r="L1109" s="142"/>
      <c r="M1109" s="142"/>
      <c r="N1109" s="141">
        <v>307.5</v>
      </c>
      <c r="O1109" s="140">
        <f t="shared" si="246"/>
        <v>69.962400000000002</v>
      </c>
      <c r="P1109" s="140">
        <v>47.3613454516545</v>
      </c>
      <c r="Q1109" s="140">
        <f t="shared" si="247"/>
        <v>34.220353539368752</v>
      </c>
      <c r="R1109" s="140">
        <f t="shared" si="248"/>
        <v>23.941380624627325</v>
      </c>
      <c r="S1109" s="142">
        <f t="shared" si="244"/>
        <v>59.679899040000009</v>
      </c>
      <c r="T1109" s="142">
        <f t="shared" si="245"/>
        <v>17.297855839297579</v>
      </c>
      <c r="U1109" s="7"/>
      <c r="V1109" s="140"/>
      <c r="W1109" s="7"/>
      <c r="X1109" s="7"/>
      <c r="Y1109" s="7"/>
      <c r="Z1109" s="141">
        <v>307.47899999999998</v>
      </c>
      <c r="AA1109" s="140">
        <f t="shared" si="249"/>
        <v>21.176078729999997</v>
      </c>
      <c r="AB1109" s="140">
        <v>21.887237836434</v>
      </c>
      <c r="AC1109" s="140">
        <f t="shared" si="250"/>
        <v>69.172904455726751</v>
      </c>
      <c r="AD1109" s="140">
        <f t="shared" si="251"/>
        <v>14.648108707372371</v>
      </c>
      <c r="AE1109" s="144">
        <f t="shared" si="252"/>
        <v>16.167198064999997</v>
      </c>
      <c r="AF1109" s="144">
        <f t="shared" si="253"/>
        <v>10.333911286029721</v>
      </c>
      <c r="AG1109" s="144"/>
    </row>
    <row r="1110" spans="1:33" x14ac:dyDescent="0.35">
      <c r="A1110" s="140"/>
      <c r="B1110" s="140"/>
      <c r="C1110" s="140"/>
      <c r="D1110" s="140"/>
      <c r="E1110" s="140"/>
      <c r="F1110" s="140"/>
      <c r="G1110" s="142"/>
      <c r="H1110" s="142"/>
      <c r="I1110" s="145"/>
      <c r="J1110" s="142"/>
      <c r="K1110" s="142"/>
      <c r="L1110" s="142"/>
      <c r="M1110" s="142"/>
      <c r="N1110" s="141">
        <v>307.77808333333297</v>
      </c>
      <c r="O1110" s="140">
        <f t="shared" si="246"/>
        <v>70.025669519999909</v>
      </c>
      <c r="P1110" s="140">
        <v>47.534579552160601</v>
      </c>
      <c r="Q1110" s="140">
        <f t="shared" si="247"/>
        <v>33.979750621999159</v>
      </c>
      <c r="R1110" s="140">
        <f t="shared" si="248"/>
        <v>23.794547874281246</v>
      </c>
      <c r="S1110" s="142">
        <f t="shared" si="244"/>
        <v>59.743168559999916</v>
      </c>
      <c r="T1110" s="142">
        <f t="shared" si="245"/>
        <v>17.151023088951501</v>
      </c>
      <c r="U1110" s="7"/>
      <c r="V1110" s="140"/>
      <c r="W1110" s="7"/>
      <c r="X1110" s="7"/>
      <c r="Y1110" s="7"/>
      <c r="Z1110" s="141">
        <v>307.75708333333301</v>
      </c>
      <c r="AA1110" s="140">
        <f t="shared" si="249"/>
        <v>21.195230329166641</v>
      </c>
      <c r="AB1110" s="140">
        <v>22.0271843140901</v>
      </c>
      <c r="AC1110" s="140">
        <f t="shared" si="250"/>
        <v>68.975796740718167</v>
      </c>
      <c r="AD1110" s="140">
        <f t="shared" si="251"/>
        <v>14.619578990573032</v>
      </c>
      <c r="AE1110" s="144">
        <f t="shared" si="252"/>
        <v>16.186349664166642</v>
      </c>
      <c r="AF1110" s="144">
        <f t="shared" si="253"/>
        <v>10.305381569230381</v>
      </c>
      <c r="AG1110" s="144"/>
    </row>
    <row r="1111" spans="1:33" x14ac:dyDescent="0.35">
      <c r="A1111" s="140"/>
      <c r="B1111" s="140"/>
      <c r="C1111" s="140"/>
      <c r="D1111" s="140"/>
      <c r="E1111" s="140"/>
      <c r="F1111" s="140"/>
      <c r="G1111" s="142"/>
      <c r="H1111" s="142"/>
      <c r="I1111" s="145"/>
      <c r="J1111" s="142"/>
      <c r="K1111" s="142"/>
      <c r="L1111" s="142"/>
      <c r="M1111" s="142"/>
      <c r="N1111" s="141">
        <v>308.05616666666702</v>
      </c>
      <c r="O1111" s="140">
        <f t="shared" si="246"/>
        <v>70.088939040000071</v>
      </c>
      <c r="P1111" s="140">
        <v>47.592361543659102</v>
      </c>
      <c r="Q1111" s="140">
        <f t="shared" si="247"/>
        <v>33.899497856029029</v>
      </c>
      <c r="R1111" s="140">
        <f t="shared" si="248"/>
        <v>23.759798387178318</v>
      </c>
      <c r="S1111" s="142">
        <f t="shared" si="244"/>
        <v>59.806438080000078</v>
      </c>
      <c r="T1111" s="142">
        <f t="shared" si="245"/>
        <v>17.116273601848572</v>
      </c>
      <c r="U1111" s="7"/>
      <c r="V1111" s="140"/>
      <c r="W1111" s="7"/>
      <c r="X1111" s="7"/>
      <c r="Y1111" s="7"/>
      <c r="Z1111" s="141">
        <v>308.03516666666701</v>
      </c>
      <c r="AA1111" s="140">
        <f t="shared" si="249"/>
        <v>21.214381928333356</v>
      </c>
      <c r="AB1111" s="140">
        <v>22.227300490945101</v>
      </c>
      <c r="AC1111" s="140">
        <f t="shared" si="250"/>
        <v>68.693942970499862</v>
      </c>
      <c r="AD1111" s="140">
        <f t="shared" si="251"/>
        <v>14.572995423393346</v>
      </c>
      <c r="AE1111" s="144">
        <f t="shared" si="252"/>
        <v>16.205501263333357</v>
      </c>
      <c r="AF1111" s="144">
        <f t="shared" si="253"/>
        <v>10.258798002050696</v>
      </c>
      <c r="AG1111" s="144"/>
    </row>
    <row r="1112" spans="1:33" x14ac:dyDescent="0.35">
      <c r="A1112" s="140"/>
      <c r="B1112" s="140"/>
      <c r="C1112" s="140"/>
      <c r="D1112" s="140"/>
      <c r="E1112" s="140"/>
      <c r="F1112" s="140"/>
      <c r="G1112" s="142"/>
      <c r="H1112" s="142"/>
      <c r="I1112" s="145"/>
      <c r="J1112" s="142"/>
      <c r="K1112" s="142"/>
      <c r="L1112" s="142"/>
      <c r="M1112" s="142"/>
      <c r="N1112" s="141">
        <v>308.33433333333301</v>
      </c>
      <c r="O1112" s="140">
        <f t="shared" si="246"/>
        <v>70.152227519999926</v>
      </c>
      <c r="P1112" s="140">
        <v>47.499918827936</v>
      </c>
      <c r="Q1112" s="140">
        <f t="shared" si="247"/>
        <v>34.027890516755555</v>
      </c>
      <c r="R1112" s="140">
        <f t="shared" si="248"/>
        <v>23.871323175570836</v>
      </c>
      <c r="S1112" s="142">
        <f t="shared" si="244"/>
        <v>59.869726559999933</v>
      </c>
      <c r="T1112" s="142">
        <f t="shared" si="245"/>
        <v>17.227798390241091</v>
      </c>
      <c r="U1112" s="7"/>
      <c r="V1112" s="140"/>
      <c r="W1112" s="7"/>
      <c r="X1112" s="7"/>
      <c r="Y1112" s="7"/>
      <c r="Z1112" s="141">
        <v>308.31333333333299</v>
      </c>
      <c r="AA1112" s="140">
        <f t="shared" si="249"/>
        <v>21.233539266666643</v>
      </c>
      <c r="AB1112" s="140">
        <v>22.3675169056716</v>
      </c>
      <c r="AC1112" s="140">
        <f t="shared" si="250"/>
        <v>68.496455062434364</v>
      </c>
      <c r="AD1112" s="140">
        <f t="shared" si="251"/>
        <v>14.544221681956673</v>
      </c>
      <c r="AE1112" s="144">
        <f t="shared" si="252"/>
        <v>16.224658601666643</v>
      </c>
      <c r="AF1112" s="144">
        <f t="shared" si="253"/>
        <v>10.230024260614023</v>
      </c>
      <c r="AG1112" s="144"/>
    </row>
    <row r="1113" spans="1:33" x14ac:dyDescent="0.35">
      <c r="A1113" s="140"/>
      <c r="B1113" s="140"/>
      <c r="C1113" s="140"/>
      <c r="D1113" s="140"/>
      <c r="E1113" s="140"/>
      <c r="F1113" s="140"/>
      <c r="G1113" s="142"/>
      <c r="H1113" s="142"/>
      <c r="I1113" s="145"/>
      <c r="J1113" s="142"/>
      <c r="K1113" s="142"/>
      <c r="L1113" s="142"/>
      <c r="M1113" s="142"/>
      <c r="N1113" s="141">
        <v>308.61250000000001</v>
      </c>
      <c r="O1113" s="140">
        <f t="shared" si="246"/>
        <v>70.215516000000008</v>
      </c>
      <c r="P1113" s="140">
        <v>47.523024969231699</v>
      </c>
      <c r="Q1113" s="140">
        <f t="shared" si="247"/>
        <v>33.995798653844865</v>
      </c>
      <c r="R1113" s="140">
        <f t="shared" si="248"/>
        <v>23.870325443118229</v>
      </c>
      <c r="S1113" s="142">
        <f t="shared" si="244"/>
        <v>59.933015040000015</v>
      </c>
      <c r="T1113" s="142">
        <f t="shared" si="245"/>
        <v>17.226800657788484</v>
      </c>
      <c r="U1113" s="7"/>
      <c r="V1113" s="140"/>
      <c r="W1113" s="7"/>
      <c r="X1113" s="7"/>
      <c r="Y1113" s="7"/>
      <c r="Z1113" s="141">
        <v>308.5915</v>
      </c>
      <c r="AA1113" s="140">
        <f t="shared" si="249"/>
        <v>21.252696604999997</v>
      </c>
      <c r="AB1113" s="140">
        <v>22.087195352790999</v>
      </c>
      <c r="AC1113" s="140">
        <f t="shared" si="250"/>
        <v>68.891274150998598</v>
      </c>
      <c r="AD1113" s="140">
        <f t="shared" si="251"/>
        <v>14.641253482630519</v>
      </c>
      <c r="AE1113" s="144">
        <f t="shared" si="252"/>
        <v>16.243815939999998</v>
      </c>
      <c r="AF1113" s="144">
        <f t="shared" si="253"/>
        <v>10.32705606128787</v>
      </c>
      <c r="AG1113" s="144"/>
    </row>
    <row r="1114" spans="1:33" x14ac:dyDescent="0.35">
      <c r="A1114" s="140"/>
      <c r="B1114" s="140"/>
      <c r="C1114" s="140"/>
      <c r="D1114" s="140"/>
      <c r="E1114" s="140"/>
      <c r="F1114" s="140"/>
      <c r="G1114" s="142"/>
      <c r="H1114" s="142"/>
      <c r="I1114" s="145"/>
      <c r="J1114" s="142"/>
      <c r="K1114" s="142"/>
      <c r="L1114" s="142"/>
      <c r="M1114" s="142"/>
      <c r="N1114" s="141">
        <v>308.89058333333298</v>
      </c>
      <c r="O1114" s="140">
        <f t="shared" si="246"/>
        <v>70.278785519999914</v>
      </c>
      <c r="P1114" s="140">
        <v>47.569246326301197</v>
      </c>
      <c r="Q1114" s="140">
        <f t="shared" si="247"/>
        <v>33.931602324581668</v>
      </c>
      <c r="R1114" s="140">
        <f t="shared" si="248"/>
        <v>23.846718021192054</v>
      </c>
      <c r="S1114" s="142">
        <f t="shared" si="244"/>
        <v>59.996284559999921</v>
      </c>
      <c r="T1114" s="142">
        <f t="shared" si="245"/>
        <v>17.203193235862308</v>
      </c>
      <c r="U1114" s="7"/>
      <c r="V1114" s="140"/>
      <c r="W1114" s="7"/>
      <c r="X1114" s="7"/>
      <c r="Y1114" s="7"/>
      <c r="Z1114" s="141">
        <v>308.86958333333303</v>
      </c>
      <c r="AA1114" s="140">
        <f t="shared" si="249"/>
        <v>21.271848204166641</v>
      </c>
      <c r="AB1114" s="140">
        <v>22.0471857271651</v>
      </c>
      <c r="AC1114" s="140">
        <f t="shared" si="250"/>
        <v>68.947625736387181</v>
      </c>
      <c r="AD1114" s="140">
        <f t="shared" si="251"/>
        <v>14.666434287021215</v>
      </c>
      <c r="AE1114" s="144">
        <f t="shared" si="252"/>
        <v>16.262967539166642</v>
      </c>
      <c r="AF1114" s="144">
        <f t="shared" si="253"/>
        <v>10.352236865678563</v>
      </c>
      <c r="AG1114" s="144"/>
    </row>
    <row r="1115" spans="1:33" x14ac:dyDescent="0.35">
      <c r="A1115" s="140"/>
      <c r="B1115" s="140"/>
      <c r="C1115" s="140"/>
      <c r="D1115" s="140"/>
      <c r="E1115" s="140"/>
      <c r="F1115" s="140"/>
      <c r="G1115" s="142"/>
      <c r="H1115" s="142"/>
      <c r="I1115" s="145"/>
      <c r="J1115" s="142"/>
      <c r="K1115" s="142"/>
      <c r="L1115" s="142"/>
      <c r="M1115" s="142"/>
      <c r="N1115" s="141">
        <v>309.16874999999999</v>
      </c>
      <c r="O1115" s="140">
        <f t="shared" si="246"/>
        <v>70.342073999999997</v>
      </c>
      <c r="P1115" s="140">
        <v>47.1306312626267</v>
      </c>
      <c r="Q1115" s="140">
        <f t="shared" si="247"/>
        <v>34.540789913018479</v>
      </c>
      <c r="R1115" s="140">
        <f t="shared" si="248"/>
        <v>24.296708000799992</v>
      </c>
      <c r="S1115" s="142">
        <f t="shared" si="244"/>
        <v>60.059573040000004</v>
      </c>
      <c r="T1115" s="142">
        <f t="shared" si="245"/>
        <v>17.653183215470246</v>
      </c>
      <c r="U1115" s="7"/>
      <c r="V1115" s="140"/>
      <c r="W1115" s="7"/>
      <c r="X1115" s="7"/>
      <c r="Y1115" s="7"/>
      <c r="Z1115" s="141">
        <v>309.14758333333299</v>
      </c>
      <c r="AA1115" s="140">
        <f t="shared" si="249"/>
        <v>21.29099406416664</v>
      </c>
      <c r="AB1115" s="140">
        <v>22.337461438782</v>
      </c>
      <c r="AC1115" s="140">
        <f t="shared" si="250"/>
        <v>68.538786705940851</v>
      </c>
      <c r="AD1115" s="140">
        <f t="shared" si="251"/>
        <v>14.5925890092137</v>
      </c>
      <c r="AE1115" s="144">
        <f t="shared" si="252"/>
        <v>16.28211339916664</v>
      </c>
      <c r="AF1115" s="144">
        <f t="shared" si="253"/>
        <v>10.278391587871049</v>
      </c>
      <c r="AG1115" s="144"/>
    </row>
    <row r="1116" spans="1:33" x14ac:dyDescent="0.35">
      <c r="A1116" s="140"/>
      <c r="B1116" s="140"/>
      <c r="C1116" s="140"/>
      <c r="D1116" s="140"/>
      <c r="E1116" s="140"/>
      <c r="F1116" s="140"/>
      <c r="G1116" s="142"/>
      <c r="H1116" s="142"/>
      <c r="I1116" s="145"/>
      <c r="J1116" s="142"/>
      <c r="K1116" s="142"/>
      <c r="L1116" s="142"/>
      <c r="M1116" s="142"/>
      <c r="N1116" s="141">
        <v>309.44683333333302</v>
      </c>
      <c r="O1116" s="140">
        <f t="shared" si="246"/>
        <v>70.405343519999931</v>
      </c>
      <c r="P1116" s="140">
        <v>47.315178486873002</v>
      </c>
      <c r="Q1116" s="140">
        <f t="shared" si="247"/>
        <v>34.284474323787492</v>
      </c>
      <c r="R1116" s="140">
        <f t="shared" si="248"/>
        <v>24.138101921688758</v>
      </c>
      <c r="S1116" s="142">
        <f t="shared" si="244"/>
        <v>60.122842559999938</v>
      </c>
      <c r="T1116" s="142">
        <f t="shared" si="245"/>
        <v>17.494577136359013</v>
      </c>
      <c r="U1116" s="7"/>
      <c r="V1116" s="140"/>
      <c r="W1116" s="7"/>
      <c r="X1116" s="7"/>
      <c r="Y1116" s="7"/>
      <c r="Z1116" s="141">
        <v>309.42574999999999</v>
      </c>
      <c r="AA1116" s="140">
        <f t="shared" si="249"/>
        <v>21.310151402499997</v>
      </c>
      <c r="AB1116" s="140">
        <v>22.2573377758027</v>
      </c>
      <c r="AC1116" s="140">
        <f t="shared" si="250"/>
        <v>68.651636935489151</v>
      </c>
      <c r="AD1116" s="140">
        <f t="shared" si="251"/>
        <v>14.629767771247346</v>
      </c>
      <c r="AE1116" s="144">
        <f t="shared" si="252"/>
        <v>16.301270737499998</v>
      </c>
      <c r="AF1116" s="144">
        <f t="shared" si="253"/>
        <v>10.315570349904696</v>
      </c>
      <c r="AG1116" s="144"/>
    </row>
    <row r="1117" spans="1:33" x14ac:dyDescent="0.35">
      <c r="A1117" s="140"/>
      <c r="B1117" s="140"/>
      <c r="C1117" s="140"/>
      <c r="D1117" s="140"/>
      <c r="E1117" s="140"/>
      <c r="F1117" s="140"/>
      <c r="G1117" s="142"/>
      <c r="H1117" s="142"/>
      <c r="I1117" s="145"/>
      <c r="J1117" s="142"/>
      <c r="K1117" s="142"/>
      <c r="L1117" s="142"/>
      <c r="M1117" s="142"/>
      <c r="N1117" s="141">
        <v>309.72491666666701</v>
      </c>
      <c r="O1117" s="140">
        <f t="shared" si="246"/>
        <v>70.468613040000079</v>
      </c>
      <c r="P1117" s="140">
        <v>47.2920995310498</v>
      </c>
      <c r="Q1117" s="140">
        <f t="shared" si="247"/>
        <v>34.316528429097502</v>
      </c>
      <c r="R1117" s="140">
        <f t="shared" si="248"/>
        <v>24.182381627462338</v>
      </c>
      <c r="S1117" s="142">
        <f t="shared" si="244"/>
        <v>60.186112080000086</v>
      </c>
      <c r="T1117" s="142">
        <f t="shared" si="245"/>
        <v>17.538856842132592</v>
      </c>
      <c r="U1117" s="7"/>
      <c r="V1117" s="140"/>
      <c r="W1117" s="7"/>
      <c r="X1117" s="7"/>
      <c r="Y1117" s="7"/>
      <c r="Z1117" s="141">
        <v>309.70383333333302</v>
      </c>
      <c r="AA1117" s="140">
        <f t="shared" si="249"/>
        <v>21.329303001666645</v>
      </c>
      <c r="AB1117" s="140">
        <v>22.267350961243601</v>
      </c>
      <c r="AC1117" s="140">
        <f t="shared" si="250"/>
        <v>68.637533857403383</v>
      </c>
      <c r="AD1117" s="140">
        <f t="shared" si="251"/>
        <v>14.639907569317101</v>
      </c>
      <c r="AE1117" s="144">
        <f t="shared" si="252"/>
        <v>16.320422336666645</v>
      </c>
      <c r="AF1117" s="144">
        <f t="shared" si="253"/>
        <v>10.325710147974451</v>
      </c>
      <c r="AG1117" s="144"/>
    </row>
    <row r="1118" spans="1:33" x14ac:dyDescent="0.35">
      <c r="A1118" s="140"/>
      <c r="B1118" s="140"/>
      <c r="C1118" s="140"/>
      <c r="D1118" s="140"/>
      <c r="E1118" s="140"/>
      <c r="F1118" s="140"/>
      <c r="G1118" s="142"/>
      <c r="H1118" s="142"/>
      <c r="I1118" s="145"/>
      <c r="J1118" s="142"/>
      <c r="K1118" s="142"/>
      <c r="L1118" s="142"/>
      <c r="M1118" s="142"/>
      <c r="N1118" s="141">
        <v>310.00299999999999</v>
      </c>
      <c r="O1118" s="140">
        <f t="shared" si="246"/>
        <v>70.531882559999985</v>
      </c>
      <c r="P1118" s="140">
        <v>47.430618543506</v>
      </c>
      <c r="Q1118" s="140">
        <f t="shared" si="247"/>
        <v>34.12414091179722</v>
      </c>
      <c r="R1118" s="140">
        <f t="shared" si="248"/>
        <v>24.068398992517722</v>
      </c>
      <c r="S1118" s="142">
        <f t="shared" si="244"/>
        <v>60.249381599999992</v>
      </c>
      <c r="T1118" s="142">
        <f t="shared" si="245"/>
        <v>17.424874207187976</v>
      </c>
      <c r="U1118" s="7"/>
      <c r="V1118" s="140"/>
      <c r="W1118" s="7"/>
      <c r="X1118" s="7"/>
      <c r="Y1118" s="7"/>
      <c r="Z1118" s="141">
        <v>309.98200000000003</v>
      </c>
      <c r="AA1118" s="140">
        <f t="shared" si="249"/>
        <v>21.348460339999999</v>
      </c>
      <c r="AB1118" s="140">
        <v>22.287379604105698</v>
      </c>
      <c r="AC1118" s="140">
        <f t="shared" si="250"/>
        <v>68.609324501259579</v>
      </c>
      <c r="AD1118" s="140">
        <f t="shared" si="251"/>
        <v>14.647034430693305</v>
      </c>
      <c r="AE1118" s="144">
        <f t="shared" si="252"/>
        <v>16.339579675</v>
      </c>
      <c r="AF1118" s="144">
        <f t="shared" si="253"/>
        <v>10.332837009350655</v>
      </c>
      <c r="AG1118" s="144"/>
    </row>
    <row r="1119" spans="1:33" x14ac:dyDescent="0.35">
      <c r="A1119" s="140"/>
      <c r="B1119" s="140"/>
      <c r="C1119" s="140"/>
      <c r="D1119" s="140"/>
      <c r="E1119" s="140"/>
      <c r="F1119" s="140"/>
      <c r="G1119" s="142"/>
      <c r="H1119" s="142"/>
      <c r="I1119" s="145"/>
      <c r="J1119" s="142"/>
      <c r="K1119" s="142"/>
      <c r="L1119" s="142"/>
      <c r="M1119" s="142"/>
      <c r="N1119" s="141">
        <v>310.28108333333302</v>
      </c>
      <c r="O1119" s="140">
        <f t="shared" si="246"/>
        <v>70.59515207999992</v>
      </c>
      <c r="P1119" s="140">
        <v>47.638601059983799</v>
      </c>
      <c r="Q1119" s="140">
        <f t="shared" si="247"/>
        <v>33.835276305578056</v>
      </c>
      <c r="R1119" s="140">
        <f t="shared" si="248"/>
        <v>23.886064764611007</v>
      </c>
      <c r="S1119" s="142">
        <f t="shared" si="244"/>
        <v>60.312651119999927</v>
      </c>
      <c r="T1119" s="142">
        <f t="shared" si="245"/>
        <v>17.242539979281261</v>
      </c>
      <c r="U1119" s="7"/>
      <c r="V1119" s="140"/>
      <c r="W1119" s="7"/>
      <c r="X1119" s="7"/>
      <c r="Y1119" s="7"/>
      <c r="Z1119" s="141">
        <v>310.260083333333</v>
      </c>
      <c r="AA1119" s="140">
        <f t="shared" si="249"/>
        <v>21.367611939166643</v>
      </c>
      <c r="AB1119" s="140">
        <v>22.347479169730601</v>
      </c>
      <c r="AC1119" s="140">
        <f t="shared" si="250"/>
        <v>68.524677225731551</v>
      </c>
      <c r="AD1119" s="140">
        <f t="shared" si="251"/>
        <v>14.642087112160821</v>
      </c>
      <c r="AE1119" s="144">
        <f t="shared" si="252"/>
        <v>16.358731274166644</v>
      </c>
      <c r="AF1119" s="144">
        <f t="shared" si="253"/>
        <v>10.327889690818171</v>
      </c>
      <c r="AG1119" s="144"/>
    </row>
    <row r="1120" spans="1:33" x14ac:dyDescent="0.35">
      <c r="A1120" s="140"/>
      <c r="B1120" s="140"/>
      <c r="C1120" s="140"/>
      <c r="D1120" s="140"/>
      <c r="E1120" s="140"/>
      <c r="F1120" s="140"/>
      <c r="G1120" s="142"/>
      <c r="H1120" s="142"/>
      <c r="I1120" s="145"/>
      <c r="J1120" s="142"/>
      <c r="K1120" s="142"/>
      <c r="L1120" s="142"/>
      <c r="M1120" s="142"/>
      <c r="N1120" s="141">
        <v>310.55933333333297</v>
      </c>
      <c r="O1120" s="140">
        <f t="shared" si="246"/>
        <v>70.658459519999923</v>
      </c>
      <c r="P1120" s="140">
        <v>47.800534807330102</v>
      </c>
      <c r="Q1120" s="140">
        <f t="shared" si="247"/>
        <v>33.610368323152642</v>
      </c>
      <c r="R1120" s="140">
        <f t="shared" si="248"/>
        <v>23.748568496137686</v>
      </c>
      <c r="S1120" s="142">
        <f t="shared" si="244"/>
        <v>60.37595855999993</v>
      </c>
      <c r="T1120" s="142">
        <f t="shared" si="245"/>
        <v>17.105043710807941</v>
      </c>
      <c r="U1120" s="7"/>
      <c r="V1120" s="140"/>
      <c r="W1120" s="7"/>
      <c r="X1120" s="7"/>
      <c r="Y1120" s="7"/>
      <c r="Z1120" s="141">
        <v>310.538166666667</v>
      </c>
      <c r="AA1120" s="140">
        <f t="shared" si="249"/>
        <v>21.386763538333355</v>
      </c>
      <c r="AB1120" s="140">
        <v>22.237312540653399</v>
      </c>
      <c r="AC1120" s="140">
        <f t="shared" si="250"/>
        <v>68.679841492037468</v>
      </c>
      <c r="AD1120" s="140">
        <f t="shared" si="251"/>
        <v>14.688395298404211</v>
      </c>
      <c r="AE1120" s="144">
        <f t="shared" si="252"/>
        <v>16.377882873333355</v>
      </c>
      <c r="AF1120" s="144">
        <f t="shared" si="253"/>
        <v>10.374197877061562</v>
      </c>
      <c r="AG1120" s="144"/>
    </row>
    <row r="1121" spans="1:33" x14ac:dyDescent="0.35">
      <c r="A1121" s="140"/>
      <c r="B1121" s="140"/>
      <c r="C1121" s="140"/>
      <c r="D1121" s="140"/>
      <c r="E1121" s="140"/>
      <c r="F1121" s="140"/>
      <c r="G1121" s="142"/>
      <c r="H1121" s="142"/>
      <c r="I1121" s="145"/>
      <c r="J1121" s="142"/>
      <c r="K1121" s="142"/>
      <c r="L1121" s="142"/>
      <c r="M1121" s="142"/>
      <c r="N1121" s="141">
        <v>310.83733333333299</v>
      </c>
      <c r="O1121" s="140">
        <f t="shared" si="246"/>
        <v>70.721710079999923</v>
      </c>
      <c r="P1121" s="140">
        <v>47.650163210260203</v>
      </c>
      <c r="Q1121" s="140">
        <f t="shared" si="247"/>
        <v>33.819217763527497</v>
      </c>
      <c r="R1121" s="140">
        <f t="shared" si="248"/>
        <v>23.917529138045751</v>
      </c>
      <c r="S1121" s="142">
        <f t="shared" si="244"/>
        <v>60.43920911999993</v>
      </c>
      <c r="T1121" s="142">
        <f t="shared" si="245"/>
        <v>17.274004352716005</v>
      </c>
      <c r="U1121" s="7"/>
      <c r="V1121" s="140"/>
      <c r="W1121" s="7"/>
      <c r="X1121" s="7"/>
      <c r="Y1121" s="7"/>
      <c r="Z1121" s="141">
        <v>310.81633333333298</v>
      </c>
      <c r="AA1121" s="140">
        <f t="shared" si="249"/>
        <v>21.405920876666638</v>
      </c>
      <c r="AB1121" s="140">
        <v>22.187259104445801</v>
      </c>
      <c r="AC1121" s="140">
        <f t="shared" si="250"/>
        <v>68.750339289512951</v>
      </c>
      <c r="AD1121" s="140">
        <f t="shared" si="251"/>
        <v>14.716643230752998</v>
      </c>
      <c r="AE1121" s="144">
        <f t="shared" si="252"/>
        <v>16.397040211666638</v>
      </c>
      <c r="AF1121" s="144">
        <f t="shared" si="253"/>
        <v>10.402445809410349</v>
      </c>
      <c r="AG1121" s="144"/>
    </row>
    <row r="1122" spans="1:33" x14ac:dyDescent="0.35">
      <c r="A1122" s="140"/>
      <c r="B1122" s="140"/>
      <c r="C1122" s="140"/>
      <c r="D1122" s="140"/>
      <c r="E1122" s="140"/>
      <c r="F1122" s="140"/>
      <c r="G1122" s="142"/>
      <c r="H1122" s="142"/>
      <c r="I1122" s="145"/>
      <c r="J1122" s="142"/>
      <c r="K1122" s="142"/>
      <c r="L1122" s="142"/>
      <c r="M1122" s="142"/>
      <c r="N1122" s="141">
        <v>311.1155</v>
      </c>
      <c r="O1122" s="140">
        <f t="shared" si="246"/>
        <v>70.784998560000005</v>
      </c>
      <c r="P1122" s="140">
        <v>47.777392318954703</v>
      </c>
      <c r="Q1122" s="140">
        <f t="shared" si="247"/>
        <v>33.642510668118462</v>
      </c>
      <c r="R1122" s="140">
        <f t="shared" si="248"/>
        <v>23.813850691975503</v>
      </c>
      <c r="S1122" s="142">
        <f t="shared" si="244"/>
        <v>60.502497600000012</v>
      </c>
      <c r="T1122" s="142">
        <f t="shared" si="245"/>
        <v>17.170325906645758</v>
      </c>
      <c r="U1122" s="7"/>
      <c r="V1122" s="140"/>
      <c r="W1122" s="7"/>
      <c r="X1122" s="7"/>
      <c r="Y1122" s="7"/>
      <c r="Z1122" s="141">
        <v>311.09441666666697</v>
      </c>
      <c r="AA1122" s="140">
        <f t="shared" si="249"/>
        <v>21.425072475833353</v>
      </c>
      <c r="AB1122" s="140">
        <v>22.3875569161725</v>
      </c>
      <c r="AC1122" s="140">
        <f t="shared" si="250"/>
        <v>68.46822969553169</v>
      </c>
      <c r="AD1122" s="140">
        <f t="shared" si="251"/>
        <v>14.669367835187719</v>
      </c>
      <c r="AE1122" s="144">
        <f t="shared" si="252"/>
        <v>16.416191810833354</v>
      </c>
      <c r="AF1122" s="144">
        <f t="shared" si="253"/>
        <v>10.35517041384507</v>
      </c>
      <c r="AG1122" s="144"/>
    </row>
    <row r="1123" spans="1:33" x14ac:dyDescent="0.35">
      <c r="A1123" s="140"/>
      <c r="B1123" s="140"/>
      <c r="C1123" s="140"/>
      <c r="D1123" s="140"/>
      <c r="E1123" s="140"/>
      <c r="F1123" s="140"/>
      <c r="G1123" s="142"/>
      <c r="H1123" s="142"/>
      <c r="I1123" s="145"/>
      <c r="J1123" s="142"/>
      <c r="K1123" s="142"/>
      <c r="L1123" s="142"/>
      <c r="M1123" s="142"/>
      <c r="N1123" s="141">
        <v>311.39358333333303</v>
      </c>
      <c r="O1123" s="140">
        <f t="shared" si="246"/>
        <v>70.848268079999926</v>
      </c>
      <c r="P1123" s="140">
        <v>47.245950668594297</v>
      </c>
      <c r="Q1123" s="140">
        <f t="shared" si="247"/>
        <v>34.380624071396817</v>
      </c>
      <c r="R1123" s="140">
        <f t="shared" si="248"/>
        <v>24.358076709680201</v>
      </c>
      <c r="S1123" s="142">
        <f t="shared" si="244"/>
        <v>60.565767119999933</v>
      </c>
      <c r="T1123" s="142">
        <f t="shared" si="245"/>
        <v>17.714551924350456</v>
      </c>
      <c r="U1123" s="7"/>
      <c r="V1123" s="140"/>
      <c r="W1123" s="7"/>
      <c r="X1123" s="7"/>
      <c r="Y1123" s="7"/>
      <c r="Z1123" s="141">
        <v>311.37258333333301</v>
      </c>
      <c r="AA1123" s="140">
        <f t="shared" si="249"/>
        <v>21.44422981416664</v>
      </c>
      <c r="AB1123" s="140">
        <v>22.3675169056716</v>
      </c>
      <c r="AC1123" s="140">
        <f t="shared" si="250"/>
        <v>68.496455062434364</v>
      </c>
      <c r="AD1123" s="140">
        <f t="shared" si="251"/>
        <v>14.688537238145805</v>
      </c>
      <c r="AE1123" s="144">
        <f t="shared" si="252"/>
        <v>16.43534914916664</v>
      </c>
      <c r="AF1123" s="144">
        <f t="shared" si="253"/>
        <v>10.374339816803154</v>
      </c>
      <c r="AG1123" s="144"/>
    </row>
    <row r="1124" spans="1:33" x14ac:dyDescent="0.35">
      <c r="A1124" s="140"/>
      <c r="B1124" s="140"/>
      <c r="C1124" s="140"/>
      <c r="D1124" s="140"/>
      <c r="E1124" s="140"/>
      <c r="F1124" s="140"/>
      <c r="G1124" s="142"/>
      <c r="H1124" s="142"/>
      <c r="I1124" s="145"/>
      <c r="J1124" s="142"/>
      <c r="K1124" s="142"/>
      <c r="L1124" s="142"/>
      <c r="M1124" s="142"/>
      <c r="N1124" s="141">
        <v>311.67166666666702</v>
      </c>
      <c r="O1124" s="140">
        <f t="shared" si="246"/>
        <v>70.911537600000074</v>
      </c>
      <c r="P1124" s="140">
        <v>47.5114718985838</v>
      </c>
      <c r="Q1124" s="140">
        <f t="shared" si="247"/>
        <v>34.011844585300274</v>
      </c>
      <c r="R1124" s="140">
        <f t="shared" si="248"/>
        <v>24.118321961558792</v>
      </c>
      <c r="S1124" s="142">
        <f t="shared" si="244"/>
        <v>60.629036640000081</v>
      </c>
      <c r="T1124" s="142">
        <f t="shared" si="245"/>
        <v>17.474797176229046</v>
      </c>
      <c r="U1124" s="7"/>
      <c r="V1124" s="140"/>
      <c r="W1124" s="7"/>
      <c r="X1124" s="7"/>
      <c r="Y1124" s="7"/>
      <c r="Z1124" s="141">
        <v>311.65066666666701</v>
      </c>
      <c r="AA1124" s="140">
        <f t="shared" si="249"/>
        <v>21.463381413333352</v>
      </c>
      <c r="AB1124" s="140">
        <v>22.3875569161725</v>
      </c>
      <c r="AC1124" s="140">
        <f t="shared" si="250"/>
        <v>68.46822969553169</v>
      </c>
      <c r="AD1124" s="140">
        <f t="shared" si="251"/>
        <v>14.695597286509136</v>
      </c>
      <c r="AE1124" s="144">
        <f t="shared" si="252"/>
        <v>16.454500748333352</v>
      </c>
      <c r="AF1124" s="144">
        <f t="shared" si="253"/>
        <v>10.381399865166486</v>
      </c>
      <c r="AG1124" s="144"/>
    </row>
    <row r="1125" spans="1:33" x14ac:dyDescent="0.35">
      <c r="A1125" s="140"/>
      <c r="B1125" s="140"/>
      <c r="C1125" s="140"/>
      <c r="D1125" s="140"/>
      <c r="E1125" s="140"/>
      <c r="F1125" s="140"/>
      <c r="G1125" s="142"/>
      <c r="H1125" s="142"/>
      <c r="I1125" s="145"/>
      <c r="J1125" s="142"/>
      <c r="K1125" s="142"/>
      <c r="L1125" s="142"/>
      <c r="M1125" s="142"/>
      <c r="N1125" s="141">
        <v>311.949833333333</v>
      </c>
      <c r="O1125" s="140">
        <f t="shared" si="246"/>
        <v>70.974826079999929</v>
      </c>
      <c r="P1125" s="140">
        <v>47.569246326301197</v>
      </c>
      <c r="Q1125" s="140">
        <f t="shared" si="247"/>
        <v>33.931602324581668</v>
      </c>
      <c r="R1125" s="140">
        <f t="shared" si="248"/>
        <v>24.082895736029052</v>
      </c>
      <c r="S1125" s="142">
        <f t="shared" si="244"/>
        <v>60.692325119999936</v>
      </c>
      <c r="T1125" s="142">
        <f t="shared" si="245"/>
        <v>17.439370950699306</v>
      </c>
      <c r="U1125" s="7"/>
      <c r="V1125" s="140"/>
      <c r="W1125" s="7"/>
      <c r="X1125" s="7"/>
      <c r="Y1125" s="7"/>
      <c r="Z1125" s="141">
        <v>311.92866666666703</v>
      </c>
      <c r="AA1125" s="140">
        <f t="shared" si="249"/>
        <v>21.482527273333357</v>
      </c>
      <c r="AB1125" s="140">
        <v>22.3675169056716</v>
      </c>
      <c r="AC1125" s="140">
        <f t="shared" si="250"/>
        <v>68.496455062434364</v>
      </c>
      <c r="AD1125" s="140">
        <f t="shared" si="251"/>
        <v>14.714769640053991</v>
      </c>
      <c r="AE1125" s="144">
        <f t="shared" si="252"/>
        <v>16.473646608333357</v>
      </c>
      <c r="AF1125" s="144">
        <f t="shared" si="253"/>
        <v>10.400572218711339</v>
      </c>
      <c r="AG1125" s="144"/>
    </row>
    <row r="1126" spans="1:33" x14ac:dyDescent="0.35">
      <c r="A1126" s="140"/>
      <c r="B1126" s="140"/>
      <c r="C1126" s="140"/>
      <c r="D1126" s="140"/>
      <c r="E1126" s="140"/>
      <c r="F1126" s="140"/>
      <c r="G1126" s="142"/>
      <c r="H1126" s="142"/>
      <c r="I1126" s="145"/>
      <c r="J1126" s="142"/>
      <c r="K1126" s="142"/>
      <c r="L1126" s="142"/>
      <c r="M1126" s="142"/>
      <c r="N1126" s="141">
        <v>312.22800000000001</v>
      </c>
      <c r="O1126" s="140">
        <f t="shared" si="246"/>
        <v>71.038114559999997</v>
      </c>
      <c r="P1126" s="140">
        <v>47.615479787955699</v>
      </c>
      <c r="Q1126" s="140">
        <f t="shared" si="247"/>
        <v>33.867389183394856</v>
      </c>
      <c r="R1126" s="140">
        <f t="shared" si="248"/>
        <v>24.058754726581085</v>
      </c>
      <c r="S1126" s="142">
        <f t="shared" si="244"/>
        <v>60.755613600000004</v>
      </c>
      <c r="T1126" s="142">
        <f t="shared" si="245"/>
        <v>17.41522994125134</v>
      </c>
      <c r="U1126" s="7"/>
      <c r="V1126" s="140"/>
      <c r="W1126" s="7"/>
      <c r="X1126" s="7"/>
      <c r="Y1126" s="7"/>
      <c r="Z1126" s="141">
        <v>312.20683333333301</v>
      </c>
      <c r="AA1126" s="140">
        <f t="shared" si="249"/>
        <v>21.501684611666644</v>
      </c>
      <c r="AB1126" s="140">
        <v>22.3274437078333</v>
      </c>
      <c r="AC1126" s="140">
        <f t="shared" si="250"/>
        <v>68.552896186150278</v>
      </c>
      <c r="AD1126" s="140">
        <f t="shared" si="251"/>
        <v>14.740027530109284</v>
      </c>
      <c r="AE1126" s="144">
        <f t="shared" si="252"/>
        <v>16.492803946666644</v>
      </c>
      <c r="AF1126" s="144">
        <f t="shared" si="253"/>
        <v>10.425830108766633</v>
      </c>
      <c r="AG1126" s="144"/>
    </row>
    <row r="1127" spans="1:33" x14ac:dyDescent="0.35">
      <c r="A1127" s="140"/>
      <c r="B1127" s="140"/>
      <c r="C1127" s="140"/>
      <c r="D1127" s="140"/>
      <c r="E1127" s="140"/>
      <c r="F1127" s="140"/>
      <c r="G1127" s="142"/>
      <c r="H1127" s="142"/>
      <c r="I1127" s="145"/>
      <c r="J1127" s="142"/>
      <c r="K1127" s="142"/>
      <c r="L1127" s="142"/>
      <c r="M1127" s="142"/>
      <c r="N1127" s="141">
        <v>312.50608333333298</v>
      </c>
      <c r="O1127" s="140">
        <f t="shared" si="246"/>
        <v>71.101384079999917</v>
      </c>
      <c r="P1127" s="140">
        <v>47.534579552160601</v>
      </c>
      <c r="Q1127" s="140">
        <f t="shared" si="247"/>
        <v>33.979750621999159</v>
      </c>
      <c r="R1127" s="140">
        <f t="shared" si="248"/>
        <v>24.160072999173785</v>
      </c>
      <c r="S1127" s="142">
        <f t="shared" ref="S1127:S1156" si="254">O1127-$O$166</f>
        <v>60.818883119999924</v>
      </c>
      <c r="T1127" s="142">
        <f t="shared" ref="T1127:T1156" si="255">R1127-$R$166</f>
        <v>17.51654821384404</v>
      </c>
      <c r="U1127" s="7"/>
      <c r="V1127" s="140"/>
      <c r="W1127" s="7"/>
      <c r="X1127" s="7"/>
      <c r="Y1127" s="7"/>
      <c r="Z1127" s="141">
        <v>312.48508333333302</v>
      </c>
      <c r="AA1127" s="140">
        <f t="shared" si="249"/>
        <v>21.520847689166644</v>
      </c>
      <c r="AB1127" s="140">
        <v>22.487791105158401</v>
      </c>
      <c r="AC1127" s="140">
        <f t="shared" si="250"/>
        <v>68.327054781467041</v>
      </c>
      <c r="AD1127" s="140">
        <f t="shared" si="251"/>
        <v>14.704561390012977</v>
      </c>
      <c r="AE1127" s="144">
        <f t="shared" si="252"/>
        <v>16.511967024166644</v>
      </c>
      <c r="AF1127" s="144">
        <f t="shared" si="253"/>
        <v>10.390363968670325</v>
      </c>
      <c r="AG1127" s="144"/>
    </row>
    <row r="1128" spans="1:33" x14ac:dyDescent="0.35">
      <c r="A1128" s="140"/>
      <c r="B1128" s="140"/>
      <c r="C1128" s="140"/>
      <c r="D1128" s="140"/>
      <c r="E1128" s="140"/>
      <c r="F1128" s="140"/>
      <c r="G1128" s="142"/>
      <c r="H1128" s="142"/>
      <c r="I1128" s="145"/>
      <c r="J1128" s="142"/>
      <c r="K1128" s="142"/>
      <c r="L1128" s="142"/>
      <c r="M1128" s="142"/>
      <c r="N1128" s="141">
        <v>312.784083333333</v>
      </c>
      <c r="O1128" s="140">
        <f t="shared" si="246"/>
        <v>71.164634639999917</v>
      </c>
      <c r="P1128" s="140">
        <v>47.615479787955699</v>
      </c>
      <c r="Q1128" s="140">
        <f t="shared" si="247"/>
        <v>33.867389183394856</v>
      </c>
      <c r="R1128" s="140">
        <f t="shared" si="248"/>
        <v>24.101603774469801</v>
      </c>
      <c r="S1128" s="142">
        <f t="shared" si="254"/>
        <v>60.882133679999924</v>
      </c>
      <c r="T1128" s="142">
        <f t="shared" si="255"/>
        <v>17.458078989140056</v>
      </c>
      <c r="U1128" s="7"/>
      <c r="V1128" s="140"/>
      <c r="W1128" s="7"/>
      <c r="X1128" s="7"/>
      <c r="Y1128" s="7"/>
      <c r="Z1128" s="141">
        <v>312.76308333333299</v>
      </c>
      <c r="AA1128" s="140">
        <f t="shared" si="249"/>
        <v>21.539993549166638</v>
      </c>
      <c r="AB1128" s="140">
        <v>22.417621482335001</v>
      </c>
      <c r="AC1128" s="140">
        <f t="shared" si="250"/>
        <v>68.425885236147892</v>
      </c>
      <c r="AD1128" s="140">
        <f t="shared" si="251"/>
        <v>14.738931265826421</v>
      </c>
      <c r="AE1128" s="144">
        <f t="shared" si="252"/>
        <v>16.531112884166639</v>
      </c>
      <c r="AF1128" s="144">
        <f t="shared" si="253"/>
        <v>10.424733844483772</v>
      </c>
      <c r="AG1128" s="144"/>
    </row>
    <row r="1129" spans="1:33" x14ac:dyDescent="0.35">
      <c r="A1129" s="140"/>
      <c r="B1129" s="140"/>
      <c r="C1129" s="140"/>
      <c r="D1129" s="140"/>
      <c r="E1129" s="140"/>
      <c r="F1129" s="140"/>
      <c r="G1129" s="142"/>
      <c r="H1129" s="142"/>
      <c r="I1129" s="145"/>
      <c r="J1129" s="142"/>
      <c r="K1129" s="142"/>
      <c r="L1129" s="142"/>
      <c r="M1129" s="142"/>
      <c r="N1129" s="141">
        <v>313.06225000000001</v>
      </c>
      <c r="O1129" s="140">
        <f t="shared" si="246"/>
        <v>71.22792312</v>
      </c>
      <c r="P1129" s="140">
        <v>47.6617253605366</v>
      </c>
      <c r="Q1129" s="140">
        <f t="shared" si="247"/>
        <v>33.803159221476939</v>
      </c>
      <c r="R1129" s="140">
        <f t="shared" si="248"/>
        <v>24.077288262404785</v>
      </c>
      <c r="S1129" s="142">
        <f t="shared" si="254"/>
        <v>60.945422160000007</v>
      </c>
      <c r="T1129" s="142">
        <f t="shared" si="255"/>
        <v>17.43376347707504</v>
      </c>
      <c r="U1129" s="7"/>
      <c r="V1129" s="140"/>
      <c r="W1129" s="7"/>
      <c r="X1129" s="7"/>
      <c r="Y1129" s="7"/>
      <c r="Z1129" s="141">
        <v>313.04124999999999</v>
      </c>
      <c r="AA1129" s="140">
        <f t="shared" si="249"/>
        <v>21.5591508875</v>
      </c>
      <c r="AB1129" s="140">
        <v>22.537929833555399</v>
      </c>
      <c r="AC1129" s="140">
        <f t="shared" si="250"/>
        <v>68.256436854147324</v>
      </c>
      <c r="AD1129" s="140">
        <f t="shared" si="251"/>
        <v>14.715508211816781</v>
      </c>
      <c r="AE1129" s="144">
        <f t="shared" si="252"/>
        <v>16.5502702225</v>
      </c>
      <c r="AF1129" s="144">
        <f t="shared" si="253"/>
        <v>10.401310790474131</v>
      </c>
      <c r="AG1129" s="144"/>
    </row>
    <row r="1130" spans="1:33" x14ac:dyDescent="0.35">
      <c r="A1130" s="140"/>
      <c r="B1130" s="140"/>
      <c r="C1130" s="140"/>
      <c r="D1130" s="140"/>
      <c r="E1130" s="140"/>
      <c r="F1130" s="140"/>
      <c r="G1130" s="142"/>
      <c r="H1130" s="142"/>
      <c r="I1130" s="145"/>
      <c r="J1130" s="142"/>
      <c r="K1130" s="142"/>
      <c r="L1130" s="142"/>
      <c r="M1130" s="142"/>
      <c r="N1130" s="141">
        <v>313.34033333333298</v>
      </c>
      <c r="O1130" s="140">
        <f t="shared" si="246"/>
        <v>71.29119263999992</v>
      </c>
      <c r="P1130" s="140">
        <v>47.684852690407702</v>
      </c>
      <c r="Q1130" s="140">
        <f t="shared" si="247"/>
        <v>33.771037929989298</v>
      </c>
      <c r="R1130" s="140">
        <f t="shared" si="248"/>
        <v>24.075775707196115</v>
      </c>
      <c r="S1130" s="142">
        <f t="shared" si="254"/>
        <v>61.008691679999927</v>
      </c>
      <c r="T1130" s="142">
        <f t="shared" si="255"/>
        <v>17.43225092186637</v>
      </c>
      <c r="U1130" s="7"/>
      <c r="V1130" s="140"/>
      <c r="W1130" s="7"/>
      <c r="X1130" s="7"/>
      <c r="Y1130" s="7"/>
      <c r="Z1130" s="141">
        <v>313.319416666667</v>
      </c>
      <c r="AA1130" s="140">
        <f t="shared" si="249"/>
        <v>21.578308225833354</v>
      </c>
      <c r="AB1130" s="140">
        <v>22.507844773870598</v>
      </c>
      <c r="AC1130" s="140">
        <f t="shared" si="250"/>
        <v>68.298810177647056</v>
      </c>
      <c r="AD1130" s="140">
        <f t="shared" si="251"/>
        <v>14.737727774709521</v>
      </c>
      <c r="AE1130" s="144">
        <f t="shared" si="252"/>
        <v>16.569427560833354</v>
      </c>
      <c r="AF1130" s="144">
        <f t="shared" si="253"/>
        <v>10.423530353366871</v>
      </c>
      <c r="AG1130" s="144"/>
    </row>
    <row r="1131" spans="1:33" x14ac:dyDescent="0.35">
      <c r="A1131" s="140"/>
      <c r="B1131" s="140"/>
      <c r="C1131" s="140"/>
      <c r="D1131" s="140"/>
      <c r="E1131" s="140"/>
      <c r="F1131" s="140"/>
      <c r="G1131" s="142"/>
      <c r="H1131" s="142"/>
      <c r="I1131" s="145"/>
      <c r="J1131" s="142"/>
      <c r="K1131" s="142"/>
      <c r="L1131" s="142"/>
      <c r="M1131" s="142"/>
      <c r="N1131" s="141">
        <v>313.61849999999998</v>
      </c>
      <c r="O1131" s="140">
        <f t="shared" si="246"/>
        <v>71.354481119999988</v>
      </c>
      <c r="P1131" s="140">
        <v>47.846828887133498</v>
      </c>
      <c r="Q1131" s="140">
        <f t="shared" si="247"/>
        <v>33.546070990092367</v>
      </c>
      <c r="R1131" s="140">
        <f t="shared" si="248"/>
        <v>23.936624891127252</v>
      </c>
      <c r="S1131" s="142">
        <f t="shared" si="254"/>
        <v>61.071980159999995</v>
      </c>
      <c r="T1131" s="142">
        <f t="shared" si="255"/>
        <v>17.293100105797507</v>
      </c>
      <c r="U1131" s="7"/>
      <c r="V1131" s="140"/>
      <c r="W1131" s="7"/>
      <c r="X1131" s="7"/>
      <c r="Y1131" s="7"/>
      <c r="Z1131" s="141">
        <v>313.59750000000003</v>
      </c>
      <c r="AA1131" s="140">
        <f t="shared" si="249"/>
        <v>21.597459824999998</v>
      </c>
      <c r="AB1131" s="140">
        <v>22.628214646023501</v>
      </c>
      <c r="AC1131" s="140">
        <f t="shared" si="250"/>
        <v>68.129275146445778</v>
      </c>
      <c r="AD1131" s="140">
        <f t="shared" si="251"/>
        <v>14.714192828817335</v>
      </c>
      <c r="AE1131" s="144">
        <f t="shared" si="252"/>
        <v>16.588579159999998</v>
      </c>
      <c r="AF1131" s="144">
        <f t="shared" si="253"/>
        <v>10.399995407474684</v>
      </c>
      <c r="AG1131" s="144"/>
    </row>
    <row r="1132" spans="1:33" x14ac:dyDescent="0.35">
      <c r="A1132" s="140"/>
      <c r="B1132" s="140"/>
      <c r="C1132" s="140"/>
      <c r="D1132" s="140"/>
      <c r="E1132" s="140"/>
      <c r="F1132" s="140"/>
      <c r="G1132" s="142"/>
      <c r="H1132" s="142"/>
      <c r="I1132" s="145"/>
      <c r="J1132" s="142"/>
      <c r="K1132" s="142"/>
      <c r="L1132" s="142"/>
      <c r="M1132" s="142"/>
      <c r="N1132" s="141">
        <v>313.89666666666699</v>
      </c>
      <c r="O1132" s="140">
        <f t="shared" si="246"/>
        <v>71.417769600000071</v>
      </c>
      <c r="P1132" s="140">
        <v>47.569246326301197</v>
      </c>
      <c r="Q1132" s="140">
        <f t="shared" si="247"/>
        <v>33.931602324581668</v>
      </c>
      <c r="R1132" s="140">
        <f t="shared" si="248"/>
        <v>24.233193569758004</v>
      </c>
      <c r="S1132" s="142">
        <f t="shared" si="254"/>
        <v>61.135268640000078</v>
      </c>
      <c r="T1132" s="142">
        <f t="shared" si="255"/>
        <v>17.589668784428259</v>
      </c>
      <c r="U1132" s="7"/>
      <c r="V1132" s="140"/>
      <c r="W1132" s="7"/>
      <c r="X1132" s="7"/>
      <c r="Y1132" s="7"/>
      <c r="Z1132" s="141">
        <v>313.875583333333</v>
      </c>
      <c r="AA1132" s="140">
        <f t="shared" si="249"/>
        <v>21.616611424166642</v>
      </c>
      <c r="AB1132" s="140">
        <v>22.668356181512198</v>
      </c>
      <c r="AC1132" s="140">
        <f t="shared" si="250"/>
        <v>68.072737772518039</v>
      </c>
      <c r="AD1132" s="140">
        <f t="shared" si="251"/>
        <v>14.715019210077136</v>
      </c>
      <c r="AE1132" s="144">
        <f t="shared" si="252"/>
        <v>16.607730759166643</v>
      </c>
      <c r="AF1132" s="144">
        <f t="shared" si="253"/>
        <v>10.400821788734486</v>
      </c>
      <c r="AG1132" s="144"/>
    </row>
    <row r="1133" spans="1:33" x14ac:dyDescent="0.35">
      <c r="A1133" s="140"/>
      <c r="B1133" s="140"/>
      <c r="C1133" s="140"/>
      <c r="D1133" s="140"/>
      <c r="E1133" s="140"/>
      <c r="F1133" s="140"/>
      <c r="G1133" s="142"/>
      <c r="H1133" s="142"/>
      <c r="I1133" s="145"/>
      <c r="J1133" s="142"/>
      <c r="K1133" s="142"/>
      <c r="L1133" s="142"/>
      <c r="M1133" s="142"/>
      <c r="N1133" s="141">
        <v>314.17466666666701</v>
      </c>
      <c r="O1133" s="140">
        <f t="shared" si="246"/>
        <v>71.481020160000071</v>
      </c>
      <c r="P1133" s="140">
        <v>47.615479787955699</v>
      </c>
      <c r="Q1133" s="140">
        <f t="shared" si="247"/>
        <v>33.867389183394856</v>
      </c>
      <c r="R1133" s="140">
        <f t="shared" si="248"/>
        <v>24.208755289848163</v>
      </c>
      <c r="S1133" s="142">
        <f t="shared" si="254"/>
        <v>61.198519200000078</v>
      </c>
      <c r="T1133" s="142">
        <f t="shared" si="255"/>
        <v>17.565230504518418</v>
      </c>
      <c r="U1133" s="7"/>
      <c r="V1133" s="140"/>
      <c r="W1133" s="7"/>
      <c r="X1133" s="7"/>
      <c r="Y1133" s="7"/>
      <c r="Z1133" s="141">
        <v>314.15366666666699</v>
      </c>
      <c r="AA1133" s="140">
        <f t="shared" si="249"/>
        <v>21.635763023333354</v>
      </c>
      <c r="AB1133" s="140">
        <v>22.768749970011399</v>
      </c>
      <c r="AC1133" s="140">
        <f t="shared" si="250"/>
        <v>67.931338070406483</v>
      </c>
      <c r="AD1133" s="140">
        <f t="shared" si="251"/>
        <v>14.697463323492578</v>
      </c>
      <c r="AE1133" s="144">
        <f t="shared" si="252"/>
        <v>16.626882358333354</v>
      </c>
      <c r="AF1133" s="144">
        <f t="shared" si="253"/>
        <v>10.383265902149926</v>
      </c>
      <c r="AG1133" s="144"/>
    </row>
    <row r="1134" spans="1:33" x14ac:dyDescent="0.35">
      <c r="A1134" s="140"/>
      <c r="B1134" s="140"/>
      <c r="C1134" s="140"/>
      <c r="D1134" s="140"/>
      <c r="E1134" s="140"/>
      <c r="F1134" s="140"/>
      <c r="G1134" s="142"/>
      <c r="H1134" s="142"/>
      <c r="I1134" s="145"/>
      <c r="J1134" s="142"/>
      <c r="K1134" s="142"/>
      <c r="L1134" s="142"/>
      <c r="M1134" s="142"/>
      <c r="N1134" s="141">
        <v>314.45283333333299</v>
      </c>
      <c r="O1134" s="140">
        <f t="shared" si="246"/>
        <v>71.544308639999912</v>
      </c>
      <c r="P1134" s="140">
        <v>47.707983050390801</v>
      </c>
      <c r="Q1134" s="140">
        <f t="shared" si="247"/>
        <v>33.738912430012782</v>
      </c>
      <c r="R1134" s="140">
        <f t="shared" si="248"/>
        <v>24.138271640707636</v>
      </c>
      <c r="S1134" s="142">
        <f t="shared" si="254"/>
        <v>61.261807679999919</v>
      </c>
      <c r="T1134" s="142">
        <f t="shared" si="255"/>
        <v>17.49474685537789</v>
      </c>
      <c r="U1134" s="7"/>
      <c r="V1134" s="140"/>
      <c r="W1134" s="7"/>
      <c r="X1134" s="7"/>
      <c r="Y1134" s="7"/>
      <c r="Z1134" s="141">
        <v>314.43183333333297</v>
      </c>
      <c r="AA1134" s="140">
        <f t="shared" si="249"/>
        <v>21.65492036166664</v>
      </c>
      <c r="AB1134" s="140">
        <v>22.658320227188501</v>
      </c>
      <c r="AC1134" s="140">
        <f t="shared" si="250"/>
        <v>68.086872919452816</v>
      </c>
      <c r="AD1134" s="140">
        <f t="shared" si="251"/>
        <v>14.744158107456677</v>
      </c>
      <c r="AE1134" s="144">
        <f t="shared" si="252"/>
        <v>16.646039696666641</v>
      </c>
      <c r="AF1134" s="144">
        <f t="shared" si="253"/>
        <v>10.429960686114025</v>
      </c>
      <c r="AG1134" s="144"/>
    </row>
    <row r="1135" spans="1:33" x14ac:dyDescent="0.35">
      <c r="A1135" s="140"/>
      <c r="B1135" s="140"/>
      <c r="C1135" s="140"/>
      <c r="D1135" s="140"/>
      <c r="E1135" s="140"/>
      <c r="F1135" s="140"/>
      <c r="G1135" s="142"/>
      <c r="H1135" s="142"/>
      <c r="I1135" s="145"/>
      <c r="J1135" s="142"/>
      <c r="K1135" s="142"/>
      <c r="L1135" s="142"/>
      <c r="M1135" s="142"/>
      <c r="N1135" s="141">
        <v>314.73091666666699</v>
      </c>
      <c r="O1135" s="140">
        <f t="shared" si="246"/>
        <v>71.607578160000074</v>
      </c>
      <c r="P1135" s="140">
        <v>47.569246326301197</v>
      </c>
      <c r="Q1135" s="140">
        <f t="shared" si="247"/>
        <v>33.931602324581668</v>
      </c>
      <c r="R1135" s="140">
        <f t="shared" si="248"/>
        <v>24.29759865551522</v>
      </c>
      <c r="S1135" s="142">
        <f t="shared" si="254"/>
        <v>61.325077200000081</v>
      </c>
      <c r="T1135" s="142">
        <f t="shared" si="255"/>
        <v>17.654073870185474</v>
      </c>
      <c r="U1135" s="7"/>
      <c r="V1135" s="140"/>
      <c r="W1135" s="7"/>
      <c r="X1135" s="7"/>
      <c r="Y1135" s="7"/>
      <c r="Z1135" s="141">
        <v>314.70991666666703</v>
      </c>
      <c r="AA1135" s="140">
        <f t="shared" si="249"/>
        <v>21.674071960833356</v>
      </c>
      <c r="AB1135" s="140">
        <v>22.708506846301699</v>
      </c>
      <c r="AC1135" s="140">
        <f t="shared" si="250"/>
        <v>68.016187540420134</v>
      </c>
      <c r="AD1135" s="140">
        <f t="shared" si="251"/>
        <v>14.741877432526032</v>
      </c>
      <c r="AE1135" s="144">
        <f t="shared" si="252"/>
        <v>16.665191295833356</v>
      </c>
      <c r="AF1135" s="144">
        <f t="shared" si="253"/>
        <v>10.42768001118338</v>
      </c>
      <c r="AG1135" s="144"/>
    </row>
    <row r="1136" spans="1:33" x14ac:dyDescent="0.35">
      <c r="A1136" s="140"/>
      <c r="B1136" s="140"/>
      <c r="C1136" s="140"/>
      <c r="D1136" s="140"/>
      <c r="E1136" s="140"/>
      <c r="F1136" s="140"/>
      <c r="G1136" s="142"/>
      <c r="H1136" s="142"/>
      <c r="I1136" s="145"/>
      <c r="J1136" s="142"/>
      <c r="K1136" s="142"/>
      <c r="L1136" s="142"/>
      <c r="M1136" s="142"/>
      <c r="N1136" s="141">
        <v>315.00908333333302</v>
      </c>
      <c r="O1136" s="140">
        <f t="shared" si="246"/>
        <v>71.670866639999929</v>
      </c>
      <c r="P1136" s="140">
        <v>47.546134135089503</v>
      </c>
      <c r="Q1136" s="140">
        <f t="shared" si="247"/>
        <v>33.963702590153467</v>
      </c>
      <c r="R1136" s="140">
        <f t="shared" si="248"/>
        <v>24.342079989395092</v>
      </c>
      <c r="S1136" s="142">
        <f t="shared" si="254"/>
        <v>61.388365679999936</v>
      </c>
      <c r="T1136" s="142">
        <f t="shared" si="255"/>
        <v>17.698555204065347</v>
      </c>
      <c r="U1136" s="7"/>
      <c r="V1136" s="140"/>
      <c r="W1136" s="7"/>
      <c r="X1136" s="7"/>
      <c r="Y1136" s="7"/>
      <c r="Z1136" s="141">
        <v>314.988</v>
      </c>
      <c r="AA1136" s="140">
        <f t="shared" si="249"/>
        <v>21.69322356</v>
      </c>
      <c r="AB1136" s="140">
        <v>22.6482842728647</v>
      </c>
      <c r="AC1136" s="140">
        <f t="shared" si="250"/>
        <v>68.101008066387749</v>
      </c>
      <c r="AD1136" s="140">
        <f t="shared" si="251"/>
        <v>14.773303926455126</v>
      </c>
      <c r="AE1136" s="144">
        <f t="shared" si="252"/>
        <v>16.684342895</v>
      </c>
      <c r="AF1136" s="144">
        <f t="shared" si="253"/>
        <v>10.459106505112477</v>
      </c>
      <c r="AG1136" s="144"/>
    </row>
    <row r="1137" spans="1:33" x14ac:dyDescent="0.35">
      <c r="A1137" s="140"/>
      <c r="B1137" s="140"/>
      <c r="C1137" s="140"/>
      <c r="D1137" s="140"/>
      <c r="E1137" s="140"/>
      <c r="F1137" s="140"/>
      <c r="G1137" s="142"/>
      <c r="H1137" s="142"/>
      <c r="I1137" s="145"/>
      <c r="J1137" s="142"/>
      <c r="K1137" s="142"/>
      <c r="L1137" s="142"/>
      <c r="M1137" s="142"/>
      <c r="N1137" s="141">
        <v>315.28716666666702</v>
      </c>
      <c r="O1137" s="140">
        <f t="shared" si="246"/>
        <v>71.734136160000077</v>
      </c>
      <c r="P1137" s="140">
        <v>47.939453481240498</v>
      </c>
      <c r="Q1137" s="140">
        <f t="shared" si="247"/>
        <v>33.417425720499303</v>
      </c>
      <c r="R1137" s="140">
        <f t="shared" si="248"/>
        <v>23.971701667509858</v>
      </c>
      <c r="S1137" s="142">
        <f t="shared" si="254"/>
        <v>61.451635200000084</v>
      </c>
      <c r="T1137" s="142">
        <f t="shared" si="255"/>
        <v>17.328176882180113</v>
      </c>
      <c r="U1137" s="7"/>
      <c r="V1137" s="140"/>
      <c r="W1137" s="7"/>
      <c r="X1137" s="7"/>
      <c r="Y1137" s="7"/>
      <c r="Z1137" s="141">
        <v>315.26608333333297</v>
      </c>
      <c r="AA1137" s="140">
        <f t="shared" si="249"/>
        <v>21.712375159166637</v>
      </c>
      <c r="AB1137" s="140">
        <v>22.688430372484799</v>
      </c>
      <c r="AC1137" s="140">
        <f t="shared" si="250"/>
        <v>68.044464264105926</v>
      </c>
      <c r="AD1137" s="140">
        <f t="shared" si="251"/>
        <v>14.774069356067756</v>
      </c>
      <c r="AE1137" s="144">
        <f t="shared" si="252"/>
        <v>16.703494494166637</v>
      </c>
      <c r="AF1137" s="144">
        <f t="shared" si="253"/>
        <v>10.459871934725104</v>
      </c>
      <c r="AG1137" s="144"/>
    </row>
    <row r="1138" spans="1:33" x14ac:dyDescent="0.35">
      <c r="A1138" s="140"/>
      <c r="B1138" s="140"/>
      <c r="C1138" s="140"/>
      <c r="D1138" s="140"/>
      <c r="E1138" s="140"/>
      <c r="F1138" s="140"/>
      <c r="G1138" s="142"/>
      <c r="H1138" s="142"/>
      <c r="I1138" s="145"/>
      <c r="J1138" s="142"/>
      <c r="K1138" s="142"/>
      <c r="L1138" s="142"/>
      <c r="M1138" s="142"/>
      <c r="N1138" s="141">
        <v>315.56516666666698</v>
      </c>
      <c r="O1138" s="140">
        <f t="shared" si="246"/>
        <v>71.797386720000063</v>
      </c>
      <c r="P1138" s="140">
        <v>47.650163210260203</v>
      </c>
      <c r="Q1138" s="140">
        <f t="shared" si="247"/>
        <v>33.819217763527497</v>
      </c>
      <c r="R1138" s="140">
        <f t="shared" si="248"/>
        <v>24.281314563358794</v>
      </c>
      <c r="S1138" s="142">
        <f t="shared" si="254"/>
        <v>61.51488576000007</v>
      </c>
      <c r="T1138" s="142">
        <f t="shared" si="255"/>
        <v>17.637789778029049</v>
      </c>
      <c r="U1138" s="7"/>
      <c r="V1138" s="140"/>
      <c r="W1138" s="7"/>
      <c r="X1138" s="7"/>
      <c r="Y1138" s="7"/>
      <c r="Z1138" s="141">
        <v>315.54424999999998</v>
      </c>
      <c r="AA1138" s="140">
        <f t="shared" si="249"/>
        <v>21.731532497499995</v>
      </c>
      <c r="AB1138" s="140">
        <v>22.909397255232101</v>
      </c>
      <c r="AC1138" s="140">
        <f t="shared" si="250"/>
        <v>67.733243302489996</v>
      </c>
      <c r="AD1138" s="140">
        <f t="shared" si="251"/>
        <v>14.719471779891352</v>
      </c>
      <c r="AE1138" s="144">
        <f t="shared" si="252"/>
        <v>16.722651832499995</v>
      </c>
      <c r="AF1138" s="144">
        <f t="shared" si="253"/>
        <v>10.405274358548702</v>
      </c>
      <c r="AG1138" s="144"/>
    </row>
    <row r="1139" spans="1:33" x14ac:dyDescent="0.35">
      <c r="A1139" s="140"/>
      <c r="B1139" s="140"/>
      <c r="C1139" s="140"/>
      <c r="D1139" s="140"/>
      <c r="E1139" s="140"/>
      <c r="F1139" s="140"/>
      <c r="G1139" s="142"/>
      <c r="H1139" s="142"/>
      <c r="I1139" s="145"/>
      <c r="J1139" s="142"/>
      <c r="K1139" s="142"/>
      <c r="L1139" s="142"/>
      <c r="M1139" s="142"/>
      <c r="N1139" s="141">
        <v>315.843416666667</v>
      </c>
      <c r="O1139" s="140">
        <f t="shared" si="246"/>
        <v>71.860694160000065</v>
      </c>
      <c r="P1139" s="140">
        <v>47.754252863869702</v>
      </c>
      <c r="Q1139" s="140">
        <f t="shared" si="247"/>
        <v>33.674648800180975</v>
      </c>
      <c r="R1139" s="140">
        <f t="shared" si="248"/>
        <v>24.19883638375218</v>
      </c>
      <c r="S1139" s="142">
        <f t="shared" si="254"/>
        <v>61.578193200000072</v>
      </c>
      <c r="T1139" s="142">
        <f t="shared" si="255"/>
        <v>17.555311598422435</v>
      </c>
      <c r="U1139" s="7"/>
      <c r="V1139" s="140"/>
      <c r="W1139" s="7"/>
      <c r="X1139" s="7"/>
      <c r="Y1139" s="7"/>
      <c r="Z1139" s="141">
        <v>315.82241666666698</v>
      </c>
      <c r="AA1139" s="140">
        <f t="shared" si="249"/>
        <v>21.750689835833352</v>
      </c>
      <c r="AB1139" s="140">
        <v>22.708506846301699</v>
      </c>
      <c r="AC1139" s="140">
        <f t="shared" si="250"/>
        <v>68.016187540420134</v>
      </c>
      <c r="AD1139" s="140">
        <f t="shared" si="251"/>
        <v>14.793989990075513</v>
      </c>
      <c r="AE1139" s="144">
        <f t="shared" si="252"/>
        <v>16.741809170833353</v>
      </c>
      <c r="AF1139" s="144">
        <f t="shared" si="253"/>
        <v>10.479792568732861</v>
      </c>
      <c r="AG1139" s="144"/>
    </row>
    <row r="1140" spans="1:33" x14ac:dyDescent="0.35">
      <c r="A1140" s="140"/>
      <c r="B1140" s="140"/>
      <c r="C1140" s="140"/>
      <c r="D1140" s="140"/>
      <c r="E1140" s="140"/>
      <c r="F1140" s="140"/>
      <c r="G1140" s="142"/>
      <c r="H1140" s="142"/>
      <c r="I1140" s="145"/>
      <c r="J1140" s="142"/>
      <c r="K1140" s="142"/>
      <c r="L1140" s="142"/>
      <c r="M1140" s="142"/>
      <c r="N1140" s="141">
        <v>316.12150000000003</v>
      </c>
      <c r="O1140" s="140">
        <f t="shared" si="246"/>
        <v>71.92396368</v>
      </c>
      <c r="P1140" s="140">
        <v>47.465265663137401</v>
      </c>
      <c r="Q1140" s="140">
        <f t="shared" si="247"/>
        <v>34.076019912309164</v>
      </c>
      <c r="R1140" s="140">
        <f t="shared" si="248"/>
        <v>24.508824185318812</v>
      </c>
      <c r="S1140" s="142">
        <f t="shared" si="254"/>
        <v>61.641462720000007</v>
      </c>
      <c r="T1140" s="142">
        <f t="shared" si="255"/>
        <v>17.865299399989066</v>
      </c>
      <c r="U1140" s="7"/>
      <c r="V1140" s="140"/>
      <c r="W1140" s="7"/>
      <c r="X1140" s="7"/>
      <c r="Y1140" s="7"/>
      <c r="Z1140" s="141">
        <v>316.10050000000001</v>
      </c>
      <c r="AA1140" s="140">
        <f t="shared" si="249"/>
        <v>21.769841434999996</v>
      </c>
      <c r="AB1140" s="140">
        <v>22.8692008815798</v>
      </c>
      <c r="AC1140" s="140">
        <f t="shared" si="250"/>
        <v>67.78985791326788</v>
      </c>
      <c r="AD1140" s="140">
        <f t="shared" si="251"/>
        <v>14.757744576730214</v>
      </c>
      <c r="AE1140" s="144">
        <f t="shared" si="252"/>
        <v>16.760960769999997</v>
      </c>
      <c r="AF1140" s="144">
        <f t="shared" si="253"/>
        <v>10.443547155387563</v>
      </c>
      <c r="AG1140" s="144"/>
    </row>
    <row r="1141" spans="1:33" x14ac:dyDescent="0.35">
      <c r="A1141" s="140"/>
      <c r="B1141" s="140"/>
      <c r="C1141" s="140"/>
      <c r="D1141" s="140"/>
      <c r="E1141" s="140"/>
      <c r="F1141" s="140"/>
      <c r="G1141" s="142"/>
      <c r="H1141" s="142"/>
      <c r="I1141" s="145"/>
      <c r="J1141" s="142"/>
      <c r="K1141" s="142"/>
      <c r="L1141" s="142"/>
      <c r="M1141" s="142"/>
      <c r="N1141" s="141">
        <v>316.399583333333</v>
      </c>
      <c r="O1141" s="140">
        <f t="shared" si="246"/>
        <v>71.98723319999992</v>
      </c>
      <c r="P1141" s="140">
        <v>47.731116441280001</v>
      </c>
      <c r="Q1141" s="140">
        <f t="shared" si="247"/>
        <v>33.706782720444437</v>
      </c>
      <c r="R1141" s="140">
        <f t="shared" si="248"/>
        <v>24.264580281183616</v>
      </c>
      <c r="S1141" s="142">
        <f t="shared" si="254"/>
        <v>61.704732239999927</v>
      </c>
      <c r="T1141" s="142">
        <f t="shared" si="255"/>
        <v>17.62105549585387</v>
      </c>
      <c r="U1141" s="7"/>
      <c r="V1141" s="140"/>
      <c r="W1141" s="7"/>
      <c r="X1141" s="7"/>
      <c r="Y1141" s="7"/>
      <c r="Z1141" s="141">
        <v>316.37858333333298</v>
      </c>
      <c r="AA1141" s="140">
        <f t="shared" si="249"/>
        <v>21.788993034166641</v>
      </c>
      <c r="AB1141" s="140">
        <v>22.8491061263002</v>
      </c>
      <c r="AC1141" s="140">
        <f t="shared" si="250"/>
        <v>67.818160385492675</v>
      </c>
      <c r="AD1141" s="140">
        <f t="shared" si="251"/>
        <v>14.77689424229496</v>
      </c>
      <c r="AE1141" s="144">
        <f t="shared" si="252"/>
        <v>16.780112369166641</v>
      </c>
      <c r="AF1141" s="144">
        <f t="shared" si="253"/>
        <v>10.46269682095231</v>
      </c>
      <c r="AG1141" s="144"/>
    </row>
    <row r="1142" spans="1:33" x14ac:dyDescent="0.35">
      <c r="A1142" s="140"/>
      <c r="B1142" s="140"/>
      <c r="C1142" s="140"/>
      <c r="D1142" s="140"/>
      <c r="E1142" s="140"/>
      <c r="F1142" s="140"/>
      <c r="G1142" s="142"/>
      <c r="H1142" s="142"/>
      <c r="I1142" s="145"/>
      <c r="J1142" s="142"/>
      <c r="K1142" s="142"/>
      <c r="L1142" s="142"/>
      <c r="M1142" s="142"/>
      <c r="N1142" s="141">
        <v>316.67766666666699</v>
      </c>
      <c r="O1142" s="140">
        <f t="shared" si="246"/>
        <v>72.050502720000068</v>
      </c>
      <c r="P1142" s="140">
        <v>47.684852690407702</v>
      </c>
      <c r="Q1142" s="140">
        <f t="shared" si="247"/>
        <v>33.771037929989298</v>
      </c>
      <c r="R1142" s="140">
        <f t="shared" si="248"/>
        <v>24.332202602319196</v>
      </c>
      <c r="S1142" s="142">
        <f t="shared" si="254"/>
        <v>61.768001760000075</v>
      </c>
      <c r="T1142" s="142">
        <f t="shared" si="255"/>
        <v>17.688677816989451</v>
      </c>
      <c r="U1142" s="7"/>
      <c r="V1142" s="140"/>
      <c r="W1142" s="7"/>
      <c r="X1142" s="7"/>
      <c r="Y1142" s="7"/>
      <c r="Z1142" s="141">
        <v>316.65666666666698</v>
      </c>
      <c r="AA1142" s="140">
        <f t="shared" si="249"/>
        <v>21.808144633333352</v>
      </c>
      <c r="AB1142" s="140">
        <v>22.728585603481999</v>
      </c>
      <c r="AC1142" s="140">
        <f t="shared" si="250"/>
        <v>67.987907600729585</v>
      </c>
      <c r="AD1142" s="140">
        <f t="shared" si="251"/>
        <v>14.826901222744146</v>
      </c>
      <c r="AE1142" s="144">
        <f t="shared" si="252"/>
        <v>16.799263968333353</v>
      </c>
      <c r="AF1142" s="144">
        <f t="shared" si="253"/>
        <v>10.512703801401496</v>
      </c>
      <c r="AG1142" s="144"/>
    </row>
    <row r="1143" spans="1:33" x14ac:dyDescent="0.35">
      <c r="A1143" s="140"/>
      <c r="B1143" s="140"/>
      <c r="C1143" s="140"/>
      <c r="D1143" s="140"/>
      <c r="E1143" s="140"/>
      <c r="F1143" s="140"/>
      <c r="G1143" s="142"/>
      <c r="H1143" s="142"/>
      <c r="I1143" s="145"/>
      <c r="J1143" s="142"/>
      <c r="K1143" s="142"/>
      <c r="L1143" s="142"/>
      <c r="M1143" s="142"/>
      <c r="N1143" s="141">
        <v>316.95583333333298</v>
      </c>
      <c r="O1143" s="140">
        <f t="shared" si="246"/>
        <v>72.113791199999923</v>
      </c>
      <c r="P1143" s="140">
        <v>47.823680329791003</v>
      </c>
      <c r="Q1143" s="140">
        <f t="shared" si="247"/>
        <v>33.578221764179162</v>
      </c>
      <c r="R1143" s="140">
        <f t="shared" si="248"/>
        <v>24.21452873169309</v>
      </c>
      <c r="S1143" s="142">
        <f t="shared" si="254"/>
        <v>61.83129023999993</v>
      </c>
      <c r="T1143" s="142">
        <f t="shared" si="255"/>
        <v>17.571003946363344</v>
      </c>
      <c r="U1143" s="7"/>
      <c r="V1143" s="140"/>
      <c r="W1143" s="7"/>
      <c r="X1143" s="7"/>
      <c r="Y1143" s="7"/>
      <c r="Z1143" s="141">
        <v>316.93483333333302</v>
      </c>
      <c r="AA1143" s="140">
        <f t="shared" si="249"/>
        <v>21.827301971666643</v>
      </c>
      <c r="AB1143" s="140">
        <v>22.728585603481999</v>
      </c>
      <c r="AC1143" s="140">
        <f t="shared" si="250"/>
        <v>67.987907600729585</v>
      </c>
      <c r="AD1143" s="140">
        <f t="shared" si="251"/>
        <v>14.839925896228943</v>
      </c>
      <c r="AE1143" s="144">
        <f t="shared" si="252"/>
        <v>16.818421306666643</v>
      </c>
      <c r="AF1143" s="144">
        <f t="shared" si="253"/>
        <v>10.525728474886293</v>
      </c>
      <c r="AG1143" s="144"/>
    </row>
    <row r="1144" spans="1:33" x14ac:dyDescent="0.35">
      <c r="A1144" s="140"/>
      <c r="B1144" s="140"/>
      <c r="C1144" s="140"/>
      <c r="D1144" s="140"/>
      <c r="E1144" s="140"/>
      <c r="F1144" s="140"/>
      <c r="G1144" s="142"/>
      <c r="H1144" s="142"/>
      <c r="I1144" s="145"/>
      <c r="J1144" s="142"/>
      <c r="K1144" s="142"/>
      <c r="L1144" s="142"/>
      <c r="M1144" s="142"/>
      <c r="N1144" s="141">
        <v>317.23391666666703</v>
      </c>
      <c r="O1144" s="140">
        <f t="shared" si="246"/>
        <v>72.177060720000085</v>
      </c>
      <c r="P1144" s="140">
        <v>47.707983050390801</v>
      </c>
      <c r="Q1144" s="140">
        <f t="shared" si="247"/>
        <v>33.738912430012782</v>
      </c>
      <c r="R1144" s="140">
        <f t="shared" si="248"/>
        <v>24.35175531087798</v>
      </c>
      <c r="S1144" s="142">
        <f t="shared" si="254"/>
        <v>61.894559760000092</v>
      </c>
      <c r="T1144" s="142">
        <f t="shared" si="255"/>
        <v>17.708230525548235</v>
      </c>
      <c r="U1144" s="7"/>
      <c r="V1144" s="140"/>
      <c r="W1144" s="7"/>
      <c r="X1144" s="7"/>
      <c r="Y1144" s="7"/>
      <c r="Z1144" s="141">
        <v>317.21300000000002</v>
      </c>
      <c r="AA1144" s="140">
        <f t="shared" si="249"/>
        <v>21.84645931</v>
      </c>
      <c r="AB1144" s="140">
        <v>22.8290136580239</v>
      </c>
      <c r="AC1144" s="140">
        <f t="shared" si="250"/>
        <v>67.846459636586047</v>
      </c>
      <c r="AD1144" s="140">
        <f t="shared" si="251"/>
        <v>14.822049197782343</v>
      </c>
      <c r="AE1144" s="144">
        <f t="shared" si="252"/>
        <v>16.837578645000001</v>
      </c>
      <c r="AF1144" s="144">
        <f t="shared" si="253"/>
        <v>10.507851776439693</v>
      </c>
      <c r="AG1144" s="144"/>
    </row>
    <row r="1145" spans="1:33" x14ac:dyDescent="0.35">
      <c r="A1145" s="140"/>
      <c r="B1145" s="140"/>
      <c r="C1145" s="140"/>
      <c r="D1145" s="140"/>
      <c r="E1145" s="140"/>
      <c r="F1145" s="140"/>
      <c r="G1145" s="142"/>
      <c r="H1145" s="142"/>
      <c r="I1145" s="145"/>
      <c r="J1145" s="142"/>
      <c r="K1145" s="142"/>
      <c r="L1145" s="142"/>
      <c r="M1145" s="142"/>
      <c r="N1145" s="141">
        <v>317.512</v>
      </c>
      <c r="O1145" s="140">
        <f t="shared" si="246"/>
        <v>72.240330239999992</v>
      </c>
      <c r="P1145" s="140">
        <v>47.893135109646401</v>
      </c>
      <c r="Q1145" s="140">
        <f t="shared" si="247"/>
        <v>33.481756792157782</v>
      </c>
      <c r="R1145" s="140">
        <f t="shared" si="248"/>
        <v>24.187331676808409</v>
      </c>
      <c r="S1145" s="142">
        <f t="shared" si="254"/>
        <v>61.957829279999999</v>
      </c>
      <c r="T1145" s="142">
        <f t="shared" si="255"/>
        <v>17.543806891478663</v>
      </c>
      <c r="U1145" s="7"/>
      <c r="V1145" s="140"/>
      <c r="W1145" s="7"/>
      <c r="X1145" s="7"/>
      <c r="Y1145" s="7"/>
      <c r="Z1145" s="141">
        <v>317.49108333333299</v>
      </c>
      <c r="AA1145" s="140">
        <f t="shared" si="249"/>
        <v>21.865610909166644</v>
      </c>
      <c r="AB1145" s="140">
        <v>22.8692008815798</v>
      </c>
      <c r="AC1145" s="140">
        <f t="shared" si="250"/>
        <v>67.78985791326788</v>
      </c>
      <c r="AD1145" s="140">
        <f t="shared" si="251"/>
        <v>14.822666567192069</v>
      </c>
      <c r="AE1145" s="144">
        <f t="shared" si="252"/>
        <v>16.856730244166645</v>
      </c>
      <c r="AF1145" s="144">
        <f t="shared" si="253"/>
        <v>10.508469145849418</v>
      </c>
      <c r="AG1145" s="144"/>
    </row>
    <row r="1146" spans="1:33" x14ac:dyDescent="0.35">
      <c r="A1146" s="140"/>
      <c r="B1146" s="140"/>
      <c r="C1146" s="140"/>
      <c r="D1146" s="140"/>
      <c r="E1146" s="140"/>
      <c r="F1146" s="140"/>
      <c r="G1146" s="142"/>
      <c r="H1146" s="142"/>
      <c r="I1146" s="145"/>
      <c r="J1146" s="142"/>
      <c r="K1146" s="142"/>
      <c r="L1146" s="142"/>
      <c r="M1146" s="142"/>
      <c r="N1146" s="141">
        <v>317.79008333333297</v>
      </c>
      <c r="O1146" s="140">
        <f t="shared" si="246"/>
        <v>72.303599759999912</v>
      </c>
      <c r="P1146" s="140">
        <v>47.765822591412203</v>
      </c>
      <c r="Q1146" s="140">
        <f t="shared" si="247"/>
        <v>33.658579734149718</v>
      </c>
      <c r="R1146" s="140">
        <f t="shared" si="248"/>
        <v>24.336364775880053</v>
      </c>
      <c r="S1146" s="142">
        <f t="shared" si="254"/>
        <v>62.021098799999919</v>
      </c>
      <c r="T1146" s="142">
        <f t="shared" si="255"/>
        <v>17.692839990550308</v>
      </c>
      <c r="U1146" s="7"/>
      <c r="V1146" s="140"/>
      <c r="W1146" s="7"/>
      <c r="X1146" s="7"/>
      <c r="Y1146" s="7"/>
      <c r="Z1146" s="141">
        <v>317.76908333333301</v>
      </c>
      <c r="AA1146" s="140">
        <f t="shared" si="249"/>
        <v>21.884756769166643</v>
      </c>
      <c r="AB1146" s="140">
        <v>22.788835580399901</v>
      </c>
      <c r="AC1146" s="140">
        <f t="shared" si="250"/>
        <v>67.903048478309984</v>
      </c>
      <c r="AD1146" s="140">
        <f t="shared" si="251"/>
        <v>14.86041699832745</v>
      </c>
      <c r="AE1146" s="144">
        <f t="shared" si="252"/>
        <v>16.875876104166643</v>
      </c>
      <c r="AF1146" s="144">
        <f t="shared" si="253"/>
        <v>10.5462195769848</v>
      </c>
      <c r="AG1146" s="144"/>
    </row>
    <row r="1147" spans="1:33" x14ac:dyDescent="0.35">
      <c r="A1147" s="140"/>
      <c r="B1147" s="140"/>
      <c r="C1147" s="140"/>
      <c r="D1147" s="140"/>
      <c r="E1147" s="140"/>
      <c r="F1147" s="140"/>
      <c r="G1147" s="142"/>
      <c r="H1147" s="142"/>
      <c r="I1147" s="145"/>
      <c r="J1147" s="142"/>
      <c r="K1147" s="142"/>
      <c r="L1147" s="142"/>
      <c r="M1147" s="142"/>
      <c r="N1147" s="141">
        <v>318.06824999999998</v>
      </c>
      <c r="O1147" s="140">
        <f t="shared" si="246"/>
        <v>72.366888239999994</v>
      </c>
      <c r="P1147" s="140">
        <v>48.1016635479426</v>
      </c>
      <c r="Q1147" s="140">
        <f t="shared" si="247"/>
        <v>33.192133961190827</v>
      </c>
      <c r="R1147" s="140">
        <f t="shared" si="248"/>
        <v>24.020114488166051</v>
      </c>
      <c r="S1147" s="142">
        <f t="shared" si="254"/>
        <v>62.084387280000001</v>
      </c>
      <c r="T1147" s="142">
        <f t="shared" si="255"/>
        <v>17.376589702836306</v>
      </c>
      <c r="U1147" s="7"/>
      <c r="V1147" s="140"/>
      <c r="W1147" s="7"/>
      <c r="X1147" s="7"/>
      <c r="Y1147" s="7"/>
      <c r="Z1147" s="141">
        <v>318.04725000000002</v>
      </c>
      <c r="AA1147" s="140">
        <f t="shared" si="249"/>
        <v>21.903914107499997</v>
      </c>
      <c r="AB1147" s="140">
        <v>22.798879528315201</v>
      </c>
      <c r="AC1147" s="140">
        <f t="shared" si="250"/>
        <v>67.888902072795503</v>
      </c>
      <c r="AD1147" s="140">
        <f t="shared" si="251"/>
        <v>14.870326798549911</v>
      </c>
      <c r="AE1147" s="144">
        <f t="shared" si="252"/>
        <v>16.895033442499997</v>
      </c>
      <c r="AF1147" s="144">
        <f t="shared" si="253"/>
        <v>10.55612937720726</v>
      </c>
      <c r="AG1147" s="144"/>
    </row>
    <row r="1148" spans="1:33" x14ac:dyDescent="0.35">
      <c r="A1148" s="140"/>
      <c r="B1148" s="140"/>
      <c r="C1148" s="140"/>
      <c r="D1148" s="140"/>
      <c r="E1148" s="140"/>
      <c r="F1148" s="140"/>
      <c r="G1148" s="142"/>
      <c r="H1148" s="142"/>
      <c r="I1148" s="145"/>
      <c r="J1148" s="142"/>
      <c r="K1148" s="142"/>
      <c r="L1148" s="142"/>
      <c r="M1148" s="142"/>
      <c r="N1148" s="141">
        <v>318.34641666666698</v>
      </c>
      <c r="O1148" s="140">
        <f t="shared" si="246"/>
        <v>72.430176720000077</v>
      </c>
      <c r="P1148" s="140">
        <v>47.835254608462201</v>
      </c>
      <c r="Q1148" s="140">
        <f t="shared" si="247"/>
        <v>33.562146377135839</v>
      </c>
      <c r="R1148" s="140">
        <f t="shared" si="248"/>
        <v>24.309121931984592</v>
      </c>
      <c r="S1148" s="142">
        <f t="shared" si="254"/>
        <v>62.147675760000084</v>
      </c>
      <c r="T1148" s="142">
        <f t="shared" si="255"/>
        <v>17.665597146654846</v>
      </c>
      <c r="U1148" s="7"/>
      <c r="V1148" s="140"/>
      <c r="W1148" s="7"/>
      <c r="X1148" s="7"/>
      <c r="Y1148" s="7"/>
      <c r="Z1148" s="141">
        <v>318.32533333333299</v>
      </c>
      <c r="AA1148" s="140">
        <f t="shared" si="249"/>
        <v>21.923065706666641</v>
      </c>
      <c r="AB1148" s="140">
        <v>22.778792775205599</v>
      </c>
      <c r="AC1148" s="140">
        <f t="shared" si="250"/>
        <v>67.917193274358311</v>
      </c>
      <c r="AD1148" s="140">
        <f t="shared" si="251"/>
        <v>14.889530907661349</v>
      </c>
      <c r="AE1148" s="144">
        <f t="shared" si="252"/>
        <v>16.914185041666641</v>
      </c>
      <c r="AF1148" s="144">
        <f t="shared" si="253"/>
        <v>10.575333486318698</v>
      </c>
      <c r="AG1148" s="144"/>
    </row>
    <row r="1149" spans="1:33" x14ac:dyDescent="0.35">
      <c r="A1149" s="140"/>
      <c r="B1149" s="140"/>
      <c r="C1149" s="140"/>
      <c r="D1149" s="140"/>
      <c r="E1149" s="140"/>
      <c r="F1149" s="140"/>
      <c r="G1149" s="142"/>
      <c r="H1149" s="142"/>
      <c r="I1149" s="145"/>
      <c r="J1149" s="142"/>
      <c r="K1149" s="142"/>
      <c r="L1149" s="142"/>
      <c r="M1149" s="142"/>
      <c r="N1149" s="141">
        <v>318.624416666667</v>
      </c>
      <c r="O1149" s="140">
        <f t="shared" si="246"/>
        <v>72.493427280000077</v>
      </c>
      <c r="P1149" s="140">
        <v>47.754252863869702</v>
      </c>
      <c r="Q1149" s="140">
        <f t="shared" si="247"/>
        <v>33.674648800180975</v>
      </c>
      <c r="R1149" s="140">
        <f t="shared" si="248"/>
        <v>24.411907039754613</v>
      </c>
      <c r="S1149" s="142">
        <f t="shared" si="254"/>
        <v>62.210926320000084</v>
      </c>
      <c r="T1149" s="142">
        <f t="shared" si="255"/>
        <v>17.768382254424868</v>
      </c>
      <c r="U1149" s="7"/>
      <c r="V1149" s="140"/>
      <c r="W1149" s="7"/>
      <c r="X1149" s="7"/>
      <c r="Y1149" s="7"/>
      <c r="Z1149" s="141">
        <v>318.6035</v>
      </c>
      <c r="AA1149" s="140">
        <f t="shared" si="249"/>
        <v>21.942223044999999</v>
      </c>
      <c r="AB1149" s="140">
        <v>22.8692008815798</v>
      </c>
      <c r="AC1149" s="140">
        <f t="shared" si="250"/>
        <v>67.78985791326788</v>
      </c>
      <c r="AD1149" s="140">
        <f t="shared" si="251"/>
        <v>14.87460182521782</v>
      </c>
      <c r="AE1149" s="144">
        <f t="shared" si="252"/>
        <v>16.933342379999999</v>
      </c>
      <c r="AF1149" s="144">
        <f t="shared" si="253"/>
        <v>10.560404403875168</v>
      </c>
      <c r="AG1149" s="144"/>
    </row>
    <row r="1150" spans="1:33" x14ac:dyDescent="0.35">
      <c r="A1150" s="140"/>
      <c r="B1150" s="140"/>
      <c r="C1150" s="140"/>
      <c r="D1150" s="140"/>
      <c r="E1150" s="140"/>
      <c r="F1150" s="140"/>
      <c r="G1150" s="142"/>
      <c r="H1150" s="142"/>
      <c r="I1150" s="145"/>
      <c r="J1150" s="142"/>
      <c r="K1150" s="142"/>
      <c r="L1150" s="142"/>
      <c r="M1150" s="142"/>
      <c r="N1150" s="141">
        <v>318.90258333333298</v>
      </c>
      <c r="O1150" s="140">
        <f t="shared" si="246"/>
        <v>72.556715759999918</v>
      </c>
      <c r="P1150" s="140">
        <v>48.159632234086502</v>
      </c>
      <c r="Q1150" s="140">
        <f t="shared" si="247"/>
        <v>33.111621897102083</v>
      </c>
      <c r="R1150" s="140">
        <f t="shared" si="248"/>
        <v>24.02470538340625</v>
      </c>
      <c r="S1150" s="142">
        <f t="shared" si="254"/>
        <v>62.274214799999925</v>
      </c>
      <c r="T1150" s="142">
        <f t="shared" si="255"/>
        <v>17.381180598076504</v>
      </c>
      <c r="U1150" s="7"/>
      <c r="V1150" s="140"/>
      <c r="W1150" s="7"/>
      <c r="X1150" s="7"/>
      <c r="Y1150" s="7"/>
      <c r="Z1150" s="141">
        <v>318.88158333333303</v>
      </c>
      <c r="AA1150" s="140">
        <f t="shared" si="249"/>
        <v>21.961374644166643</v>
      </c>
      <c r="AB1150" s="140">
        <v>22.889297924383499</v>
      </c>
      <c r="AC1150" s="140">
        <f t="shared" si="250"/>
        <v>67.761552219178171</v>
      </c>
      <c r="AD1150" s="140">
        <f t="shared" si="251"/>
        <v>14.881368347556332</v>
      </c>
      <c r="AE1150" s="144">
        <f t="shared" si="252"/>
        <v>16.952493979166643</v>
      </c>
      <c r="AF1150" s="144">
        <f t="shared" si="253"/>
        <v>10.567170926213681</v>
      </c>
      <c r="AG1150" s="144"/>
    </row>
    <row r="1151" spans="1:33" x14ac:dyDescent="0.35">
      <c r="A1151" s="140"/>
      <c r="B1151" s="140"/>
      <c r="C1151" s="140"/>
      <c r="D1151" s="140"/>
      <c r="E1151" s="140"/>
      <c r="F1151" s="140"/>
      <c r="G1151" s="142"/>
      <c r="H1151" s="142"/>
      <c r="I1151" s="145"/>
      <c r="J1151" s="142"/>
      <c r="K1151" s="142"/>
      <c r="L1151" s="142"/>
      <c r="M1151" s="142"/>
      <c r="N1151" s="141">
        <v>319.18074999999999</v>
      </c>
      <c r="O1151" s="140">
        <f t="shared" si="246"/>
        <v>72.62000424</v>
      </c>
      <c r="P1151" s="140">
        <v>48.032126697183898</v>
      </c>
      <c r="Q1151" s="140">
        <f t="shared" si="247"/>
        <v>33.288712920577922</v>
      </c>
      <c r="R1151" s="140">
        <f t="shared" si="248"/>
        <v>24.174264734365117</v>
      </c>
      <c r="S1151" s="142">
        <f t="shared" si="254"/>
        <v>62.337503280000007</v>
      </c>
      <c r="T1151" s="142">
        <f t="shared" si="255"/>
        <v>17.530739949035372</v>
      </c>
      <c r="U1151" s="7"/>
      <c r="V1151" s="140"/>
      <c r="W1151" s="7"/>
      <c r="X1151" s="7"/>
      <c r="Y1151" s="7"/>
      <c r="Z1151" s="141">
        <v>319.15958333333299</v>
      </c>
      <c r="AA1151" s="140">
        <f t="shared" si="249"/>
        <v>21.980520504166638</v>
      </c>
      <c r="AB1151" s="140">
        <v>22.8089234762306</v>
      </c>
      <c r="AC1151" s="140">
        <f t="shared" si="250"/>
        <v>67.874755667280851</v>
      </c>
      <c r="AD1151" s="140">
        <f t="shared" si="251"/>
        <v>14.919224586599674</v>
      </c>
      <c r="AE1151" s="144">
        <f t="shared" si="252"/>
        <v>16.971639839166638</v>
      </c>
      <c r="AF1151" s="144">
        <f t="shared" si="253"/>
        <v>10.605027165257024</v>
      </c>
      <c r="AG1151" s="144"/>
    </row>
    <row r="1152" spans="1:33" x14ac:dyDescent="0.35">
      <c r="A1152" s="140"/>
      <c r="B1152" s="140"/>
      <c r="C1152" s="140"/>
      <c r="D1152" s="140"/>
      <c r="E1152" s="140"/>
      <c r="F1152" s="140"/>
      <c r="G1152" s="142"/>
      <c r="H1152" s="142"/>
      <c r="I1152" s="145"/>
      <c r="J1152" s="142"/>
      <c r="K1152" s="142"/>
      <c r="L1152" s="142"/>
      <c r="M1152" s="142"/>
      <c r="N1152" s="141">
        <v>319.45875000000001</v>
      </c>
      <c r="O1152" s="140">
        <f t="shared" si="246"/>
        <v>72.6832548</v>
      </c>
      <c r="P1152" s="140">
        <v>48.1016635479426</v>
      </c>
      <c r="Q1152" s="140">
        <f t="shared" si="247"/>
        <v>33.192133961190827</v>
      </c>
      <c r="R1152" s="140">
        <f t="shared" si="248"/>
        <v>24.125123300569662</v>
      </c>
      <c r="S1152" s="142">
        <f t="shared" si="254"/>
        <v>62.400753840000007</v>
      </c>
      <c r="T1152" s="142">
        <f t="shared" si="255"/>
        <v>17.481598515239916</v>
      </c>
      <c r="U1152" s="7"/>
      <c r="V1152" s="140"/>
      <c r="W1152" s="7"/>
      <c r="X1152" s="7"/>
      <c r="Y1152" s="7"/>
      <c r="Z1152" s="141">
        <v>319.437833333333</v>
      </c>
      <c r="AA1152" s="140">
        <f t="shared" si="249"/>
        <v>21.999683581666645</v>
      </c>
      <c r="AB1152" s="140">
        <v>22.919448064939399</v>
      </c>
      <c r="AC1152" s="140">
        <f t="shared" si="250"/>
        <v>67.719087232479723</v>
      </c>
      <c r="AD1152" s="140">
        <f t="shared" si="251"/>
        <v>14.897984915538355</v>
      </c>
      <c r="AE1152" s="144">
        <f t="shared" si="252"/>
        <v>16.990802916666645</v>
      </c>
      <c r="AF1152" s="144">
        <f t="shared" si="253"/>
        <v>10.583787494195704</v>
      </c>
      <c r="AG1152" s="144"/>
    </row>
    <row r="1153" spans="1:33" x14ac:dyDescent="0.35">
      <c r="A1153" s="140"/>
      <c r="B1153" s="140"/>
      <c r="C1153" s="140"/>
      <c r="D1153" s="140"/>
      <c r="E1153" s="140"/>
      <c r="F1153" s="140"/>
      <c r="G1153" s="142"/>
      <c r="H1153" s="142"/>
      <c r="I1153" s="145"/>
      <c r="J1153" s="142"/>
      <c r="K1153" s="142"/>
      <c r="L1153" s="142"/>
      <c r="M1153" s="142"/>
      <c r="N1153" s="141">
        <v>319.73691666666701</v>
      </c>
      <c r="O1153" s="140">
        <f t="shared" si="246"/>
        <v>72.746543280000068</v>
      </c>
      <c r="P1153" s="140">
        <v>48.124848586037203</v>
      </c>
      <c r="Q1153" s="140">
        <f t="shared" si="247"/>
        <v>33.159932519392775</v>
      </c>
      <c r="R1153" s="140">
        <f t="shared" si="248"/>
        <v>24.122704661838885</v>
      </c>
      <c r="S1153" s="142">
        <f t="shared" si="254"/>
        <v>62.464042320000075</v>
      </c>
      <c r="T1153" s="142">
        <f t="shared" si="255"/>
        <v>17.479179876509139</v>
      </c>
      <c r="U1153" s="7"/>
      <c r="V1153" s="140"/>
      <c r="W1153" s="7"/>
      <c r="X1153" s="7"/>
      <c r="Y1153" s="7"/>
      <c r="Z1153" s="141">
        <v>319.715916666667</v>
      </c>
      <c r="AA1153" s="140">
        <f t="shared" si="249"/>
        <v>22.018835180833356</v>
      </c>
      <c r="AB1153" s="140">
        <v>22.8089234762306</v>
      </c>
      <c r="AC1153" s="140">
        <f t="shared" si="250"/>
        <v>67.874755667280851</v>
      </c>
      <c r="AD1153" s="140">
        <f t="shared" si="251"/>
        <v>14.945230579771918</v>
      </c>
      <c r="AE1153" s="144">
        <f t="shared" si="252"/>
        <v>17.009954515833357</v>
      </c>
      <c r="AF1153" s="144">
        <f t="shared" si="253"/>
        <v>10.631033158429268</v>
      </c>
      <c r="AG1153" s="144"/>
    </row>
    <row r="1154" spans="1:33" x14ac:dyDescent="0.35">
      <c r="A1154" s="140"/>
      <c r="B1154" s="140"/>
      <c r="C1154" s="140"/>
      <c r="D1154" s="140"/>
      <c r="E1154" s="140"/>
      <c r="F1154" s="140"/>
      <c r="G1154" s="142"/>
      <c r="H1154" s="142"/>
      <c r="I1154" s="145"/>
      <c r="J1154" s="142"/>
      <c r="K1154" s="142"/>
      <c r="L1154" s="142"/>
      <c r="M1154" s="142"/>
      <c r="N1154" s="141">
        <v>320.01499999999999</v>
      </c>
      <c r="O1154" s="140">
        <f t="shared" si="246"/>
        <v>72.809812799999989</v>
      </c>
      <c r="P1154" s="140">
        <v>47.939453481240498</v>
      </c>
      <c r="Q1154" s="140">
        <f t="shared" si="247"/>
        <v>33.417425720499303</v>
      </c>
      <c r="R1154" s="140">
        <f t="shared" si="248"/>
        <v>24.331165109674593</v>
      </c>
      <c r="S1154" s="142">
        <f t="shared" si="254"/>
        <v>62.527311839999996</v>
      </c>
      <c r="T1154" s="142">
        <f t="shared" si="255"/>
        <v>17.687640324344848</v>
      </c>
      <c r="U1154" s="7"/>
      <c r="V1154" s="140"/>
      <c r="W1154" s="7"/>
      <c r="X1154" s="7"/>
      <c r="Y1154" s="7"/>
      <c r="Z1154" s="141">
        <v>319.99408333333298</v>
      </c>
      <c r="AA1154" s="140">
        <f t="shared" si="249"/>
        <v>22.037992519166639</v>
      </c>
      <c r="AB1154" s="140">
        <v>22.688430372484799</v>
      </c>
      <c r="AC1154" s="140">
        <f t="shared" si="250"/>
        <v>68.044464264105926</v>
      </c>
      <c r="AD1154" s="140">
        <f t="shared" si="251"/>
        <v>14.995633944230683</v>
      </c>
      <c r="AE1154" s="144">
        <f t="shared" si="252"/>
        <v>17.02911185416664</v>
      </c>
      <c r="AF1154" s="144">
        <f t="shared" si="253"/>
        <v>10.681436522888031</v>
      </c>
      <c r="AG1154" s="144"/>
    </row>
    <row r="1155" spans="1:33" x14ac:dyDescent="0.35">
      <c r="A1155" s="140"/>
      <c r="B1155" s="140"/>
      <c r="C1155" s="140"/>
      <c r="D1155" s="140"/>
      <c r="E1155" s="140"/>
      <c r="F1155" s="140"/>
      <c r="G1155" s="142"/>
      <c r="H1155" s="142"/>
      <c r="I1155" s="145"/>
      <c r="J1155" s="142"/>
      <c r="K1155" s="142"/>
      <c r="L1155" s="142"/>
      <c r="M1155" s="142"/>
      <c r="N1155" s="141">
        <v>320.29316666666699</v>
      </c>
      <c r="O1155" s="140">
        <f t="shared" si="246"/>
        <v>72.873101280000071</v>
      </c>
      <c r="P1155" s="140">
        <v>48.264022792944097</v>
      </c>
      <c r="Q1155" s="140">
        <f t="shared" si="247"/>
        <v>32.966635009799859</v>
      </c>
      <c r="R1155" s="140">
        <f t="shared" si="248"/>
        <v>24.023809319299414</v>
      </c>
      <c r="S1155" s="142">
        <f t="shared" si="254"/>
        <v>62.590600320000078</v>
      </c>
      <c r="T1155" s="142">
        <f t="shared" si="255"/>
        <v>17.380284533969668</v>
      </c>
      <c r="U1155" s="7"/>
      <c r="V1155" s="140"/>
      <c r="W1155" s="7"/>
      <c r="X1155" s="7"/>
      <c r="Y1155" s="7"/>
      <c r="Z1155" s="141">
        <v>320.272083333333</v>
      </c>
      <c r="AA1155" s="140">
        <f t="shared" si="249"/>
        <v>22.057138379166641</v>
      </c>
      <c r="AB1155" s="140">
        <v>23.030041318459102</v>
      </c>
      <c r="AC1155" s="140">
        <f t="shared" si="250"/>
        <v>67.563322086677317</v>
      </c>
      <c r="AD1155" s="140">
        <f t="shared" si="251"/>
        <v>14.902535446220474</v>
      </c>
      <c r="AE1155" s="144">
        <f t="shared" si="252"/>
        <v>17.048257714166642</v>
      </c>
      <c r="AF1155" s="144">
        <f t="shared" si="253"/>
        <v>10.588338024877824</v>
      </c>
      <c r="AG1155" s="144"/>
    </row>
    <row r="1156" spans="1:33" x14ac:dyDescent="0.35">
      <c r="A1156" s="140"/>
      <c r="B1156" s="140"/>
      <c r="C1156" s="140"/>
      <c r="D1156" s="140"/>
      <c r="E1156" s="140"/>
      <c r="F1156" s="140"/>
      <c r="G1156" s="142"/>
      <c r="H1156" s="142"/>
      <c r="I1156" s="145"/>
      <c r="J1156" s="142"/>
      <c r="K1156" s="142"/>
      <c r="L1156" s="142"/>
      <c r="M1156" s="142"/>
      <c r="N1156" s="141">
        <v>320.43633333333298</v>
      </c>
      <c r="O1156" s="140">
        <f t="shared" ref="O1156:O1219" si="256">N1156*$O$1*($O$2/1000)</f>
        <v>72.905674559999923</v>
      </c>
      <c r="P1156" s="140">
        <v>48.740373776782597</v>
      </c>
      <c r="Q1156" s="140">
        <f t="shared" ref="Q1156:Q1219" si="257">(1-(P1156/$O$2))*100</f>
        <v>32.305036421135277</v>
      </c>
      <c r="R1156" s="140">
        <f t="shared" ref="R1156:R1219" si="258">O1156*(Q1156/100)</f>
        <v>23.552204719682329</v>
      </c>
      <c r="S1156" s="142">
        <f t="shared" si="254"/>
        <v>62.62317359999993</v>
      </c>
      <c r="T1156" s="142">
        <f t="shared" si="255"/>
        <v>16.908679934352584</v>
      </c>
      <c r="U1156" s="7"/>
      <c r="V1156" s="140"/>
      <c r="W1156" s="7"/>
      <c r="X1156" s="7"/>
      <c r="Y1156" s="7"/>
      <c r="Z1156" s="141">
        <v>320.550166666667</v>
      </c>
      <c r="AA1156" s="140">
        <f t="shared" ref="AA1156:AA1219" si="259">Z1156*$AA$1*($AA$2/1000)</f>
        <v>22.076289978333353</v>
      </c>
      <c r="AB1156" s="140">
        <v>23.1507678827615</v>
      </c>
      <c r="AC1156" s="140">
        <f t="shared" ref="AC1156:AC1219" si="260">(1-(AB1156/$AA$2))*100</f>
        <v>67.393284672166899</v>
      </c>
      <c r="AD1156" s="140">
        <f t="shared" ref="AD1156:AD1219" si="261">AA1156*(AC1156/100)</f>
        <v>14.877936950151248</v>
      </c>
      <c r="AE1156" s="144">
        <f t="shared" si="252"/>
        <v>17.067409313333354</v>
      </c>
      <c r="AF1156" s="144">
        <f t="shared" si="253"/>
        <v>10.563739528808597</v>
      </c>
      <c r="AG1156" s="144"/>
    </row>
    <row r="1157" spans="1:33" x14ac:dyDescent="0.35">
      <c r="A1157" s="140"/>
      <c r="B1157" s="140"/>
      <c r="C1157" s="140"/>
      <c r="D1157" s="140"/>
      <c r="E1157" s="140"/>
      <c r="F1157" s="140"/>
      <c r="G1157" s="142"/>
      <c r="H1157" s="142"/>
      <c r="I1157" s="145"/>
      <c r="J1157" s="142"/>
      <c r="K1157" s="142"/>
      <c r="L1157" s="142"/>
      <c r="M1157" s="142"/>
      <c r="N1157" s="141"/>
      <c r="O1157" s="140"/>
      <c r="P1157" s="140"/>
      <c r="Q1157" s="140"/>
      <c r="R1157" s="140"/>
      <c r="S1157" s="142"/>
      <c r="T1157" s="142"/>
      <c r="U1157" s="7"/>
      <c r="V1157" s="7"/>
      <c r="W1157" s="7"/>
      <c r="X1157" s="7"/>
      <c r="Y1157" s="7"/>
      <c r="Z1157" s="141">
        <v>320.82833333333298</v>
      </c>
      <c r="AA1157" s="140">
        <f t="shared" si="259"/>
        <v>22.09544731666664</v>
      </c>
      <c r="AB1157" s="140">
        <v>22.949602783148599</v>
      </c>
      <c r="AC1157" s="140">
        <f t="shared" si="260"/>
        <v>67.676615798382258</v>
      </c>
      <c r="AD1157" s="140">
        <f t="shared" si="261"/>
        <v>14.953450989434444</v>
      </c>
      <c r="AE1157" s="144">
        <f t="shared" si="252"/>
        <v>17.08656665166664</v>
      </c>
      <c r="AF1157" s="144">
        <f t="shared" si="253"/>
        <v>10.639253568091792</v>
      </c>
      <c r="AG1157" s="144"/>
    </row>
    <row r="1158" spans="1:33" x14ac:dyDescent="0.35">
      <c r="A1158" s="140"/>
      <c r="B1158" s="140"/>
      <c r="C1158" s="140"/>
      <c r="D1158" s="140"/>
      <c r="E1158" s="140"/>
      <c r="F1158" s="140"/>
      <c r="G1158" s="142"/>
      <c r="H1158" s="142"/>
      <c r="I1158" s="145"/>
      <c r="J1158" s="142"/>
      <c r="K1158" s="142"/>
      <c r="L1158" s="142"/>
      <c r="M1158" s="142"/>
      <c r="N1158" s="141"/>
      <c r="O1158" s="140"/>
      <c r="P1158" s="140"/>
      <c r="Q1158" s="140"/>
      <c r="R1158" s="140"/>
      <c r="S1158" s="142"/>
      <c r="T1158" s="142"/>
      <c r="U1158" s="7"/>
      <c r="V1158" s="7"/>
      <c r="W1158" s="7"/>
      <c r="X1158" s="7"/>
      <c r="Y1158" s="7"/>
      <c r="Z1158" s="141">
        <v>321.10641666666697</v>
      </c>
      <c r="AA1158" s="140">
        <f t="shared" si="259"/>
        <v>22.114598915833351</v>
      </c>
      <c r="AB1158" s="140">
        <v>22.9697089812591</v>
      </c>
      <c r="AC1158" s="140">
        <f t="shared" si="260"/>
        <v>67.648297209494217</v>
      </c>
      <c r="AD1158" s="140">
        <f t="shared" si="261"/>
        <v>14.96014960127053</v>
      </c>
      <c r="AE1158" s="144">
        <f t="shared" si="252"/>
        <v>17.105718250833352</v>
      </c>
      <c r="AF1158" s="144">
        <f t="shared" si="253"/>
        <v>10.645952179927878</v>
      </c>
      <c r="AG1158" s="144"/>
    </row>
    <row r="1159" spans="1:33" x14ac:dyDescent="0.35">
      <c r="A1159" s="140"/>
      <c r="B1159" s="140"/>
      <c r="C1159" s="140"/>
      <c r="D1159" s="140"/>
      <c r="E1159" s="140"/>
      <c r="F1159" s="140"/>
      <c r="G1159" s="142"/>
      <c r="H1159" s="142"/>
      <c r="I1159" s="145"/>
      <c r="J1159" s="142"/>
      <c r="K1159" s="142"/>
      <c r="L1159" s="142"/>
      <c r="M1159" s="142"/>
      <c r="N1159" s="141"/>
      <c r="O1159" s="140"/>
      <c r="P1159" s="140"/>
      <c r="Q1159" s="140"/>
      <c r="R1159" s="140"/>
      <c r="S1159" s="142"/>
      <c r="T1159" s="142"/>
      <c r="U1159" s="7"/>
      <c r="V1159" s="7"/>
      <c r="W1159" s="7"/>
      <c r="X1159" s="7"/>
      <c r="Y1159" s="7"/>
      <c r="Z1159" s="141">
        <v>321.38458333333301</v>
      </c>
      <c r="AA1159" s="140">
        <f t="shared" si="259"/>
        <v>22.133756254166641</v>
      </c>
      <c r="AB1159" s="140">
        <v>22.8491061263002</v>
      </c>
      <c r="AC1159" s="140">
        <f t="shared" si="260"/>
        <v>67.818160385492675</v>
      </c>
      <c r="AD1159" s="140">
        <f t="shared" si="261"/>
        <v>15.010706315784748</v>
      </c>
      <c r="AE1159" s="144">
        <f t="shared" si="252"/>
        <v>17.124875589166642</v>
      </c>
      <c r="AF1159" s="144">
        <f t="shared" si="253"/>
        <v>10.696508894442097</v>
      </c>
      <c r="AG1159" s="144"/>
    </row>
    <row r="1160" spans="1:33" x14ac:dyDescent="0.35">
      <c r="A1160" s="140"/>
      <c r="B1160" s="140"/>
      <c r="C1160" s="140"/>
      <c r="D1160" s="140"/>
      <c r="E1160" s="140"/>
      <c r="F1160" s="140"/>
      <c r="G1160" s="142"/>
      <c r="H1160" s="142"/>
      <c r="I1160" s="145"/>
      <c r="J1160" s="142"/>
      <c r="K1160" s="142"/>
      <c r="L1160" s="142"/>
      <c r="M1160" s="142"/>
      <c r="N1160" s="141"/>
      <c r="O1160" s="140"/>
      <c r="P1160" s="140"/>
      <c r="Q1160" s="140"/>
      <c r="R1160" s="140"/>
      <c r="S1160" s="142"/>
      <c r="T1160" s="142"/>
      <c r="U1160" s="7"/>
      <c r="V1160" s="7"/>
      <c r="W1160" s="7"/>
      <c r="X1160" s="7"/>
      <c r="Y1160" s="7"/>
      <c r="Z1160" s="141">
        <v>321.66266666666701</v>
      </c>
      <c r="AA1160" s="140">
        <f t="shared" si="259"/>
        <v>22.152907853333357</v>
      </c>
      <c r="AB1160" s="140">
        <v>22.999872858946102</v>
      </c>
      <c r="AC1160" s="140">
        <f t="shared" si="260"/>
        <v>67.605812874723796</v>
      </c>
      <c r="AD1160" s="140">
        <f t="shared" si="261"/>
        <v>14.97665342963454</v>
      </c>
      <c r="AE1160" s="144">
        <f t="shared" si="252"/>
        <v>17.144027188333357</v>
      </c>
      <c r="AF1160" s="144">
        <f t="shared" si="253"/>
        <v>10.66245600829189</v>
      </c>
      <c r="AG1160" s="144"/>
    </row>
    <row r="1161" spans="1:33" x14ac:dyDescent="0.35">
      <c r="A1161" s="140"/>
      <c r="B1161" s="140"/>
      <c r="C1161" s="140"/>
      <c r="D1161" s="140"/>
      <c r="E1161" s="140"/>
      <c r="F1161" s="140"/>
      <c r="G1161" s="142"/>
      <c r="H1161" s="142"/>
      <c r="I1161" s="145"/>
      <c r="J1161" s="142"/>
      <c r="K1161" s="142"/>
      <c r="L1161" s="142"/>
      <c r="M1161" s="142"/>
      <c r="N1161" s="141"/>
      <c r="O1161" s="140"/>
      <c r="P1161" s="140"/>
      <c r="Q1161" s="140"/>
      <c r="R1161" s="140"/>
      <c r="S1161" s="142"/>
      <c r="T1161" s="142"/>
      <c r="U1161" s="7"/>
      <c r="V1161" s="7"/>
      <c r="W1161" s="7"/>
      <c r="X1161" s="7"/>
      <c r="Y1161" s="7"/>
      <c r="Z1161" s="141">
        <v>321.94074999999998</v>
      </c>
      <c r="AA1161" s="140">
        <f t="shared" si="259"/>
        <v>22.172059452499994</v>
      </c>
      <c r="AB1161" s="140">
        <v>23.019984783425802</v>
      </c>
      <c r="AC1161" s="140">
        <f t="shared" si="260"/>
        <v>67.577486220527035</v>
      </c>
      <c r="AD1161" s="140">
        <f t="shared" si="261"/>
        <v>14.983320421320245</v>
      </c>
      <c r="AE1161" s="144">
        <f t="shared" si="252"/>
        <v>17.163178787499994</v>
      </c>
      <c r="AF1161" s="144">
        <f t="shared" si="253"/>
        <v>10.669122999977596</v>
      </c>
      <c r="AG1161" s="144"/>
    </row>
    <row r="1162" spans="1:33" x14ac:dyDescent="0.35">
      <c r="A1162" s="140"/>
      <c r="B1162" s="140"/>
      <c r="C1162" s="140"/>
      <c r="D1162" s="140"/>
      <c r="E1162" s="140"/>
      <c r="F1162" s="140"/>
      <c r="G1162" s="142"/>
      <c r="H1162" s="142"/>
      <c r="I1162" s="145"/>
      <c r="J1162" s="142"/>
      <c r="K1162" s="142"/>
      <c r="L1162" s="142"/>
      <c r="M1162" s="142"/>
      <c r="N1162" s="141"/>
      <c r="O1162" s="140"/>
      <c r="P1162" s="140"/>
      <c r="Q1162" s="140"/>
      <c r="R1162" s="140"/>
      <c r="S1162" s="142"/>
      <c r="T1162" s="142"/>
      <c r="U1162" s="7"/>
      <c r="V1162" s="7"/>
      <c r="W1162" s="7"/>
      <c r="X1162" s="7"/>
      <c r="Y1162" s="7"/>
      <c r="Z1162" s="141">
        <v>322.21883333333301</v>
      </c>
      <c r="AA1162" s="140">
        <f t="shared" si="259"/>
        <v>22.191211051666642</v>
      </c>
      <c r="AB1162" s="140">
        <v>23.090394280924301</v>
      </c>
      <c r="AC1162" s="140">
        <f t="shared" si="260"/>
        <v>67.478317914191123</v>
      </c>
      <c r="AD1162" s="140">
        <f t="shared" si="261"/>
        <v>14.974255942452732</v>
      </c>
      <c r="AE1162" s="144">
        <f t="shared" ref="AE1162:AE1225" si="262">AA1162-$AA$265</f>
        <v>17.182330386666642</v>
      </c>
      <c r="AF1162" s="144">
        <f t="shared" ref="AF1162:AF1225" si="263">AD1162-$AD$265</f>
        <v>10.660058521110081</v>
      </c>
      <c r="AG1162" s="144"/>
    </row>
    <row r="1163" spans="1:33" x14ac:dyDescent="0.35">
      <c r="A1163" s="140"/>
      <c r="B1163" s="140"/>
      <c r="C1163" s="140"/>
      <c r="D1163" s="140"/>
      <c r="E1163" s="140"/>
      <c r="F1163" s="140"/>
      <c r="G1163" s="142"/>
      <c r="H1163" s="142"/>
      <c r="I1163" s="145"/>
      <c r="J1163" s="142"/>
      <c r="K1163" s="142"/>
      <c r="L1163" s="142"/>
      <c r="M1163" s="142"/>
      <c r="N1163" s="141"/>
      <c r="O1163" s="140"/>
      <c r="P1163" s="140"/>
      <c r="Q1163" s="140"/>
      <c r="R1163" s="140"/>
      <c r="S1163" s="142"/>
      <c r="T1163" s="142"/>
      <c r="U1163" s="7"/>
      <c r="V1163" s="7"/>
      <c r="W1163" s="7"/>
      <c r="X1163" s="7"/>
      <c r="Y1163" s="7"/>
      <c r="Z1163" s="141">
        <v>322.49708333333302</v>
      </c>
      <c r="AA1163" s="140">
        <f t="shared" si="259"/>
        <v>22.210374129166642</v>
      </c>
      <c r="AB1163" s="140">
        <v>23.009928248392502</v>
      </c>
      <c r="AC1163" s="140">
        <f t="shared" si="260"/>
        <v>67.591650354376753</v>
      </c>
      <c r="AD1163" s="140">
        <f t="shared" si="261"/>
        <v>15.012358423785267</v>
      </c>
      <c r="AE1163" s="144">
        <f t="shared" si="262"/>
        <v>17.201493464166642</v>
      </c>
      <c r="AF1163" s="144">
        <f t="shared" si="263"/>
        <v>10.698161002442617</v>
      </c>
      <c r="AG1163" s="144"/>
    </row>
    <row r="1164" spans="1:33" x14ac:dyDescent="0.35">
      <c r="A1164" s="140"/>
      <c r="B1164" s="140"/>
      <c r="C1164" s="140"/>
      <c r="D1164" s="140"/>
      <c r="E1164" s="140"/>
      <c r="F1164" s="140"/>
      <c r="G1164" s="142"/>
      <c r="H1164" s="142"/>
      <c r="I1164" s="145"/>
      <c r="J1164" s="142"/>
      <c r="K1164" s="142"/>
      <c r="L1164" s="142"/>
      <c r="M1164" s="142"/>
      <c r="N1164" s="141"/>
      <c r="O1164" s="140"/>
      <c r="P1164" s="140"/>
      <c r="Q1164" s="140"/>
      <c r="R1164" s="140"/>
      <c r="S1164" s="142"/>
      <c r="T1164" s="142"/>
      <c r="U1164" s="7"/>
      <c r="V1164" s="7"/>
      <c r="W1164" s="7"/>
      <c r="X1164" s="7"/>
      <c r="Y1164" s="7"/>
      <c r="Z1164" s="141">
        <v>322.77516666666702</v>
      </c>
      <c r="AA1164" s="140">
        <f t="shared" si="259"/>
        <v>22.229525728333353</v>
      </c>
      <c r="AB1164" s="140">
        <v>23.019984783425802</v>
      </c>
      <c r="AC1164" s="140">
        <f t="shared" si="260"/>
        <v>67.577486220527035</v>
      </c>
      <c r="AD1164" s="140">
        <f t="shared" si="261"/>
        <v>15.022154685952986</v>
      </c>
      <c r="AE1164" s="144">
        <f t="shared" si="262"/>
        <v>17.220645063333354</v>
      </c>
      <c r="AF1164" s="144">
        <f t="shared" si="263"/>
        <v>10.707957264610336</v>
      </c>
      <c r="AG1164" s="144"/>
    </row>
    <row r="1165" spans="1:33" x14ac:dyDescent="0.35">
      <c r="A1165" s="140"/>
      <c r="B1165" s="140"/>
      <c r="C1165" s="140"/>
      <c r="D1165" s="140"/>
      <c r="E1165" s="140"/>
      <c r="F1165" s="140"/>
      <c r="G1165" s="142"/>
      <c r="H1165" s="142"/>
      <c r="I1165" s="145"/>
      <c r="J1165" s="142"/>
      <c r="K1165" s="142"/>
      <c r="L1165" s="142"/>
      <c r="M1165" s="142"/>
      <c r="N1165" s="141"/>
      <c r="O1165" s="140"/>
      <c r="P1165" s="140"/>
      <c r="Q1165" s="140"/>
      <c r="R1165" s="140"/>
      <c r="S1165" s="142"/>
      <c r="T1165" s="142"/>
      <c r="U1165" s="7"/>
      <c r="V1165" s="7"/>
      <c r="W1165" s="7"/>
      <c r="X1165" s="7"/>
      <c r="Y1165" s="7"/>
      <c r="Z1165" s="141">
        <v>323.053333333333</v>
      </c>
      <c r="AA1165" s="140">
        <f t="shared" si="259"/>
        <v>22.24868306666664</v>
      </c>
      <c r="AB1165" s="140">
        <v>22.949602783148599</v>
      </c>
      <c r="AC1165" s="140">
        <f t="shared" si="260"/>
        <v>67.676615798382258</v>
      </c>
      <c r="AD1165" s="140">
        <f t="shared" si="261"/>
        <v>15.057155759227713</v>
      </c>
      <c r="AE1165" s="144">
        <f t="shared" si="262"/>
        <v>17.23980240166664</v>
      </c>
      <c r="AF1165" s="144">
        <f t="shared" si="263"/>
        <v>10.742958337885064</v>
      </c>
      <c r="AG1165" s="144"/>
    </row>
    <row r="1166" spans="1:33" x14ac:dyDescent="0.35">
      <c r="A1166" s="140"/>
      <c r="B1166" s="140"/>
      <c r="C1166" s="140"/>
      <c r="D1166" s="140"/>
      <c r="E1166" s="140"/>
      <c r="F1166" s="140"/>
      <c r="G1166" s="142"/>
      <c r="H1166" s="142"/>
      <c r="I1166" s="145"/>
      <c r="J1166" s="142"/>
      <c r="K1166" s="142"/>
      <c r="L1166" s="142"/>
      <c r="M1166" s="142"/>
      <c r="N1166" s="141"/>
      <c r="O1166" s="140"/>
      <c r="P1166" s="140"/>
      <c r="Q1166" s="140"/>
      <c r="R1166" s="140"/>
      <c r="S1166" s="142"/>
      <c r="T1166" s="142"/>
      <c r="U1166" s="7"/>
      <c r="V1166" s="7"/>
      <c r="W1166" s="7"/>
      <c r="X1166" s="7"/>
      <c r="Y1166" s="7"/>
      <c r="Z1166" s="141">
        <v>323.33133333333302</v>
      </c>
      <c r="AA1166" s="140">
        <f t="shared" si="259"/>
        <v>22.267828926666642</v>
      </c>
      <c r="AB1166" s="140">
        <v>23.1507678827615</v>
      </c>
      <c r="AC1166" s="140">
        <f t="shared" si="260"/>
        <v>67.393284672166899</v>
      </c>
      <c r="AD1166" s="140">
        <f t="shared" si="261"/>
        <v>15.007021338859577</v>
      </c>
      <c r="AE1166" s="144">
        <f t="shared" si="262"/>
        <v>17.258948261666642</v>
      </c>
      <c r="AF1166" s="144">
        <f t="shared" si="263"/>
        <v>10.692823917516925</v>
      </c>
      <c r="AG1166" s="144"/>
    </row>
    <row r="1167" spans="1:33" x14ac:dyDescent="0.35">
      <c r="A1167" s="140"/>
      <c r="B1167" s="140"/>
      <c r="C1167" s="140"/>
      <c r="D1167" s="140"/>
      <c r="E1167" s="140"/>
      <c r="F1167" s="140"/>
      <c r="G1167" s="142"/>
      <c r="H1167" s="142"/>
      <c r="I1167" s="145"/>
      <c r="J1167" s="142"/>
      <c r="K1167" s="142"/>
      <c r="L1167" s="142"/>
      <c r="M1167" s="142"/>
      <c r="N1167" s="141"/>
      <c r="O1167" s="140"/>
      <c r="P1167" s="140"/>
      <c r="Q1167" s="140"/>
      <c r="R1167" s="140"/>
      <c r="S1167" s="142"/>
      <c r="T1167" s="142"/>
      <c r="U1167" s="7"/>
      <c r="V1167" s="7"/>
      <c r="W1167" s="7"/>
      <c r="X1167" s="7"/>
      <c r="Y1167" s="7"/>
      <c r="Z1167" s="141">
        <v>323.60950000000003</v>
      </c>
      <c r="AA1167" s="140">
        <f t="shared" si="259"/>
        <v>22.286986264999999</v>
      </c>
      <c r="AB1167" s="140">
        <v>23.342087565779199</v>
      </c>
      <c r="AC1167" s="140">
        <f t="shared" si="260"/>
        <v>67.123820329888446</v>
      </c>
      <c r="AD1167" s="140">
        <f t="shared" si="261"/>
        <v>14.959876617465516</v>
      </c>
      <c r="AE1167" s="144">
        <f t="shared" si="262"/>
        <v>17.2781056</v>
      </c>
      <c r="AF1167" s="144">
        <f t="shared" si="263"/>
        <v>10.645679196122867</v>
      </c>
      <c r="AG1167" s="144"/>
    </row>
    <row r="1168" spans="1:33" x14ac:dyDescent="0.35">
      <c r="A1168" s="140"/>
      <c r="B1168" s="140"/>
      <c r="C1168" s="140"/>
      <c r="D1168" s="140"/>
      <c r="E1168" s="140"/>
      <c r="F1168" s="140"/>
      <c r="G1168" s="142"/>
      <c r="H1168" s="142"/>
      <c r="I1168" s="145"/>
      <c r="J1168" s="142"/>
      <c r="K1168" s="142"/>
      <c r="L1168" s="142"/>
      <c r="M1168" s="142"/>
      <c r="N1168" s="141"/>
      <c r="O1168" s="140"/>
      <c r="P1168" s="140"/>
      <c r="Q1168" s="140"/>
      <c r="R1168" s="140"/>
      <c r="S1168" s="142"/>
      <c r="T1168" s="142"/>
      <c r="U1168" s="7"/>
      <c r="V1168" s="7"/>
      <c r="W1168" s="7"/>
      <c r="X1168" s="7"/>
      <c r="Y1168" s="7"/>
      <c r="Z1168" s="141">
        <v>323.88766666666697</v>
      </c>
      <c r="AA1168" s="140">
        <f t="shared" si="259"/>
        <v>22.306143603333354</v>
      </c>
      <c r="AB1168" s="140">
        <v>23.009928248392502</v>
      </c>
      <c r="AC1168" s="140">
        <f t="shared" si="260"/>
        <v>67.591650354376753</v>
      </c>
      <c r="AD1168" s="140">
        <f t="shared" si="261"/>
        <v>15.077090591910256</v>
      </c>
      <c r="AE1168" s="144">
        <f t="shared" si="262"/>
        <v>17.297262938333354</v>
      </c>
      <c r="AF1168" s="144">
        <f t="shared" si="263"/>
        <v>10.762893170567605</v>
      </c>
      <c r="AG1168" s="144"/>
    </row>
    <row r="1169" spans="1:33" x14ac:dyDescent="0.35">
      <c r="A1169" s="140"/>
      <c r="B1169" s="140"/>
      <c r="C1169" s="140"/>
      <c r="D1169" s="140"/>
      <c r="E1169" s="140"/>
      <c r="F1169" s="140"/>
      <c r="G1169" s="142"/>
      <c r="H1169" s="142"/>
      <c r="I1169" s="145"/>
      <c r="J1169" s="142"/>
      <c r="K1169" s="142"/>
      <c r="L1169" s="142"/>
      <c r="M1169" s="142"/>
      <c r="N1169" s="141"/>
      <c r="O1169" s="140"/>
      <c r="P1169" s="140"/>
      <c r="Q1169" s="140"/>
      <c r="R1169" s="140"/>
      <c r="S1169" s="142"/>
      <c r="T1169" s="142"/>
      <c r="U1169" s="7"/>
      <c r="V1169" s="7"/>
      <c r="W1169" s="7"/>
      <c r="X1169" s="7"/>
      <c r="Y1169" s="7"/>
      <c r="Z1169" s="141">
        <v>324.16575</v>
      </c>
      <c r="AA1169" s="140">
        <f t="shared" si="259"/>
        <v>22.325295202499994</v>
      </c>
      <c r="AB1169" s="140">
        <v>23.2111621380919</v>
      </c>
      <c r="AC1169" s="140">
        <f t="shared" si="260"/>
        <v>67.308222340715631</v>
      </c>
      <c r="AD1169" s="140">
        <f t="shared" si="261"/>
        <v>15.026759333119816</v>
      </c>
      <c r="AE1169" s="144">
        <f t="shared" si="262"/>
        <v>17.316414537499995</v>
      </c>
      <c r="AF1169" s="144">
        <f t="shared" si="263"/>
        <v>10.712561911777165</v>
      </c>
      <c r="AG1169" s="144"/>
    </row>
    <row r="1170" spans="1:33" x14ac:dyDescent="0.35">
      <c r="A1170" s="140"/>
      <c r="B1170" s="140"/>
      <c r="C1170" s="140"/>
      <c r="D1170" s="140"/>
      <c r="E1170" s="140"/>
      <c r="F1170" s="140"/>
      <c r="G1170" s="142"/>
      <c r="H1170" s="142"/>
      <c r="I1170" s="145"/>
      <c r="J1170" s="142"/>
      <c r="K1170" s="142"/>
      <c r="L1170" s="142"/>
      <c r="M1170" s="142"/>
      <c r="N1170" s="141"/>
      <c r="O1170" s="140"/>
      <c r="P1170" s="140"/>
      <c r="Q1170" s="140"/>
      <c r="R1170" s="140"/>
      <c r="S1170" s="142"/>
      <c r="T1170" s="142"/>
      <c r="U1170" s="7"/>
      <c r="V1170" s="7"/>
      <c r="W1170" s="7"/>
      <c r="X1170" s="7"/>
      <c r="Y1170" s="7"/>
      <c r="Z1170" s="141">
        <v>324.44375000000002</v>
      </c>
      <c r="AA1170" s="140">
        <f t="shared" si="259"/>
        <v>22.3444410625</v>
      </c>
      <c r="AB1170" s="140">
        <v>23.1910284239436</v>
      </c>
      <c r="AC1170" s="140">
        <f t="shared" si="260"/>
        <v>67.336579684586482</v>
      </c>
      <c r="AD1170" s="140">
        <f t="shared" si="261"/>
        <v>15.045982361125775</v>
      </c>
      <c r="AE1170" s="144">
        <f t="shared" si="262"/>
        <v>17.3355603975</v>
      </c>
      <c r="AF1170" s="144">
        <f t="shared" si="263"/>
        <v>10.731784939783125</v>
      </c>
      <c r="AG1170" s="144"/>
    </row>
    <row r="1171" spans="1:33" x14ac:dyDescent="0.35">
      <c r="A1171" s="140"/>
      <c r="B1171" s="140"/>
      <c r="C1171" s="140"/>
      <c r="D1171" s="140"/>
      <c r="E1171" s="140"/>
      <c r="F1171" s="140"/>
      <c r="G1171" s="142"/>
      <c r="H1171" s="142"/>
      <c r="I1171" s="145"/>
      <c r="J1171" s="142"/>
      <c r="K1171" s="142"/>
      <c r="L1171" s="142"/>
      <c r="M1171" s="142"/>
      <c r="N1171" s="141"/>
      <c r="O1171" s="140"/>
      <c r="P1171" s="140"/>
      <c r="Q1171" s="140"/>
      <c r="R1171" s="140"/>
      <c r="S1171" s="142"/>
      <c r="T1171" s="142"/>
      <c r="U1171" s="7"/>
      <c r="V1171" s="7"/>
      <c r="W1171" s="7"/>
      <c r="X1171" s="7"/>
      <c r="Y1171" s="7"/>
      <c r="Z1171" s="141">
        <v>324.72191666666703</v>
      </c>
      <c r="AA1171" s="140">
        <f t="shared" si="259"/>
        <v>22.363598400833354</v>
      </c>
      <c r="AB1171" s="140">
        <v>23.231298148643301</v>
      </c>
      <c r="AC1171" s="140">
        <f t="shared" si="260"/>
        <v>67.279861762474226</v>
      </c>
      <c r="AD1171" s="140">
        <f t="shared" si="261"/>
        <v>15.046198089195578</v>
      </c>
      <c r="AE1171" s="144">
        <f t="shared" si="262"/>
        <v>17.354717735833354</v>
      </c>
      <c r="AF1171" s="144">
        <f t="shared" si="263"/>
        <v>10.732000667852926</v>
      </c>
      <c r="AG1171" s="144"/>
    </row>
    <row r="1172" spans="1:33" x14ac:dyDescent="0.35">
      <c r="A1172" s="140"/>
      <c r="B1172" s="140"/>
      <c r="C1172" s="140"/>
      <c r="D1172" s="140"/>
      <c r="E1172" s="140"/>
      <c r="F1172" s="140"/>
      <c r="G1172" s="142"/>
      <c r="H1172" s="142"/>
      <c r="I1172" s="145"/>
      <c r="J1172" s="142"/>
      <c r="K1172" s="142"/>
      <c r="L1172" s="142"/>
      <c r="M1172" s="142"/>
      <c r="N1172" s="141"/>
      <c r="O1172" s="140"/>
      <c r="P1172" s="140"/>
      <c r="Q1172" s="140"/>
      <c r="R1172" s="140"/>
      <c r="S1172" s="142"/>
      <c r="T1172" s="142"/>
      <c r="U1172" s="7"/>
      <c r="V1172" s="7"/>
      <c r="W1172" s="7"/>
      <c r="X1172" s="7"/>
      <c r="Y1172" s="7"/>
      <c r="Z1172" s="141">
        <v>325</v>
      </c>
      <c r="AA1172" s="140">
        <f t="shared" si="259"/>
        <v>22.382749999999998</v>
      </c>
      <c r="AB1172" s="140">
        <v>23.251436456121802</v>
      </c>
      <c r="AC1172" s="140">
        <f t="shared" si="260"/>
        <v>67.251497949124214</v>
      </c>
      <c r="AD1172" s="140">
        <f t="shared" si="261"/>
        <v>15.0527346572076</v>
      </c>
      <c r="AE1172" s="144">
        <f t="shared" si="262"/>
        <v>17.373869334999998</v>
      </c>
      <c r="AF1172" s="144">
        <f t="shared" si="263"/>
        <v>10.73853723586495</v>
      </c>
      <c r="AG1172" s="144"/>
    </row>
    <row r="1173" spans="1:33" x14ac:dyDescent="0.35">
      <c r="A1173" s="140"/>
      <c r="B1173" s="140"/>
      <c r="C1173" s="140"/>
      <c r="D1173" s="140"/>
      <c r="E1173" s="140"/>
      <c r="F1173" s="140"/>
      <c r="G1173" s="142"/>
      <c r="H1173" s="142"/>
      <c r="I1173" s="145"/>
      <c r="J1173" s="142"/>
      <c r="K1173" s="142"/>
      <c r="L1173" s="142"/>
      <c r="M1173" s="142"/>
      <c r="N1173" s="141"/>
      <c r="O1173" s="140"/>
      <c r="P1173" s="140"/>
      <c r="Q1173" s="140"/>
      <c r="R1173" s="140"/>
      <c r="S1173" s="142"/>
      <c r="T1173" s="142"/>
      <c r="U1173" s="7"/>
      <c r="V1173" s="7"/>
      <c r="W1173" s="7"/>
      <c r="X1173" s="7"/>
      <c r="Y1173" s="7"/>
      <c r="Z1173" s="141">
        <v>325.27808333333297</v>
      </c>
      <c r="AA1173" s="140">
        <f t="shared" si="259"/>
        <v>22.401901599166639</v>
      </c>
      <c r="AB1173" s="140">
        <v>23.33201266579</v>
      </c>
      <c r="AC1173" s="140">
        <f t="shared" si="260"/>
        <v>67.138010329873225</v>
      </c>
      <c r="AD1173" s="140">
        <f t="shared" si="261"/>
        <v>15.040191009736532</v>
      </c>
      <c r="AE1173" s="144">
        <f t="shared" si="262"/>
        <v>17.393020934166639</v>
      </c>
      <c r="AF1173" s="144">
        <f t="shared" si="263"/>
        <v>10.72599358839388</v>
      </c>
      <c r="AG1173" s="144"/>
    </row>
    <row r="1174" spans="1:33" x14ac:dyDescent="0.35">
      <c r="A1174" s="140"/>
      <c r="B1174" s="140"/>
      <c r="C1174" s="140"/>
      <c r="D1174" s="140"/>
      <c r="E1174" s="140"/>
      <c r="F1174" s="140"/>
      <c r="G1174" s="142"/>
      <c r="H1174" s="142"/>
      <c r="I1174" s="145"/>
      <c r="J1174" s="142"/>
      <c r="K1174" s="142"/>
      <c r="L1174" s="142"/>
      <c r="M1174" s="142"/>
      <c r="N1174" s="141"/>
      <c r="O1174" s="140"/>
      <c r="P1174" s="140"/>
      <c r="Q1174" s="140"/>
      <c r="R1174" s="140"/>
      <c r="S1174" s="142"/>
      <c r="T1174" s="142"/>
      <c r="U1174" s="7"/>
      <c r="V1174" s="7"/>
      <c r="W1174" s="7"/>
      <c r="X1174" s="7"/>
      <c r="Y1174" s="7"/>
      <c r="Z1174" s="141">
        <v>325.55633333333299</v>
      </c>
      <c r="AA1174" s="140">
        <f t="shared" si="259"/>
        <v>22.421064676666642</v>
      </c>
      <c r="AB1174" s="140">
        <v>23.231298148643301</v>
      </c>
      <c r="AC1174" s="140">
        <f t="shared" si="260"/>
        <v>67.279861762474226</v>
      </c>
      <c r="AD1174" s="140">
        <f t="shared" si="261"/>
        <v>15.084861320136255</v>
      </c>
      <c r="AE1174" s="144">
        <f t="shared" si="262"/>
        <v>17.412184011666643</v>
      </c>
      <c r="AF1174" s="144">
        <f t="shared" si="263"/>
        <v>10.770663898793604</v>
      </c>
      <c r="AG1174" s="144"/>
    </row>
    <row r="1175" spans="1:33" x14ac:dyDescent="0.35">
      <c r="A1175" s="140"/>
      <c r="B1175" s="140"/>
      <c r="C1175" s="140"/>
      <c r="D1175" s="140"/>
      <c r="E1175" s="140"/>
      <c r="F1175" s="140"/>
      <c r="G1175" s="142"/>
      <c r="H1175" s="142"/>
      <c r="I1175" s="145"/>
      <c r="J1175" s="142"/>
      <c r="K1175" s="142"/>
      <c r="L1175" s="142"/>
      <c r="M1175" s="142"/>
      <c r="N1175" s="141"/>
      <c r="O1175" s="140"/>
      <c r="P1175" s="140"/>
      <c r="Q1175" s="140"/>
      <c r="R1175" s="140"/>
      <c r="S1175" s="142"/>
      <c r="T1175" s="142"/>
      <c r="U1175" s="7"/>
      <c r="V1175" s="7"/>
      <c r="W1175" s="7"/>
      <c r="X1175" s="7"/>
      <c r="Y1175" s="7"/>
      <c r="Z1175" s="141">
        <v>325.83433333333301</v>
      </c>
      <c r="AA1175" s="140">
        <f t="shared" si="259"/>
        <v>22.44021053666664</v>
      </c>
      <c r="AB1175" s="140">
        <v>23.1910284239436</v>
      </c>
      <c r="AC1175" s="140">
        <f t="shared" si="260"/>
        <v>67.336579684586482</v>
      </c>
      <c r="AD1175" s="140">
        <f t="shared" si="261"/>
        <v>15.110470249411504</v>
      </c>
      <c r="AE1175" s="144">
        <f t="shared" si="262"/>
        <v>17.431329871666641</v>
      </c>
      <c r="AF1175" s="144">
        <f t="shared" si="263"/>
        <v>10.796272828068854</v>
      </c>
      <c r="AG1175" s="144"/>
    </row>
    <row r="1176" spans="1:33" x14ac:dyDescent="0.35">
      <c r="A1176" s="140"/>
      <c r="B1176" s="140"/>
      <c r="C1176" s="140"/>
      <c r="D1176" s="140"/>
      <c r="E1176" s="140"/>
      <c r="F1176" s="140"/>
      <c r="G1176" s="142"/>
      <c r="H1176" s="142"/>
      <c r="I1176" s="145"/>
      <c r="J1176" s="142"/>
      <c r="K1176" s="142"/>
      <c r="L1176" s="142"/>
      <c r="M1176" s="142"/>
      <c r="N1176" s="141"/>
      <c r="O1176" s="140"/>
      <c r="P1176" s="140"/>
      <c r="Q1176" s="140"/>
      <c r="R1176" s="140"/>
      <c r="S1176" s="142"/>
      <c r="T1176" s="142"/>
      <c r="U1176" s="7"/>
      <c r="V1176" s="7"/>
      <c r="W1176" s="7"/>
      <c r="X1176" s="7"/>
      <c r="Y1176" s="7"/>
      <c r="Z1176" s="141">
        <v>326.112416666667</v>
      </c>
      <c r="AA1176" s="140">
        <f t="shared" si="259"/>
        <v>22.459362135833352</v>
      </c>
      <c r="AB1176" s="140">
        <v>23.311865165360899</v>
      </c>
      <c r="AC1176" s="140">
        <f t="shared" si="260"/>
        <v>67.166387091040988</v>
      </c>
      <c r="AD1176" s="140">
        <f t="shared" si="261"/>
        <v>15.085142110332521</v>
      </c>
      <c r="AE1176" s="144">
        <f t="shared" si="262"/>
        <v>17.450481470833353</v>
      </c>
      <c r="AF1176" s="144">
        <f t="shared" si="263"/>
        <v>10.770944688989871</v>
      </c>
      <c r="AG1176" s="144"/>
    </row>
    <row r="1177" spans="1:33" x14ac:dyDescent="0.35">
      <c r="A1177" s="140"/>
      <c r="B1177" s="140"/>
      <c r="C1177" s="140"/>
      <c r="D1177" s="140"/>
      <c r="E1177" s="140"/>
      <c r="F1177" s="140"/>
      <c r="G1177" s="142"/>
      <c r="H1177" s="142"/>
      <c r="I1177" s="145"/>
      <c r="J1177" s="142"/>
      <c r="K1177" s="142"/>
      <c r="L1177" s="142"/>
      <c r="M1177" s="142"/>
      <c r="N1177" s="141"/>
      <c r="O1177" s="140"/>
      <c r="P1177" s="140"/>
      <c r="Q1177" s="140"/>
      <c r="R1177" s="140"/>
      <c r="S1177" s="142"/>
      <c r="T1177" s="142"/>
      <c r="U1177" s="7"/>
      <c r="V1177" s="7"/>
      <c r="W1177" s="7"/>
      <c r="X1177" s="7"/>
      <c r="Y1177" s="7"/>
      <c r="Z1177" s="141">
        <v>326.39058333333298</v>
      </c>
      <c r="AA1177" s="140">
        <f t="shared" si="259"/>
        <v>22.478519474166639</v>
      </c>
      <c r="AB1177" s="140">
        <v>23.362238515794601</v>
      </c>
      <c r="AC1177" s="140">
        <f t="shared" si="260"/>
        <v>67.095438710148443</v>
      </c>
      <c r="AD1177" s="140">
        <f t="shared" si="261"/>
        <v>15.08206125673826</v>
      </c>
      <c r="AE1177" s="144">
        <f t="shared" si="262"/>
        <v>17.469638809166639</v>
      </c>
      <c r="AF1177" s="144">
        <f t="shared" si="263"/>
        <v>10.767863835395609</v>
      </c>
      <c r="AG1177" s="144"/>
    </row>
    <row r="1178" spans="1:33" x14ac:dyDescent="0.35">
      <c r="A1178" s="140"/>
      <c r="B1178" s="140"/>
      <c r="C1178" s="140"/>
      <c r="D1178" s="140"/>
      <c r="E1178" s="140"/>
      <c r="F1178" s="140"/>
      <c r="G1178" s="142"/>
      <c r="H1178" s="142"/>
      <c r="I1178" s="145"/>
      <c r="J1178" s="142"/>
      <c r="K1178" s="142"/>
      <c r="L1178" s="142"/>
      <c r="M1178" s="142"/>
      <c r="N1178" s="141"/>
      <c r="O1178" s="140"/>
      <c r="P1178" s="140"/>
      <c r="Q1178" s="140"/>
      <c r="R1178" s="140"/>
      <c r="S1178" s="142"/>
      <c r="T1178" s="142"/>
      <c r="U1178" s="7"/>
      <c r="V1178" s="7"/>
      <c r="W1178" s="7"/>
      <c r="X1178" s="7"/>
      <c r="Y1178" s="7"/>
      <c r="Z1178" s="141">
        <v>326.66866666666698</v>
      </c>
      <c r="AA1178" s="140">
        <f t="shared" si="259"/>
        <v>22.49767107333335</v>
      </c>
      <c r="AB1178" s="140">
        <v>23.321938915575501</v>
      </c>
      <c r="AC1178" s="140">
        <f t="shared" si="260"/>
        <v>67.152198710457029</v>
      </c>
      <c r="AD1178" s="140">
        <f t="shared" si="261"/>
        <v>15.107680784389823</v>
      </c>
      <c r="AE1178" s="144">
        <f t="shared" si="262"/>
        <v>17.488790408333351</v>
      </c>
      <c r="AF1178" s="144">
        <f t="shared" si="263"/>
        <v>10.793483363047173</v>
      </c>
      <c r="AG1178" s="144"/>
    </row>
    <row r="1179" spans="1:33" x14ac:dyDescent="0.35">
      <c r="A1179" s="140"/>
      <c r="B1179" s="140"/>
      <c r="C1179" s="140"/>
      <c r="D1179" s="140"/>
      <c r="E1179" s="140"/>
      <c r="F1179" s="140"/>
      <c r="G1179" s="142"/>
      <c r="H1179" s="142"/>
      <c r="I1179" s="145"/>
      <c r="J1179" s="142"/>
      <c r="K1179" s="142"/>
      <c r="L1179" s="142"/>
      <c r="M1179" s="142"/>
      <c r="N1179" s="141"/>
      <c r="O1179" s="140"/>
      <c r="P1179" s="140"/>
      <c r="Q1179" s="140"/>
      <c r="R1179" s="140"/>
      <c r="S1179" s="142"/>
      <c r="T1179" s="142"/>
      <c r="U1179" s="7"/>
      <c r="V1179" s="7"/>
      <c r="W1179" s="7"/>
      <c r="X1179" s="7"/>
      <c r="Y1179" s="7"/>
      <c r="Z1179" s="141">
        <v>326.94683333333302</v>
      </c>
      <c r="AA1179" s="140">
        <f t="shared" si="259"/>
        <v>22.516828411666644</v>
      </c>
      <c r="AB1179" s="140">
        <v>23.372314565820801</v>
      </c>
      <c r="AC1179" s="140">
        <f t="shared" si="260"/>
        <v>67.081247090393234</v>
      </c>
      <c r="AD1179" s="140">
        <f t="shared" si="261"/>
        <v>15.104569303749969</v>
      </c>
      <c r="AE1179" s="144">
        <f t="shared" si="262"/>
        <v>17.507947746666645</v>
      </c>
      <c r="AF1179" s="144">
        <f t="shared" si="263"/>
        <v>10.790371882407317</v>
      </c>
      <c r="AG1179" s="144"/>
    </row>
    <row r="1180" spans="1:33" x14ac:dyDescent="0.35">
      <c r="A1180" s="140"/>
      <c r="B1180" s="140"/>
      <c r="C1180" s="140"/>
      <c r="D1180" s="140"/>
      <c r="E1180" s="140"/>
      <c r="F1180" s="140"/>
      <c r="G1180" s="142"/>
      <c r="H1180" s="142"/>
      <c r="I1180" s="145"/>
      <c r="J1180" s="142"/>
      <c r="K1180" s="142"/>
      <c r="L1180" s="142"/>
      <c r="M1180" s="142"/>
      <c r="N1180" s="141"/>
      <c r="O1180" s="140"/>
      <c r="P1180" s="140"/>
      <c r="Q1180" s="140"/>
      <c r="R1180" s="140"/>
      <c r="S1180" s="142"/>
      <c r="T1180" s="142"/>
      <c r="U1180" s="7"/>
      <c r="V1180" s="7"/>
      <c r="W1180" s="7"/>
      <c r="X1180" s="7"/>
      <c r="Y1180" s="7"/>
      <c r="Z1180" s="141">
        <v>327.22483333333298</v>
      </c>
      <c r="AA1180" s="140">
        <f t="shared" si="259"/>
        <v>22.535974271666639</v>
      </c>
      <c r="AB1180" s="140">
        <v>23.402547317361002</v>
      </c>
      <c r="AC1180" s="140">
        <f t="shared" si="260"/>
        <v>67.038665750195776</v>
      </c>
      <c r="AD1180" s="140">
        <f t="shared" si="261"/>
        <v>15.107816465532716</v>
      </c>
      <c r="AE1180" s="144">
        <f t="shared" si="262"/>
        <v>17.527093606666639</v>
      </c>
      <c r="AF1180" s="144">
        <f t="shared" si="263"/>
        <v>10.793619044190066</v>
      </c>
      <c r="AG1180" s="144"/>
    </row>
    <row r="1181" spans="1:33" x14ac:dyDescent="0.35">
      <c r="A1181" s="140"/>
      <c r="B1181" s="140"/>
      <c r="C1181" s="140"/>
      <c r="D1181" s="140"/>
      <c r="E1181" s="140"/>
      <c r="F1181" s="140"/>
      <c r="G1181" s="142"/>
      <c r="H1181" s="142"/>
      <c r="I1181" s="145"/>
      <c r="J1181" s="142"/>
      <c r="K1181" s="142"/>
      <c r="L1181" s="142"/>
      <c r="M1181" s="142"/>
      <c r="N1181" s="141"/>
      <c r="O1181" s="140"/>
      <c r="P1181" s="140"/>
      <c r="Q1181" s="140"/>
      <c r="R1181" s="140"/>
      <c r="S1181" s="142"/>
      <c r="T1181" s="142"/>
      <c r="U1181" s="7"/>
      <c r="V1181" s="7"/>
      <c r="W1181" s="7"/>
      <c r="X1181" s="7"/>
      <c r="Y1181" s="7"/>
      <c r="Z1181" s="141">
        <v>327.503083333333</v>
      </c>
      <c r="AA1181" s="140">
        <f t="shared" si="259"/>
        <v>22.555137349166642</v>
      </c>
      <c r="AB1181" s="140">
        <v>23.674872433050599</v>
      </c>
      <c r="AC1181" s="140">
        <f t="shared" si="260"/>
        <v>66.655109249224509</v>
      </c>
      <c r="AD1181" s="140">
        <f t="shared" si="261"/>
        <v>15.034151441399667</v>
      </c>
      <c r="AE1181" s="144">
        <f t="shared" si="262"/>
        <v>17.546256684166643</v>
      </c>
      <c r="AF1181" s="144">
        <f t="shared" si="263"/>
        <v>10.719954020057017</v>
      </c>
      <c r="AG1181" s="144"/>
    </row>
    <row r="1182" spans="1:33" x14ac:dyDescent="0.35">
      <c r="A1182" s="140"/>
      <c r="B1182" s="140"/>
      <c r="C1182" s="140"/>
      <c r="D1182" s="140"/>
      <c r="E1182" s="140"/>
      <c r="F1182" s="140"/>
      <c r="G1182" s="142"/>
      <c r="H1182" s="142"/>
      <c r="I1182" s="145"/>
      <c r="J1182" s="142"/>
      <c r="K1182" s="142"/>
      <c r="L1182" s="142"/>
      <c r="M1182" s="142"/>
      <c r="N1182" s="141"/>
      <c r="O1182" s="140"/>
      <c r="P1182" s="140"/>
      <c r="Q1182" s="140"/>
      <c r="R1182" s="140"/>
      <c r="S1182" s="142"/>
      <c r="T1182" s="142"/>
      <c r="U1182" s="7"/>
      <c r="V1182" s="7"/>
      <c r="W1182" s="7"/>
      <c r="X1182" s="7"/>
      <c r="Y1182" s="7"/>
      <c r="Z1182" s="141">
        <v>327.78108333333302</v>
      </c>
      <c r="AA1182" s="140">
        <f t="shared" si="259"/>
        <v>22.574283209166641</v>
      </c>
      <c r="AB1182" s="140">
        <v>23.432784671676099</v>
      </c>
      <c r="AC1182" s="140">
        <f t="shared" si="260"/>
        <v>66.99607792721676</v>
      </c>
      <c r="AD1182" s="140">
        <f t="shared" si="261"/>
        <v>15.123884370323891</v>
      </c>
      <c r="AE1182" s="144">
        <f t="shared" si="262"/>
        <v>17.565402544166641</v>
      </c>
      <c r="AF1182" s="144">
        <f t="shared" si="263"/>
        <v>10.809686948981241</v>
      </c>
      <c r="AG1182" s="144"/>
    </row>
    <row r="1183" spans="1:33" x14ac:dyDescent="0.35">
      <c r="A1183" s="140"/>
      <c r="B1183" s="140"/>
      <c r="C1183" s="140"/>
      <c r="D1183" s="140"/>
      <c r="E1183" s="140"/>
      <c r="F1183" s="140"/>
      <c r="G1183" s="142"/>
      <c r="H1183" s="142"/>
      <c r="I1183" s="145"/>
      <c r="J1183" s="142"/>
      <c r="K1183" s="142"/>
      <c r="L1183" s="142"/>
      <c r="M1183" s="142"/>
      <c r="N1183" s="141"/>
      <c r="O1183" s="140"/>
      <c r="P1183" s="140"/>
      <c r="Q1183" s="140"/>
      <c r="R1183" s="140"/>
      <c r="S1183" s="142"/>
      <c r="T1183" s="142"/>
      <c r="U1183" s="7"/>
      <c r="V1183" s="7"/>
      <c r="W1183" s="7"/>
      <c r="X1183" s="7"/>
      <c r="Y1183" s="7"/>
      <c r="Z1183" s="141">
        <v>328.05925000000002</v>
      </c>
      <c r="AA1183" s="140">
        <f t="shared" si="259"/>
        <v>22.593440547499998</v>
      </c>
      <c r="AB1183" s="140">
        <v>23.533614231969299</v>
      </c>
      <c r="AC1183" s="140">
        <f t="shared" si="260"/>
        <v>66.854064462015074</v>
      </c>
      <c r="AD1183" s="140">
        <f t="shared" si="261"/>
        <v>15.1046333078127</v>
      </c>
      <c r="AE1183" s="144">
        <f t="shared" si="262"/>
        <v>17.584559882499999</v>
      </c>
      <c r="AF1183" s="144">
        <f t="shared" si="263"/>
        <v>10.79043588647005</v>
      </c>
      <c r="AG1183" s="144"/>
    </row>
    <row r="1184" spans="1:33" x14ac:dyDescent="0.35">
      <c r="A1184" s="140"/>
      <c r="B1184" s="140"/>
      <c r="C1184" s="140"/>
      <c r="D1184" s="140"/>
      <c r="E1184" s="140"/>
      <c r="F1184" s="140"/>
      <c r="G1184" s="142"/>
      <c r="H1184" s="142"/>
      <c r="I1184" s="145"/>
      <c r="J1184" s="142"/>
      <c r="K1184" s="142"/>
      <c r="L1184" s="142"/>
      <c r="M1184" s="142"/>
      <c r="N1184" s="141"/>
      <c r="O1184" s="140"/>
      <c r="P1184" s="140"/>
      <c r="Q1184" s="140"/>
      <c r="R1184" s="140"/>
      <c r="S1184" s="142"/>
      <c r="T1184" s="142"/>
      <c r="U1184" s="7"/>
      <c r="V1184" s="7"/>
      <c r="W1184" s="7"/>
      <c r="X1184" s="7"/>
      <c r="Y1184" s="7"/>
      <c r="Z1184" s="141">
        <v>328.33733333333299</v>
      </c>
      <c r="AA1184" s="140">
        <f t="shared" si="259"/>
        <v>22.612592146666639</v>
      </c>
      <c r="AB1184" s="140">
        <v>23.473109585583401</v>
      </c>
      <c r="AC1184" s="140">
        <f t="shared" si="260"/>
        <v>66.939282273826194</v>
      </c>
      <c r="AD1184" s="140">
        <f t="shared" si="261"/>
        <v>15.136706886486236</v>
      </c>
      <c r="AE1184" s="144">
        <f t="shared" si="262"/>
        <v>17.60371148166664</v>
      </c>
      <c r="AF1184" s="144">
        <f t="shared" si="263"/>
        <v>10.822509465143586</v>
      </c>
      <c r="AG1184" s="144"/>
    </row>
    <row r="1185" spans="1:33" x14ac:dyDescent="0.35">
      <c r="A1185" s="140"/>
      <c r="B1185" s="140"/>
      <c r="C1185" s="140"/>
      <c r="D1185" s="140"/>
      <c r="E1185" s="140"/>
      <c r="F1185" s="140"/>
      <c r="G1185" s="142"/>
      <c r="H1185" s="142"/>
      <c r="I1185" s="145"/>
      <c r="J1185" s="142"/>
      <c r="K1185" s="142"/>
      <c r="L1185" s="142"/>
      <c r="M1185" s="142"/>
      <c r="N1185" s="141"/>
      <c r="O1185" s="140"/>
      <c r="P1185" s="140"/>
      <c r="Q1185" s="140"/>
      <c r="R1185" s="140"/>
      <c r="S1185" s="142"/>
      <c r="T1185" s="142"/>
      <c r="U1185" s="7"/>
      <c r="V1185" s="7"/>
      <c r="W1185" s="7"/>
      <c r="X1185" s="7"/>
      <c r="Y1185" s="7"/>
      <c r="Z1185" s="141">
        <v>328.61541666666699</v>
      </c>
      <c r="AA1185" s="140">
        <f t="shared" si="259"/>
        <v>22.631743745833351</v>
      </c>
      <c r="AB1185" s="140">
        <v>23.594139621620499</v>
      </c>
      <c r="AC1185" s="140">
        <f t="shared" si="260"/>
        <v>66.768817434337322</v>
      </c>
      <c r="AD1185" s="140">
        <f t="shared" si="261"/>
        <v>15.110947663862525</v>
      </c>
      <c r="AE1185" s="144">
        <f t="shared" si="262"/>
        <v>17.622863080833351</v>
      </c>
      <c r="AF1185" s="144">
        <f t="shared" si="263"/>
        <v>10.796750242519874</v>
      </c>
      <c r="AG1185" s="144"/>
    </row>
    <row r="1186" spans="1:33" x14ac:dyDescent="0.35">
      <c r="A1186" s="140"/>
      <c r="B1186" s="140"/>
      <c r="C1186" s="140"/>
      <c r="D1186" s="140"/>
      <c r="E1186" s="140"/>
      <c r="F1186" s="140"/>
      <c r="G1186" s="142"/>
      <c r="H1186" s="142"/>
      <c r="I1186" s="145"/>
      <c r="J1186" s="142"/>
      <c r="K1186" s="142"/>
      <c r="L1186" s="142"/>
      <c r="M1186" s="142"/>
      <c r="N1186" s="141"/>
      <c r="O1186" s="140"/>
      <c r="P1186" s="140"/>
      <c r="Q1186" s="140"/>
      <c r="R1186" s="140"/>
      <c r="S1186" s="142"/>
      <c r="T1186" s="142"/>
      <c r="U1186" s="7"/>
      <c r="V1186" s="7"/>
      <c r="W1186" s="7"/>
      <c r="X1186" s="7"/>
      <c r="Y1186" s="7"/>
      <c r="Z1186" s="141">
        <v>328.89358333333303</v>
      </c>
      <c r="AA1186" s="140">
        <f t="shared" si="259"/>
        <v>22.650901084166644</v>
      </c>
      <c r="AB1186" s="140">
        <v>23.513443712402299</v>
      </c>
      <c r="AC1186" s="140">
        <f t="shared" si="260"/>
        <v>66.882473644503804</v>
      </c>
      <c r="AD1186" s="140">
        <f t="shared" si="261"/>
        <v>15.149482947860383</v>
      </c>
      <c r="AE1186" s="144">
        <f t="shared" si="262"/>
        <v>17.642020419166645</v>
      </c>
      <c r="AF1186" s="144">
        <f t="shared" si="263"/>
        <v>10.835285526517733</v>
      </c>
      <c r="AG1186" s="144"/>
    </row>
    <row r="1187" spans="1:33" x14ac:dyDescent="0.35">
      <c r="A1187" s="140"/>
      <c r="B1187" s="140"/>
      <c r="C1187" s="140"/>
      <c r="D1187" s="140"/>
      <c r="E1187" s="140"/>
      <c r="F1187" s="140"/>
      <c r="G1187" s="142"/>
      <c r="H1187" s="142"/>
      <c r="I1187" s="145"/>
      <c r="J1187" s="142"/>
      <c r="K1187" s="142"/>
      <c r="L1187" s="142"/>
      <c r="M1187" s="142"/>
      <c r="N1187" s="141"/>
      <c r="O1187" s="140"/>
      <c r="P1187" s="140"/>
      <c r="Q1187" s="140"/>
      <c r="R1187" s="140"/>
      <c r="S1187" s="142"/>
      <c r="T1187" s="142"/>
      <c r="U1187" s="7"/>
      <c r="V1187" s="7"/>
      <c r="W1187" s="7"/>
      <c r="X1187" s="7"/>
      <c r="Y1187" s="7"/>
      <c r="Z1187" s="141">
        <v>329.17166666666702</v>
      </c>
      <c r="AA1187" s="140">
        <f t="shared" si="259"/>
        <v>22.670052683333356</v>
      </c>
      <c r="AB1187" s="140">
        <v>23.513443712402299</v>
      </c>
      <c r="AC1187" s="140">
        <f t="shared" si="260"/>
        <v>66.882473644503804</v>
      </c>
      <c r="AD1187" s="140">
        <f t="shared" si="261"/>
        <v>15.16229201112556</v>
      </c>
      <c r="AE1187" s="144">
        <f t="shared" si="262"/>
        <v>17.661172018333357</v>
      </c>
      <c r="AF1187" s="144">
        <f t="shared" si="263"/>
        <v>10.84809458978291</v>
      </c>
      <c r="AG1187" s="144"/>
    </row>
    <row r="1188" spans="1:33" x14ac:dyDescent="0.35">
      <c r="A1188" s="140"/>
      <c r="B1188" s="140"/>
      <c r="C1188" s="140"/>
      <c r="D1188" s="140"/>
      <c r="E1188" s="140"/>
      <c r="F1188" s="140"/>
      <c r="G1188" s="142"/>
      <c r="H1188" s="142"/>
      <c r="I1188" s="145"/>
      <c r="J1188" s="142"/>
      <c r="K1188" s="142"/>
      <c r="L1188" s="142"/>
      <c r="M1188" s="142"/>
      <c r="N1188" s="141"/>
      <c r="O1188" s="140"/>
      <c r="P1188" s="140"/>
      <c r="Q1188" s="140"/>
      <c r="R1188" s="140"/>
      <c r="S1188" s="142"/>
      <c r="T1188" s="142"/>
      <c r="U1188" s="7"/>
      <c r="V1188" s="7"/>
      <c r="W1188" s="7"/>
      <c r="X1188" s="7"/>
      <c r="Y1188" s="7"/>
      <c r="Z1188" s="141">
        <v>329.44974999999999</v>
      </c>
      <c r="AA1188" s="140">
        <f t="shared" si="259"/>
        <v>22.689204282499997</v>
      </c>
      <c r="AB1188" s="140">
        <v>23.553787056343399</v>
      </c>
      <c r="AC1188" s="140">
        <f t="shared" si="260"/>
        <v>66.825652033319159</v>
      </c>
      <c r="AD1188" s="140">
        <f t="shared" si="261"/>
        <v>15.162208702952396</v>
      </c>
      <c r="AE1188" s="144">
        <f t="shared" si="262"/>
        <v>17.680323617499997</v>
      </c>
      <c r="AF1188" s="144">
        <f t="shared" si="263"/>
        <v>10.848011281609747</v>
      </c>
      <c r="AG1188" s="144"/>
    </row>
    <row r="1189" spans="1:33" x14ac:dyDescent="0.35">
      <c r="A1189" s="140"/>
      <c r="B1189" s="140"/>
      <c r="C1189" s="140"/>
      <c r="D1189" s="140"/>
      <c r="E1189" s="140"/>
      <c r="F1189" s="140"/>
      <c r="G1189" s="142"/>
      <c r="H1189" s="142"/>
      <c r="I1189" s="145"/>
      <c r="J1189" s="142"/>
      <c r="K1189" s="142"/>
      <c r="L1189" s="142"/>
      <c r="M1189" s="142"/>
      <c r="N1189" s="141"/>
      <c r="O1189" s="140"/>
      <c r="P1189" s="140"/>
      <c r="Q1189" s="140"/>
      <c r="R1189" s="140"/>
      <c r="S1189" s="142"/>
      <c r="T1189" s="142"/>
      <c r="U1189" s="7"/>
      <c r="V1189" s="7"/>
      <c r="W1189" s="7"/>
      <c r="X1189" s="7"/>
      <c r="Y1189" s="7"/>
      <c r="Z1189" s="141">
        <v>329.72783333333302</v>
      </c>
      <c r="AA1189" s="140">
        <f t="shared" si="259"/>
        <v>22.708355881666641</v>
      </c>
      <c r="AB1189" s="140">
        <v>23.614319363577501</v>
      </c>
      <c r="AC1189" s="140">
        <f t="shared" si="260"/>
        <v>66.740395262566892</v>
      </c>
      <c r="AD1189" s="140">
        <f t="shared" si="261"/>
        <v>15.155646473054672</v>
      </c>
      <c r="AE1189" s="144">
        <f t="shared" si="262"/>
        <v>17.699475216666642</v>
      </c>
      <c r="AF1189" s="144">
        <f t="shared" si="263"/>
        <v>10.841449051712022</v>
      </c>
      <c r="AG1189" s="144"/>
    </row>
    <row r="1190" spans="1:33" x14ac:dyDescent="0.35">
      <c r="A1190" s="140"/>
      <c r="B1190" s="140"/>
      <c r="C1190" s="140"/>
      <c r="D1190" s="140"/>
      <c r="E1190" s="140"/>
      <c r="F1190" s="140"/>
      <c r="G1190" s="142"/>
      <c r="H1190" s="142"/>
      <c r="I1190" s="145"/>
      <c r="J1190" s="142"/>
      <c r="K1190" s="142"/>
      <c r="L1190" s="142"/>
      <c r="M1190" s="142"/>
      <c r="N1190" s="141"/>
      <c r="O1190" s="140"/>
      <c r="P1190" s="140"/>
      <c r="Q1190" s="140"/>
      <c r="R1190" s="140"/>
      <c r="S1190" s="142"/>
      <c r="T1190" s="142"/>
      <c r="U1190" s="7"/>
      <c r="V1190" s="7"/>
      <c r="W1190" s="7"/>
      <c r="X1190" s="7"/>
      <c r="Y1190" s="7"/>
      <c r="Z1190" s="141">
        <v>330.00599999999997</v>
      </c>
      <c r="AA1190" s="140">
        <f t="shared" si="259"/>
        <v>22.727513219999995</v>
      </c>
      <c r="AB1190" s="140">
        <v>23.796040915719601</v>
      </c>
      <c r="AC1190" s="140">
        <f t="shared" si="260"/>
        <v>66.484449414479442</v>
      </c>
      <c r="AD1190" s="140">
        <f t="shared" si="261"/>
        <v>15.110262029920024</v>
      </c>
      <c r="AE1190" s="144">
        <f t="shared" si="262"/>
        <v>17.718632554999996</v>
      </c>
      <c r="AF1190" s="144">
        <f t="shared" si="263"/>
        <v>10.796064608577375</v>
      </c>
      <c r="AG1190" s="144"/>
    </row>
    <row r="1191" spans="1:33" x14ac:dyDescent="0.35">
      <c r="A1191" s="140"/>
      <c r="B1191" s="140"/>
      <c r="C1191" s="140"/>
      <c r="D1191" s="140"/>
      <c r="E1191" s="140"/>
      <c r="F1191" s="140"/>
      <c r="G1191" s="142"/>
      <c r="H1191" s="142"/>
      <c r="I1191" s="145"/>
      <c r="J1191" s="142"/>
      <c r="K1191" s="142"/>
      <c r="L1191" s="142"/>
      <c r="M1191" s="142"/>
      <c r="N1191" s="141"/>
      <c r="O1191" s="140"/>
      <c r="P1191" s="140"/>
      <c r="Q1191" s="140"/>
      <c r="R1191" s="140"/>
      <c r="S1191" s="142"/>
      <c r="T1191" s="142"/>
      <c r="U1191" s="7"/>
      <c r="V1191" s="7"/>
      <c r="W1191" s="7"/>
      <c r="X1191" s="7"/>
      <c r="Y1191" s="7"/>
      <c r="Z1191" s="141">
        <v>330.28416666666698</v>
      </c>
      <c r="AA1191" s="140">
        <f t="shared" si="259"/>
        <v>22.746670558333353</v>
      </c>
      <c r="AB1191" s="140">
        <v>23.573962186051599</v>
      </c>
      <c r="AC1191" s="140">
        <f t="shared" si="260"/>
        <v>66.79723635767381</v>
      </c>
      <c r="AD1191" s="140">
        <f t="shared" si="261"/>
        <v>15.19414729635133</v>
      </c>
      <c r="AE1191" s="144">
        <f t="shared" si="262"/>
        <v>17.737789893333353</v>
      </c>
      <c r="AF1191" s="144">
        <f t="shared" si="263"/>
        <v>10.87994987500868</v>
      </c>
      <c r="AG1191" s="144"/>
    </row>
    <row r="1192" spans="1:33" x14ac:dyDescent="0.35">
      <c r="A1192" s="140"/>
      <c r="B1192" s="140"/>
      <c r="C1192" s="140"/>
      <c r="D1192" s="140"/>
      <c r="E1192" s="140"/>
      <c r="F1192" s="140"/>
      <c r="G1192" s="142"/>
      <c r="H1192" s="142"/>
      <c r="I1192" s="145"/>
      <c r="J1192" s="142"/>
      <c r="K1192" s="142"/>
      <c r="L1192" s="142"/>
      <c r="M1192" s="142"/>
      <c r="N1192" s="141"/>
      <c r="O1192" s="140"/>
      <c r="P1192" s="140"/>
      <c r="Q1192" s="140"/>
      <c r="R1192" s="140"/>
      <c r="S1192" s="142"/>
      <c r="T1192" s="142"/>
      <c r="U1192" s="7"/>
      <c r="V1192" s="7"/>
      <c r="W1192" s="7"/>
      <c r="X1192" s="7"/>
      <c r="Y1192" s="7"/>
      <c r="Z1192" s="141">
        <v>330.56233333333302</v>
      </c>
      <c r="AA1192" s="140">
        <f t="shared" si="259"/>
        <v>22.765827896666639</v>
      </c>
      <c r="AB1192" s="140">
        <v>23.7152526876454</v>
      </c>
      <c r="AC1192" s="140">
        <f t="shared" si="260"/>
        <v>66.598235651203666</v>
      </c>
      <c r="AD1192" s="140">
        <f t="shared" si="261"/>
        <v>15.161639710569512</v>
      </c>
      <c r="AE1192" s="144">
        <f t="shared" si="262"/>
        <v>17.75694723166664</v>
      </c>
      <c r="AF1192" s="144">
        <f t="shared" si="263"/>
        <v>10.847442289226862</v>
      </c>
      <c r="AG1192" s="144"/>
    </row>
    <row r="1193" spans="1:33" x14ac:dyDescent="0.35">
      <c r="A1193" s="140"/>
      <c r="B1193" s="140"/>
      <c r="C1193" s="140"/>
      <c r="D1193" s="140"/>
      <c r="E1193" s="140"/>
      <c r="F1193" s="140"/>
      <c r="G1193" s="142"/>
      <c r="H1193" s="142"/>
      <c r="I1193" s="145"/>
      <c r="J1193" s="142"/>
      <c r="K1193" s="142"/>
      <c r="L1193" s="142"/>
      <c r="M1193" s="142"/>
      <c r="N1193" s="141"/>
      <c r="O1193" s="140"/>
      <c r="P1193" s="140"/>
      <c r="Q1193" s="140"/>
      <c r="R1193" s="140"/>
      <c r="S1193" s="142"/>
      <c r="T1193" s="142"/>
      <c r="U1193" s="7"/>
      <c r="V1193" s="7"/>
      <c r="W1193" s="7"/>
      <c r="X1193" s="7"/>
      <c r="Y1193" s="7"/>
      <c r="Z1193" s="141">
        <v>330.84033333333298</v>
      </c>
      <c r="AA1193" s="140">
        <f t="shared" si="259"/>
        <v>22.784973756666641</v>
      </c>
      <c r="AB1193" s="140">
        <v>23.614319363577501</v>
      </c>
      <c r="AC1193" s="140">
        <f t="shared" si="260"/>
        <v>66.740395262566892</v>
      </c>
      <c r="AD1193" s="140">
        <f t="shared" si="261"/>
        <v>15.206781545671452</v>
      </c>
      <c r="AE1193" s="144">
        <f t="shared" si="262"/>
        <v>17.776093091666642</v>
      </c>
      <c r="AF1193" s="144">
        <f t="shared" si="263"/>
        <v>10.892584124328803</v>
      </c>
      <c r="AG1193" s="144"/>
    </row>
    <row r="1194" spans="1:33" x14ac:dyDescent="0.35">
      <c r="A1194" s="140"/>
      <c r="B1194" s="140"/>
      <c r="C1194" s="140"/>
      <c r="D1194" s="140"/>
      <c r="E1194" s="140"/>
      <c r="F1194" s="140"/>
      <c r="G1194" s="142"/>
      <c r="H1194" s="142"/>
      <c r="I1194" s="145"/>
      <c r="J1194" s="142"/>
      <c r="K1194" s="142"/>
      <c r="L1194" s="142"/>
      <c r="M1194" s="142"/>
      <c r="N1194" s="141"/>
      <c r="O1194" s="140"/>
      <c r="P1194" s="140"/>
      <c r="Q1194" s="140"/>
      <c r="R1194" s="140"/>
      <c r="S1194" s="142"/>
      <c r="T1194" s="142"/>
      <c r="U1194" s="7"/>
      <c r="V1194" s="7"/>
      <c r="W1194" s="7"/>
      <c r="X1194" s="7"/>
      <c r="Y1194" s="7"/>
      <c r="Z1194" s="141">
        <v>331.11841666666697</v>
      </c>
      <c r="AA1194" s="140">
        <f t="shared" si="259"/>
        <v>22.804125355833353</v>
      </c>
      <c r="AB1194" s="140">
        <v>23.473109585583401</v>
      </c>
      <c r="AC1194" s="140">
        <f t="shared" si="260"/>
        <v>66.939282273826194</v>
      </c>
      <c r="AD1194" s="140">
        <f t="shared" si="261"/>
        <v>15.264917842018461</v>
      </c>
      <c r="AE1194" s="144">
        <f t="shared" si="262"/>
        <v>17.795244690833353</v>
      </c>
      <c r="AF1194" s="144">
        <f t="shared" si="263"/>
        <v>10.950720420675811</v>
      </c>
      <c r="AG1194" s="144"/>
    </row>
    <row r="1195" spans="1:33" x14ac:dyDescent="0.35">
      <c r="A1195" s="140"/>
      <c r="B1195" s="140"/>
      <c r="C1195" s="140"/>
      <c r="D1195" s="140"/>
      <c r="E1195" s="140"/>
      <c r="F1195" s="140"/>
      <c r="G1195" s="142"/>
      <c r="H1195" s="142"/>
      <c r="I1195" s="145"/>
      <c r="J1195" s="142"/>
      <c r="K1195" s="142"/>
      <c r="L1195" s="142"/>
      <c r="M1195" s="142"/>
      <c r="N1195" s="141"/>
      <c r="O1195" s="140"/>
      <c r="P1195" s="140"/>
      <c r="Q1195" s="140"/>
      <c r="R1195" s="140"/>
      <c r="S1195" s="142"/>
      <c r="T1195" s="142"/>
      <c r="U1195" s="7"/>
      <c r="V1195" s="7"/>
      <c r="W1195" s="7"/>
      <c r="X1195" s="7"/>
      <c r="Y1195" s="7"/>
      <c r="Z1195" s="141">
        <v>331.39666666666699</v>
      </c>
      <c r="AA1195" s="140">
        <f t="shared" si="259"/>
        <v>22.823288433333353</v>
      </c>
      <c r="AB1195" s="140">
        <v>23.463027781431101</v>
      </c>
      <c r="AC1195" s="140">
        <f t="shared" si="260"/>
        <v>66.953481997984369</v>
      </c>
      <c r="AD1195" s="140">
        <f t="shared" si="261"/>
        <v>15.280986312559895</v>
      </c>
      <c r="AE1195" s="144">
        <f t="shared" si="262"/>
        <v>17.814407768333353</v>
      </c>
      <c r="AF1195" s="144">
        <f t="shared" si="263"/>
        <v>10.966788891217245</v>
      </c>
      <c r="AG1195" s="144"/>
    </row>
    <row r="1196" spans="1:33" x14ac:dyDescent="0.35">
      <c r="A1196" s="140"/>
      <c r="B1196" s="140"/>
      <c r="C1196" s="140"/>
      <c r="D1196" s="140"/>
      <c r="E1196" s="140"/>
      <c r="F1196" s="140"/>
      <c r="G1196" s="142"/>
      <c r="H1196" s="142"/>
      <c r="I1196" s="145"/>
      <c r="J1196" s="142"/>
      <c r="K1196" s="142"/>
      <c r="L1196" s="142"/>
      <c r="M1196" s="142"/>
      <c r="N1196" s="141"/>
      <c r="O1196" s="140"/>
      <c r="P1196" s="140"/>
      <c r="Q1196" s="140"/>
      <c r="R1196" s="140"/>
      <c r="S1196" s="142"/>
      <c r="T1196" s="142"/>
      <c r="U1196" s="7"/>
      <c r="V1196" s="7"/>
      <c r="W1196" s="7"/>
      <c r="X1196" s="7"/>
      <c r="Y1196" s="7"/>
      <c r="Z1196" s="141">
        <v>331.67466666666701</v>
      </c>
      <c r="AA1196" s="140">
        <f t="shared" si="259"/>
        <v>22.842434293333355</v>
      </c>
      <c r="AB1196" s="140">
        <v>23.573962186051599</v>
      </c>
      <c r="AC1196" s="140">
        <f t="shared" si="260"/>
        <v>66.79723635767381</v>
      </c>
      <c r="AD1196" s="140">
        <f t="shared" si="261"/>
        <v>15.258114824764217</v>
      </c>
      <c r="AE1196" s="144">
        <f t="shared" si="262"/>
        <v>17.833553628333355</v>
      </c>
      <c r="AF1196" s="144">
        <f t="shared" si="263"/>
        <v>10.943917403421565</v>
      </c>
      <c r="AG1196" s="144"/>
    </row>
    <row r="1197" spans="1:33" x14ac:dyDescent="0.35">
      <c r="A1197" s="140"/>
      <c r="B1197" s="140"/>
      <c r="C1197" s="140"/>
      <c r="D1197" s="140"/>
      <c r="E1197" s="140"/>
      <c r="F1197" s="140"/>
      <c r="G1197" s="142"/>
      <c r="H1197" s="142"/>
      <c r="I1197" s="145"/>
      <c r="J1197" s="142"/>
      <c r="K1197" s="142"/>
      <c r="L1197" s="142"/>
      <c r="M1197" s="142"/>
      <c r="N1197" s="141"/>
      <c r="O1197" s="140"/>
      <c r="P1197" s="140"/>
      <c r="Q1197" s="140"/>
      <c r="R1197" s="140"/>
      <c r="S1197" s="142"/>
      <c r="T1197" s="142"/>
      <c r="U1197" s="7"/>
      <c r="V1197" s="7"/>
      <c r="W1197" s="7"/>
      <c r="X1197" s="7"/>
      <c r="Y1197" s="7"/>
      <c r="Z1197" s="141">
        <v>331.95283333333299</v>
      </c>
      <c r="AA1197" s="140">
        <f t="shared" si="259"/>
        <v>22.861591631666641</v>
      </c>
      <c r="AB1197" s="140">
        <v>23.735446279010699</v>
      </c>
      <c r="AC1197" s="140">
        <f t="shared" si="260"/>
        <v>66.569793973224364</v>
      </c>
      <c r="AD1197" s="140">
        <f t="shared" si="261"/>
        <v>15.218914448200387</v>
      </c>
      <c r="AE1197" s="144">
        <f t="shared" si="262"/>
        <v>17.852710966666642</v>
      </c>
      <c r="AF1197" s="144">
        <f t="shared" si="263"/>
        <v>10.904717026857735</v>
      </c>
      <c r="AG1197" s="144"/>
    </row>
    <row r="1198" spans="1:33" x14ac:dyDescent="0.35">
      <c r="A1198" s="140"/>
      <c r="B1198" s="140"/>
      <c r="C1198" s="140"/>
      <c r="D1198" s="140"/>
      <c r="E1198" s="140"/>
      <c r="F1198" s="140"/>
      <c r="G1198" s="142"/>
      <c r="H1198" s="142"/>
      <c r="I1198" s="145"/>
      <c r="J1198" s="142"/>
      <c r="K1198" s="142"/>
      <c r="L1198" s="142"/>
      <c r="M1198" s="142"/>
      <c r="N1198" s="141"/>
      <c r="O1198" s="140"/>
      <c r="P1198" s="140"/>
      <c r="Q1198" s="140"/>
      <c r="R1198" s="140"/>
      <c r="S1198" s="142"/>
      <c r="T1198" s="142"/>
      <c r="U1198" s="7"/>
      <c r="V1198" s="7"/>
      <c r="W1198" s="7"/>
      <c r="X1198" s="7"/>
      <c r="Y1198" s="7"/>
      <c r="Z1198" s="141">
        <v>332.23091666666699</v>
      </c>
      <c r="AA1198" s="140">
        <f t="shared" si="259"/>
        <v>22.880743230833353</v>
      </c>
      <c r="AB1198" s="140">
        <v>23.624410388013601</v>
      </c>
      <c r="AC1198" s="140">
        <f t="shared" si="260"/>
        <v>66.726182552093533</v>
      </c>
      <c r="AD1198" s="140">
        <f t="shared" si="261"/>
        <v>15.267446497481648</v>
      </c>
      <c r="AE1198" s="144">
        <f t="shared" si="262"/>
        <v>17.871862565833354</v>
      </c>
      <c r="AF1198" s="144">
        <f t="shared" si="263"/>
        <v>10.953249076138999</v>
      </c>
      <c r="AG1198" s="144"/>
    </row>
    <row r="1199" spans="1:33" x14ac:dyDescent="0.35">
      <c r="A1199" s="140"/>
      <c r="B1199" s="140"/>
      <c r="C1199" s="140"/>
      <c r="D1199" s="140"/>
      <c r="E1199" s="140"/>
      <c r="F1199" s="140"/>
      <c r="G1199" s="142"/>
      <c r="H1199" s="142"/>
      <c r="I1199" s="145"/>
      <c r="J1199" s="142"/>
      <c r="K1199" s="142"/>
      <c r="L1199" s="142"/>
      <c r="M1199" s="142"/>
      <c r="N1199" s="141"/>
      <c r="O1199" s="140"/>
      <c r="P1199" s="140"/>
      <c r="Q1199" s="140"/>
      <c r="R1199" s="140"/>
      <c r="S1199" s="142"/>
      <c r="T1199" s="142"/>
      <c r="U1199" s="7"/>
      <c r="V1199" s="7"/>
      <c r="W1199" s="7"/>
      <c r="X1199" s="7"/>
      <c r="Y1199" s="7"/>
      <c r="Z1199" s="141">
        <v>332.50900000000001</v>
      </c>
      <c r="AA1199" s="140">
        <f t="shared" si="259"/>
        <v>22.899894829999997</v>
      </c>
      <c r="AB1199" s="140">
        <v>23.695061405834799</v>
      </c>
      <c r="AC1199" s="140">
        <f t="shared" si="260"/>
        <v>66.626674076289021</v>
      </c>
      <c r="AD1199" s="140">
        <f t="shared" si="261"/>
        <v>15.257438292197056</v>
      </c>
      <c r="AE1199" s="144">
        <f t="shared" si="262"/>
        <v>17.891014164999998</v>
      </c>
      <c r="AF1199" s="144">
        <f t="shared" si="263"/>
        <v>10.943240870854407</v>
      </c>
      <c r="AG1199" s="144"/>
    </row>
    <row r="1200" spans="1:33" x14ac:dyDescent="0.35">
      <c r="A1200" s="140"/>
      <c r="B1200" s="140"/>
      <c r="C1200" s="140"/>
      <c r="D1200" s="140"/>
      <c r="E1200" s="140"/>
      <c r="F1200" s="140"/>
      <c r="G1200" s="142"/>
      <c r="H1200" s="142"/>
      <c r="I1200" s="145"/>
      <c r="J1200" s="142"/>
      <c r="K1200" s="142"/>
      <c r="L1200" s="142"/>
      <c r="M1200" s="142"/>
      <c r="N1200" s="141"/>
      <c r="O1200" s="140"/>
      <c r="P1200" s="140"/>
      <c r="Q1200" s="140"/>
      <c r="R1200" s="140"/>
      <c r="S1200" s="142"/>
      <c r="T1200" s="142"/>
      <c r="U1200" s="7"/>
      <c r="V1200" s="7"/>
      <c r="W1200" s="7"/>
      <c r="X1200" s="7"/>
      <c r="Y1200" s="7"/>
      <c r="Z1200" s="141">
        <v>332.78708333333299</v>
      </c>
      <c r="AA1200" s="140">
        <f t="shared" si="259"/>
        <v>22.919046429166642</v>
      </c>
      <c r="AB1200" s="140">
        <v>23.7152526876454</v>
      </c>
      <c r="AC1200" s="140">
        <f t="shared" si="260"/>
        <v>66.598235651203666</v>
      </c>
      <c r="AD1200" s="140">
        <f t="shared" si="261"/>
        <v>15.263680549905178</v>
      </c>
      <c r="AE1200" s="144">
        <f t="shared" si="262"/>
        <v>17.910165764166642</v>
      </c>
      <c r="AF1200" s="144">
        <f t="shared" si="263"/>
        <v>10.949483128562527</v>
      </c>
      <c r="AG1200" s="144"/>
    </row>
    <row r="1201" spans="1:33" x14ac:dyDescent="0.35">
      <c r="A1201" s="140"/>
      <c r="B1201" s="140"/>
      <c r="C1201" s="140"/>
      <c r="D1201" s="140"/>
      <c r="E1201" s="140"/>
      <c r="F1201" s="140"/>
      <c r="G1201" s="142"/>
      <c r="H1201" s="142"/>
      <c r="I1201" s="145"/>
      <c r="J1201" s="142"/>
      <c r="K1201" s="142"/>
      <c r="L1201" s="142"/>
      <c r="M1201" s="142"/>
      <c r="N1201" s="141"/>
      <c r="O1201" s="140"/>
      <c r="P1201" s="140"/>
      <c r="Q1201" s="140"/>
      <c r="R1201" s="140"/>
      <c r="S1201" s="142"/>
      <c r="T1201" s="142"/>
      <c r="U1201" s="7"/>
      <c r="V1201" s="7"/>
      <c r="W1201" s="7"/>
      <c r="X1201" s="7"/>
      <c r="Y1201" s="7"/>
      <c r="Z1201" s="141">
        <v>333.065333333333</v>
      </c>
      <c r="AA1201" s="140">
        <f t="shared" si="259"/>
        <v>22.938209506666642</v>
      </c>
      <c r="AB1201" s="140">
        <v>23.735446279010699</v>
      </c>
      <c r="AC1201" s="140">
        <f t="shared" si="260"/>
        <v>66.569793973224364</v>
      </c>
      <c r="AD1201" s="140">
        <f t="shared" si="261"/>
        <v>15.269918809734548</v>
      </c>
      <c r="AE1201" s="144">
        <f t="shared" si="262"/>
        <v>17.929328841666642</v>
      </c>
      <c r="AF1201" s="144">
        <f t="shared" si="263"/>
        <v>10.955721388391897</v>
      </c>
      <c r="AG1201" s="144"/>
    </row>
    <row r="1202" spans="1:33" x14ac:dyDescent="0.35">
      <c r="A1202" s="140"/>
      <c r="B1202" s="140"/>
      <c r="C1202" s="140"/>
      <c r="D1202" s="140"/>
      <c r="E1202" s="140"/>
      <c r="F1202" s="140"/>
      <c r="G1202" s="142"/>
      <c r="H1202" s="142"/>
      <c r="I1202" s="145"/>
      <c r="J1202" s="142"/>
      <c r="K1202" s="142"/>
      <c r="L1202" s="142"/>
      <c r="M1202" s="142"/>
      <c r="N1202" s="141"/>
      <c r="O1202" s="140"/>
      <c r="P1202" s="140"/>
      <c r="Q1202" s="140"/>
      <c r="R1202" s="140"/>
      <c r="S1202" s="142"/>
      <c r="T1202" s="142"/>
      <c r="U1202" s="7"/>
      <c r="V1202" s="7"/>
      <c r="W1202" s="7"/>
      <c r="X1202" s="7"/>
      <c r="Y1202" s="7"/>
      <c r="Z1202" s="141">
        <v>333.343416666667</v>
      </c>
      <c r="AA1202" s="140">
        <f t="shared" si="259"/>
        <v>22.957361105833353</v>
      </c>
      <c r="AB1202" s="140">
        <v>23.654685768764999</v>
      </c>
      <c r="AC1202" s="140">
        <f t="shared" si="260"/>
        <v>66.683541170753529</v>
      </c>
      <c r="AD1202" s="140">
        <f t="shared" si="261"/>
        <v>15.30878134472694</v>
      </c>
      <c r="AE1202" s="144">
        <f t="shared" si="262"/>
        <v>17.948480440833354</v>
      </c>
      <c r="AF1202" s="144">
        <f t="shared" si="263"/>
        <v>10.99458392338429</v>
      </c>
      <c r="AG1202" s="144"/>
    </row>
    <row r="1203" spans="1:33" x14ac:dyDescent="0.35">
      <c r="A1203" s="140"/>
      <c r="B1203" s="140"/>
      <c r="C1203" s="140"/>
      <c r="D1203" s="140"/>
      <c r="E1203" s="140"/>
      <c r="F1203" s="140"/>
      <c r="G1203" s="142"/>
      <c r="H1203" s="142"/>
      <c r="I1203" s="145"/>
      <c r="J1203" s="142"/>
      <c r="K1203" s="142"/>
      <c r="L1203" s="142"/>
      <c r="M1203" s="142"/>
      <c r="N1203" s="141"/>
      <c r="O1203" s="140"/>
      <c r="P1203" s="140"/>
      <c r="Q1203" s="140"/>
      <c r="R1203" s="140"/>
      <c r="S1203" s="142"/>
      <c r="T1203" s="142"/>
      <c r="U1203" s="7"/>
      <c r="V1203" s="7"/>
      <c r="W1203" s="7"/>
      <c r="X1203" s="7"/>
      <c r="Y1203" s="7"/>
      <c r="Z1203" s="141">
        <v>333.62141666666702</v>
      </c>
      <c r="AA1203" s="140">
        <f t="shared" si="259"/>
        <v>22.976506965833355</v>
      </c>
      <c r="AB1203" s="140">
        <v>23.695061405834799</v>
      </c>
      <c r="AC1203" s="140">
        <f t="shared" si="260"/>
        <v>66.626674076289021</v>
      </c>
      <c r="AD1203" s="140">
        <f t="shared" si="261"/>
        <v>15.308482410241632</v>
      </c>
      <c r="AE1203" s="144">
        <f t="shared" si="262"/>
        <v>17.967626300833356</v>
      </c>
      <c r="AF1203" s="144">
        <f t="shared" si="263"/>
        <v>10.994284988898983</v>
      </c>
      <c r="AG1203" s="144"/>
    </row>
    <row r="1204" spans="1:33" x14ac:dyDescent="0.35">
      <c r="A1204" s="140"/>
      <c r="B1204" s="140"/>
      <c r="C1204" s="140"/>
      <c r="D1204" s="140"/>
      <c r="E1204" s="140"/>
      <c r="F1204" s="140"/>
      <c r="G1204" s="142"/>
      <c r="H1204" s="142"/>
      <c r="I1204" s="145"/>
      <c r="J1204" s="142"/>
      <c r="K1204" s="142"/>
      <c r="L1204" s="142"/>
      <c r="M1204" s="142"/>
      <c r="N1204" s="141"/>
      <c r="O1204" s="140"/>
      <c r="P1204" s="140"/>
      <c r="Q1204" s="140"/>
      <c r="R1204" s="140"/>
      <c r="S1204" s="142"/>
      <c r="T1204" s="142"/>
      <c r="U1204" s="7"/>
      <c r="V1204" s="7"/>
      <c r="W1204" s="7"/>
      <c r="X1204" s="7"/>
      <c r="Y1204" s="7"/>
      <c r="Z1204" s="141">
        <v>333.89949999999999</v>
      </c>
      <c r="AA1204" s="140">
        <f t="shared" si="259"/>
        <v>22.995658564999996</v>
      </c>
      <c r="AB1204" s="140">
        <v>23.816243750589599</v>
      </c>
      <c r="AC1204" s="140">
        <f t="shared" si="260"/>
        <v>66.455994717479442</v>
      </c>
      <c r="AD1204" s="140">
        <f t="shared" si="261"/>
        <v>15.281993641206006</v>
      </c>
      <c r="AE1204" s="144">
        <f t="shared" si="262"/>
        <v>17.986777899999996</v>
      </c>
      <c r="AF1204" s="144">
        <f t="shared" si="263"/>
        <v>10.967796219863356</v>
      </c>
      <c r="AG1204" s="144"/>
    </row>
    <row r="1205" spans="1:33" x14ac:dyDescent="0.35">
      <c r="A1205" s="140"/>
      <c r="B1205" s="140"/>
      <c r="C1205" s="140"/>
      <c r="D1205" s="140"/>
      <c r="E1205" s="140"/>
      <c r="F1205" s="140"/>
      <c r="G1205" s="142"/>
      <c r="H1205" s="142"/>
      <c r="I1205" s="145"/>
      <c r="J1205" s="142"/>
      <c r="K1205" s="142"/>
      <c r="L1205" s="142"/>
      <c r="M1205" s="142"/>
      <c r="N1205" s="141"/>
      <c r="O1205" s="140"/>
      <c r="P1205" s="140"/>
      <c r="Q1205" s="140"/>
      <c r="R1205" s="140"/>
      <c r="S1205" s="142"/>
      <c r="T1205" s="142"/>
      <c r="U1205" s="7"/>
      <c r="V1205" s="7"/>
      <c r="W1205" s="7"/>
      <c r="X1205" s="7"/>
      <c r="Y1205" s="7"/>
      <c r="Z1205" s="141">
        <v>334.17766666666699</v>
      </c>
      <c r="AA1205" s="140">
        <f t="shared" si="259"/>
        <v>23.014815903333353</v>
      </c>
      <c r="AB1205" s="140">
        <v>23.765741286489099</v>
      </c>
      <c r="AC1205" s="140">
        <f t="shared" si="260"/>
        <v>66.527124948606911</v>
      </c>
      <c r="AD1205" s="140">
        <f t="shared" si="261"/>
        <v>15.311095332702434</v>
      </c>
      <c r="AE1205" s="144">
        <f t="shared" si="262"/>
        <v>18.005935238333354</v>
      </c>
      <c r="AF1205" s="144">
        <f t="shared" si="263"/>
        <v>10.996897911359785</v>
      </c>
      <c r="AG1205" s="144"/>
    </row>
    <row r="1206" spans="1:33" x14ac:dyDescent="0.35">
      <c r="A1206" s="140"/>
      <c r="B1206" s="140"/>
      <c r="C1206" s="140"/>
      <c r="D1206" s="140"/>
      <c r="E1206" s="140"/>
      <c r="F1206" s="140"/>
      <c r="G1206" s="142"/>
      <c r="H1206" s="142"/>
      <c r="I1206" s="145"/>
      <c r="J1206" s="142"/>
      <c r="K1206" s="142"/>
      <c r="L1206" s="142"/>
      <c r="M1206" s="142"/>
      <c r="N1206" s="141"/>
      <c r="O1206" s="140"/>
      <c r="P1206" s="140"/>
      <c r="Q1206" s="140"/>
      <c r="R1206" s="140"/>
      <c r="S1206" s="142"/>
      <c r="T1206" s="142"/>
      <c r="U1206" s="7"/>
      <c r="V1206" s="7"/>
      <c r="W1206" s="7"/>
      <c r="X1206" s="7"/>
      <c r="Y1206" s="7"/>
      <c r="Z1206" s="141">
        <v>334.45575000000002</v>
      </c>
      <c r="AA1206" s="140">
        <f t="shared" si="259"/>
        <v>23.033967502499998</v>
      </c>
      <c r="AB1206" s="140">
        <v>23.957728365893399</v>
      </c>
      <c r="AC1206" s="140">
        <f t="shared" si="260"/>
        <v>66.256720611417734</v>
      </c>
      <c r="AD1206" s="140">
        <f t="shared" si="261"/>
        <v>15.261551493856178</v>
      </c>
      <c r="AE1206" s="144">
        <f t="shared" si="262"/>
        <v>18.025086837499998</v>
      </c>
      <c r="AF1206" s="144">
        <f t="shared" si="263"/>
        <v>10.947354072513527</v>
      </c>
      <c r="AG1206" s="144"/>
    </row>
    <row r="1207" spans="1:33" x14ac:dyDescent="0.35">
      <c r="A1207" s="140"/>
      <c r="B1207" s="140"/>
      <c r="C1207" s="140"/>
      <c r="D1207" s="140"/>
      <c r="E1207" s="140"/>
      <c r="F1207" s="140"/>
      <c r="G1207" s="142"/>
      <c r="H1207" s="142"/>
      <c r="I1207" s="145"/>
      <c r="J1207" s="142"/>
      <c r="K1207" s="142"/>
      <c r="L1207" s="142"/>
      <c r="M1207" s="142"/>
      <c r="N1207" s="141"/>
      <c r="O1207" s="140"/>
      <c r="P1207" s="140"/>
      <c r="Q1207" s="140"/>
      <c r="R1207" s="140"/>
      <c r="S1207" s="142"/>
      <c r="T1207" s="142"/>
      <c r="U1207" s="7"/>
      <c r="V1207" s="7"/>
      <c r="W1207" s="7"/>
      <c r="X1207" s="7"/>
      <c r="Y1207" s="7"/>
      <c r="Z1207" s="141">
        <v>334.73391666666703</v>
      </c>
      <c r="AA1207" s="140">
        <f t="shared" si="259"/>
        <v>23.053124840833355</v>
      </c>
      <c r="AB1207" s="140">
        <v>23.7758403925191</v>
      </c>
      <c r="AC1207" s="140">
        <f t="shared" si="260"/>
        <v>66.512900855606901</v>
      </c>
      <c r="AD1207" s="140">
        <f t="shared" si="261"/>
        <v>15.333302069502777</v>
      </c>
      <c r="AE1207" s="144">
        <f t="shared" si="262"/>
        <v>18.044244175833356</v>
      </c>
      <c r="AF1207" s="144">
        <f t="shared" si="263"/>
        <v>11.019104648160127</v>
      </c>
      <c r="AG1207" s="144"/>
    </row>
    <row r="1208" spans="1:33" x14ac:dyDescent="0.35">
      <c r="A1208" s="140"/>
      <c r="B1208" s="140"/>
      <c r="C1208" s="140"/>
      <c r="D1208" s="140"/>
      <c r="E1208" s="140"/>
      <c r="F1208" s="140"/>
      <c r="G1208" s="142"/>
      <c r="H1208" s="142"/>
      <c r="I1208" s="145"/>
      <c r="J1208" s="142"/>
      <c r="K1208" s="142"/>
      <c r="L1208" s="142"/>
      <c r="M1208" s="142"/>
      <c r="N1208" s="141"/>
      <c r="O1208" s="140"/>
      <c r="P1208" s="140"/>
      <c r="Q1208" s="140"/>
      <c r="R1208" s="140"/>
      <c r="S1208" s="142"/>
      <c r="T1208" s="142"/>
      <c r="U1208" s="7"/>
      <c r="V1208" s="7"/>
      <c r="W1208" s="7"/>
      <c r="X1208" s="7"/>
      <c r="Y1208" s="7"/>
      <c r="Z1208" s="141">
        <v>335.012</v>
      </c>
      <c r="AA1208" s="140">
        <f t="shared" si="259"/>
        <v>23.072276439999996</v>
      </c>
      <c r="AB1208" s="140">
        <v>23.695061405834799</v>
      </c>
      <c r="AC1208" s="140">
        <f t="shared" si="260"/>
        <v>66.626674076289021</v>
      </c>
      <c r="AD1208" s="140">
        <f t="shared" si="261"/>
        <v>15.372290425659216</v>
      </c>
      <c r="AE1208" s="144">
        <f t="shared" si="262"/>
        <v>18.063395774999996</v>
      </c>
      <c r="AF1208" s="144">
        <f t="shared" si="263"/>
        <v>11.058093004316564</v>
      </c>
      <c r="AG1208" s="144"/>
    </row>
    <row r="1209" spans="1:33" x14ac:dyDescent="0.35">
      <c r="A1209" s="140"/>
      <c r="B1209" s="140"/>
      <c r="C1209" s="140"/>
      <c r="D1209" s="140"/>
      <c r="E1209" s="140"/>
      <c r="F1209" s="140"/>
      <c r="G1209" s="142"/>
      <c r="H1209" s="142"/>
      <c r="I1209" s="145"/>
      <c r="J1209" s="142"/>
      <c r="K1209" s="142"/>
      <c r="L1209" s="142"/>
      <c r="M1209" s="142"/>
      <c r="N1209" s="141"/>
      <c r="O1209" s="140"/>
      <c r="P1209" s="140"/>
      <c r="Q1209" s="140"/>
      <c r="R1209" s="140"/>
      <c r="S1209" s="142"/>
      <c r="T1209" s="142"/>
      <c r="U1209" s="7"/>
      <c r="V1209" s="7"/>
      <c r="W1209" s="7"/>
      <c r="X1209" s="7"/>
      <c r="Y1209" s="7"/>
      <c r="Z1209" s="141">
        <v>335.29016666666701</v>
      </c>
      <c r="AA1209" s="140">
        <f t="shared" si="259"/>
        <v>23.091433778333354</v>
      </c>
      <c r="AB1209" s="140">
        <v>23.886972173928601</v>
      </c>
      <c r="AC1209" s="140">
        <f t="shared" si="260"/>
        <v>66.356377219818867</v>
      </c>
      <c r="AD1209" s="140">
        <f t="shared" si="261"/>
        <v>15.322638903415552</v>
      </c>
      <c r="AE1209" s="144">
        <f t="shared" si="262"/>
        <v>18.082553113333354</v>
      </c>
      <c r="AF1209" s="144">
        <f t="shared" si="263"/>
        <v>11.0084414820729</v>
      </c>
      <c r="AG1209" s="144"/>
    </row>
    <row r="1210" spans="1:33" x14ac:dyDescent="0.35">
      <c r="A1210" s="140"/>
      <c r="B1210" s="140"/>
      <c r="C1210" s="140"/>
      <c r="D1210" s="140"/>
      <c r="E1210" s="140"/>
      <c r="F1210" s="140"/>
      <c r="G1210" s="142"/>
      <c r="H1210" s="142"/>
      <c r="I1210" s="145"/>
      <c r="J1210" s="142"/>
      <c r="K1210" s="142"/>
      <c r="L1210" s="142"/>
      <c r="M1210" s="142"/>
      <c r="N1210" s="141"/>
      <c r="O1210" s="140"/>
      <c r="P1210" s="140"/>
      <c r="Q1210" s="140"/>
      <c r="R1210" s="140"/>
      <c r="S1210" s="142"/>
      <c r="T1210" s="142"/>
      <c r="U1210" s="7"/>
      <c r="V1210" s="7"/>
      <c r="W1210" s="7"/>
      <c r="X1210" s="7"/>
      <c r="Y1210" s="7"/>
      <c r="Z1210" s="141">
        <v>335.56833333333299</v>
      </c>
      <c r="AA1210" s="140">
        <f t="shared" si="259"/>
        <v>23.11059111666664</v>
      </c>
      <c r="AB1210" s="140">
        <v>24.119564034215902</v>
      </c>
      <c r="AC1210" s="140">
        <f t="shared" si="260"/>
        <v>66.028783050400136</v>
      </c>
      <c r="AD1210" s="140">
        <f t="shared" si="261"/>
        <v>15.259642070088864</v>
      </c>
      <c r="AE1210" s="144">
        <f t="shared" si="262"/>
        <v>18.101710451666641</v>
      </c>
      <c r="AF1210" s="144">
        <f t="shared" si="263"/>
        <v>10.945444648746214</v>
      </c>
      <c r="AG1210" s="144"/>
    </row>
    <row r="1211" spans="1:33" x14ac:dyDescent="0.35">
      <c r="A1211" s="140"/>
      <c r="B1211" s="140"/>
      <c r="C1211" s="140"/>
      <c r="D1211" s="140"/>
      <c r="E1211" s="140"/>
      <c r="F1211" s="140"/>
      <c r="G1211" s="142"/>
      <c r="H1211" s="142"/>
      <c r="I1211" s="145"/>
      <c r="J1211" s="142"/>
      <c r="K1211" s="142"/>
      <c r="L1211" s="142"/>
      <c r="M1211" s="142"/>
      <c r="N1211" s="141"/>
      <c r="O1211" s="140"/>
      <c r="P1211" s="140"/>
      <c r="Q1211" s="140"/>
      <c r="R1211" s="140"/>
      <c r="S1211" s="142"/>
      <c r="T1211" s="142"/>
      <c r="U1211" s="7"/>
      <c r="V1211" s="7"/>
      <c r="W1211" s="7"/>
      <c r="X1211" s="7"/>
      <c r="Y1211" s="7"/>
      <c r="Z1211" s="141">
        <v>335.84633333333301</v>
      </c>
      <c r="AA1211" s="140">
        <f t="shared" si="259"/>
        <v>23.129736976666639</v>
      </c>
      <c r="AB1211" s="140">
        <v>23.937509334511599</v>
      </c>
      <c r="AC1211" s="140">
        <f t="shared" si="260"/>
        <v>66.285198120406193</v>
      </c>
      <c r="AD1211" s="140">
        <f t="shared" si="261"/>
        <v>15.331591979712332</v>
      </c>
      <c r="AE1211" s="144">
        <f t="shared" si="262"/>
        <v>18.120856311666639</v>
      </c>
      <c r="AF1211" s="144">
        <f t="shared" si="263"/>
        <v>11.017394558369681</v>
      </c>
      <c r="AG1211" s="144"/>
    </row>
    <row r="1212" spans="1:33" x14ac:dyDescent="0.35">
      <c r="A1212" s="140"/>
      <c r="B1212" s="140"/>
      <c r="C1212" s="140"/>
      <c r="D1212" s="140"/>
      <c r="E1212" s="140"/>
      <c r="F1212" s="140"/>
      <c r="G1212" s="142"/>
      <c r="H1212" s="142"/>
      <c r="I1212" s="145"/>
      <c r="J1212" s="142"/>
      <c r="K1212" s="142"/>
      <c r="L1212" s="142"/>
      <c r="M1212" s="142"/>
      <c r="N1212" s="141"/>
      <c r="O1212" s="140"/>
      <c r="P1212" s="140"/>
      <c r="Q1212" s="140"/>
      <c r="R1212" s="140"/>
      <c r="S1212" s="142"/>
      <c r="T1212" s="142"/>
      <c r="U1212" s="7"/>
      <c r="V1212" s="7"/>
      <c r="W1212" s="7"/>
      <c r="X1212" s="7"/>
      <c r="Y1212" s="7"/>
      <c r="Z1212" s="141">
        <v>336.124416666667</v>
      </c>
      <c r="AA1212" s="140">
        <f t="shared" si="259"/>
        <v>23.148888575833354</v>
      </c>
      <c r="AB1212" s="140">
        <v>23.897078217349002</v>
      </c>
      <c r="AC1212" s="140">
        <f t="shared" si="260"/>
        <v>66.342143355846474</v>
      </c>
      <c r="AD1212" s="140">
        <f t="shared" si="261"/>
        <v>15.357468844264531</v>
      </c>
      <c r="AE1212" s="144">
        <f t="shared" si="262"/>
        <v>18.140007910833354</v>
      </c>
      <c r="AF1212" s="144">
        <f t="shared" si="263"/>
        <v>11.04327142292188</v>
      </c>
      <c r="AG1212" s="144"/>
    </row>
    <row r="1213" spans="1:33" x14ac:dyDescent="0.35">
      <c r="A1213" s="140"/>
      <c r="B1213" s="140"/>
      <c r="C1213" s="140"/>
      <c r="D1213" s="140"/>
      <c r="E1213" s="140"/>
      <c r="F1213" s="140"/>
      <c r="G1213" s="142"/>
      <c r="H1213" s="142"/>
      <c r="I1213" s="145"/>
      <c r="J1213" s="142"/>
      <c r="K1213" s="142"/>
      <c r="L1213" s="142"/>
      <c r="M1213" s="142"/>
      <c r="N1213" s="141"/>
      <c r="O1213" s="140"/>
      <c r="P1213" s="140"/>
      <c r="Q1213" s="140"/>
      <c r="R1213" s="140"/>
      <c r="S1213" s="142"/>
      <c r="T1213" s="142"/>
      <c r="U1213" s="7"/>
      <c r="V1213" s="7"/>
      <c r="W1213" s="7"/>
      <c r="X1213" s="7"/>
      <c r="Y1213" s="7"/>
      <c r="Z1213" s="141">
        <v>336.40258333333298</v>
      </c>
      <c r="AA1213" s="140">
        <f t="shared" si="259"/>
        <v>23.16804591416664</v>
      </c>
      <c r="AB1213" s="140">
        <v>24.038627655804198</v>
      </c>
      <c r="AC1213" s="140">
        <f t="shared" si="260"/>
        <v>66.142777949571553</v>
      </c>
      <c r="AD1213" s="140">
        <f t="shared" si="261"/>
        <v>15.323989164262025</v>
      </c>
      <c r="AE1213" s="144">
        <f t="shared" si="262"/>
        <v>18.159165249166641</v>
      </c>
      <c r="AF1213" s="144">
        <f t="shared" si="263"/>
        <v>11.009791742919376</v>
      </c>
      <c r="AG1213" s="144"/>
    </row>
    <row r="1214" spans="1:33" x14ac:dyDescent="0.35">
      <c r="A1214" s="140"/>
      <c r="B1214" s="140"/>
      <c r="C1214" s="140"/>
      <c r="D1214" s="140"/>
      <c r="E1214" s="140"/>
      <c r="F1214" s="140"/>
      <c r="G1214" s="142"/>
      <c r="H1214" s="142"/>
      <c r="I1214" s="145"/>
      <c r="J1214" s="142"/>
      <c r="K1214" s="142"/>
      <c r="L1214" s="142"/>
      <c r="M1214" s="142"/>
      <c r="N1214" s="141"/>
      <c r="O1214" s="140"/>
      <c r="P1214" s="140"/>
      <c r="Q1214" s="140"/>
      <c r="R1214" s="140"/>
      <c r="S1214" s="142"/>
      <c r="T1214" s="142"/>
      <c r="U1214" s="7"/>
      <c r="V1214" s="7"/>
      <c r="W1214" s="7"/>
      <c r="X1214" s="7"/>
      <c r="Y1214" s="7"/>
      <c r="Z1214" s="141">
        <v>336.68074999999999</v>
      </c>
      <c r="AA1214" s="140">
        <f t="shared" si="259"/>
        <v>23.187203252499994</v>
      </c>
      <c r="AB1214" s="140">
        <v>24.099326460706301</v>
      </c>
      <c r="AC1214" s="140">
        <f t="shared" si="260"/>
        <v>66.057286675061547</v>
      </c>
      <c r="AD1214" s="140">
        <f t="shared" si="261"/>
        <v>15.316837324433116</v>
      </c>
      <c r="AE1214" s="144">
        <f t="shared" si="262"/>
        <v>18.178322587499995</v>
      </c>
      <c r="AF1214" s="144">
        <f t="shared" si="263"/>
        <v>11.002639903090465</v>
      </c>
      <c r="AG1214" s="144"/>
    </row>
    <row r="1215" spans="1:33" x14ac:dyDescent="0.35">
      <c r="A1215" s="140"/>
      <c r="B1215" s="140"/>
      <c r="C1215" s="140"/>
      <c r="D1215" s="140"/>
      <c r="E1215" s="140"/>
      <c r="F1215" s="140"/>
      <c r="G1215" s="142"/>
      <c r="H1215" s="142"/>
      <c r="I1215" s="145"/>
      <c r="J1215" s="142"/>
      <c r="K1215" s="142"/>
      <c r="L1215" s="142"/>
      <c r="M1215" s="142"/>
      <c r="N1215" s="141"/>
      <c r="O1215" s="140"/>
      <c r="P1215" s="140"/>
      <c r="Q1215" s="140"/>
      <c r="R1215" s="140"/>
      <c r="S1215" s="142"/>
      <c r="T1215" s="142"/>
      <c r="U1215" s="7"/>
      <c r="V1215" s="7"/>
      <c r="W1215" s="7"/>
      <c r="X1215" s="7"/>
      <c r="Y1215" s="7"/>
      <c r="Z1215" s="141">
        <v>336.95883333333302</v>
      </c>
      <c r="AA1215" s="140">
        <f t="shared" si="259"/>
        <v>23.206354851666642</v>
      </c>
      <c r="AB1215" s="140">
        <v>24.058858272032001</v>
      </c>
      <c r="AC1215" s="140">
        <f t="shared" si="260"/>
        <v>66.114284123898585</v>
      </c>
      <c r="AD1215" s="140">
        <f t="shared" si="261"/>
        <v>15.342715381431008</v>
      </c>
      <c r="AE1215" s="144">
        <f t="shared" si="262"/>
        <v>18.197474186666643</v>
      </c>
      <c r="AF1215" s="144">
        <f t="shared" si="263"/>
        <v>11.028517960088358</v>
      </c>
      <c r="AG1215" s="144"/>
    </row>
    <row r="1216" spans="1:33" x14ac:dyDescent="0.35">
      <c r="A1216" s="140"/>
      <c r="B1216" s="140"/>
      <c r="C1216" s="140"/>
      <c r="D1216" s="140"/>
      <c r="E1216" s="140"/>
      <c r="F1216" s="140"/>
      <c r="G1216" s="142"/>
      <c r="H1216" s="142"/>
      <c r="I1216" s="145"/>
      <c r="J1216" s="142"/>
      <c r="K1216" s="142"/>
      <c r="L1216" s="142"/>
      <c r="M1216" s="142"/>
      <c r="N1216" s="141"/>
      <c r="O1216" s="140"/>
      <c r="P1216" s="140"/>
      <c r="Q1216" s="140"/>
      <c r="R1216" s="140"/>
      <c r="S1216" s="142"/>
      <c r="T1216" s="142"/>
      <c r="U1216" s="7"/>
      <c r="V1216" s="7"/>
      <c r="W1216" s="7"/>
      <c r="X1216" s="7"/>
      <c r="Y1216" s="7"/>
      <c r="Z1216" s="141">
        <v>337.23691666666701</v>
      </c>
      <c r="AA1216" s="140">
        <f t="shared" si="259"/>
        <v>23.225506450833354</v>
      </c>
      <c r="AB1216" s="140">
        <v>23.876866130508201</v>
      </c>
      <c r="AC1216" s="140">
        <f t="shared" si="260"/>
        <v>66.37061108379126</v>
      </c>
      <c r="AD1216" s="140">
        <f t="shared" si="261"/>
        <v>15.414910558723458</v>
      </c>
      <c r="AE1216" s="144">
        <f t="shared" si="262"/>
        <v>18.216625785833354</v>
      </c>
      <c r="AF1216" s="144">
        <f t="shared" si="263"/>
        <v>11.100713137380808</v>
      </c>
      <c r="AG1216" s="144"/>
    </row>
    <row r="1217" spans="1:33" x14ac:dyDescent="0.35">
      <c r="A1217" s="140"/>
      <c r="B1217" s="140"/>
      <c r="C1217" s="140"/>
      <c r="D1217" s="140"/>
      <c r="E1217" s="140"/>
      <c r="F1217" s="140"/>
      <c r="G1217" s="142"/>
      <c r="H1217" s="142"/>
      <c r="I1217" s="145"/>
      <c r="J1217" s="142"/>
      <c r="K1217" s="142"/>
      <c r="L1217" s="142"/>
      <c r="M1217" s="142"/>
      <c r="N1217" s="141"/>
      <c r="O1217" s="140"/>
      <c r="P1217" s="140"/>
      <c r="Q1217" s="140"/>
      <c r="R1217" s="140"/>
      <c r="S1217" s="142"/>
      <c r="T1217" s="142"/>
      <c r="U1217" s="7"/>
      <c r="V1217" s="7"/>
      <c r="W1217" s="7"/>
      <c r="X1217" s="7"/>
      <c r="Y1217" s="7"/>
      <c r="Z1217" s="141">
        <v>337.515083333333</v>
      </c>
      <c r="AA1217" s="140">
        <f t="shared" si="259"/>
        <v>23.244663789166641</v>
      </c>
      <c r="AB1217" s="140">
        <v>24.058858272032001</v>
      </c>
      <c r="AC1217" s="140">
        <f t="shared" si="260"/>
        <v>66.114284123898585</v>
      </c>
      <c r="AD1217" s="140">
        <f t="shared" si="261"/>
        <v>15.368043061214603</v>
      </c>
      <c r="AE1217" s="144">
        <f t="shared" si="262"/>
        <v>18.235783124166641</v>
      </c>
      <c r="AF1217" s="144">
        <f t="shared" si="263"/>
        <v>11.053845639871952</v>
      </c>
      <c r="AG1217" s="144"/>
    </row>
    <row r="1218" spans="1:33" x14ac:dyDescent="0.35">
      <c r="A1218" s="140"/>
      <c r="B1218" s="140"/>
      <c r="C1218" s="140"/>
      <c r="D1218" s="140"/>
      <c r="E1218" s="140"/>
      <c r="F1218" s="140"/>
      <c r="G1218" s="142"/>
      <c r="H1218" s="142"/>
      <c r="I1218" s="145"/>
      <c r="J1218" s="142"/>
      <c r="K1218" s="142"/>
      <c r="L1218" s="142"/>
      <c r="M1218" s="142"/>
      <c r="N1218" s="141"/>
      <c r="O1218" s="140"/>
      <c r="P1218" s="140"/>
      <c r="Q1218" s="140"/>
      <c r="R1218" s="140"/>
      <c r="S1218" s="142"/>
      <c r="T1218" s="142"/>
      <c r="U1218" s="7"/>
      <c r="V1218" s="7"/>
      <c r="W1218" s="7"/>
      <c r="X1218" s="7"/>
      <c r="Y1218" s="7"/>
      <c r="Z1218" s="141">
        <v>337.79316666666699</v>
      </c>
      <c r="AA1218" s="140">
        <f t="shared" si="259"/>
        <v>23.263815388333352</v>
      </c>
      <c r="AB1218" s="140">
        <v>24.038627655804198</v>
      </c>
      <c r="AC1218" s="140">
        <f t="shared" si="260"/>
        <v>66.142777949571553</v>
      </c>
      <c r="AD1218" s="140">
        <f t="shared" si="261"/>
        <v>15.387333754903587</v>
      </c>
      <c r="AE1218" s="144">
        <f t="shared" si="262"/>
        <v>18.254934723333353</v>
      </c>
      <c r="AF1218" s="144">
        <f t="shared" si="263"/>
        <v>11.073136333560935</v>
      </c>
      <c r="AG1218" s="144"/>
    </row>
    <row r="1219" spans="1:33" x14ac:dyDescent="0.35">
      <c r="A1219" s="140"/>
      <c r="B1219" s="140"/>
      <c r="C1219" s="140"/>
      <c r="D1219" s="140"/>
      <c r="E1219" s="140"/>
      <c r="F1219" s="140"/>
      <c r="G1219" s="142"/>
      <c r="H1219" s="142"/>
      <c r="I1219" s="145"/>
      <c r="J1219" s="142"/>
      <c r="K1219" s="142"/>
      <c r="L1219" s="142"/>
      <c r="M1219" s="142"/>
      <c r="N1219" s="141"/>
      <c r="O1219" s="140"/>
      <c r="P1219" s="140"/>
      <c r="Q1219" s="140"/>
      <c r="R1219" s="140"/>
      <c r="S1219" s="142"/>
      <c r="T1219" s="142"/>
      <c r="U1219" s="7"/>
      <c r="V1219" s="7"/>
      <c r="W1219" s="7"/>
      <c r="X1219" s="7"/>
      <c r="Y1219" s="7"/>
      <c r="Z1219" s="141">
        <v>338.07125000000002</v>
      </c>
      <c r="AA1219" s="140">
        <f t="shared" si="259"/>
        <v>23.2829669875</v>
      </c>
      <c r="AB1219" s="140">
        <v>23.977949713183001</v>
      </c>
      <c r="AC1219" s="140">
        <f t="shared" si="260"/>
        <v>66.228239840587321</v>
      </c>
      <c r="AD1219" s="140">
        <f t="shared" si="261"/>
        <v>15.419899218486268</v>
      </c>
      <c r="AE1219" s="144">
        <f t="shared" si="262"/>
        <v>18.274086322500001</v>
      </c>
      <c r="AF1219" s="144">
        <f t="shared" si="263"/>
        <v>11.105701797143617</v>
      </c>
      <c r="AG1219" s="144"/>
    </row>
    <row r="1220" spans="1:33" x14ac:dyDescent="0.35">
      <c r="A1220" s="140"/>
      <c r="B1220" s="140"/>
      <c r="C1220" s="140"/>
      <c r="D1220" s="140"/>
      <c r="E1220" s="140"/>
      <c r="F1220" s="140"/>
      <c r="G1220" s="142"/>
      <c r="H1220" s="142"/>
      <c r="I1220" s="145"/>
      <c r="J1220" s="142"/>
      <c r="K1220" s="142"/>
      <c r="L1220" s="142"/>
      <c r="M1220" s="142"/>
      <c r="N1220" s="141"/>
      <c r="O1220" s="140"/>
      <c r="P1220" s="140"/>
      <c r="Q1220" s="140"/>
      <c r="R1220" s="140"/>
      <c r="S1220" s="142"/>
      <c r="T1220" s="142"/>
      <c r="U1220" s="7"/>
      <c r="V1220" s="7"/>
      <c r="W1220" s="7"/>
      <c r="X1220" s="7"/>
      <c r="Y1220" s="7"/>
      <c r="Z1220" s="141">
        <v>338.34933333333299</v>
      </c>
      <c r="AA1220" s="140">
        <f t="shared" ref="AA1220:AA1283" si="264">Z1220*$AA$1*($AA$2/1000)</f>
        <v>23.302118586666641</v>
      </c>
      <c r="AB1220" s="140">
        <v>24.261292043000701</v>
      </c>
      <c r="AC1220" s="140">
        <f t="shared" ref="AC1220:AC1283" si="265">(1-(AB1220/$AA$2))*100</f>
        <v>65.829166136618738</v>
      </c>
      <c r="AD1220" s="140">
        <f t="shared" ref="AD1220:AD1283" si="266">AA1220*(AC1220/100)</f>
        <v>15.339590357768696</v>
      </c>
      <c r="AE1220" s="144">
        <f t="shared" si="262"/>
        <v>18.293237921666641</v>
      </c>
      <c r="AF1220" s="144">
        <f t="shared" si="263"/>
        <v>11.025392936426044</v>
      </c>
      <c r="AG1220" s="144"/>
    </row>
    <row r="1221" spans="1:33" x14ac:dyDescent="0.35">
      <c r="A1221" s="140"/>
      <c r="B1221" s="140"/>
      <c r="C1221" s="140"/>
      <c r="D1221" s="140"/>
      <c r="E1221" s="140"/>
      <c r="F1221" s="140"/>
      <c r="G1221" s="142"/>
      <c r="H1221" s="142"/>
      <c r="I1221" s="145"/>
      <c r="J1221" s="142"/>
      <c r="K1221" s="142"/>
      <c r="L1221" s="142"/>
      <c r="M1221" s="142"/>
      <c r="N1221" s="141"/>
      <c r="O1221" s="140"/>
      <c r="P1221" s="140"/>
      <c r="Q1221" s="140"/>
      <c r="R1221" s="140"/>
      <c r="S1221" s="142"/>
      <c r="T1221" s="142"/>
      <c r="U1221" s="7"/>
      <c r="V1221" s="7"/>
      <c r="W1221" s="7"/>
      <c r="X1221" s="7"/>
      <c r="Y1221" s="7"/>
      <c r="Z1221" s="141">
        <v>338.6275</v>
      </c>
      <c r="AA1221" s="140">
        <f t="shared" si="264"/>
        <v>23.321275924999995</v>
      </c>
      <c r="AB1221" s="140">
        <v>24.119564034215902</v>
      </c>
      <c r="AC1221" s="140">
        <f t="shared" si="265"/>
        <v>66.028783050400136</v>
      </c>
      <c r="AD1221" s="140">
        <f t="shared" si="266"/>
        <v>15.398754685103446</v>
      </c>
      <c r="AE1221" s="144">
        <f t="shared" si="262"/>
        <v>18.312395259999995</v>
      </c>
      <c r="AF1221" s="144">
        <f t="shared" si="263"/>
        <v>11.084557263760797</v>
      </c>
      <c r="AG1221" s="144"/>
    </row>
    <row r="1222" spans="1:33" x14ac:dyDescent="0.35">
      <c r="A1222" s="140"/>
      <c r="B1222" s="140"/>
      <c r="C1222" s="140"/>
      <c r="D1222" s="140"/>
      <c r="E1222" s="140"/>
      <c r="F1222" s="140"/>
      <c r="G1222" s="142"/>
      <c r="H1222" s="142"/>
      <c r="I1222" s="145"/>
      <c r="J1222" s="142"/>
      <c r="K1222" s="142"/>
      <c r="L1222" s="142"/>
      <c r="M1222" s="142"/>
      <c r="N1222" s="141"/>
      <c r="O1222" s="140"/>
      <c r="P1222" s="140"/>
      <c r="Q1222" s="140"/>
      <c r="R1222" s="140"/>
      <c r="S1222" s="142"/>
      <c r="T1222" s="142"/>
      <c r="U1222" s="7"/>
      <c r="V1222" s="7"/>
      <c r="W1222" s="7"/>
      <c r="X1222" s="7"/>
      <c r="Y1222" s="7"/>
      <c r="Z1222" s="141">
        <v>338.90558333333303</v>
      </c>
      <c r="AA1222" s="140">
        <f t="shared" si="264"/>
        <v>23.340427524166643</v>
      </c>
      <c r="AB1222" s="140">
        <v>24.2005375351509</v>
      </c>
      <c r="AC1222" s="140">
        <f t="shared" si="265"/>
        <v>65.914735865984639</v>
      </c>
      <c r="AD1222" s="140">
        <f t="shared" si="266"/>
        <v>15.384781152546021</v>
      </c>
      <c r="AE1222" s="144">
        <f t="shared" si="262"/>
        <v>18.331546859166643</v>
      </c>
      <c r="AF1222" s="144">
        <f t="shared" si="263"/>
        <v>11.070583731203371</v>
      </c>
      <c r="AG1222" s="144"/>
    </row>
    <row r="1223" spans="1:33" x14ac:dyDescent="0.35">
      <c r="A1223" s="140"/>
      <c r="B1223" s="140"/>
      <c r="C1223" s="140"/>
      <c r="D1223" s="140"/>
      <c r="E1223" s="140"/>
      <c r="F1223" s="140"/>
      <c r="G1223" s="142"/>
      <c r="H1223" s="142"/>
      <c r="I1223" s="145"/>
      <c r="J1223" s="142"/>
      <c r="K1223" s="142"/>
      <c r="L1223" s="142"/>
      <c r="M1223" s="142"/>
      <c r="N1223" s="141"/>
      <c r="O1223" s="140"/>
      <c r="P1223" s="140"/>
      <c r="Q1223" s="140"/>
      <c r="R1223" s="140"/>
      <c r="S1223" s="142"/>
      <c r="T1223" s="142"/>
      <c r="U1223" s="7"/>
      <c r="V1223" s="7"/>
      <c r="W1223" s="7"/>
      <c r="X1223" s="7"/>
      <c r="Y1223" s="7"/>
      <c r="Z1223" s="141">
        <v>339.18374999999997</v>
      </c>
      <c r="AA1223" s="140">
        <f t="shared" si="264"/>
        <v>23.359584862499993</v>
      </c>
      <c r="AB1223" s="140">
        <v>23.998173376910799</v>
      </c>
      <c r="AC1223" s="140">
        <f t="shared" si="265"/>
        <v>66.199755807167875</v>
      </c>
      <c r="AD1223" s="140">
        <f t="shared" si="266"/>
        <v>15.463988136543145</v>
      </c>
      <c r="AE1223" s="144">
        <f t="shared" si="262"/>
        <v>18.350704197499994</v>
      </c>
      <c r="AF1223" s="144">
        <f t="shared" si="263"/>
        <v>11.149790715200496</v>
      </c>
      <c r="AG1223" s="144"/>
    </row>
    <row r="1224" spans="1:33" x14ac:dyDescent="0.35">
      <c r="A1224" s="140"/>
      <c r="B1224" s="140"/>
      <c r="C1224" s="140"/>
      <c r="D1224" s="140"/>
      <c r="E1224" s="140"/>
      <c r="F1224" s="140"/>
      <c r="G1224" s="142"/>
      <c r="H1224" s="142"/>
      <c r="I1224" s="145"/>
      <c r="J1224" s="142"/>
      <c r="K1224" s="142"/>
      <c r="L1224" s="142"/>
      <c r="M1224" s="142"/>
      <c r="N1224" s="141"/>
      <c r="O1224" s="140"/>
      <c r="P1224" s="140"/>
      <c r="Q1224" s="140"/>
      <c r="R1224" s="140"/>
      <c r="S1224" s="142"/>
      <c r="T1224" s="142"/>
      <c r="U1224" s="7"/>
      <c r="V1224" s="7"/>
      <c r="W1224" s="7"/>
      <c r="X1224" s="7"/>
      <c r="Y1224" s="7"/>
      <c r="Z1224" s="141">
        <v>339.46174999999999</v>
      </c>
      <c r="AA1224" s="140">
        <f t="shared" si="264"/>
        <v>23.378730722499999</v>
      </c>
      <c r="AB1224" s="140">
        <v>24.180290677818199</v>
      </c>
      <c r="AC1224" s="140">
        <f t="shared" si="265"/>
        <v>65.943252566453239</v>
      </c>
      <c r="AD1224" s="140">
        <f t="shared" si="266"/>
        <v>15.416695447169172</v>
      </c>
      <c r="AE1224" s="144">
        <f t="shared" si="262"/>
        <v>18.369850057499999</v>
      </c>
      <c r="AF1224" s="144">
        <f t="shared" si="263"/>
        <v>11.10249802582652</v>
      </c>
      <c r="AG1224" s="144"/>
    </row>
    <row r="1225" spans="1:33" x14ac:dyDescent="0.35">
      <c r="A1225" s="140"/>
      <c r="B1225" s="140"/>
      <c r="C1225" s="140"/>
      <c r="D1225" s="140"/>
      <c r="E1225" s="140"/>
      <c r="F1225" s="140"/>
      <c r="G1225" s="142"/>
      <c r="H1225" s="142"/>
      <c r="I1225" s="145"/>
      <c r="J1225" s="142"/>
      <c r="K1225" s="142"/>
      <c r="L1225" s="142"/>
      <c r="M1225" s="142"/>
      <c r="N1225" s="141"/>
      <c r="O1225" s="140"/>
      <c r="P1225" s="140"/>
      <c r="Q1225" s="140"/>
      <c r="R1225" s="140"/>
      <c r="S1225" s="142"/>
      <c r="T1225" s="142"/>
      <c r="U1225" s="7"/>
      <c r="V1225" s="7"/>
      <c r="W1225" s="7"/>
      <c r="X1225" s="7"/>
      <c r="Y1225" s="7"/>
      <c r="Z1225" s="141">
        <v>339.739916666667</v>
      </c>
      <c r="AA1225" s="140">
        <f t="shared" si="264"/>
        <v>23.397888060833353</v>
      </c>
      <c r="AB1225" s="140">
        <v>24.180290677818199</v>
      </c>
      <c r="AC1225" s="140">
        <f t="shared" si="265"/>
        <v>65.943252566453239</v>
      </c>
      <c r="AD1225" s="140">
        <f t="shared" si="266"/>
        <v>15.429328419171345</v>
      </c>
      <c r="AE1225" s="144">
        <f t="shared" si="262"/>
        <v>18.389007395833353</v>
      </c>
      <c r="AF1225" s="144">
        <f t="shared" si="263"/>
        <v>11.115130997828693</v>
      </c>
      <c r="AG1225" s="144"/>
    </row>
    <row r="1226" spans="1:33" x14ac:dyDescent="0.35">
      <c r="A1226" s="140"/>
      <c r="B1226" s="140"/>
      <c r="C1226" s="140"/>
      <c r="D1226" s="140"/>
      <c r="E1226" s="140"/>
      <c r="F1226" s="140"/>
      <c r="G1226" s="142"/>
      <c r="H1226" s="142"/>
      <c r="I1226" s="145"/>
      <c r="J1226" s="142"/>
      <c r="K1226" s="142"/>
      <c r="L1226" s="142"/>
      <c r="M1226" s="142"/>
      <c r="N1226" s="141"/>
      <c r="O1226" s="140"/>
      <c r="P1226" s="140"/>
      <c r="Q1226" s="140"/>
      <c r="R1226" s="140"/>
      <c r="S1226" s="142"/>
      <c r="T1226" s="142"/>
      <c r="U1226" s="7"/>
      <c r="V1226" s="7"/>
      <c r="W1226" s="7"/>
      <c r="X1226" s="7"/>
      <c r="Y1226" s="7"/>
      <c r="Z1226" s="141">
        <v>340.01799999999997</v>
      </c>
      <c r="AA1226" s="140">
        <f t="shared" si="264"/>
        <v>23.417039659999997</v>
      </c>
      <c r="AB1226" s="140">
        <v>24.220786714770199</v>
      </c>
      <c r="AC1226" s="140">
        <f t="shared" si="265"/>
        <v>65.886215894689855</v>
      </c>
      <c r="AD1226" s="140">
        <f t="shared" si="266"/>
        <v>15.428601306532746</v>
      </c>
      <c r="AE1226" s="144">
        <f t="shared" ref="AE1226:AE1289" si="267">AA1226-$AA$265</f>
        <v>18.408158994999997</v>
      </c>
      <c r="AF1226" s="144">
        <f t="shared" ref="AF1226:AF1289" si="268">AD1226-$AD$265</f>
        <v>11.114403885190097</v>
      </c>
      <c r="AG1226" s="144"/>
    </row>
    <row r="1227" spans="1:33" x14ac:dyDescent="0.35">
      <c r="A1227" s="140"/>
      <c r="B1227" s="140"/>
      <c r="C1227" s="140"/>
      <c r="D1227" s="140"/>
      <c r="E1227" s="140"/>
      <c r="F1227" s="140"/>
      <c r="G1227" s="142"/>
      <c r="H1227" s="142"/>
      <c r="I1227" s="145"/>
      <c r="J1227" s="142"/>
      <c r="K1227" s="142"/>
      <c r="L1227" s="142"/>
      <c r="M1227" s="142"/>
      <c r="N1227" s="141"/>
      <c r="O1227" s="140"/>
      <c r="P1227" s="140"/>
      <c r="Q1227" s="140"/>
      <c r="R1227" s="140"/>
      <c r="S1227" s="142"/>
      <c r="T1227" s="142"/>
      <c r="U1227" s="7"/>
      <c r="V1227" s="7"/>
      <c r="W1227" s="7"/>
      <c r="X1227" s="7"/>
      <c r="Y1227" s="7"/>
      <c r="Z1227" s="141">
        <v>340.29616666666698</v>
      </c>
      <c r="AA1227" s="140">
        <f t="shared" si="264"/>
        <v>23.436196998333351</v>
      </c>
      <c r="AB1227" s="140">
        <v>24.119564034215902</v>
      </c>
      <c r="AC1227" s="140">
        <f t="shared" si="265"/>
        <v>66.028783050400136</v>
      </c>
      <c r="AD1227" s="140">
        <f t="shared" si="266"/>
        <v>15.474635671293917</v>
      </c>
      <c r="AE1227" s="144">
        <f t="shared" si="267"/>
        <v>18.427316333333351</v>
      </c>
      <c r="AF1227" s="144">
        <f t="shared" si="268"/>
        <v>11.160438249951266</v>
      </c>
      <c r="AG1227" s="144"/>
    </row>
    <row r="1228" spans="1:33" x14ac:dyDescent="0.35">
      <c r="A1228" s="140"/>
      <c r="B1228" s="140"/>
      <c r="C1228" s="140"/>
      <c r="D1228" s="140"/>
      <c r="E1228" s="140"/>
      <c r="F1228" s="140"/>
      <c r="G1228" s="142"/>
      <c r="H1228" s="142"/>
      <c r="I1228" s="145"/>
      <c r="J1228" s="142"/>
      <c r="K1228" s="142"/>
      <c r="L1228" s="142"/>
      <c r="M1228" s="142"/>
      <c r="N1228" s="141"/>
      <c r="O1228" s="140"/>
      <c r="P1228" s="140"/>
      <c r="Q1228" s="140"/>
      <c r="R1228" s="140"/>
      <c r="S1228" s="142"/>
      <c r="T1228" s="142"/>
      <c r="U1228" s="7"/>
      <c r="V1228" s="7"/>
      <c r="W1228" s="7"/>
      <c r="X1228" s="7"/>
      <c r="Y1228" s="7"/>
      <c r="Z1228" s="141">
        <v>340.57425000000001</v>
      </c>
      <c r="AA1228" s="140">
        <f t="shared" si="264"/>
        <v>23.455348597499995</v>
      </c>
      <c r="AB1228" s="140">
        <v>24.301806666774301</v>
      </c>
      <c r="AC1228" s="140">
        <f t="shared" si="265"/>
        <v>65.772103286233374</v>
      </c>
      <c r="AD1228" s="140">
        <f t="shared" si="266"/>
        <v>15.427076105693788</v>
      </c>
      <c r="AE1228" s="144">
        <f t="shared" si="267"/>
        <v>18.446467932499996</v>
      </c>
      <c r="AF1228" s="144">
        <f t="shared" si="268"/>
        <v>11.112878684351138</v>
      </c>
      <c r="AG1228" s="144"/>
    </row>
    <row r="1229" spans="1:33" x14ac:dyDescent="0.35">
      <c r="A1229" s="140"/>
      <c r="B1229" s="140"/>
      <c r="C1229" s="140"/>
      <c r="D1229" s="140"/>
      <c r="E1229" s="140"/>
      <c r="F1229" s="140"/>
      <c r="G1229" s="142"/>
      <c r="H1229" s="142"/>
      <c r="I1229" s="145"/>
      <c r="J1229" s="142"/>
      <c r="K1229" s="142"/>
      <c r="L1229" s="142"/>
      <c r="M1229" s="142"/>
      <c r="N1229" s="141"/>
      <c r="O1229" s="140"/>
      <c r="P1229" s="140"/>
      <c r="Q1229" s="140"/>
      <c r="R1229" s="140"/>
      <c r="S1229" s="142"/>
      <c r="T1229" s="142"/>
      <c r="U1229" s="7"/>
      <c r="V1229" s="7"/>
      <c r="W1229" s="7"/>
      <c r="X1229" s="7"/>
      <c r="Y1229" s="7"/>
      <c r="Z1229" s="141">
        <v>340.85233333333298</v>
      </c>
      <c r="AA1229" s="140">
        <f t="shared" si="264"/>
        <v>23.474500196666639</v>
      </c>
      <c r="AB1229" s="140">
        <v>24.048742963918102</v>
      </c>
      <c r="AC1229" s="140">
        <f t="shared" si="265"/>
        <v>66.128531036735055</v>
      </c>
      <c r="AD1229" s="140">
        <f t="shared" si="266"/>
        <v>15.523342148271128</v>
      </c>
      <c r="AE1229" s="144">
        <f t="shared" si="267"/>
        <v>18.46561953166664</v>
      </c>
      <c r="AF1229" s="144">
        <f t="shared" si="268"/>
        <v>11.209144726928479</v>
      </c>
      <c r="AG1229" s="144"/>
    </row>
    <row r="1230" spans="1:33" x14ac:dyDescent="0.35">
      <c r="A1230" s="140"/>
      <c r="B1230" s="140"/>
      <c r="C1230" s="140"/>
      <c r="D1230" s="140"/>
      <c r="E1230" s="140"/>
      <c r="F1230" s="140"/>
      <c r="G1230" s="142"/>
      <c r="H1230" s="142"/>
      <c r="I1230" s="145"/>
      <c r="J1230" s="142"/>
      <c r="K1230" s="142"/>
      <c r="L1230" s="142"/>
      <c r="M1230" s="142"/>
      <c r="N1230" s="141"/>
      <c r="O1230" s="140"/>
      <c r="P1230" s="140"/>
      <c r="Q1230" s="140"/>
      <c r="R1230" s="140"/>
      <c r="S1230" s="142"/>
      <c r="T1230" s="142"/>
      <c r="U1230" s="7"/>
      <c r="V1230" s="7"/>
      <c r="W1230" s="7"/>
      <c r="X1230" s="7"/>
      <c r="Y1230" s="7"/>
      <c r="Z1230" s="141">
        <v>341.13041666666697</v>
      </c>
      <c r="AA1230" s="140">
        <f t="shared" si="264"/>
        <v>23.493651795833351</v>
      </c>
      <c r="AB1230" s="140">
        <v>24.301806666774301</v>
      </c>
      <c r="AC1230" s="140">
        <f t="shared" si="265"/>
        <v>65.772103286233374</v>
      </c>
      <c r="AD1230" s="140">
        <f t="shared" si="266"/>
        <v>15.452268924863533</v>
      </c>
      <c r="AE1230" s="144">
        <f t="shared" si="267"/>
        <v>18.484771130833352</v>
      </c>
      <c r="AF1230" s="144">
        <f t="shared" si="268"/>
        <v>11.138071503520884</v>
      </c>
      <c r="AG1230" s="144"/>
    </row>
    <row r="1231" spans="1:33" x14ac:dyDescent="0.35">
      <c r="A1231" s="140"/>
      <c r="B1231" s="140"/>
      <c r="C1231" s="140"/>
      <c r="D1231" s="140"/>
      <c r="E1231" s="140"/>
      <c r="F1231" s="140"/>
      <c r="G1231" s="142"/>
      <c r="H1231" s="142"/>
      <c r="I1231" s="145"/>
      <c r="J1231" s="142"/>
      <c r="K1231" s="142"/>
      <c r="L1231" s="142"/>
      <c r="M1231" s="142"/>
      <c r="N1231" s="141"/>
      <c r="O1231" s="140"/>
      <c r="P1231" s="140"/>
      <c r="Q1231" s="140"/>
      <c r="R1231" s="140"/>
      <c r="S1231" s="142"/>
      <c r="T1231" s="142"/>
      <c r="U1231" s="7"/>
      <c r="V1231" s="7"/>
      <c r="W1231" s="7"/>
      <c r="X1231" s="7"/>
      <c r="Y1231" s="7"/>
      <c r="Z1231" s="141">
        <v>341.4085</v>
      </c>
      <c r="AA1231" s="140">
        <f t="shared" si="264"/>
        <v>23.512803394999999</v>
      </c>
      <c r="AB1231" s="140">
        <v>24.322067465823199</v>
      </c>
      <c r="AC1231" s="140">
        <f t="shared" si="265"/>
        <v>65.7435669495448</v>
      </c>
      <c r="AD1231" s="140">
        <f t="shared" si="266"/>
        <v>15.458155641706666</v>
      </c>
      <c r="AE1231" s="144">
        <f t="shared" si="267"/>
        <v>18.503922729999999</v>
      </c>
      <c r="AF1231" s="144">
        <f t="shared" si="268"/>
        <v>11.143958220364016</v>
      </c>
      <c r="AG1231" s="144"/>
    </row>
    <row r="1232" spans="1:33" x14ac:dyDescent="0.35">
      <c r="A1232" s="140"/>
      <c r="B1232" s="140"/>
      <c r="C1232" s="140"/>
      <c r="D1232" s="140"/>
      <c r="E1232" s="140"/>
      <c r="F1232" s="140"/>
      <c r="G1232" s="142"/>
      <c r="H1232" s="142"/>
      <c r="I1232" s="145"/>
      <c r="J1232" s="142"/>
      <c r="K1232" s="142"/>
      <c r="L1232" s="142"/>
      <c r="M1232" s="142"/>
      <c r="N1232" s="141"/>
      <c r="O1232" s="140"/>
      <c r="P1232" s="140"/>
      <c r="Q1232" s="140"/>
      <c r="R1232" s="140"/>
      <c r="S1232" s="142"/>
      <c r="T1232" s="142"/>
      <c r="U1232" s="7"/>
      <c r="V1232" s="7"/>
      <c r="W1232" s="7"/>
      <c r="X1232" s="7"/>
      <c r="Y1232" s="7"/>
      <c r="Z1232" s="141">
        <v>341.68666666666701</v>
      </c>
      <c r="AA1232" s="140">
        <f t="shared" si="264"/>
        <v>23.531960733333353</v>
      </c>
      <c r="AB1232" s="140">
        <v>24.281548192677999</v>
      </c>
      <c r="AC1232" s="140">
        <f t="shared" si="265"/>
        <v>65.800636348340845</v>
      </c>
      <c r="AD1232" s="140">
        <f t="shared" si="266"/>
        <v>15.484179907775042</v>
      </c>
      <c r="AE1232" s="144">
        <f t="shared" si="267"/>
        <v>18.523080068333353</v>
      </c>
      <c r="AF1232" s="144">
        <f t="shared" si="268"/>
        <v>11.169982486432392</v>
      </c>
      <c r="AG1232" s="144"/>
    </row>
    <row r="1233" spans="1:33" x14ac:dyDescent="0.35">
      <c r="A1233" s="140"/>
      <c r="B1233" s="140"/>
      <c r="C1233" s="140"/>
      <c r="D1233" s="140"/>
      <c r="E1233" s="140"/>
      <c r="F1233" s="140"/>
      <c r="G1233" s="142"/>
      <c r="H1233" s="142"/>
      <c r="I1233" s="145"/>
      <c r="J1233" s="142"/>
      <c r="K1233" s="142"/>
      <c r="L1233" s="142"/>
      <c r="M1233" s="142"/>
      <c r="N1233" s="141"/>
      <c r="O1233" s="140"/>
      <c r="P1233" s="140"/>
      <c r="Q1233" s="140"/>
      <c r="R1233" s="140"/>
      <c r="S1233" s="142"/>
      <c r="T1233" s="142"/>
      <c r="U1233" s="7"/>
      <c r="V1233" s="7"/>
      <c r="W1233" s="7"/>
      <c r="X1233" s="7"/>
      <c r="Y1233" s="7"/>
      <c r="Z1233" s="141">
        <v>341.96474999999998</v>
      </c>
      <c r="AA1233" s="140">
        <f t="shared" si="264"/>
        <v>23.551112332499997</v>
      </c>
      <c r="AB1233" s="140">
        <v>24.1600461422398</v>
      </c>
      <c r="AC1233" s="140">
        <f t="shared" si="265"/>
        <v>65.971765996845349</v>
      </c>
      <c r="AD1233" s="140">
        <f t="shared" si="266"/>
        <v>15.537084717651084</v>
      </c>
      <c r="AE1233" s="144">
        <f t="shared" si="267"/>
        <v>18.542231667499998</v>
      </c>
      <c r="AF1233" s="144">
        <f t="shared" si="268"/>
        <v>11.222887296308432</v>
      </c>
      <c r="AG1233" s="144"/>
    </row>
    <row r="1234" spans="1:33" x14ac:dyDescent="0.35">
      <c r="A1234" s="140"/>
      <c r="B1234" s="140"/>
      <c r="C1234" s="140"/>
      <c r="D1234" s="140"/>
      <c r="E1234" s="140"/>
      <c r="F1234" s="140"/>
      <c r="G1234" s="142"/>
      <c r="H1234" s="142"/>
      <c r="I1234" s="145"/>
      <c r="J1234" s="142"/>
      <c r="K1234" s="142"/>
      <c r="L1234" s="142"/>
      <c r="M1234" s="142"/>
      <c r="N1234" s="141"/>
      <c r="O1234" s="140"/>
      <c r="P1234" s="140"/>
      <c r="Q1234" s="140"/>
      <c r="R1234" s="140"/>
      <c r="S1234" s="142"/>
      <c r="T1234" s="142"/>
      <c r="U1234" s="7"/>
      <c r="V1234" s="7"/>
      <c r="W1234" s="7"/>
      <c r="X1234" s="7"/>
      <c r="Y1234" s="7"/>
      <c r="Z1234" s="141">
        <v>342.24299999999999</v>
      </c>
      <c r="AA1234" s="140">
        <f t="shared" si="264"/>
        <v>23.570275409999997</v>
      </c>
      <c r="AB1234" s="140">
        <v>24.1904141064845</v>
      </c>
      <c r="AC1234" s="140">
        <f t="shared" si="265"/>
        <v>65.92899421621901</v>
      </c>
      <c r="AD1234" s="140">
        <f t="shared" si="266"/>
        <v>15.539645511805789</v>
      </c>
      <c r="AE1234" s="144">
        <f t="shared" si="267"/>
        <v>18.561394744999998</v>
      </c>
      <c r="AF1234" s="144">
        <f t="shared" si="268"/>
        <v>11.225448090463139</v>
      </c>
      <c r="AG1234" s="144"/>
    </row>
    <row r="1235" spans="1:33" x14ac:dyDescent="0.35">
      <c r="A1235" s="140"/>
      <c r="B1235" s="140"/>
      <c r="C1235" s="140"/>
      <c r="D1235" s="140"/>
      <c r="E1235" s="140"/>
      <c r="F1235" s="140"/>
      <c r="G1235" s="142"/>
      <c r="H1235" s="142"/>
      <c r="I1235" s="145"/>
      <c r="J1235" s="142"/>
      <c r="K1235" s="142"/>
      <c r="L1235" s="142"/>
      <c r="M1235" s="142"/>
      <c r="N1235" s="141"/>
      <c r="O1235" s="140"/>
      <c r="P1235" s="140"/>
      <c r="Q1235" s="140"/>
      <c r="R1235" s="140"/>
      <c r="S1235" s="142"/>
      <c r="T1235" s="142"/>
      <c r="U1235" s="7"/>
      <c r="V1235" s="7"/>
      <c r="W1235" s="7"/>
      <c r="X1235" s="7"/>
      <c r="Y1235" s="7"/>
      <c r="Z1235" s="141">
        <v>342.52100000000002</v>
      </c>
      <c r="AA1235" s="140">
        <f t="shared" si="264"/>
        <v>23.589421269999995</v>
      </c>
      <c r="AB1235" s="140">
        <v>24.281548192677999</v>
      </c>
      <c r="AC1235" s="140">
        <f t="shared" si="265"/>
        <v>65.800636348340845</v>
      </c>
      <c r="AD1235" s="140">
        <f t="shared" si="266"/>
        <v>15.521989306550864</v>
      </c>
      <c r="AE1235" s="144">
        <f t="shared" si="267"/>
        <v>18.580540604999996</v>
      </c>
      <c r="AF1235" s="144">
        <f t="shared" si="268"/>
        <v>11.207791885208213</v>
      </c>
      <c r="AG1235" s="144"/>
    </row>
    <row r="1236" spans="1:33" x14ac:dyDescent="0.35">
      <c r="A1236" s="140"/>
      <c r="B1236" s="140"/>
      <c r="C1236" s="140"/>
      <c r="D1236" s="140"/>
      <c r="E1236" s="140"/>
      <c r="F1236" s="140"/>
      <c r="G1236" s="142"/>
      <c r="H1236" s="142"/>
      <c r="I1236" s="145"/>
      <c r="J1236" s="142"/>
      <c r="K1236" s="142"/>
      <c r="L1236" s="142"/>
      <c r="M1236" s="142"/>
      <c r="N1236" s="141"/>
      <c r="O1236" s="140"/>
      <c r="P1236" s="140"/>
      <c r="Q1236" s="140"/>
      <c r="R1236" s="140"/>
      <c r="S1236" s="142"/>
      <c r="T1236" s="142"/>
      <c r="U1236" s="7"/>
      <c r="V1236" s="7"/>
      <c r="W1236" s="7"/>
      <c r="X1236" s="7"/>
      <c r="Y1236" s="7"/>
      <c r="Z1236" s="141">
        <v>342.79908333333299</v>
      </c>
      <c r="AA1236" s="140">
        <f t="shared" si="264"/>
        <v>23.60857286916664</v>
      </c>
      <c r="AB1236" s="140">
        <v>24.342330590358301</v>
      </c>
      <c r="AC1236" s="140">
        <f t="shared" si="265"/>
        <v>65.715027337523523</v>
      </c>
      <c r="AD1236" s="140">
        <f t="shared" si="266"/>
        <v>15.514380114972019</v>
      </c>
      <c r="AE1236" s="144">
        <f t="shared" si="267"/>
        <v>18.59969220416664</v>
      </c>
      <c r="AF1236" s="144">
        <f t="shared" si="268"/>
        <v>11.200182693629369</v>
      </c>
      <c r="AG1236" s="144"/>
    </row>
    <row r="1237" spans="1:33" x14ac:dyDescent="0.35">
      <c r="A1237" s="140"/>
      <c r="B1237" s="140"/>
      <c r="C1237" s="140"/>
      <c r="D1237" s="140"/>
      <c r="E1237" s="140"/>
      <c r="F1237" s="140"/>
      <c r="G1237" s="142"/>
      <c r="H1237" s="142"/>
      <c r="I1237" s="145"/>
      <c r="J1237" s="142"/>
      <c r="K1237" s="142"/>
      <c r="L1237" s="142"/>
      <c r="M1237" s="142"/>
      <c r="N1237" s="141"/>
      <c r="O1237" s="140"/>
      <c r="P1237" s="140"/>
      <c r="Q1237" s="140"/>
      <c r="R1237" s="140"/>
      <c r="S1237" s="142"/>
      <c r="T1237" s="142"/>
      <c r="U1237" s="7"/>
      <c r="V1237" s="7"/>
      <c r="W1237" s="7"/>
      <c r="X1237" s="7"/>
      <c r="Y1237" s="7"/>
      <c r="Z1237" s="141">
        <v>343.07724999999999</v>
      </c>
      <c r="AA1237" s="140">
        <f t="shared" si="264"/>
        <v>23.627730207499997</v>
      </c>
      <c r="AB1237" s="140">
        <v>24.261292043000701</v>
      </c>
      <c r="AC1237" s="140">
        <f t="shared" si="265"/>
        <v>65.829166136618738</v>
      </c>
      <c r="AD1237" s="140">
        <f t="shared" si="266"/>
        <v>15.553937772607224</v>
      </c>
      <c r="AE1237" s="144">
        <f t="shared" si="267"/>
        <v>18.618849542499998</v>
      </c>
      <c r="AF1237" s="144">
        <f t="shared" si="268"/>
        <v>11.239740351264572</v>
      </c>
      <c r="AG1237" s="144"/>
    </row>
    <row r="1238" spans="1:33" x14ac:dyDescent="0.35">
      <c r="A1238" s="140"/>
      <c r="B1238" s="140"/>
      <c r="C1238" s="140"/>
      <c r="D1238" s="140"/>
      <c r="E1238" s="140"/>
      <c r="F1238" s="140"/>
      <c r="G1238" s="142"/>
      <c r="H1238" s="142"/>
      <c r="I1238" s="145"/>
      <c r="J1238" s="142"/>
      <c r="K1238" s="142"/>
      <c r="L1238" s="142"/>
      <c r="M1238" s="142"/>
      <c r="N1238" s="141"/>
      <c r="O1238" s="140"/>
      <c r="P1238" s="140"/>
      <c r="Q1238" s="140"/>
      <c r="R1238" s="140"/>
      <c r="S1238" s="142"/>
      <c r="T1238" s="142"/>
      <c r="U1238" s="7"/>
      <c r="V1238" s="7"/>
      <c r="W1238" s="7"/>
      <c r="X1238" s="7"/>
      <c r="Y1238" s="7"/>
      <c r="Z1238" s="141">
        <v>343.35533333333302</v>
      </c>
      <c r="AA1238" s="140">
        <f t="shared" si="264"/>
        <v>23.646881806666642</v>
      </c>
      <c r="AB1238" s="140">
        <v>24.281548192677999</v>
      </c>
      <c r="AC1238" s="140">
        <f t="shared" si="265"/>
        <v>65.800636348340845</v>
      </c>
      <c r="AD1238" s="140">
        <f t="shared" si="266"/>
        <v>15.559798705326688</v>
      </c>
      <c r="AE1238" s="144">
        <f t="shared" si="267"/>
        <v>18.638001141666642</v>
      </c>
      <c r="AF1238" s="144">
        <f t="shared" si="268"/>
        <v>11.245601283984037</v>
      </c>
      <c r="AG1238" s="144"/>
    </row>
    <row r="1239" spans="1:33" x14ac:dyDescent="0.35">
      <c r="A1239" s="140"/>
      <c r="B1239" s="140"/>
      <c r="C1239" s="140"/>
      <c r="D1239" s="140"/>
      <c r="E1239" s="140"/>
      <c r="F1239" s="140"/>
      <c r="G1239" s="142"/>
      <c r="H1239" s="142"/>
      <c r="I1239" s="145"/>
      <c r="J1239" s="142"/>
      <c r="K1239" s="142"/>
      <c r="L1239" s="142"/>
      <c r="M1239" s="142"/>
      <c r="N1239" s="141"/>
      <c r="O1239" s="140"/>
      <c r="P1239" s="140"/>
      <c r="Q1239" s="140"/>
      <c r="R1239" s="140"/>
      <c r="S1239" s="142"/>
      <c r="T1239" s="142"/>
      <c r="U1239" s="7"/>
      <c r="V1239" s="7"/>
      <c r="W1239" s="7"/>
      <c r="X1239" s="7"/>
      <c r="Y1239" s="7"/>
      <c r="Z1239" s="141">
        <v>343.63350000000003</v>
      </c>
      <c r="AA1239" s="140">
        <f t="shared" si="264"/>
        <v>23.666039144999999</v>
      </c>
      <c r="AB1239" s="140">
        <v>24.3828638180231</v>
      </c>
      <c r="AC1239" s="140">
        <f t="shared" si="265"/>
        <v>65.657938284474511</v>
      </c>
      <c r="AD1239" s="140">
        <f t="shared" si="266"/>
        <v>15.538633376203679</v>
      </c>
      <c r="AE1239" s="144">
        <f t="shared" si="267"/>
        <v>18.65715848</v>
      </c>
      <c r="AF1239" s="144">
        <f t="shared" si="268"/>
        <v>11.224435954861029</v>
      </c>
      <c r="AG1239" s="144"/>
    </row>
    <row r="1240" spans="1:33" x14ac:dyDescent="0.35">
      <c r="A1240" s="140"/>
      <c r="B1240" s="140"/>
      <c r="C1240" s="140"/>
      <c r="D1240" s="140"/>
      <c r="E1240" s="140"/>
      <c r="F1240" s="140"/>
      <c r="G1240" s="142"/>
      <c r="H1240" s="142"/>
      <c r="I1240" s="145"/>
      <c r="J1240" s="142"/>
      <c r="K1240" s="142"/>
      <c r="L1240" s="142"/>
      <c r="M1240" s="142"/>
      <c r="N1240" s="141"/>
      <c r="O1240" s="140"/>
      <c r="P1240" s="140"/>
      <c r="Q1240" s="140"/>
      <c r="R1240" s="140"/>
      <c r="S1240" s="142"/>
      <c r="T1240" s="142"/>
      <c r="U1240" s="7"/>
      <c r="V1240" s="7"/>
      <c r="W1240" s="7"/>
      <c r="X1240" s="7"/>
      <c r="Y1240" s="7"/>
      <c r="Z1240" s="141">
        <v>343.911583333333</v>
      </c>
      <c r="AA1240" s="140">
        <f t="shared" si="264"/>
        <v>23.685190744166643</v>
      </c>
      <c r="AB1240" s="140">
        <v>24.342330590358301</v>
      </c>
      <c r="AC1240" s="140">
        <f t="shared" si="265"/>
        <v>65.715027337523523</v>
      </c>
      <c r="AD1240" s="140">
        <f t="shared" si="266"/>
        <v>15.5647295724737</v>
      </c>
      <c r="AE1240" s="144">
        <f t="shared" si="267"/>
        <v>18.676310079166644</v>
      </c>
      <c r="AF1240" s="144">
        <f t="shared" si="268"/>
        <v>11.250532151131051</v>
      </c>
      <c r="AG1240" s="144"/>
    </row>
    <row r="1241" spans="1:33" x14ac:dyDescent="0.35">
      <c r="A1241" s="140"/>
      <c r="B1241" s="140"/>
      <c r="C1241" s="140"/>
      <c r="D1241" s="140"/>
      <c r="E1241" s="140"/>
      <c r="F1241" s="140"/>
      <c r="G1241" s="142"/>
      <c r="H1241" s="142"/>
      <c r="I1241" s="145"/>
      <c r="J1241" s="142"/>
      <c r="K1241" s="142"/>
      <c r="L1241" s="142"/>
      <c r="M1241" s="142"/>
      <c r="N1241" s="141"/>
      <c r="O1241" s="140"/>
      <c r="P1241" s="140"/>
      <c r="Q1241" s="140"/>
      <c r="R1241" s="140"/>
      <c r="S1241" s="142"/>
      <c r="T1241" s="142"/>
      <c r="U1241" s="7"/>
      <c r="V1241" s="7"/>
      <c r="W1241" s="7"/>
      <c r="X1241" s="7"/>
      <c r="Y1241" s="7"/>
      <c r="Z1241" s="141">
        <v>344.18966666666699</v>
      </c>
      <c r="AA1241" s="140">
        <f t="shared" si="264"/>
        <v>23.704342343333355</v>
      </c>
      <c r="AB1241" s="140">
        <v>24.3828638180231</v>
      </c>
      <c r="AC1241" s="140">
        <f t="shared" si="265"/>
        <v>65.657938284474511</v>
      </c>
      <c r="AD1241" s="140">
        <f t="shared" si="266"/>
        <v>15.563782466526375</v>
      </c>
      <c r="AE1241" s="144">
        <f t="shared" si="267"/>
        <v>18.695461678333356</v>
      </c>
      <c r="AF1241" s="144">
        <f t="shared" si="268"/>
        <v>11.249585045183725</v>
      </c>
      <c r="AG1241" s="144"/>
    </row>
    <row r="1242" spans="1:33" x14ac:dyDescent="0.35">
      <c r="A1242" s="140"/>
      <c r="B1242" s="140"/>
      <c r="C1242" s="140"/>
      <c r="D1242" s="140"/>
      <c r="E1242" s="140"/>
      <c r="F1242" s="140"/>
      <c r="G1242" s="142"/>
      <c r="H1242" s="142"/>
      <c r="I1242" s="145"/>
      <c r="J1242" s="142"/>
      <c r="K1242" s="142"/>
      <c r="L1242" s="142"/>
      <c r="M1242" s="142"/>
      <c r="N1242" s="141"/>
      <c r="O1242" s="140"/>
      <c r="P1242" s="140"/>
      <c r="Q1242" s="140"/>
      <c r="R1242" s="140"/>
      <c r="S1242" s="142"/>
      <c r="T1242" s="142"/>
      <c r="U1242" s="7"/>
      <c r="V1242" s="7"/>
      <c r="W1242" s="7"/>
      <c r="X1242" s="7"/>
      <c r="Y1242" s="7"/>
      <c r="Z1242" s="141">
        <v>344.46791666666701</v>
      </c>
      <c r="AA1242" s="140">
        <f t="shared" si="264"/>
        <v>23.723505420833355</v>
      </c>
      <c r="AB1242" s="140">
        <v>24.180290677818199</v>
      </c>
      <c r="AC1242" s="140">
        <f t="shared" si="265"/>
        <v>65.943252566453239</v>
      </c>
      <c r="AD1242" s="140">
        <f t="shared" si="266"/>
        <v>15.644051097276364</v>
      </c>
      <c r="AE1242" s="144">
        <f t="shared" si="267"/>
        <v>18.714624755833356</v>
      </c>
      <c r="AF1242" s="144">
        <f t="shared" si="268"/>
        <v>11.329853675933713</v>
      </c>
      <c r="AG1242" s="144"/>
    </row>
    <row r="1243" spans="1:33" x14ac:dyDescent="0.35">
      <c r="A1243" s="140"/>
      <c r="B1243" s="140"/>
      <c r="C1243" s="140"/>
      <c r="D1243" s="140"/>
      <c r="E1243" s="140"/>
      <c r="F1243" s="140"/>
      <c r="G1243" s="142"/>
      <c r="H1243" s="142"/>
      <c r="I1243" s="145"/>
      <c r="J1243" s="142"/>
      <c r="K1243" s="142"/>
      <c r="L1243" s="142"/>
      <c r="M1243" s="142"/>
      <c r="N1243" s="141"/>
      <c r="O1243" s="140"/>
      <c r="P1243" s="140"/>
      <c r="Q1243" s="140"/>
      <c r="R1243" s="140"/>
      <c r="S1243" s="142"/>
      <c r="T1243" s="142"/>
      <c r="U1243" s="7"/>
      <c r="V1243" s="7"/>
      <c r="W1243" s="7"/>
      <c r="X1243" s="7"/>
      <c r="Y1243" s="7"/>
      <c r="Z1243" s="141">
        <v>344.74599999999998</v>
      </c>
      <c r="AA1243" s="140">
        <f t="shared" si="264"/>
        <v>23.742657019999996</v>
      </c>
      <c r="AB1243" s="140">
        <v>24.423406354042001</v>
      </c>
      <c r="AC1243" s="140">
        <f t="shared" si="265"/>
        <v>65.600836121067601</v>
      </c>
      <c r="AD1243" s="140">
        <f t="shared" si="266"/>
        <v>15.575381522477349</v>
      </c>
      <c r="AE1243" s="144">
        <f t="shared" si="267"/>
        <v>18.733776354999996</v>
      </c>
      <c r="AF1243" s="144">
        <f t="shared" si="268"/>
        <v>11.261184101134699</v>
      </c>
      <c r="AG1243" s="144"/>
    </row>
    <row r="1244" spans="1:33" x14ac:dyDescent="0.35">
      <c r="A1244" s="140"/>
      <c r="B1244" s="140"/>
      <c r="C1244" s="140"/>
      <c r="D1244" s="140"/>
      <c r="E1244" s="140"/>
      <c r="F1244" s="140"/>
      <c r="G1244" s="142"/>
      <c r="H1244" s="142"/>
      <c r="I1244" s="145"/>
      <c r="J1244" s="142"/>
      <c r="K1244" s="142"/>
      <c r="L1244" s="142"/>
      <c r="M1244" s="142"/>
      <c r="N1244" s="141"/>
      <c r="O1244" s="140"/>
      <c r="P1244" s="140"/>
      <c r="Q1244" s="140"/>
      <c r="R1244" s="140"/>
      <c r="S1244" s="142"/>
      <c r="T1244" s="142"/>
      <c r="U1244" s="7"/>
      <c r="V1244" s="7"/>
      <c r="W1244" s="7"/>
      <c r="X1244" s="7"/>
      <c r="Y1244" s="7"/>
      <c r="Z1244" s="141">
        <v>345.02408333333301</v>
      </c>
      <c r="AA1244" s="140">
        <f t="shared" si="264"/>
        <v>23.76180861916664</v>
      </c>
      <c r="AB1244" s="140">
        <v>24.352463315635902</v>
      </c>
      <c r="AC1244" s="140">
        <f t="shared" si="265"/>
        <v>65.700755893470557</v>
      </c>
      <c r="AD1244" s="140">
        <f t="shared" si="266"/>
        <v>15.61168787675232</v>
      </c>
      <c r="AE1244" s="144">
        <f t="shared" si="267"/>
        <v>18.75292795416664</v>
      </c>
      <c r="AF1244" s="144">
        <f t="shared" si="268"/>
        <v>11.297490455409669</v>
      </c>
      <c r="AG1244" s="144"/>
    </row>
    <row r="1245" spans="1:33" x14ac:dyDescent="0.35">
      <c r="A1245" s="140"/>
      <c r="B1245" s="140"/>
      <c r="C1245" s="140"/>
      <c r="D1245" s="140"/>
      <c r="E1245" s="140"/>
      <c r="F1245" s="140"/>
      <c r="G1245" s="142"/>
      <c r="H1245" s="142"/>
      <c r="I1245" s="145"/>
      <c r="J1245" s="142"/>
      <c r="K1245" s="142"/>
      <c r="L1245" s="142"/>
      <c r="M1245" s="142"/>
      <c r="N1245" s="141"/>
      <c r="O1245" s="140"/>
      <c r="P1245" s="140"/>
      <c r="Q1245" s="140"/>
      <c r="R1245" s="140"/>
      <c r="S1245" s="142"/>
      <c r="T1245" s="142"/>
      <c r="U1245" s="7"/>
      <c r="V1245" s="7"/>
      <c r="W1245" s="7"/>
      <c r="X1245" s="7"/>
      <c r="Y1245" s="7"/>
      <c r="Z1245" s="141">
        <v>345.30208333333297</v>
      </c>
      <c r="AA1245" s="140">
        <f t="shared" si="264"/>
        <v>23.780954479166638</v>
      </c>
      <c r="AB1245" s="140">
        <v>24.4740979116403</v>
      </c>
      <c r="AC1245" s="140">
        <f t="shared" si="265"/>
        <v>65.529439561070006</v>
      </c>
      <c r="AD1245" s="140">
        <f t="shared" si="266"/>
        <v>15.583526192471071</v>
      </c>
      <c r="AE1245" s="144">
        <f t="shared" si="267"/>
        <v>18.772073814166639</v>
      </c>
      <c r="AF1245" s="144">
        <f t="shared" si="268"/>
        <v>11.269328771128421</v>
      </c>
      <c r="AG1245" s="144"/>
    </row>
    <row r="1246" spans="1:33" x14ac:dyDescent="0.35">
      <c r="A1246" s="140"/>
      <c r="B1246" s="140"/>
      <c r="C1246" s="140"/>
      <c r="D1246" s="140"/>
      <c r="E1246" s="140"/>
      <c r="F1246" s="140"/>
      <c r="G1246" s="142"/>
      <c r="H1246" s="142"/>
      <c r="I1246" s="145"/>
      <c r="J1246" s="142"/>
      <c r="K1246" s="142"/>
      <c r="L1246" s="142"/>
      <c r="M1246" s="142"/>
      <c r="N1246" s="141"/>
      <c r="O1246" s="140"/>
      <c r="P1246" s="140"/>
      <c r="Q1246" s="140"/>
      <c r="R1246" s="140"/>
      <c r="S1246" s="142"/>
      <c r="T1246" s="142"/>
      <c r="U1246" s="7"/>
      <c r="V1246" s="7"/>
      <c r="W1246" s="7"/>
      <c r="X1246" s="7"/>
      <c r="Y1246" s="7"/>
      <c r="Z1246" s="141">
        <v>345.58016666666703</v>
      </c>
      <c r="AA1246" s="140">
        <f t="shared" si="264"/>
        <v>23.800106078333354</v>
      </c>
      <c r="AB1246" s="140">
        <v>24.403133922220999</v>
      </c>
      <c r="AC1246" s="140">
        <f t="shared" si="265"/>
        <v>65.629388841942244</v>
      </c>
      <c r="AD1246" s="140">
        <f t="shared" si="266"/>
        <v>15.619864162944129</v>
      </c>
      <c r="AE1246" s="144">
        <f t="shared" si="267"/>
        <v>18.791225413333354</v>
      </c>
      <c r="AF1246" s="144">
        <f t="shared" si="268"/>
        <v>11.305666741601478</v>
      </c>
      <c r="AG1246" s="144"/>
    </row>
    <row r="1247" spans="1:33" x14ac:dyDescent="0.35">
      <c r="A1247" s="140"/>
      <c r="B1247" s="140"/>
      <c r="C1247" s="140"/>
      <c r="D1247" s="140"/>
      <c r="E1247" s="140"/>
      <c r="F1247" s="140"/>
      <c r="G1247" s="142"/>
      <c r="H1247" s="142"/>
      <c r="I1247" s="145"/>
      <c r="J1247" s="142"/>
      <c r="K1247" s="142"/>
      <c r="L1247" s="142"/>
      <c r="M1247" s="142"/>
      <c r="N1247" s="141"/>
      <c r="O1247" s="140"/>
      <c r="P1247" s="140"/>
      <c r="Q1247" s="140"/>
      <c r="R1247" s="140"/>
      <c r="S1247" s="142"/>
      <c r="T1247" s="142"/>
      <c r="U1247" s="7"/>
      <c r="V1247" s="7"/>
      <c r="W1247" s="7"/>
      <c r="X1247" s="7"/>
      <c r="Y1247" s="7"/>
      <c r="Z1247" s="141">
        <v>345.85833333333301</v>
      </c>
      <c r="AA1247" s="140">
        <f t="shared" si="264"/>
        <v>23.819263416666644</v>
      </c>
      <c r="AB1247" s="140">
        <v>24.392998870122099</v>
      </c>
      <c r="AC1247" s="140">
        <f t="shared" si="265"/>
        <v>65.643663563208307</v>
      </c>
      <c r="AD1247" s="140">
        <f t="shared" si="266"/>
        <v>15.635837140471008</v>
      </c>
      <c r="AE1247" s="144">
        <f t="shared" si="267"/>
        <v>18.810382751666644</v>
      </c>
      <c r="AF1247" s="144">
        <f t="shared" si="268"/>
        <v>11.321639719128356</v>
      </c>
      <c r="AG1247" s="144"/>
    </row>
    <row r="1248" spans="1:33" x14ac:dyDescent="0.35">
      <c r="A1248" s="140"/>
      <c r="B1248" s="140"/>
      <c r="C1248" s="140"/>
      <c r="D1248" s="140"/>
      <c r="E1248" s="140"/>
      <c r="F1248" s="140"/>
      <c r="G1248" s="142"/>
      <c r="H1248" s="142"/>
      <c r="I1248" s="145"/>
      <c r="J1248" s="142"/>
      <c r="K1248" s="142"/>
      <c r="L1248" s="142"/>
      <c r="M1248" s="142"/>
      <c r="N1248" s="141"/>
      <c r="O1248" s="140"/>
      <c r="P1248" s="140"/>
      <c r="Q1248" s="140"/>
      <c r="R1248" s="140"/>
      <c r="S1248" s="142"/>
      <c r="T1248" s="142"/>
      <c r="U1248" s="7"/>
      <c r="V1248" s="7"/>
      <c r="W1248" s="7"/>
      <c r="X1248" s="7"/>
      <c r="Y1248" s="7"/>
      <c r="Z1248" s="141">
        <v>346.13650000000001</v>
      </c>
      <c r="AA1248" s="140">
        <f t="shared" si="264"/>
        <v>23.838420754999998</v>
      </c>
      <c r="AB1248" s="140">
        <v>24.5450898550008</v>
      </c>
      <c r="AC1248" s="140">
        <f t="shared" si="265"/>
        <v>65.429450908449581</v>
      </c>
      <c r="AD1248" s="140">
        <f t="shared" si="266"/>
        <v>15.59734780524238</v>
      </c>
      <c r="AE1248" s="144">
        <f t="shared" si="267"/>
        <v>18.829540089999998</v>
      </c>
      <c r="AF1248" s="144">
        <f t="shared" si="268"/>
        <v>11.283150383899731</v>
      </c>
      <c r="AG1248" s="144"/>
    </row>
    <row r="1249" spans="1:33" x14ac:dyDescent="0.35">
      <c r="A1249" s="140"/>
      <c r="B1249" s="140"/>
      <c r="C1249" s="140"/>
      <c r="D1249" s="140"/>
      <c r="E1249" s="140"/>
      <c r="F1249" s="140"/>
      <c r="G1249" s="142"/>
      <c r="H1249" s="142"/>
      <c r="I1249" s="145"/>
      <c r="J1249" s="142"/>
      <c r="K1249" s="142"/>
      <c r="L1249" s="142"/>
      <c r="M1249" s="142"/>
      <c r="N1249" s="141"/>
      <c r="O1249" s="140"/>
      <c r="P1249" s="140"/>
      <c r="Q1249" s="140"/>
      <c r="R1249" s="140"/>
      <c r="S1249" s="142"/>
      <c r="T1249" s="142"/>
      <c r="U1249" s="7"/>
      <c r="V1249" s="7"/>
      <c r="W1249" s="7"/>
      <c r="X1249" s="7"/>
      <c r="Y1249" s="7"/>
      <c r="Z1249" s="141">
        <v>346.41458333333298</v>
      </c>
      <c r="AA1249" s="140">
        <f t="shared" si="264"/>
        <v>23.857572354166642</v>
      </c>
      <c r="AB1249" s="140">
        <v>24.626258809220602</v>
      </c>
      <c r="AC1249" s="140">
        <f t="shared" si="265"/>
        <v>65.315128437717462</v>
      </c>
      <c r="AD1249" s="140">
        <f t="shared" si="266"/>
        <v>15.582604025245315</v>
      </c>
      <c r="AE1249" s="144">
        <f t="shared" si="267"/>
        <v>18.848691689166643</v>
      </c>
      <c r="AF1249" s="144">
        <f t="shared" si="268"/>
        <v>11.268406603902665</v>
      </c>
      <c r="AG1249" s="144"/>
    </row>
    <row r="1250" spans="1:33" x14ac:dyDescent="0.35">
      <c r="A1250" s="140"/>
      <c r="B1250" s="140"/>
      <c r="C1250" s="140"/>
      <c r="D1250" s="140"/>
      <c r="E1250" s="140"/>
      <c r="F1250" s="140"/>
      <c r="G1250" s="142"/>
      <c r="H1250" s="142"/>
      <c r="I1250" s="145"/>
      <c r="J1250" s="142"/>
      <c r="K1250" s="142"/>
      <c r="L1250" s="142"/>
      <c r="M1250" s="142"/>
      <c r="N1250" s="141"/>
      <c r="O1250" s="140"/>
      <c r="P1250" s="140"/>
      <c r="Q1250" s="140"/>
      <c r="R1250" s="140"/>
      <c r="S1250" s="142"/>
      <c r="T1250" s="142"/>
      <c r="U1250" s="7"/>
      <c r="V1250" s="7"/>
      <c r="W1250" s="7"/>
      <c r="X1250" s="7"/>
      <c r="Y1250" s="7"/>
      <c r="Z1250" s="141">
        <v>346.692583333333</v>
      </c>
      <c r="AA1250" s="140">
        <f t="shared" si="264"/>
        <v>23.87671821416664</v>
      </c>
      <c r="AB1250" s="140">
        <v>24.707465099667399</v>
      </c>
      <c r="AC1250" s="140">
        <f t="shared" si="265"/>
        <v>65.200753380750143</v>
      </c>
      <c r="AD1250" s="140">
        <f t="shared" si="266"/>
        <v>15.567800158235441</v>
      </c>
      <c r="AE1250" s="144">
        <f t="shared" si="267"/>
        <v>18.867837549166641</v>
      </c>
      <c r="AF1250" s="144">
        <f t="shared" si="268"/>
        <v>11.253602736892791</v>
      </c>
      <c r="AG1250" s="144"/>
    </row>
    <row r="1251" spans="1:33" x14ac:dyDescent="0.35">
      <c r="A1251" s="140"/>
      <c r="B1251" s="140"/>
      <c r="C1251" s="140"/>
      <c r="D1251" s="140"/>
      <c r="E1251" s="140"/>
      <c r="F1251" s="140"/>
      <c r="G1251" s="142"/>
      <c r="H1251" s="142"/>
      <c r="I1251" s="145"/>
      <c r="J1251" s="142"/>
      <c r="K1251" s="142"/>
      <c r="L1251" s="142"/>
      <c r="M1251" s="142"/>
      <c r="N1251" s="141"/>
      <c r="O1251" s="140"/>
      <c r="P1251" s="140"/>
      <c r="Q1251" s="140"/>
      <c r="R1251" s="140"/>
      <c r="S1251" s="142"/>
      <c r="T1251" s="142"/>
      <c r="U1251" s="7"/>
      <c r="V1251" s="7"/>
      <c r="W1251" s="7"/>
      <c r="X1251" s="7"/>
      <c r="Y1251" s="7"/>
      <c r="Z1251" s="141">
        <v>346.970666666667</v>
      </c>
      <c r="AA1251" s="140">
        <f t="shared" si="264"/>
        <v>23.895869813333352</v>
      </c>
      <c r="AB1251" s="140">
        <v>24.666857285269099</v>
      </c>
      <c r="AC1251" s="140">
        <f t="shared" si="265"/>
        <v>65.257947485536477</v>
      </c>
      <c r="AD1251" s="140">
        <f t="shared" si="266"/>
        <v>15.593954173997242</v>
      </c>
      <c r="AE1251" s="144">
        <f t="shared" si="267"/>
        <v>18.886989148333353</v>
      </c>
      <c r="AF1251" s="144">
        <f t="shared" si="268"/>
        <v>11.279756752654592</v>
      </c>
      <c r="AG1251" s="144"/>
    </row>
    <row r="1252" spans="1:33" x14ac:dyDescent="0.35">
      <c r="A1252" s="140"/>
      <c r="B1252" s="140"/>
      <c r="C1252" s="140"/>
      <c r="D1252" s="140"/>
      <c r="E1252" s="140"/>
      <c r="F1252" s="140"/>
      <c r="G1252" s="142"/>
      <c r="H1252" s="142"/>
      <c r="I1252" s="145"/>
      <c r="J1252" s="142"/>
      <c r="K1252" s="142"/>
      <c r="L1252" s="142"/>
      <c r="M1252" s="142"/>
      <c r="N1252" s="141"/>
      <c r="O1252" s="140"/>
      <c r="P1252" s="140"/>
      <c r="Q1252" s="140"/>
      <c r="R1252" s="140"/>
      <c r="S1252" s="142"/>
      <c r="T1252" s="142"/>
      <c r="U1252" s="7"/>
      <c r="V1252" s="7"/>
      <c r="W1252" s="7"/>
      <c r="X1252" s="7"/>
      <c r="Y1252" s="7"/>
      <c r="Z1252" s="141">
        <v>347.24900000000002</v>
      </c>
      <c r="AA1252" s="140">
        <f t="shared" si="264"/>
        <v>23.915038629999998</v>
      </c>
      <c r="AB1252" s="140">
        <v>24.6059630717358</v>
      </c>
      <c r="AC1252" s="140">
        <f t="shared" si="265"/>
        <v>65.343713983470693</v>
      </c>
      <c r="AD1252" s="140">
        <f t="shared" si="266"/>
        <v>15.626974441423728</v>
      </c>
      <c r="AE1252" s="144">
        <f t="shared" si="267"/>
        <v>18.906157964999998</v>
      </c>
      <c r="AF1252" s="144">
        <f t="shared" si="268"/>
        <v>11.312777020081079</v>
      </c>
      <c r="AG1252" s="144"/>
    </row>
    <row r="1253" spans="1:33" x14ac:dyDescent="0.35">
      <c r="A1253" s="140"/>
      <c r="B1253" s="140"/>
      <c r="C1253" s="140"/>
      <c r="D1253" s="140"/>
      <c r="E1253" s="140"/>
      <c r="F1253" s="140"/>
      <c r="G1253" s="142"/>
      <c r="H1253" s="142"/>
      <c r="I1253" s="145"/>
      <c r="J1253" s="142"/>
      <c r="K1253" s="142"/>
      <c r="L1253" s="142"/>
      <c r="M1253" s="142"/>
      <c r="N1253" s="141"/>
      <c r="O1253" s="140"/>
      <c r="P1253" s="140"/>
      <c r="Q1253" s="140"/>
      <c r="R1253" s="140"/>
      <c r="S1253" s="142"/>
      <c r="T1253" s="142"/>
      <c r="U1253" s="7"/>
      <c r="V1253" s="7"/>
      <c r="W1253" s="7"/>
      <c r="X1253" s="7"/>
      <c r="Y1253" s="7"/>
      <c r="Z1253" s="141">
        <v>347.527083333333</v>
      </c>
      <c r="AA1253" s="140">
        <f t="shared" si="264"/>
        <v>23.934190229166639</v>
      </c>
      <c r="AB1253" s="140">
        <v>24.5450898550008</v>
      </c>
      <c r="AC1253" s="140">
        <f t="shared" si="265"/>
        <v>65.429450908449581</v>
      </c>
      <c r="AD1253" s="140">
        <f t="shared" si="266"/>
        <v>15.660009246327522</v>
      </c>
      <c r="AE1253" s="144">
        <f t="shared" si="267"/>
        <v>18.925309564166639</v>
      </c>
      <c r="AF1253" s="144">
        <f t="shared" si="268"/>
        <v>11.345811824984871</v>
      </c>
      <c r="AG1253" s="144"/>
    </row>
    <row r="1254" spans="1:33" x14ac:dyDescent="0.35">
      <c r="A1254" s="140"/>
      <c r="B1254" s="140"/>
      <c r="C1254" s="140"/>
      <c r="D1254" s="140"/>
      <c r="E1254" s="140"/>
      <c r="F1254" s="140"/>
      <c r="G1254" s="142"/>
      <c r="H1254" s="142"/>
      <c r="I1254" s="145"/>
      <c r="J1254" s="142"/>
      <c r="K1254" s="142"/>
      <c r="L1254" s="142"/>
      <c r="M1254" s="142"/>
      <c r="N1254" s="141"/>
      <c r="O1254" s="140"/>
      <c r="P1254" s="140"/>
      <c r="Q1254" s="140"/>
      <c r="R1254" s="140"/>
      <c r="S1254" s="142"/>
      <c r="T1254" s="142"/>
      <c r="U1254" s="7"/>
      <c r="V1254" s="7"/>
      <c r="W1254" s="7"/>
      <c r="X1254" s="7"/>
      <c r="Y1254" s="7"/>
      <c r="Z1254" s="141">
        <v>347.80508333333302</v>
      </c>
      <c r="AA1254" s="140">
        <f t="shared" si="264"/>
        <v>23.953336089166644</v>
      </c>
      <c r="AB1254" s="140">
        <v>24.646556880219499</v>
      </c>
      <c r="AC1254" s="140">
        <f t="shared" si="265"/>
        <v>65.286539605324649</v>
      </c>
      <c r="AD1254" s="140">
        <f t="shared" si="266"/>
        <v>15.638304252650302</v>
      </c>
      <c r="AE1254" s="144">
        <f t="shared" si="267"/>
        <v>18.944455424166645</v>
      </c>
      <c r="AF1254" s="144">
        <f t="shared" si="268"/>
        <v>11.324106831307652</v>
      </c>
      <c r="AG1254" s="144"/>
    </row>
    <row r="1255" spans="1:33" x14ac:dyDescent="0.35">
      <c r="A1255" s="140"/>
      <c r="B1255" s="140"/>
      <c r="C1255" s="140"/>
      <c r="D1255" s="140"/>
      <c r="E1255" s="140"/>
      <c r="F1255" s="140"/>
      <c r="G1255" s="142"/>
      <c r="H1255" s="142"/>
      <c r="I1255" s="145"/>
      <c r="J1255" s="142"/>
      <c r="K1255" s="142"/>
      <c r="L1255" s="142"/>
      <c r="M1255" s="142"/>
      <c r="N1255" s="141"/>
      <c r="O1255" s="140"/>
      <c r="P1255" s="140"/>
      <c r="Q1255" s="140"/>
      <c r="R1255" s="140"/>
      <c r="S1255" s="142"/>
      <c r="T1255" s="142"/>
      <c r="U1255" s="7"/>
      <c r="V1255" s="7"/>
      <c r="W1255" s="7"/>
      <c r="X1255" s="7"/>
      <c r="Y1255" s="7"/>
      <c r="Z1255" s="141">
        <v>348.08316666666701</v>
      </c>
      <c r="AA1255" s="140">
        <f t="shared" si="264"/>
        <v>23.972487688333356</v>
      </c>
      <c r="AB1255" s="140">
        <v>24.585669667228299</v>
      </c>
      <c r="AC1255" s="140">
        <f t="shared" si="265"/>
        <v>65.372296243340429</v>
      </c>
      <c r="AD1255" s="140">
        <f t="shared" si="266"/>
        <v>15.671365668515595</v>
      </c>
      <c r="AE1255" s="144">
        <f t="shared" si="267"/>
        <v>18.963607023333356</v>
      </c>
      <c r="AF1255" s="144">
        <f t="shared" si="268"/>
        <v>11.357168247172943</v>
      </c>
      <c r="AG1255" s="144"/>
    </row>
    <row r="1256" spans="1:33" x14ac:dyDescent="0.35">
      <c r="A1256" s="140"/>
      <c r="B1256" s="140"/>
      <c r="C1256" s="140"/>
      <c r="D1256" s="140"/>
      <c r="E1256" s="140"/>
      <c r="F1256" s="140"/>
      <c r="G1256" s="142"/>
      <c r="H1256" s="142"/>
      <c r="I1256" s="145"/>
      <c r="J1256" s="142"/>
      <c r="K1256" s="142"/>
      <c r="L1256" s="142"/>
      <c r="M1256" s="142"/>
      <c r="N1256" s="141"/>
      <c r="O1256" s="140"/>
      <c r="P1256" s="140"/>
      <c r="Q1256" s="140"/>
      <c r="R1256" s="140"/>
      <c r="S1256" s="142"/>
      <c r="T1256" s="142"/>
      <c r="U1256" s="7"/>
      <c r="V1256" s="7"/>
      <c r="W1256" s="7"/>
      <c r="X1256" s="7"/>
      <c r="Y1256" s="7"/>
      <c r="Z1256" s="141">
        <v>348.36133333333299</v>
      </c>
      <c r="AA1256" s="140">
        <f t="shared" si="264"/>
        <v>23.991645026666642</v>
      </c>
      <c r="AB1256" s="140">
        <v>24.565378595161999</v>
      </c>
      <c r="AC1256" s="140">
        <f t="shared" si="265"/>
        <v>65.400875218081694</v>
      </c>
      <c r="AD1256" s="140">
        <f t="shared" si="266"/>
        <v>15.690745826655352</v>
      </c>
      <c r="AE1256" s="144">
        <f t="shared" si="267"/>
        <v>18.982764361666643</v>
      </c>
      <c r="AF1256" s="144">
        <f t="shared" si="268"/>
        <v>11.3765484053127</v>
      </c>
      <c r="AG1256" s="144"/>
    </row>
    <row r="1257" spans="1:33" x14ac:dyDescent="0.35">
      <c r="A1257" s="140"/>
      <c r="B1257" s="140"/>
      <c r="C1257" s="140"/>
      <c r="D1257" s="140"/>
      <c r="E1257" s="140"/>
      <c r="F1257" s="140"/>
      <c r="G1257" s="142"/>
      <c r="H1257" s="142"/>
      <c r="I1257" s="145"/>
      <c r="J1257" s="142"/>
      <c r="K1257" s="142"/>
      <c r="L1257" s="142"/>
      <c r="M1257" s="142"/>
      <c r="N1257" s="141"/>
      <c r="O1257" s="140"/>
      <c r="P1257" s="140"/>
      <c r="Q1257" s="140"/>
      <c r="R1257" s="140"/>
      <c r="S1257" s="142"/>
      <c r="T1257" s="142"/>
      <c r="U1257" s="7"/>
      <c r="V1257" s="7"/>
      <c r="W1257" s="7"/>
      <c r="X1257" s="7"/>
      <c r="Y1257" s="7"/>
      <c r="Z1257" s="141">
        <v>348.6395</v>
      </c>
      <c r="AA1257" s="140">
        <f t="shared" si="264"/>
        <v>24.010802365</v>
      </c>
      <c r="AB1257" s="140">
        <v>24.524803446208701</v>
      </c>
      <c r="AC1257" s="140">
        <f t="shared" si="265"/>
        <v>65.458023315199014</v>
      </c>
      <c r="AD1257" s="140">
        <f t="shared" si="266"/>
        <v>15.716996610248055</v>
      </c>
      <c r="AE1257" s="144">
        <f t="shared" si="267"/>
        <v>19.0019217</v>
      </c>
      <c r="AF1257" s="144">
        <f t="shared" si="268"/>
        <v>11.402799188905405</v>
      </c>
      <c r="AG1257" s="144"/>
    </row>
    <row r="1258" spans="1:33" x14ac:dyDescent="0.35">
      <c r="A1258" s="140"/>
      <c r="B1258" s="140"/>
      <c r="C1258" s="140"/>
      <c r="D1258" s="140"/>
      <c r="E1258" s="140"/>
      <c r="F1258" s="140"/>
      <c r="G1258" s="142"/>
      <c r="H1258" s="142"/>
      <c r="I1258" s="145"/>
      <c r="J1258" s="142"/>
      <c r="K1258" s="142"/>
      <c r="L1258" s="142"/>
      <c r="M1258" s="142"/>
      <c r="N1258" s="141"/>
      <c r="O1258" s="140"/>
      <c r="P1258" s="140"/>
      <c r="Q1258" s="140"/>
      <c r="R1258" s="140"/>
      <c r="S1258" s="142"/>
      <c r="T1258" s="142"/>
      <c r="U1258" s="7"/>
      <c r="V1258" s="7"/>
      <c r="W1258" s="7"/>
      <c r="X1258" s="7"/>
      <c r="Y1258" s="7"/>
      <c r="Z1258" s="141">
        <v>348.91750000000002</v>
      </c>
      <c r="AA1258" s="140">
        <f t="shared" si="264"/>
        <v>24.029948224999998</v>
      </c>
      <c r="AB1258" s="140">
        <v>24.707465099667399</v>
      </c>
      <c r="AC1258" s="140">
        <f t="shared" si="265"/>
        <v>65.200753380750143</v>
      </c>
      <c r="AD1258" s="140">
        <f t="shared" si="266"/>
        <v>15.667707279704196</v>
      </c>
      <c r="AE1258" s="144">
        <f t="shared" si="267"/>
        <v>19.021067559999999</v>
      </c>
      <c r="AF1258" s="144">
        <f t="shared" si="268"/>
        <v>11.353509858361544</v>
      </c>
      <c r="AG1258" s="144"/>
    </row>
    <row r="1259" spans="1:33" x14ac:dyDescent="0.35">
      <c r="A1259" s="140"/>
      <c r="B1259" s="140"/>
      <c r="C1259" s="140"/>
      <c r="D1259" s="140"/>
      <c r="E1259" s="140"/>
      <c r="F1259" s="140"/>
      <c r="G1259" s="142"/>
      <c r="H1259" s="142"/>
      <c r="I1259" s="145"/>
      <c r="J1259" s="142"/>
      <c r="K1259" s="142"/>
      <c r="L1259" s="142"/>
      <c r="M1259" s="142"/>
      <c r="N1259" s="141"/>
      <c r="O1259" s="140"/>
      <c r="P1259" s="140"/>
      <c r="Q1259" s="140"/>
      <c r="R1259" s="140"/>
      <c r="S1259" s="142"/>
      <c r="T1259" s="142"/>
      <c r="U1259" s="7"/>
      <c r="V1259" s="7"/>
      <c r="W1259" s="7"/>
      <c r="X1259" s="7"/>
      <c r="Y1259" s="7"/>
      <c r="Z1259" s="141">
        <v>349.19566666666702</v>
      </c>
      <c r="AA1259" s="140">
        <f t="shared" si="264"/>
        <v>24.049105563333352</v>
      </c>
      <c r="AB1259" s="140">
        <v>24.707465099667399</v>
      </c>
      <c r="AC1259" s="140">
        <f t="shared" si="265"/>
        <v>65.200753380750143</v>
      </c>
      <c r="AD1259" s="140">
        <f t="shared" si="266"/>
        <v>15.680198008625242</v>
      </c>
      <c r="AE1259" s="144">
        <f t="shared" si="267"/>
        <v>19.040224898333353</v>
      </c>
      <c r="AF1259" s="144">
        <f t="shared" si="268"/>
        <v>11.366000587282592</v>
      </c>
      <c r="AG1259" s="144"/>
    </row>
    <row r="1260" spans="1:33" x14ac:dyDescent="0.35">
      <c r="A1260" s="140"/>
      <c r="B1260" s="140"/>
      <c r="C1260" s="140"/>
      <c r="D1260" s="140"/>
      <c r="E1260" s="140"/>
      <c r="F1260" s="140"/>
      <c r="G1260" s="142"/>
      <c r="H1260" s="142"/>
      <c r="I1260" s="145"/>
      <c r="J1260" s="142"/>
      <c r="K1260" s="142"/>
      <c r="L1260" s="142"/>
      <c r="M1260" s="142"/>
      <c r="N1260" s="141"/>
      <c r="O1260" s="140"/>
      <c r="P1260" s="140"/>
      <c r="Q1260" s="140"/>
      <c r="R1260" s="140"/>
      <c r="S1260" s="142"/>
      <c r="T1260" s="142"/>
      <c r="U1260" s="7"/>
      <c r="V1260" s="7"/>
      <c r="W1260" s="7"/>
      <c r="X1260" s="7"/>
      <c r="Y1260" s="7"/>
      <c r="Z1260" s="141">
        <v>349.473833333333</v>
      </c>
      <c r="AA1260" s="140">
        <f t="shared" si="264"/>
        <v>24.068262901666643</v>
      </c>
      <c r="AB1260" s="140">
        <v>24.626258809220602</v>
      </c>
      <c r="AC1260" s="140">
        <f t="shared" si="265"/>
        <v>65.315128437717462</v>
      </c>
      <c r="AD1260" s="140">
        <f t="shared" si="266"/>
        <v>15.720216826951072</v>
      </c>
      <c r="AE1260" s="144">
        <f t="shared" si="267"/>
        <v>19.059382236666643</v>
      </c>
      <c r="AF1260" s="144">
        <f t="shared" si="268"/>
        <v>11.406019405608422</v>
      </c>
      <c r="AG1260" s="144"/>
    </row>
    <row r="1261" spans="1:33" x14ac:dyDescent="0.35">
      <c r="A1261" s="140"/>
      <c r="B1261" s="140"/>
      <c r="C1261" s="140"/>
      <c r="D1261" s="140"/>
      <c r="E1261" s="140"/>
      <c r="F1261" s="140"/>
      <c r="G1261" s="142"/>
      <c r="H1261" s="142"/>
      <c r="I1261" s="145"/>
      <c r="J1261" s="142"/>
      <c r="K1261" s="142"/>
      <c r="L1261" s="142"/>
      <c r="M1261" s="142"/>
      <c r="N1261" s="141"/>
      <c r="O1261" s="140"/>
      <c r="P1261" s="140"/>
      <c r="Q1261" s="140"/>
      <c r="R1261" s="140"/>
      <c r="S1261" s="142"/>
      <c r="T1261" s="142"/>
      <c r="U1261" s="7"/>
      <c r="V1261" s="7"/>
      <c r="W1261" s="7"/>
      <c r="X1261" s="7"/>
      <c r="Y1261" s="7"/>
      <c r="Z1261" s="141">
        <v>349.751916666667</v>
      </c>
      <c r="AA1261" s="140">
        <f t="shared" si="264"/>
        <v>24.087414500833354</v>
      </c>
      <c r="AB1261" s="140">
        <v>24.687160024905999</v>
      </c>
      <c r="AC1261" s="140">
        <f t="shared" si="265"/>
        <v>65.229352077597184</v>
      </c>
      <c r="AD1261" s="140">
        <f t="shared" si="266"/>
        <v>15.712064411138787</v>
      </c>
      <c r="AE1261" s="144">
        <f t="shared" si="267"/>
        <v>19.078533835833355</v>
      </c>
      <c r="AF1261" s="144">
        <f t="shared" si="268"/>
        <v>11.397866989796135</v>
      </c>
      <c r="AG1261" s="144"/>
    </row>
    <row r="1262" spans="1:33" x14ac:dyDescent="0.35">
      <c r="A1262" s="140"/>
      <c r="B1262" s="140"/>
      <c r="C1262" s="140"/>
      <c r="D1262" s="140"/>
      <c r="E1262" s="140"/>
      <c r="F1262" s="140"/>
      <c r="G1262" s="142"/>
      <c r="H1262" s="142"/>
      <c r="I1262" s="145"/>
      <c r="J1262" s="142"/>
      <c r="K1262" s="142"/>
      <c r="L1262" s="142"/>
      <c r="M1262" s="142"/>
      <c r="N1262" s="141"/>
      <c r="O1262" s="140"/>
      <c r="P1262" s="140"/>
      <c r="Q1262" s="140"/>
      <c r="R1262" s="140"/>
      <c r="S1262" s="142"/>
      <c r="T1262" s="142"/>
      <c r="U1262" s="7"/>
      <c r="V1262" s="7"/>
      <c r="W1262" s="7"/>
      <c r="X1262" s="7"/>
      <c r="Y1262" s="7"/>
      <c r="Z1262" s="141">
        <v>350.03</v>
      </c>
      <c r="AA1262" s="140">
        <f t="shared" si="264"/>
        <v>24.106566099999995</v>
      </c>
      <c r="AB1262" s="140">
        <v>24.727772510090499</v>
      </c>
      <c r="AC1262" s="140">
        <f t="shared" si="265"/>
        <v>65.172151394238725</v>
      </c>
      <c r="AD1262" s="140">
        <f t="shared" si="266"/>
        <v>15.710767754644225</v>
      </c>
      <c r="AE1262" s="144">
        <f t="shared" si="267"/>
        <v>19.097685434999995</v>
      </c>
      <c r="AF1262" s="144">
        <f t="shared" si="268"/>
        <v>11.396570333301575</v>
      </c>
      <c r="AG1262" s="144"/>
    </row>
    <row r="1263" spans="1:33" x14ac:dyDescent="0.35">
      <c r="A1263" s="140"/>
      <c r="B1263" s="140"/>
      <c r="C1263" s="140"/>
      <c r="D1263" s="140"/>
      <c r="E1263" s="140"/>
      <c r="F1263" s="140"/>
      <c r="G1263" s="142"/>
      <c r="H1263" s="142"/>
      <c r="I1263" s="145"/>
      <c r="J1263" s="142"/>
      <c r="K1263" s="142"/>
      <c r="L1263" s="142"/>
      <c r="M1263" s="142"/>
      <c r="N1263" s="141"/>
      <c r="O1263" s="140"/>
      <c r="P1263" s="140"/>
      <c r="Q1263" s="140"/>
      <c r="R1263" s="140"/>
      <c r="S1263" s="142"/>
      <c r="T1263" s="142"/>
      <c r="U1263" s="7"/>
      <c r="V1263" s="7"/>
      <c r="W1263" s="7"/>
      <c r="X1263" s="7"/>
      <c r="Y1263" s="7"/>
      <c r="Z1263" s="141">
        <v>350.30816666666698</v>
      </c>
      <c r="AA1263" s="140">
        <f t="shared" si="264"/>
        <v>24.125723438333353</v>
      </c>
      <c r="AB1263" s="140">
        <v>24.788708760704701</v>
      </c>
      <c r="AC1263" s="140">
        <f t="shared" si="265"/>
        <v>65.08632568914831</v>
      </c>
      <c r="AD1263" s="140">
        <f t="shared" si="266"/>
        <v>15.702546931936835</v>
      </c>
      <c r="AE1263" s="144">
        <f t="shared" si="267"/>
        <v>19.116842773333353</v>
      </c>
      <c r="AF1263" s="144">
        <f t="shared" si="268"/>
        <v>11.388349510594185</v>
      </c>
      <c r="AG1263" s="144"/>
    </row>
    <row r="1264" spans="1:33" x14ac:dyDescent="0.35">
      <c r="A1264" s="140"/>
      <c r="B1264" s="140"/>
      <c r="C1264" s="140"/>
      <c r="D1264" s="140"/>
      <c r="E1264" s="140"/>
      <c r="F1264" s="140"/>
      <c r="G1264" s="142"/>
      <c r="H1264" s="142"/>
      <c r="I1264" s="145"/>
      <c r="J1264" s="142"/>
      <c r="K1264" s="142"/>
      <c r="L1264" s="142"/>
      <c r="M1264" s="142"/>
      <c r="N1264" s="141"/>
      <c r="O1264" s="140"/>
      <c r="P1264" s="140"/>
      <c r="Q1264" s="140"/>
      <c r="R1264" s="140"/>
      <c r="S1264" s="142"/>
      <c r="T1264" s="142"/>
      <c r="U1264" s="7"/>
      <c r="V1264" s="7"/>
      <c r="W1264" s="7"/>
      <c r="X1264" s="7"/>
      <c r="Y1264" s="7"/>
      <c r="Z1264" s="141">
        <v>350.58625000000001</v>
      </c>
      <c r="AA1264" s="140">
        <f t="shared" si="264"/>
        <v>24.1448750375</v>
      </c>
      <c r="AB1264" s="140">
        <v>24.727772510090499</v>
      </c>
      <c r="AC1264" s="140">
        <f t="shared" si="265"/>
        <v>65.172151394238725</v>
      </c>
      <c r="AD1264" s="140">
        <f t="shared" si="266"/>
        <v>15.735734513389254</v>
      </c>
      <c r="AE1264" s="144">
        <f t="shared" si="267"/>
        <v>19.135994372500001</v>
      </c>
      <c r="AF1264" s="144">
        <f t="shared" si="268"/>
        <v>11.421537092046602</v>
      </c>
      <c r="AG1264" s="144"/>
    </row>
    <row r="1265" spans="1:33" x14ac:dyDescent="0.35">
      <c r="A1265" s="140"/>
      <c r="B1265" s="140"/>
      <c r="C1265" s="140"/>
      <c r="D1265" s="140"/>
      <c r="E1265" s="140"/>
      <c r="F1265" s="140"/>
      <c r="G1265" s="142"/>
      <c r="H1265" s="142"/>
      <c r="I1265" s="145"/>
      <c r="J1265" s="142"/>
      <c r="K1265" s="142"/>
      <c r="L1265" s="142"/>
      <c r="M1265" s="142"/>
      <c r="N1265" s="141"/>
      <c r="O1265" s="140"/>
      <c r="P1265" s="140"/>
      <c r="Q1265" s="140"/>
      <c r="R1265" s="140"/>
      <c r="S1265" s="142"/>
      <c r="T1265" s="142"/>
      <c r="U1265" s="7"/>
      <c r="V1265" s="7"/>
      <c r="W1265" s="7"/>
      <c r="X1265" s="7"/>
      <c r="Y1265" s="7"/>
      <c r="Z1265" s="141">
        <v>350.86433333333298</v>
      </c>
      <c r="AA1265" s="140">
        <f t="shared" si="264"/>
        <v>24.164026636666637</v>
      </c>
      <c r="AB1265" s="140">
        <v>24.8293446159465</v>
      </c>
      <c r="AC1265" s="140">
        <f t="shared" si="265"/>
        <v>65.029092090216196</v>
      </c>
      <c r="AD1265" s="140">
        <f t="shared" si="266"/>
        <v>15.71364713426232</v>
      </c>
      <c r="AE1265" s="144">
        <f t="shared" si="267"/>
        <v>19.155145971666638</v>
      </c>
      <c r="AF1265" s="144">
        <f t="shared" si="268"/>
        <v>11.399449712919669</v>
      </c>
      <c r="AG1265" s="144"/>
    </row>
    <row r="1266" spans="1:33" x14ac:dyDescent="0.35">
      <c r="A1266" s="140"/>
      <c r="B1266" s="140"/>
      <c r="C1266" s="140"/>
      <c r="D1266" s="140"/>
      <c r="E1266" s="140"/>
      <c r="F1266" s="140"/>
      <c r="G1266" s="142"/>
      <c r="H1266" s="142"/>
      <c r="I1266" s="145"/>
      <c r="J1266" s="142"/>
      <c r="K1266" s="142"/>
      <c r="L1266" s="142"/>
      <c r="M1266" s="142"/>
      <c r="N1266" s="141"/>
      <c r="O1266" s="140"/>
      <c r="P1266" s="140"/>
      <c r="Q1266" s="140"/>
      <c r="R1266" s="140"/>
      <c r="S1266" s="142"/>
      <c r="T1266" s="142"/>
      <c r="U1266" s="7"/>
      <c r="V1266" s="7"/>
      <c r="W1266" s="7"/>
      <c r="X1266" s="7"/>
      <c r="Y1266" s="7"/>
      <c r="Z1266" s="141">
        <v>351.14241666666697</v>
      </c>
      <c r="AA1266" s="140">
        <f t="shared" si="264"/>
        <v>24.183178235833349</v>
      </c>
      <c r="AB1266" s="140">
        <v>24.707465099667399</v>
      </c>
      <c r="AC1266" s="140">
        <f t="shared" si="265"/>
        <v>65.200753380750143</v>
      </c>
      <c r="AD1266" s="140">
        <f t="shared" si="266"/>
        <v>15.767614401172946</v>
      </c>
      <c r="AE1266" s="144">
        <f t="shared" si="267"/>
        <v>19.17429757083335</v>
      </c>
      <c r="AF1266" s="144">
        <f t="shared" si="268"/>
        <v>11.453416979830294</v>
      </c>
      <c r="AG1266" s="144"/>
    </row>
    <row r="1267" spans="1:33" x14ac:dyDescent="0.35">
      <c r="A1267" s="140"/>
      <c r="B1267" s="140"/>
      <c r="C1267" s="140"/>
      <c r="D1267" s="140"/>
      <c r="E1267" s="140"/>
      <c r="F1267" s="140"/>
      <c r="G1267" s="142"/>
      <c r="H1267" s="142"/>
      <c r="I1267" s="145"/>
      <c r="J1267" s="142"/>
      <c r="K1267" s="142"/>
      <c r="L1267" s="142"/>
      <c r="M1267" s="142"/>
      <c r="N1267" s="141"/>
      <c r="O1267" s="140"/>
      <c r="P1267" s="140"/>
      <c r="Q1267" s="140"/>
      <c r="R1267" s="140"/>
      <c r="S1267" s="142"/>
      <c r="T1267" s="142"/>
      <c r="U1267" s="7"/>
      <c r="V1267" s="7"/>
      <c r="W1267" s="7"/>
      <c r="X1267" s="7"/>
      <c r="Y1267" s="7"/>
      <c r="Z1267" s="141">
        <v>351.4205</v>
      </c>
      <c r="AA1267" s="140">
        <f t="shared" si="264"/>
        <v>24.202329834999997</v>
      </c>
      <c r="AB1267" s="140">
        <v>24.666857285269099</v>
      </c>
      <c r="AC1267" s="140">
        <f t="shared" si="265"/>
        <v>65.257947485536477</v>
      </c>
      <c r="AD1267" s="140">
        <f t="shared" si="266"/>
        <v>15.793943694000625</v>
      </c>
      <c r="AE1267" s="144">
        <f t="shared" si="267"/>
        <v>19.193449169999997</v>
      </c>
      <c r="AF1267" s="144">
        <f t="shared" si="268"/>
        <v>11.479746272657973</v>
      </c>
      <c r="AG1267" s="144"/>
    </row>
    <row r="1268" spans="1:33" x14ac:dyDescent="0.35">
      <c r="A1268" s="140"/>
      <c r="B1268" s="140"/>
      <c r="C1268" s="140"/>
      <c r="D1268" s="140"/>
      <c r="E1268" s="140"/>
      <c r="F1268" s="140"/>
      <c r="G1268" s="142"/>
      <c r="H1268" s="142"/>
      <c r="I1268" s="145"/>
      <c r="J1268" s="142"/>
      <c r="K1268" s="142"/>
      <c r="L1268" s="142"/>
      <c r="M1268" s="142"/>
      <c r="N1268" s="141"/>
      <c r="O1268" s="140"/>
      <c r="P1268" s="140"/>
      <c r="Q1268" s="140"/>
      <c r="R1268" s="140"/>
      <c r="S1268" s="142"/>
      <c r="T1268" s="142"/>
      <c r="U1268" s="7"/>
      <c r="V1268" s="7"/>
      <c r="W1268" s="7"/>
      <c r="X1268" s="7"/>
      <c r="Y1268" s="7"/>
      <c r="Z1268" s="141">
        <v>351.69866666666701</v>
      </c>
      <c r="AA1268" s="140">
        <f t="shared" si="264"/>
        <v>24.221487173333355</v>
      </c>
      <c r="AB1268" s="140">
        <v>24.7480822567126</v>
      </c>
      <c r="AC1268" s="140">
        <f t="shared" si="265"/>
        <v>65.143546117306201</v>
      </c>
      <c r="AD1268" s="140">
        <f t="shared" si="266"/>
        <v>15.778735667057822</v>
      </c>
      <c r="AE1268" s="144">
        <f t="shared" si="267"/>
        <v>19.212606508333355</v>
      </c>
      <c r="AF1268" s="144">
        <f t="shared" si="268"/>
        <v>11.464538245715172</v>
      </c>
      <c r="AG1268" s="144"/>
    </row>
    <row r="1269" spans="1:33" x14ac:dyDescent="0.35">
      <c r="A1269" s="140"/>
      <c r="B1269" s="140"/>
      <c r="C1269" s="140"/>
      <c r="D1269" s="140"/>
      <c r="E1269" s="140"/>
      <c r="F1269" s="140"/>
      <c r="G1269" s="142"/>
      <c r="H1269" s="142"/>
      <c r="I1269" s="145"/>
      <c r="J1269" s="142"/>
      <c r="K1269" s="142"/>
      <c r="L1269" s="142"/>
      <c r="M1269" s="142"/>
      <c r="N1269" s="141"/>
      <c r="O1269" s="140"/>
      <c r="P1269" s="140"/>
      <c r="Q1269" s="140"/>
      <c r="R1269" s="140"/>
      <c r="S1269" s="142"/>
      <c r="T1269" s="142"/>
      <c r="U1269" s="7"/>
      <c r="V1269" s="7"/>
      <c r="W1269" s="7"/>
      <c r="X1269" s="7"/>
      <c r="Y1269" s="7"/>
      <c r="Z1269" s="141">
        <v>351.97683333333299</v>
      </c>
      <c r="AA1269" s="140">
        <f t="shared" si="264"/>
        <v>24.240644511666641</v>
      </c>
      <c r="AB1269" s="140">
        <v>24.778551550388102</v>
      </c>
      <c r="AC1269" s="140">
        <f t="shared" si="265"/>
        <v>65.100631619171693</v>
      </c>
      <c r="AD1269" s="140">
        <f t="shared" si="266"/>
        <v>15.780812685653061</v>
      </c>
      <c r="AE1269" s="144">
        <f t="shared" si="267"/>
        <v>19.231763846666642</v>
      </c>
      <c r="AF1269" s="144">
        <f t="shared" si="268"/>
        <v>11.466615264310409</v>
      </c>
      <c r="AG1269" s="144"/>
    </row>
    <row r="1270" spans="1:33" x14ac:dyDescent="0.35">
      <c r="A1270" s="140"/>
      <c r="B1270" s="140"/>
      <c r="C1270" s="140"/>
      <c r="D1270" s="140"/>
      <c r="E1270" s="140"/>
      <c r="F1270" s="140"/>
      <c r="G1270" s="142"/>
      <c r="H1270" s="142"/>
      <c r="I1270" s="145"/>
      <c r="J1270" s="142"/>
      <c r="K1270" s="142"/>
      <c r="L1270" s="142"/>
      <c r="M1270" s="142"/>
      <c r="N1270" s="141"/>
      <c r="O1270" s="140"/>
      <c r="P1270" s="140"/>
      <c r="Q1270" s="140"/>
      <c r="R1270" s="140"/>
      <c r="S1270" s="142"/>
      <c r="T1270" s="142"/>
      <c r="U1270" s="7"/>
      <c r="V1270" s="7"/>
      <c r="W1270" s="7"/>
      <c r="X1270" s="7"/>
      <c r="Y1270" s="7"/>
      <c r="Z1270" s="141">
        <v>352.25483333333301</v>
      </c>
      <c r="AA1270" s="140">
        <f t="shared" si="264"/>
        <v>24.259790371666639</v>
      </c>
      <c r="AB1270" s="140">
        <v>24.768394340071499</v>
      </c>
      <c r="AC1270" s="140">
        <f t="shared" si="265"/>
        <v>65.114937549195076</v>
      </c>
      <c r="AD1270" s="140">
        <f t="shared" si="266"/>
        <v>15.796747350076371</v>
      </c>
      <c r="AE1270" s="144">
        <f t="shared" si="267"/>
        <v>19.25090970666664</v>
      </c>
      <c r="AF1270" s="144">
        <f t="shared" si="268"/>
        <v>11.482549928733722</v>
      </c>
      <c r="AG1270" s="144"/>
    </row>
    <row r="1271" spans="1:33" x14ac:dyDescent="0.35">
      <c r="A1271" s="140"/>
      <c r="B1271" s="140"/>
      <c r="C1271" s="140"/>
      <c r="D1271" s="140"/>
      <c r="E1271" s="140"/>
      <c r="F1271" s="140"/>
      <c r="G1271" s="142"/>
      <c r="H1271" s="142"/>
      <c r="I1271" s="145"/>
      <c r="J1271" s="142"/>
      <c r="K1271" s="142"/>
      <c r="L1271" s="142"/>
      <c r="M1271" s="142"/>
      <c r="N1271" s="141"/>
      <c r="O1271" s="140"/>
      <c r="P1271" s="140"/>
      <c r="Q1271" s="140"/>
      <c r="R1271" s="140"/>
      <c r="S1271" s="142"/>
      <c r="T1271" s="142"/>
      <c r="U1271" s="7"/>
      <c r="V1271" s="7"/>
      <c r="W1271" s="7"/>
      <c r="X1271" s="7"/>
      <c r="Y1271" s="7"/>
      <c r="Z1271" s="141">
        <v>352.53308333333302</v>
      </c>
      <c r="AA1271" s="140">
        <f t="shared" si="264"/>
        <v>24.278953449166643</v>
      </c>
      <c r="AB1271" s="140">
        <v>24.8090255191503</v>
      </c>
      <c r="AC1271" s="140">
        <f t="shared" si="265"/>
        <v>65.057710536408024</v>
      </c>
      <c r="AD1271" s="140">
        <f t="shared" si="266"/>
        <v>15.795331256228085</v>
      </c>
      <c r="AE1271" s="144">
        <f t="shared" si="267"/>
        <v>19.270072784166643</v>
      </c>
      <c r="AF1271" s="144">
        <f t="shared" si="268"/>
        <v>11.481133834885433</v>
      </c>
      <c r="AG1271" s="144"/>
    </row>
    <row r="1272" spans="1:33" x14ac:dyDescent="0.35">
      <c r="A1272" s="140"/>
      <c r="B1272" s="140"/>
      <c r="C1272" s="140"/>
      <c r="D1272" s="140"/>
      <c r="E1272" s="140"/>
      <c r="F1272" s="140"/>
      <c r="G1272" s="142"/>
      <c r="H1272" s="142"/>
      <c r="I1272" s="145"/>
      <c r="J1272" s="142"/>
      <c r="K1272" s="142"/>
      <c r="L1272" s="142"/>
      <c r="M1272" s="142"/>
      <c r="N1272" s="141"/>
      <c r="O1272" s="140"/>
      <c r="P1272" s="140"/>
      <c r="Q1272" s="140"/>
      <c r="R1272" s="140"/>
      <c r="S1272" s="142"/>
      <c r="T1272" s="142"/>
      <c r="U1272" s="7"/>
      <c r="V1272" s="7"/>
      <c r="W1272" s="7"/>
      <c r="X1272" s="7"/>
      <c r="Y1272" s="7"/>
      <c r="Z1272" s="141">
        <v>352.81116666666702</v>
      </c>
      <c r="AA1272" s="140">
        <f t="shared" si="264"/>
        <v>24.298105048333355</v>
      </c>
      <c r="AB1272" s="140">
        <v>24.920809795719201</v>
      </c>
      <c r="AC1272" s="140">
        <f t="shared" si="265"/>
        <v>64.900267893353231</v>
      </c>
      <c r="AD1272" s="140">
        <f t="shared" si="266"/>
        <v>15.769535269376734</v>
      </c>
      <c r="AE1272" s="144">
        <f t="shared" si="267"/>
        <v>19.289224383333355</v>
      </c>
      <c r="AF1272" s="144">
        <f t="shared" si="268"/>
        <v>11.455337848034084</v>
      </c>
      <c r="AG1272" s="144"/>
    </row>
    <row r="1273" spans="1:33" x14ac:dyDescent="0.35">
      <c r="A1273" s="140"/>
      <c r="B1273" s="140"/>
      <c r="C1273" s="140"/>
      <c r="D1273" s="140"/>
      <c r="E1273" s="140"/>
      <c r="F1273" s="140"/>
      <c r="G1273" s="142"/>
      <c r="H1273" s="142"/>
      <c r="I1273" s="145"/>
      <c r="J1273" s="142"/>
      <c r="K1273" s="142"/>
      <c r="L1273" s="142"/>
      <c r="M1273" s="142"/>
      <c r="N1273" s="141"/>
      <c r="O1273" s="140"/>
      <c r="P1273" s="140"/>
      <c r="Q1273" s="140"/>
      <c r="R1273" s="140"/>
      <c r="S1273" s="142"/>
      <c r="T1273" s="142"/>
      <c r="U1273" s="7"/>
      <c r="V1273" s="7"/>
      <c r="W1273" s="7"/>
      <c r="X1273" s="7"/>
      <c r="Y1273" s="7"/>
      <c r="Z1273" s="141">
        <v>353.08916666666698</v>
      </c>
      <c r="AA1273" s="140">
        <f t="shared" si="264"/>
        <v>24.317250908333349</v>
      </c>
      <c r="AB1273" s="140">
        <v>24.8090255191503</v>
      </c>
      <c r="AC1273" s="140">
        <f t="shared" si="265"/>
        <v>65.057710536408024</v>
      </c>
      <c r="AD1273" s="140">
        <f t="shared" si="266"/>
        <v>15.82024670635556</v>
      </c>
      <c r="AE1273" s="144">
        <f t="shared" si="267"/>
        <v>19.30837024333335</v>
      </c>
      <c r="AF1273" s="144">
        <f t="shared" si="268"/>
        <v>11.50604928501291</v>
      </c>
      <c r="AG1273" s="144"/>
    </row>
    <row r="1274" spans="1:33" x14ac:dyDescent="0.35">
      <c r="A1274" s="140"/>
      <c r="B1274" s="140"/>
      <c r="C1274" s="140"/>
      <c r="D1274" s="140"/>
      <c r="E1274" s="140"/>
      <c r="F1274" s="140"/>
      <c r="G1274" s="142"/>
      <c r="H1274" s="142"/>
      <c r="I1274" s="145"/>
      <c r="J1274" s="142"/>
      <c r="K1274" s="142"/>
      <c r="L1274" s="142"/>
      <c r="M1274" s="142"/>
      <c r="N1274" s="141"/>
      <c r="O1274" s="140"/>
      <c r="P1274" s="140"/>
      <c r="Q1274" s="140"/>
      <c r="R1274" s="140"/>
      <c r="S1274" s="142"/>
      <c r="T1274" s="142"/>
      <c r="U1274" s="7"/>
      <c r="V1274" s="7"/>
      <c r="W1274" s="7"/>
      <c r="X1274" s="7"/>
      <c r="Y1274" s="7"/>
      <c r="Z1274" s="141">
        <v>353.36733333333302</v>
      </c>
      <c r="AA1274" s="140">
        <f t="shared" si="264"/>
        <v>24.336408246666643</v>
      </c>
      <c r="AB1274" s="140">
        <v>24.951308332243499</v>
      </c>
      <c r="AC1274" s="140">
        <f t="shared" si="265"/>
        <v>64.857312208107757</v>
      </c>
      <c r="AD1274" s="140">
        <f t="shared" si="266"/>
        <v>15.783940276780267</v>
      </c>
      <c r="AE1274" s="144">
        <f t="shared" si="267"/>
        <v>19.327527581666644</v>
      </c>
      <c r="AF1274" s="144">
        <f t="shared" si="268"/>
        <v>11.469742855437616</v>
      </c>
      <c r="AG1274" s="144"/>
    </row>
    <row r="1275" spans="1:33" x14ac:dyDescent="0.35">
      <c r="A1275" s="140"/>
      <c r="B1275" s="140"/>
      <c r="C1275" s="140"/>
      <c r="D1275" s="140"/>
      <c r="E1275" s="140"/>
      <c r="F1275" s="140"/>
      <c r="G1275" s="142"/>
      <c r="H1275" s="142"/>
      <c r="I1275" s="145"/>
      <c r="J1275" s="142"/>
      <c r="K1275" s="142"/>
      <c r="L1275" s="142"/>
      <c r="M1275" s="142"/>
      <c r="N1275" s="141"/>
      <c r="O1275" s="140"/>
      <c r="P1275" s="140"/>
      <c r="Q1275" s="140"/>
      <c r="R1275" s="140"/>
      <c r="S1275" s="142"/>
      <c r="T1275" s="142"/>
      <c r="U1275" s="7"/>
      <c r="V1275" s="7"/>
      <c r="W1275" s="7"/>
      <c r="X1275" s="7"/>
      <c r="Y1275" s="7"/>
      <c r="Z1275" s="141">
        <v>353.64541666666702</v>
      </c>
      <c r="AA1275" s="140">
        <f t="shared" si="264"/>
        <v>24.355559845833355</v>
      </c>
      <c r="AB1275" s="140">
        <v>24.8293446159465</v>
      </c>
      <c r="AC1275" s="140">
        <f t="shared" si="265"/>
        <v>65.029092090216196</v>
      </c>
      <c r="AD1275" s="140">
        <f t="shared" si="266"/>
        <v>15.838199441234691</v>
      </c>
      <c r="AE1275" s="144">
        <f t="shared" si="267"/>
        <v>19.346679180833355</v>
      </c>
      <c r="AF1275" s="144">
        <f t="shared" si="268"/>
        <v>11.524002019892041</v>
      </c>
      <c r="AG1275" s="144"/>
    </row>
    <row r="1276" spans="1:33" x14ac:dyDescent="0.35">
      <c r="A1276" s="140"/>
      <c r="B1276" s="140"/>
      <c r="C1276" s="140"/>
      <c r="D1276" s="140"/>
      <c r="E1276" s="140"/>
      <c r="F1276" s="140"/>
      <c r="G1276" s="142"/>
      <c r="H1276" s="142"/>
      <c r="I1276" s="145"/>
      <c r="J1276" s="142"/>
      <c r="K1276" s="142"/>
      <c r="L1276" s="142"/>
      <c r="M1276" s="142"/>
      <c r="N1276" s="141"/>
      <c r="O1276" s="140"/>
      <c r="P1276" s="140"/>
      <c r="Q1276" s="140"/>
      <c r="R1276" s="140"/>
      <c r="S1276" s="142"/>
      <c r="T1276" s="142"/>
      <c r="U1276" s="7"/>
      <c r="V1276" s="7"/>
      <c r="W1276" s="7"/>
      <c r="X1276" s="7"/>
      <c r="Y1276" s="7"/>
      <c r="Z1276" s="141">
        <v>353.923583333333</v>
      </c>
      <c r="AA1276" s="140">
        <f t="shared" si="264"/>
        <v>24.374717184166641</v>
      </c>
      <c r="AB1276" s="140">
        <v>24.930975194032801</v>
      </c>
      <c r="AC1276" s="140">
        <f t="shared" si="265"/>
        <v>64.885950430939715</v>
      </c>
      <c r="AD1276" s="140">
        <f t="shared" si="266"/>
        <v>15.815766909800113</v>
      </c>
      <c r="AE1276" s="144">
        <f t="shared" si="267"/>
        <v>19.365836519166642</v>
      </c>
      <c r="AF1276" s="144">
        <f t="shared" si="268"/>
        <v>11.501569488457463</v>
      </c>
      <c r="AG1276" s="144"/>
    </row>
    <row r="1277" spans="1:33" x14ac:dyDescent="0.35">
      <c r="A1277" s="140"/>
      <c r="B1277" s="140"/>
      <c r="C1277" s="140"/>
      <c r="D1277" s="140"/>
      <c r="E1277" s="140"/>
      <c r="F1277" s="140"/>
      <c r="G1277" s="142"/>
      <c r="H1277" s="142"/>
      <c r="I1277" s="145"/>
      <c r="J1277" s="142"/>
      <c r="K1277" s="142"/>
      <c r="L1277" s="142"/>
      <c r="M1277" s="142"/>
      <c r="N1277" s="141"/>
      <c r="O1277" s="140"/>
      <c r="P1277" s="140"/>
      <c r="Q1277" s="140"/>
      <c r="R1277" s="140"/>
      <c r="S1277" s="142"/>
      <c r="T1277" s="142"/>
      <c r="U1277" s="7"/>
      <c r="V1277" s="7"/>
      <c r="W1277" s="7"/>
      <c r="X1277" s="7"/>
      <c r="Y1277" s="7"/>
      <c r="Z1277" s="141">
        <v>354.20166666666699</v>
      </c>
      <c r="AA1277" s="140">
        <f t="shared" si="264"/>
        <v>24.393868783333353</v>
      </c>
      <c r="AB1277" s="140">
        <v>24.930975194032801</v>
      </c>
      <c r="AC1277" s="140">
        <f t="shared" si="265"/>
        <v>64.885950430939715</v>
      </c>
      <c r="AD1277" s="140">
        <f t="shared" si="266"/>
        <v>15.828193606942158</v>
      </c>
      <c r="AE1277" s="144">
        <f t="shared" si="267"/>
        <v>19.384988118333354</v>
      </c>
      <c r="AF1277" s="144">
        <f t="shared" si="268"/>
        <v>11.513996185599506</v>
      </c>
      <c r="AG1277" s="144"/>
    </row>
    <row r="1278" spans="1:33" x14ac:dyDescent="0.35">
      <c r="A1278" s="140"/>
      <c r="B1278" s="140"/>
      <c r="C1278" s="140"/>
      <c r="D1278" s="140"/>
      <c r="E1278" s="140"/>
      <c r="F1278" s="140"/>
      <c r="G1278" s="142"/>
      <c r="H1278" s="142"/>
      <c r="I1278" s="145"/>
      <c r="J1278" s="142"/>
      <c r="K1278" s="142"/>
      <c r="L1278" s="142"/>
      <c r="M1278" s="142"/>
      <c r="N1278" s="141"/>
      <c r="O1278" s="140"/>
      <c r="P1278" s="140"/>
      <c r="Q1278" s="140"/>
      <c r="R1278" s="140"/>
      <c r="S1278" s="142"/>
      <c r="T1278" s="142"/>
      <c r="U1278" s="7"/>
      <c r="V1278" s="7"/>
      <c r="W1278" s="7"/>
      <c r="X1278" s="7"/>
      <c r="Y1278" s="7"/>
      <c r="Z1278" s="141">
        <v>354.47983333333298</v>
      </c>
      <c r="AA1278" s="140">
        <f t="shared" si="264"/>
        <v>24.41302612166664</v>
      </c>
      <c r="AB1278" s="140">
        <v>24.910644397405601</v>
      </c>
      <c r="AC1278" s="140">
        <f t="shared" si="265"/>
        <v>64.914585355766746</v>
      </c>
      <c r="AD1278" s="140">
        <f t="shared" si="266"/>
        <v>15.847614679674924</v>
      </c>
      <c r="AE1278" s="144">
        <f t="shared" si="267"/>
        <v>19.40414545666664</v>
      </c>
      <c r="AF1278" s="144">
        <f t="shared" si="268"/>
        <v>11.533417258332275</v>
      </c>
      <c r="AG1278" s="144"/>
    </row>
    <row r="1279" spans="1:33" x14ac:dyDescent="0.35">
      <c r="A1279" s="140"/>
      <c r="B1279" s="140"/>
      <c r="C1279" s="140"/>
      <c r="D1279" s="140"/>
      <c r="E1279" s="140"/>
      <c r="F1279" s="140"/>
      <c r="G1279" s="142"/>
      <c r="H1279" s="142"/>
      <c r="I1279" s="145"/>
      <c r="J1279" s="142"/>
      <c r="K1279" s="142"/>
      <c r="L1279" s="142"/>
      <c r="M1279" s="142"/>
      <c r="N1279" s="141"/>
      <c r="O1279" s="140"/>
      <c r="P1279" s="140"/>
      <c r="Q1279" s="140"/>
      <c r="R1279" s="140"/>
      <c r="S1279" s="142"/>
      <c r="T1279" s="142"/>
      <c r="U1279" s="7"/>
      <c r="V1279" s="7"/>
      <c r="W1279" s="7"/>
      <c r="X1279" s="7"/>
      <c r="Y1279" s="7"/>
      <c r="Z1279" s="141">
        <v>354.757833333333</v>
      </c>
      <c r="AA1279" s="140">
        <f t="shared" si="264"/>
        <v>24.432171981666638</v>
      </c>
      <c r="AB1279" s="140">
        <v>24.880152884283</v>
      </c>
      <c r="AC1279" s="140">
        <f t="shared" si="265"/>
        <v>64.957531148897189</v>
      </c>
      <c r="AD1279" s="140">
        <f t="shared" si="266"/>
        <v>15.870535725343236</v>
      </c>
      <c r="AE1279" s="144">
        <f t="shared" si="267"/>
        <v>19.423291316666639</v>
      </c>
      <c r="AF1279" s="144">
        <f t="shared" si="268"/>
        <v>11.556338304000587</v>
      </c>
      <c r="AG1279" s="144"/>
    </row>
    <row r="1280" spans="1:33" x14ac:dyDescent="0.35">
      <c r="A1280" s="140"/>
      <c r="B1280" s="140"/>
      <c r="C1280" s="140"/>
      <c r="D1280" s="140"/>
      <c r="E1280" s="140"/>
      <c r="F1280" s="140"/>
      <c r="G1280" s="142"/>
      <c r="H1280" s="142"/>
      <c r="I1280" s="145"/>
      <c r="J1280" s="142"/>
      <c r="K1280" s="142"/>
      <c r="L1280" s="142"/>
      <c r="M1280" s="142"/>
      <c r="N1280" s="141"/>
      <c r="O1280" s="140"/>
      <c r="P1280" s="140"/>
      <c r="Q1280" s="140"/>
      <c r="R1280" s="140"/>
      <c r="S1280" s="142"/>
      <c r="T1280" s="142"/>
      <c r="U1280" s="7"/>
      <c r="V1280" s="7"/>
      <c r="W1280" s="7"/>
      <c r="X1280" s="7"/>
      <c r="Y1280" s="7"/>
      <c r="Z1280" s="141">
        <v>355.03608333333301</v>
      </c>
      <c r="AA1280" s="140">
        <f t="shared" si="264"/>
        <v>24.451335059166645</v>
      </c>
      <c r="AB1280" s="140">
        <v>24.910644397405601</v>
      </c>
      <c r="AC1280" s="140">
        <f t="shared" si="265"/>
        <v>64.914585355766746</v>
      </c>
      <c r="AD1280" s="140">
        <f t="shared" si="266"/>
        <v>15.872482767607252</v>
      </c>
      <c r="AE1280" s="144">
        <f t="shared" si="267"/>
        <v>19.442454394166646</v>
      </c>
      <c r="AF1280" s="144">
        <f t="shared" si="268"/>
        <v>11.558285346264601</v>
      </c>
      <c r="AG1280" s="144"/>
    </row>
    <row r="1281" spans="1:33" x14ac:dyDescent="0.35">
      <c r="A1281" s="140"/>
      <c r="B1281" s="140"/>
      <c r="C1281" s="140"/>
      <c r="D1281" s="140"/>
      <c r="E1281" s="140"/>
      <c r="F1281" s="140"/>
      <c r="G1281" s="142"/>
      <c r="H1281" s="142"/>
      <c r="I1281" s="145"/>
      <c r="J1281" s="142"/>
      <c r="K1281" s="142"/>
      <c r="L1281" s="142"/>
      <c r="M1281" s="142"/>
      <c r="N1281" s="141"/>
      <c r="O1281" s="140"/>
      <c r="P1281" s="140"/>
      <c r="Q1281" s="140"/>
      <c r="R1281" s="140"/>
      <c r="S1281" s="142"/>
      <c r="T1281" s="142"/>
      <c r="U1281" s="7"/>
      <c r="V1281" s="7"/>
      <c r="W1281" s="7"/>
      <c r="X1281" s="7"/>
      <c r="Y1281" s="7"/>
      <c r="Z1281" s="141">
        <v>355.31408333333297</v>
      </c>
      <c r="AA1281" s="140">
        <f t="shared" si="264"/>
        <v>24.47048091916664</v>
      </c>
      <c r="AB1281" s="140">
        <v>25.175127551469298</v>
      </c>
      <c r="AC1281" s="140">
        <f t="shared" si="265"/>
        <v>64.542073871170004</v>
      </c>
      <c r="AD1281" s="140">
        <f t="shared" si="266"/>
        <v>15.793755871479092</v>
      </c>
      <c r="AE1281" s="144">
        <f t="shared" si="267"/>
        <v>19.46160025416664</v>
      </c>
      <c r="AF1281" s="144">
        <f t="shared" si="268"/>
        <v>11.479558450136441</v>
      </c>
      <c r="AG1281" s="144"/>
    </row>
    <row r="1282" spans="1:33" x14ac:dyDescent="0.35">
      <c r="A1282" s="140"/>
      <c r="B1282" s="140"/>
      <c r="C1282" s="140"/>
      <c r="D1282" s="140"/>
      <c r="E1282" s="140"/>
      <c r="F1282" s="140"/>
      <c r="G1282" s="142"/>
      <c r="H1282" s="142"/>
      <c r="I1282" s="145"/>
      <c r="J1282" s="142"/>
      <c r="K1282" s="142"/>
      <c r="L1282" s="142"/>
      <c r="M1282" s="142"/>
      <c r="N1282" s="141"/>
      <c r="O1282" s="140"/>
      <c r="P1282" s="140"/>
      <c r="Q1282" s="140"/>
      <c r="R1282" s="140"/>
      <c r="S1282" s="142"/>
      <c r="T1282" s="142"/>
      <c r="U1282" s="7"/>
      <c r="V1282" s="7"/>
      <c r="W1282" s="7"/>
      <c r="X1282" s="7"/>
      <c r="Y1282" s="7"/>
      <c r="Z1282" s="141">
        <v>355.59224999999998</v>
      </c>
      <c r="AA1282" s="140">
        <f t="shared" si="264"/>
        <v>24.489638257499994</v>
      </c>
      <c r="AB1282" s="140">
        <v>25.327894712140498</v>
      </c>
      <c r="AC1282" s="140">
        <f t="shared" si="265"/>
        <v>64.326908856140136</v>
      </c>
      <c r="AD1282" s="140">
        <f t="shared" si="266"/>
        <v>15.753427281100448</v>
      </c>
      <c r="AE1282" s="144">
        <f t="shared" si="267"/>
        <v>19.480757592499995</v>
      </c>
      <c r="AF1282" s="144">
        <f t="shared" si="268"/>
        <v>11.439229859757798</v>
      </c>
      <c r="AG1282" s="144"/>
    </row>
    <row r="1283" spans="1:33" x14ac:dyDescent="0.35">
      <c r="A1283" s="140"/>
      <c r="B1283" s="140"/>
      <c r="C1283" s="140"/>
      <c r="D1283" s="140"/>
      <c r="E1283" s="140"/>
      <c r="F1283" s="140"/>
      <c r="G1283" s="142"/>
      <c r="H1283" s="142"/>
      <c r="I1283" s="145"/>
      <c r="J1283" s="142"/>
      <c r="K1283" s="142"/>
      <c r="L1283" s="142"/>
      <c r="M1283" s="142"/>
      <c r="N1283" s="141"/>
      <c r="O1283" s="140"/>
      <c r="P1283" s="140"/>
      <c r="Q1283" s="140"/>
      <c r="R1283" s="140"/>
      <c r="S1283" s="142"/>
      <c r="T1283" s="142"/>
      <c r="U1283" s="7"/>
      <c r="V1283" s="7"/>
      <c r="W1283" s="7"/>
      <c r="X1283" s="7"/>
      <c r="Y1283" s="7"/>
      <c r="Z1283" s="141">
        <v>355.87033333333301</v>
      </c>
      <c r="AA1283" s="140">
        <f t="shared" si="264"/>
        <v>24.508789856666642</v>
      </c>
      <c r="AB1283" s="140">
        <v>25.114057799697999</v>
      </c>
      <c r="AC1283" s="140">
        <f t="shared" si="265"/>
        <v>64.628087606059154</v>
      </c>
      <c r="AD1283" s="140">
        <f t="shared" si="266"/>
        <v>15.839562179751459</v>
      </c>
      <c r="AE1283" s="144">
        <f t="shared" si="267"/>
        <v>19.499909191666642</v>
      </c>
      <c r="AF1283" s="144">
        <f t="shared" si="268"/>
        <v>11.525364758408809</v>
      </c>
      <c r="AG1283" s="144"/>
    </row>
    <row r="1284" spans="1:33" x14ac:dyDescent="0.35">
      <c r="A1284" s="140"/>
      <c r="B1284" s="140"/>
      <c r="C1284" s="140"/>
      <c r="D1284" s="140"/>
      <c r="E1284" s="140"/>
      <c r="F1284" s="140"/>
      <c r="G1284" s="142"/>
      <c r="H1284" s="142"/>
      <c r="I1284" s="145"/>
      <c r="J1284" s="142"/>
      <c r="K1284" s="142"/>
      <c r="L1284" s="142"/>
      <c r="M1284" s="142"/>
      <c r="N1284" s="141"/>
      <c r="O1284" s="140"/>
      <c r="P1284" s="140"/>
      <c r="Q1284" s="140"/>
      <c r="R1284" s="140"/>
      <c r="S1284" s="142"/>
      <c r="T1284" s="142"/>
      <c r="U1284" s="7"/>
      <c r="V1284" s="7"/>
      <c r="W1284" s="7"/>
      <c r="X1284" s="7"/>
      <c r="Y1284" s="7"/>
      <c r="Z1284" s="141">
        <v>356.14850000000001</v>
      </c>
      <c r="AA1284" s="140">
        <f t="shared" ref="AA1284:AA1347" si="269">Z1284*$AA$1*($AA$2/1000)</f>
        <v>24.527947194999999</v>
      </c>
      <c r="AB1284" s="140">
        <v>25.0326643117101</v>
      </c>
      <c r="AC1284" s="140">
        <f t="shared" ref="AC1284:AC1347" si="270">(1-(AB1284/$AA$2))*100</f>
        <v>64.742726321535073</v>
      </c>
      <c r="AD1284" s="140">
        <f t="shared" ref="AD1284:AD1347" si="271">AA1284*(AC1284/100)</f>
        <v>15.880061724749488</v>
      </c>
      <c r="AE1284" s="144">
        <f t="shared" si="267"/>
        <v>19.51906653</v>
      </c>
      <c r="AF1284" s="144">
        <f t="shared" si="268"/>
        <v>11.565864303406837</v>
      </c>
      <c r="AG1284" s="144"/>
    </row>
    <row r="1285" spans="1:33" x14ac:dyDescent="0.35">
      <c r="A1285" s="140"/>
      <c r="B1285" s="140"/>
      <c r="C1285" s="140"/>
      <c r="D1285" s="140"/>
      <c r="E1285" s="140"/>
      <c r="F1285" s="140"/>
      <c r="G1285" s="142"/>
      <c r="H1285" s="142"/>
      <c r="I1285" s="145"/>
      <c r="J1285" s="142"/>
      <c r="K1285" s="142"/>
      <c r="L1285" s="142"/>
      <c r="M1285" s="142"/>
      <c r="N1285" s="141"/>
      <c r="O1285" s="140"/>
      <c r="P1285" s="140"/>
      <c r="Q1285" s="140"/>
      <c r="R1285" s="140"/>
      <c r="S1285" s="142"/>
      <c r="T1285" s="142"/>
      <c r="U1285" s="7"/>
      <c r="V1285" s="7"/>
      <c r="W1285" s="7"/>
      <c r="X1285" s="7"/>
      <c r="Y1285" s="7"/>
      <c r="Z1285" s="141">
        <v>356.42658333333299</v>
      </c>
      <c r="AA1285" s="140">
        <f t="shared" si="269"/>
        <v>24.54709879416664</v>
      </c>
      <c r="AB1285" s="140">
        <v>25.358463661047399</v>
      </c>
      <c r="AC1285" s="140">
        <f t="shared" si="270"/>
        <v>64.283853998524791</v>
      </c>
      <c r="AD1285" s="140">
        <f t="shared" si="271"/>
        <v>15.779821149715721</v>
      </c>
      <c r="AE1285" s="144">
        <f t="shared" si="267"/>
        <v>19.538218129166641</v>
      </c>
      <c r="AF1285" s="144">
        <f t="shared" si="268"/>
        <v>11.465623728373071</v>
      </c>
      <c r="AG1285" s="144"/>
    </row>
    <row r="1286" spans="1:33" x14ac:dyDescent="0.35">
      <c r="A1286" s="140"/>
      <c r="B1286" s="140"/>
      <c r="C1286" s="140"/>
      <c r="D1286" s="140"/>
      <c r="E1286" s="140"/>
      <c r="F1286" s="140"/>
      <c r="G1286" s="142"/>
      <c r="H1286" s="142"/>
      <c r="I1286" s="145"/>
      <c r="J1286" s="142"/>
      <c r="K1286" s="142"/>
      <c r="L1286" s="142"/>
      <c r="M1286" s="142"/>
      <c r="N1286" s="141"/>
      <c r="O1286" s="140"/>
      <c r="P1286" s="140"/>
      <c r="Q1286" s="140"/>
      <c r="R1286" s="140"/>
      <c r="S1286" s="142"/>
      <c r="T1286" s="142"/>
      <c r="U1286" s="7"/>
      <c r="V1286" s="7"/>
      <c r="W1286" s="7"/>
      <c r="X1286" s="7"/>
      <c r="Y1286" s="7"/>
      <c r="Z1286" s="141">
        <v>356.70466666666698</v>
      </c>
      <c r="AA1286" s="140">
        <f t="shared" si="269"/>
        <v>24.566250393333352</v>
      </c>
      <c r="AB1286" s="140">
        <v>25.297330467505802</v>
      </c>
      <c r="AC1286" s="140">
        <f t="shared" si="270"/>
        <v>64.369957088020001</v>
      </c>
      <c r="AD1286" s="140">
        <f t="shared" si="271"/>
        <v>15.813284836324224</v>
      </c>
      <c r="AE1286" s="144">
        <f t="shared" si="267"/>
        <v>19.557369728333352</v>
      </c>
      <c r="AF1286" s="144">
        <f t="shared" si="268"/>
        <v>11.499087414981574</v>
      </c>
      <c r="AG1286" s="144"/>
    </row>
    <row r="1287" spans="1:33" x14ac:dyDescent="0.35">
      <c r="A1287" s="140"/>
      <c r="B1287" s="140"/>
      <c r="C1287" s="140"/>
      <c r="D1287" s="140"/>
      <c r="E1287" s="140"/>
      <c r="F1287" s="140"/>
      <c r="G1287" s="142"/>
      <c r="H1287" s="142"/>
      <c r="I1287" s="145"/>
      <c r="J1287" s="142"/>
      <c r="K1287" s="142"/>
      <c r="L1287" s="142"/>
      <c r="M1287" s="142"/>
      <c r="N1287" s="141"/>
      <c r="O1287" s="140"/>
      <c r="P1287" s="140"/>
      <c r="Q1287" s="140"/>
      <c r="R1287" s="140"/>
      <c r="S1287" s="142"/>
      <c r="T1287" s="142"/>
      <c r="U1287" s="7"/>
      <c r="V1287" s="7"/>
      <c r="W1287" s="7"/>
      <c r="X1287" s="7"/>
      <c r="Y1287" s="7"/>
      <c r="Z1287" s="141">
        <v>356.98275000000001</v>
      </c>
      <c r="AA1287" s="140">
        <f t="shared" si="269"/>
        <v>24.585401992499996</v>
      </c>
      <c r="AB1287" s="140">
        <v>25.093705909385701</v>
      </c>
      <c r="AC1287" s="140">
        <f t="shared" si="270"/>
        <v>64.656752240301827</v>
      </c>
      <c r="AD1287" s="140">
        <f t="shared" si="271"/>
        <v>15.896122453572952</v>
      </c>
      <c r="AE1287" s="144">
        <f t="shared" si="267"/>
        <v>19.576521327499997</v>
      </c>
      <c r="AF1287" s="144">
        <f t="shared" si="268"/>
        <v>11.581925032230302</v>
      </c>
      <c r="AG1287" s="144"/>
    </row>
    <row r="1288" spans="1:33" x14ac:dyDescent="0.35">
      <c r="A1288" s="140"/>
      <c r="B1288" s="140"/>
      <c r="C1288" s="140"/>
      <c r="D1288" s="140"/>
      <c r="E1288" s="140"/>
      <c r="F1288" s="140"/>
      <c r="G1288" s="142"/>
      <c r="H1288" s="142"/>
      <c r="I1288" s="145"/>
      <c r="J1288" s="142"/>
      <c r="K1288" s="142"/>
      <c r="L1288" s="142"/>
      <c r="M1288" s="142"/>
      <c r="N1288" s="141"/>
      <c r="O1288" s="140"/>
      <c r="P1288" s="140"/>
      <c r="Q1288" s="140"/>
      <c r="R1288" s="140"/>
      <c r="S1288" s="142"/>
      <c r="T1288" s="142"/>
      <c r="U1288" s="7"/>
      <c r="V1288" s="7"/>
      <c r="W1288" s="7"/>
      <c r="X1288" s="7"/>
      <c r="Y1288" s="7"/>
      <c r="Z1288" s="141">
        <v>357.26091666666701</v>
      </c>
      <c r="AA1288" s="140">
        <f t="shared" si="269"/>
        <v>24.604559330833357</v>
      </c>
      <c r="AB1288" s="140">
        <v>25.093705909385701</v>
      </c>
      <c r="AC1288" s="140">
        <f t="shared" si="270"/>
        <v>64.656752240301827</v>
      </c>
      <c r="AD1288" s="140">
        <f t="shared" si="271"/>
        <v>15.90850896635499</v>
      </c>
      <c r="AE1288" s="144">
        <f t="shared" si="267"/>
        <v>19.595678665833358</v>
      </c>
      <c r="AF1288" s="144">
        <f t="shared" si="268"/>
        <v>11.594311545012339</v>
      </c>
      <c r="AG1288" s="144"/>
    </row>
    <row r="1289" spans="1:33" x14ac:dyDescent="0.35">
      <c r="A1289" s="140"/>
      <c r="B1289" s="140"/>
      <c r="C1289" s="140"/>
      <c r="D1289" s="140"/>
      <c r="E1289" s="140"/>
      <c r="F1289" s="140"/>
      <c r="G1289" s="142"/>
      <c r="H1289" s="142"/>
      <c r="I1289" s="145"/>
      <c r="J1289" s="142"/>
      <c r="K1289" s="142"/>
      <c r="L1289" s="142"/>
      <c r="M1289" s="142"/>
      <c r="N1289" s="141"/>
      <c r="O1289" s="140"/>
      <c r="P1289" s="140"/>
      <c r="Q1289" s="140"/>
      <c r="R1289" s="140"/>
      <c r="S1289" s="142"/>
      <c r="T1289" s="142"/>
      <c r="U1289" s="7"/>
      <c r="V1289" s="7"/>
      <c r="W1289" s="7"/>
      <c r="X1289" s="7"/>
      <c r="Y1289" s="7"/>
      <c r="Z1289" s="141">
        <v>357.539083333333</v>
      </c>
      <c r="AA1289" s="140">
        <f t="shared" si="269"/>
        <v>24.62371666916664</v>
      </c>
      <c r="AB1289" s="140">
        <v>25.0733563649774</v>
      </c>
      <c r="AC1289" s="140">
        <f t="shared" si="270"/>
        <v>64.685413570454358</v>
      </c>
      <c r="AD1289" s="140">
        <f t="shared" si="271"/>
        <v>15.927952963867348</v>
      </c>
      <c r="AE1289" s="144">
        <f t="shared" si="267"/>
        <v>19.614836004166641</v>
      </c>
      <c r="AF1289" s="144">
        <f t="shared" si="268"/>
        <v>11.613755542524697</v>
      </c>
      <c r="AG1289" s="144"/>
    </row>
    <row r="1290" spans="1:33" x14ac:dyDescent="0.35">
      <c r="A1290" s="140"/>
      <c r="B1290" s="140"/>
      <c r="C1290" s="140"/>
      <c r="D1290" s="140"/>
      <c r="E1290" s="140"/>
      <c r="F1290" s="140"/>
      <c r="G1290" s="142"/>
      <c r="H1290" s="142"/>
      <c r="I1290" s="145"/>
      <c r="J1290" s="142"/>
      <c r="K1290" s="142"/>
      <c r="L1290" s="142"/>
      <c r="M1290" s="142"/>
      <c r="N1290" s="141"/>
      <c r="O1290" s="140"/>
      <c r="P1290" s="140"/>
      <c r="Q1290" s="140"/>
      <c r="R1290" s="140"/>
      <c r="S1290" s="142"/>
      <c r="T1290" s="142"/>
      <c r="U1290" s="7"/>
      <c r="V1290" s="7"/>
      <c r="W1290" s="7"/>
      <c r="X1290" s="7"/>
      <c r="Y1290" s="7"/>
      <c r="Z1290" s="141">
        <v>357.81708333333302</v>
      </c>
      <c r="AA1290" s="140">
        <f t="shared" si="269"/>
        <v>24.642862529166642</v>
      </c>
      <c r="AB1290" s="140">
        <v>25.185308191139001</v>
      </c>
      <c r="AC1290" s="140">
        <f t="shared" si="270"/>
        <v>64.527734942057748</v>
      </c>
      <c r="AD1290" s="140">
        <f t="shared" si="271"/>
        <v>15.901481014956319</v>
      </c>
      <c r="AE1290" s="144">
        <f t="shared" ref="AE1290:AE1345" si="272">AA1290-$AA$265</f>
        <v>19.633981864166643</v>
      </c>
      <c r="AF1290" s="144">
        <f t="shared" ref="AF1290:AF1345" si="273">AD1290-$AD$265</f>
        <v>11.58728359361367</v>
      </c>
      <c r="AG1290" s="144"/>
    </row>
    <row r="1291" spans="1:33" x14ac:dyDescent="0.35">
      <c r="A1291" s="140"/>
      <c r="B1291" s="140"/>
      <c r="C1291" s="140"/>
      <c r="D1291" s="140"/>
      <c r="E1291" s="140"/>
      <c r="F1291" s="140"/>
      <c r="G1291" s="142"/>
      <c r="H1291" s="142"/>
      <c r="I1291" s="145"/>
      <c r="J1291" s="142"/>
      <c r="K1291" s="142"/>
      <c r="L1291" s="142"/>
      <c r="M1291" s="142"/>
      <c r="N1291" s="141"/>
      <c r="O1291" s="140"/>
      <c r="P1291" s="140"/>
      <c r="Q1291" s="140"/>
      <c r="R1291" s="140"/>
      <c r="S1291" s="142"/>
      <c r="T1291" s="142"/>
      <c r="U1291" s="7"/>
      <c r="V1291" s="7"/>
      <c r="W1291" s="7"/>
      <c r="X1291" s="7"/>
      <c r="Y1291" s="7"/>
      <c r="Z1291" s="141">
        <v>358.09516666666701</v>
      </c>
      <c r="AA1291" s="140">
        <f t="shared" si="269"/>
        <v>24.662014128333354</v>
      </c>
      <c r="AB1291" s="140">
        <v>25.154768620198499</v>
      </c>
      <c r="AC1291" s="140">
        <f t="shared" si="270"/>
        <v>64.570748422255633</v>
      </c>
      <c r="AD1291" s="140">
        <f t="shared" si="271"/>
        <v>15.924447098667271</v>
      </c>
      <c r="AE1291" s="144">
        <f t="shared" si="272"/>
        <v>19.653133463333354</v>
      </c>
      <c r="AF1291" s="144">
        <f t="shared" si="273"/>
        <v>11.610249677324621</v>
      </c>
      <c r="AG1291" s="144"/>
    </row>
    <row r="1292" spans="1:33" x14ac:dyDescent="0.35">
      <c r="A1292" s="140"/>
      <c r="B1292" s="140"/>
      <c r="C1292" s="140"/>
      <c r="D1292" s="140"/>
      <c r="E1292" s="140"/>
      <c r="F1292" s="140"/>
      <c r="G1292" s="142"/>
      <c r="H1292" s="142"/>
      <c r="I1292" s="145"/>
      <c r="J1292" s="142"/>
      <c r="K1292" s="142"/>
      <c r="L1292" s="142"/>
      <c r="M1292" s="142"/>
      <c r="N1292" s="141"/>
      <c r="O1292" s="140"/>
      <c r="P1292" s="140"/>
      <c r="Q1292" s="140"/>
      <c r="R1292" s="140"/>
      <c r="S1292" s="142"/>
      <c r="T1292" s="142"/>
      <c r="U1292" s="7"/>
      <c r="V1292" s="7"/>
      <c r="W1292" s="7"/>
      <c r="X1292" s="7"/>
      <c r="Y1292" s="7"/>
      <c r="Z1292" s="141">
        <v>358.37333333333299</v>
      </c>
      <c r="AA1292" s="140">
        <f t="shared" si="269"/>
        <v>24.68117146666664</v>
      </c>
      <c r="AB1292" s="140">
        <v>25.195488830808799</v>
      </c>
      <c r="AC1292" s="140">
        <f t="shared" si="270"/>
        <v>64.51339601294535</v>
      </c>
      <c r="AD1292" s="140">
        <f t="shared" si="271"/>
        <v>15.92266188892472</v>
      </c>
      <c r="AE1292" s="144">
        <f t="shared" si="272"/>
        <v>19.672290801666641</v>
      </c>
      <c r="AF1292" s="144">
        <f t="shared" si="273"/>
        <v>11.608464467582071</v>
      </c>
      <c r="AG1292" s="144"/>
    </row>
    <row r="1293" spans="1:33" x14ac:dyDescent="0.35">
      <c r="A1293" s="140"/>
      <c r="B1293" s="140"/>
      <c r="C1293" s="140"/>
      <c r="D1293" s="140"/>
      <c r="E1293" s="140"/>
      <c r="F1293" s="140"/>
      <c r="G1293" s="142"/>
      <c r="H1293" s="142"/>
      <c r="I1293" s="145"/>
      <c r="J1293" s="142"/>
      <c r="K1293" s="142"/>
      <c r="L1293" s="142"/>
      <c r="M1293" s="142"/>
      <c r="N1293" s="141"/>
      <c r="O1293" s="140"/>
      <c r="P1293" s="140"/>
      <c r="Q1293" s="140"/>
      <c r="R1293" s="140"/>
      <c r="S1293" s="142"/>
      <c r="T1293" s="142"/>
      <c r="U1293" s="7"/>
      <c r="V1293" s="7"/>
      <c r="W1293" s="7"/>
      <c r="X1293" s="7"/>
      <c r="Y1293" s="7"/>
      <c r="Z1293" s="141">
        <v>358.6515</v>
      </c>
      <c r="AA1293" s="140">
        <f t="shared" si="269"/>
        <v>24.700328804999998</v>
      </c>
      <c r="AB1293" s="140">
        <v>25.338083577640202</v>
      </c>
      <c r="AC1293" s="140">
        <f t="shared" si="270"/>
        <v>64.312558341351831</v>
      </c>
      <c r="AD1293" s="140">
        <f t="shared" si="271"/>
        <v>15.885413373221356</v>
      </c>
      <c r="AE1293" s="144">
        <f t="shared" si="272"/>
        <v>19.691448139999999</v>
      </c>
      <c r="AF1293" s="144">
        <f t="shared" si="273"/>
        <v>11.571215951878706</v>
      </c>
      <c r="AG1293" s="144"/>
    </row>
    <row r="1294" spans="1:33" x14ac:dyDescent="0.35">
      <c r="A1294" s="140"/>
      <c r="B1294" s="140"/>
      <c r="C1294" s="140"/>
      <c r="D1294" s="140"/>
      <c r="E1294" s="140"/>
      <c r="F1294" s="140"/>
      <c r="G1294" s="142"/>
      <c r="H1294" s="142"/>
      <c r="I1294" s="145"/>
      <c r="J1294" s="142"/>
      <c r="K1294" s="142"/>
      <c r="L1294" s="142"/>
      <c r="M1294" s="142"/>
      <c r="N1294" s="141"/>
      <c r="O1294" s="140"/>
      <c r="P1294" s="140"/>
      <c r="Q1294" s="140"/>
      <c r="R1294" s="140"/>
      <c r="S1294" s="142"/>
      <c r="T1294" s="142"/>
      <c r="U1294" s="7"/>
      <c r="V1294" s="7"/>
      <c r="W1294" s="7"/>
      <c r="X1294" s="7"/>
      <c r="Y1294" s="7"/>
      <c r="Z1294" s="141">
        <v>358.92950000000002</v>
      </c>
      <c r="AA1294" s="140">
        <f t="shared" si="269"/>
        <v>24.719474664999996</v>
      </c>
      <c r="AB1294" s="140">
        <v>25.338083577640202</v>
      </c>
      <c r="AC1294" s="140">
        <f t="shared" si="270"/>
        <v>64.312558341351831</v>
      </c>
      <c r="AD1294" s="140">
        <f t="shared" si="271"/>
        <v>15.897726565603808</v>
      </c>
      <c r="AE1294" s="144">
        <f t="shared" si="272"/>
        <v>19.710593999999997</v>
      </c>
      <c r="AF1294" s="144">
        <f t="shared" si="273"/>
        <v>11.583529144261156</v>
      </c>
      <c r="AG1294" s="144"/>
    </row>
    <row r="1295" spans="1:33" x14ac:dyDescent="0.35">
      <c r="A1295" s="140"/>
      <c r="B1295" s="140"/>
      <c r="C1295" s="140"/>
      <c r="D1295" s="140"/>
      <c r="E1295" s="140"/>
      <c r="F1295" s="140"/>
      <c r="G1295" s="142"/>
      <c r="H1295" s="142"/>
      <c r="I1295" s="145"/>
      <c r="J1295" s="142"/>
      <c r="K1295" s="142"/>
      <c r="L1295" s="142"/>
      <c r="M1295" s="142"/>
      <c r="N1295" s="141"/>
      <c r="O1295" s="140"/>
      <c r="P1295" s="140"/>
      <c r="Q1295" s="140"/>
      <c r="R1295" s="140"/>
      <c r="S1295" s="142"/>
      <c r="T1295" s="142"/>
      <c r="U1295" s="7"/>
      <c r="V1295" s="7"/>
      <c r="W1295" s="7"/>
      <c r="X1295" s="7"/>
      <c r="Y1295" s="7"/>
      <c r="Z1295" s="141">
        <v>359.20766666666702</v>
      </c>
      <c r="AA1295" s="140">
        <f t="shared" si="269"/>
        <v>24.738632003333358</v>
      </c>
      <c r="AB1295" s="140">
        <v>25.399230887257499</v>
      </c>
      <c r="AC1295" s="140">
        <f t="shared" si="270"/>
        <v>64.226435370059846</v>
      </c>
      <c r="AD1295" s="140">
        <f t="shared" si="271"/>
        <v>15.88874149505784</v>
      </c>
      <c r="AE1295" s="144">
        <f t="shared" si="272"/>
        <v>19.729751338333358</v>
      </c>
      <c r="AF1295" s="144">
        <f t="shared" si="273"/>
        <v>11.574544073715188</v>
      </c>
      <c r="AG1295" s="144"/>
    </row>
    <row r="1296" spans="1:33" x14ac:dyDescent="0.35">
      <c r="A1296" s="140"/>
      <c r="B1296" s="140"/>
      <c r="C1296" s="140"/>
      <c r="D1296" s="140"/>
      <c r="E1296" s="140"/>
      <c r="F1296" s="140"/>
      <c r="G1296" s="142"/>
      <c r="H1296" s="142"/>
      <c r="I1296" s="145"/>
      <c r="J1296" s="142"/>
      <c r="K1296" s="142"/>
      <c r="L1296" s="142"/>
      <c r="M1296" s="142"/>
      <c r="N1296" s="141"/>
      <c r="O1296" s="140"/>
      <c r="P1296" s="140"/>
      <c r="Q1296" s="140"/>
      <c r="R1296" s="140"/>
      <c r="S1296" s="142"/>
      <c r="T1296" s="142"/>
      <c r="U1296" s="7"/>
      <c r="V1296" s="7"/>
      <c r="W1296" s="7"/>
      <c r="X1296" s="7"/>
      <c r="Y1296" s="7"/>
      <c r="Z1296" s="141">
        <v>359.48583333333301</v>
      </c>
      <c r="AA1296" s="140">
        <f t="shared" si="269"/>
        <v>24.757789341666641</v>
      </c>
      <c r="AB1296" s="140">
        <v>25.195488830808799</v>
      </c>
      <c r="AC1296" s="140">
        <f t="shared" si="270"/>
        <v>64.51339601294535</v>
      </c>
      <c r="AD1296" s="140">
        <f t="shared" si="271"/>
        <v>15.972090682040173</v>
      </c>
      <c r="AE1296" s="144">
        <f t="shared" si="272"/>
        <v>19.748908676666641</v>
      </c>
      <c r="AF1296" s="144">
        <f t="shared" si="273"/>
        <v>11.657893260697524</v>
      </c>
      <c r="AG1296" s="144"/>
    </row>
    <row r="1297" spans="1:33" x14ac:dyDescent="0.35">
      <c r="A1297" s="140"/>
      <c r="B1297" s="140"/>
      <c r="C1297" s="140"/>
      <c r="D1297" s="140"/>
      <c r="E1297" s="140"/>
      <c r="F1297" s="140"/>
      <c r="G1297" s="142"/>
      <c r="H1297" s="142"/>
      <c r="I1297" s="145"/>
      <c r="J1297" s="142"/>
      <c r="K1297" s="142"/>
      <c r="L1297" s="142"/>
      <c r="M1297" s="142"/>
      <c r="N1297" s="141"/>
      <c r="O1297" s="140"/>
      <c r="P1297" s="140"/>
      <c r="Q1297" s="140"/>
      <c r="R1297" s="140"/>
      <c r="S1297" s="142"/>
      <c r="T1297" s="142"/>
      <c r="U1297" s="7"/>
      <c r="V1297" s="7"/>
      <c r="W1297" s="7"/>
      <c r="X1297" s="7"/>
      <c r="Y1297" s="7"/>
      <c r="Z1297" s="141">
        <v>359.763916666667</v>
      </c>
      <c r="AA1297" s="140">
        <f t="shared" si="269"/>
        <v>24.776940940833352</v>
      </c>
      <c r="AB1297" s="140">
        <v>25.358463661047399</v>
      </c>
      <c r="AC1297" s="140">
        <f t="shared" si="270"/>
        <v>64.283853998524791</v>
      </c>
      <c r="AD1297" s="140">
        <f t="shared" si="271"/>
        <v>15.927572539706025</v>
      </c>
      <c r="AE1297" s="144">
        <f t="shared" si="272"/>
        <v>19.768060275833353</v>
      </c>
      <c r="AF1297" s="144">
        <f t="shared" si="273"/>
        <v>11.613375118363376</v>
      </c>
      <c r="AG1297" s="144"/>
    </row>
    <row r="1298" spans="1:33" x14ac:dyDescent="0.35">
      <c r="A1298" s="140"/>
      <c r="B1298" s="140"/>
      <c r="C1298" s="140"/>
      <c r="D1298" s="140"/>
      <c r="E1298" s="140"/>
      <c r="F1298" s="140"/>
      <c r="G1298" s="142"/>
      <c r="H1298" s="142"/>
      <c r="I1298" s="145"/>
      <c r="J1298" s="142"/>
      <c r="K1298" s="142"/>
      <c r="L1298" s="142"/>
      <c r="M1298" s="142"/>
      <c r="N1298" s="141"/>
      <c r="O1298" s="140"/>
      <c r="P1298" s="140"/>
      <c r="Q1298" s="140"/>
      <c r="R1298" s="140"/>
      <c r="S1298" s="142"/>
      <c r="T1298" s="142"/>
      <c r="U1298" s="7"/>
      <c r="V1298" s="7"/>
      <c r="W1298" s="7"/>
      <c r="X1298" s="7"/>
      <c r="Y1298" s="7"/>
      <c r="Z1298" s="141">
        <v>360.04199999999997</v>
      </c>
      <c r="AA1298" s="140">
        <f t="shared" si="269"/>
        <v>24.796092539999997</v>
      </c>
      <c r="AB1298" s="140">
        <v>25.215852458758999</v>
      </c>
      <c r="AC1298" s="140">
        <f t="shared" si="270"/>
        <v>64.484714846818321</v>
      </c>
      <c r="AD1298" s="140">
        <f t="shared" si="271"/>
        <v>15.989689567572189</v>
      </c>
      <c r="AE1298" s="144">
        <f t="shared" si="272"/>
        <v>19.787211874999997</v>
      </c>
      <c r="AF1298" s="144">
        <f t="shared" si="273"/>
        <v>11.675492146229537</v>
      </c>
      <c r="AG1298" s="144"/>
    </row>
    <row r="1299" spans="1:33" x14ac:dyDescent="0.35">
      <c r="A1299" s="140"/>
      <c r="B1299" s="140"/>
      <c r="C1299" s="140"/>
      <c r="D1299" s="140"/>
      <c r="E1299" s="140"/>
      <c r="F1299" s="140"/>
      <c r="G1299" s="142"/>
      <c r="H1299" s="142"/>
      <c r="I1299" s="145"/>
      <c r="J1299" s="142"/>
      <c r="K1299" s="142"/>
      <c r="L1299" s="142"/>
      <c r="M1299" s="142"/>
      <c r="N1299" s="141"/>
      <c r="O1299" s="140"/>
      <c r="P1299" s="140"/>
      <c r="Q1299" s="140"/>
      <c r="R1299" s="140"/>
      <c r="S1299" s="142"/>
      <c r="T1299" s="142"/>
      <c r="U1299" s="7"/>
      <c r="V1299" s="7"/>
      <c r="W1299" s="7"/>
      <c r="X1299" s="7"/>
      <c r="Y1299" s="7"/>
      <c r="Z1299" s="141">
        <v>360.320083333333</v>
      </c>
      <c r="AA1299" s="140">
        <f t="shared" si="269"/>
        <v>24.815244139166641</v>
      </c>
      <c r="AB1299" s="140">
        <v>25.480793592482001</v>
      </c>
      <c r="AC1299" s="140">
        <f t="shared" si="270"/>
        <v>64.111558320447884</v>
      </c>
      <c r="AD1299" s="140">
        <f t="shared" si="271"/>
        <v>15.909439718643346</v>
      </c>
      <c r="AE1299" s="144">
        <f t="shared" si="272"/>
        <v>19.806363474166641</v>
      </c>
      <c r="AF1299" s="144">
        <f t="shared" si="273"/>
        <v>11.595242297300697</v>
      </c>
      <c r="AG1299" s="144"/>
    </row>
    <row r="1300" spans="1:33" x14ac:dyDescent="0.35">
      <c r="A1300" s="140"/>
      <c r="B1300" s="140"/>
      <c r="C1300" s="140"/>
      <c r="D1300" s="140"/>
      <c r="E1300" s="140"/>
      <c r="F1300" s="140"/>
      <c r="G1300" s="142"/>
      <c r="H1300" s="142"/>
      <c r="I1300" s="145"/>
      <c r="J1300" s="142"/>
      <c r="K1300" s="142"/>
      <c r="L1300" s="142"/>
      <c r="M1300" s="142"/>
      <c r="N1300" s="141"/>
      <c r="O1300" s="140"/>
      <c r="P1300" s="140"/>
      <c r="Q1300" s="140"/>
      <c r="R1300" s="140"/>
      <c r="S1300" s="142"/>
      <c r="T1300" s="142"/>
      <c r="U1300" s="7"/>
      <c r="V1300" s="7"/>
      <c r="W1300" s="7"/>
      <c r="X1300" s="7"/>
      <c r="Y1300" s="7"/>
      <c r="Z1300" s="141">
        <v>360.59825000000001</v>
      </c>
      <c r="AA1300" s="140">
        <f t="shared" si="269"/>
        <v>24.834401477499998</v>
      </c>
      <c r="AB1300" s="140">
        <v>25.419618031147401</v>
      </c>
      <c r="AC1300" s="140">
        <f t="shared" si="270"/>
        <v>64.197721082890993</v>
      </c>
      <c r="AD1300" s="140">
        <f t="shared" si="271"/>
        <v>15.943119793130808</v>
      </c>
      <c r="AE1300" s="144">
        <f t="shared" si="272"/>
        <v>19.825520812499999</v>
      </c>
      <c r="AF1300" s="144">
        <f t="shared" si="273"/>
        <v>11.628922371788157</v>
      </c>
      <c r="AG1300" s="144"/>
    </row>
    <row r="1301" spans="1:33" x14ac:dyDescent="0.35">
      <c r="A1301" s="140"/>
      <c r="B1301" s="140"/>
      <c r="C1301" s="140"/>
      <c r="D1301" s="140"/>
      <c r="E1301" s="140"/>
      <c r="F1301" s="140"/>
      <c r="G1301" s="142"/>
      <c r="H1301" s="142"/>
      <c r="I1301" s="145"/>
      <c r="J1301" s="142"/>
      <c r="K1301" s="142"/>
      <c r="L1301" s="142"/>
      <c r="M1301" s="142"/>
      <c r="N1301" s="141"/>
      <c r="O1301" s="140"/>
      <c r="P1301" s="140"/>
      <c r="Q1301" s="140"/>
      <c r="R1301" s="140"/>
      <c r="S1301" s="142"/>
      <c r="T1301" s="142"/>
      <c r="U1301" s="7"/>
      <c r="V1301" s="7"/>
      <c r="W1301" s="7"/>
      <c r="X1301" s="7"/>
      <c r="Y1301" s="7"/>
      <c r="Z1301" s="141">
        <v>360.87633333333298</v>
      </c>
      <c r="AA1301" s="140">
        <f t="shared" si="269"/>
        <v>24.853553076666643</v>
      </c>
      <c r="AB1301" s="140">
        <v>25.083531137181499</v>
      </c>
      <c r="AC1301" s="140">
        <f t="shared" si="270"/>
        <v>64.671082905378171</v>
      </c>
      <c r="AD1301" s="140">
        <f t="shared" si="271"/>
        <v>16.073061915143253</v>
      </c>
      <c r="AE1301" s="144">
        <f t="shared" si="272"/>
        <v>19.844672411666643</v>
      </c>
      <c r="AF1301" s="144">
        <f t="shared" si="273"/>
        <v>11.758864493800601</v>
      </c>
      <c r="AG1301" s="144"/>
    </row>
    <row r="1302" spans="1:33" x14ac:dyDescent="0.35">
      <c r="A1302" s="140"/>
      <c r="B1302" s="140"/>
      <c r="C1302" s="140"/>
      <c r="D1302" s="140"/>
      <c r="E1302" s="140"/>
      <c r="F1302" s="140"/>
      <c r="G1302" s="142"/>
      <c r="H1302" s="142"/>
      <c r="I1302" s="145"/>
      <c r="J1302" s="142"/>
      <c r="K1302" s="142"/>
      <c r="L1302" s="142"/>
      <c r="M1302" s="142"/>
      <c r="N1302" s="141"/>
      <c r="O1302" s="140"/>
      <c r="P1302" s="140"/>
      <c r="Q1302" s="140"/>
      <c r="R1302" s="140"/>
      <c r="S1302" s="142"/>
      <c r="T1302" s="142"/>
      <c r="U1302" s="7"/>
      <c r="V1302" s="7"/>
      <c r="W1302" s="7"/>
      <c r="X1302" s="7"/>
      <c r="Y1302" s="7"/>
      <c r="Z1302" s="141">
        <v>361.15441666666698</v>
      </c>
      <c r="AA1302" s="140">
        <f t="shared" si="269"/>
        <v>24.872704675833354</v>
      </c>
      <c r="AB1302" s="140">
        <v>25.276957439692701</v>
      </c>
      <c r="AC1302" s="140">
        <f t="shared" si="270"/>
        <v>64.398651493390574</v>
      </c>
      <c r="AD1302" s="140">
        <f t="shared" si="271"/>
        <v>16.017686401170181</v>
      </c>
      <c r="AE1302" s="144">
        <f t="shared" si="272"/>
        <v>19.863824010833355</v>
      </c>
      <c r="AF1302" s="144">
        <f t="shared" si="273"/>
        <v>11.703488979827529</v>
      </c>
      <c r="AG1302" s="144"/>
    </row>
    <row r="1303" spans="1:33" x14ac:dyDescent="0.35">
      <c r="A1303" s="140"/>
      <c r="B1303" s="140"/>
      <c r="C1303" s="140"/>
      <c r="D1303" s="140"/>
      <c r="E1303" s="140"/>
      <c r="F1303" s="140"/>
      <c r="G1303" s="142"/>
      <c r="H1303" s="142"/>
      <c r="I1303" s="145"/>
      <c r="J1303" s="142"/>
      <c r="K1303" s="142"/>
      <c r="L1303" s="142"/>
      <c r="M1303" s="142"/>
      <c r="N1303" s="141"/>
      <c r="O1303" s="140"/>
      <c r="P1303" s="140"/>
      <c r="Q1303" s="140"/>
      <c r="R1303" s="140"/>
      <c r="S1303" s="142"/>
      <c r="T1303" s="142"/>
      <c r="U1303" s="7"/>
      <c r="V1303" s="7"/>
      <c r="W1303" s="7"/>
      <c r="X1303" s="7"/>
      <c r="Y1303" s="7"/>
      <c r="Z1303" s="141">
        <v>361.43258333333301</v>
      </c>
      <c r="AA1303" s="140">
        <f t="shared" si="269"/>
        <v>24.891862014166641</v>
      </c>
      <c r="AB1303" s="140">
        <v>25.4400075296188</v>
      </c>
      <c r="AC1303" s="140">
        <f t="shared" si="270"/>
        <v>64.169003479410151</v>
      </c>
      <c r="AD1303" s="140">
        <f t="shared" si="271"/>
        <v>15.972859801960565</v>
      </c>
      <c r="AE1303" s="144">
        <f t="shared" si="272"/>
        <v>19.882981349166641</v>
      </c>
      <c r="AF1303" s="144">
        <f t="shared" si="273"/>
        <v>11.658662380617915</v>
      </c>
      <c r="AG1303" s="144"/>
    </row>
    <row r="1304" spans="1:33" x14ac:dyDescent="0.35">
      <c r="A1304" s="140"/>
      <c r="B1304" s="140"/>
      <c r="C1304" s="140"/>
      <c r="D1304" s="140"/>
      <c r="E1304" s="140"/>
      <c r="F1304" s="140"/>
      <c r="G1304" s="142"/>
      <c r="H1304" s="142"/>
      <c r="I1304" s="145"/>
      <c r="J1304" s="142"/>
      <c r="K1304" s="142"/>
      <c r="L1304" s="142"/>
      <c r="M1304" s="142"/>
      <c r="N1304" s="141"/>
      <c r="O1304" s="140"/>
      <c r="P1304" s="140"/>
      <c r="Q1304" s="140"/>
      <c r="R1304" s="140"/>
      <c r="S1304" s="142"/>
      <c r="T1304" s="142"/>
      <c r="U1304" s="7"/>
      <c r="V1304" s="7"/>
      <c r="W1304" s="7"/>
      <c r="X1304" s="7"/>
      <c r="Y1304" s="7"/>
      <c r="Z1304" s="141">
        <v>361.71075000000002</v>
      </c>
      <c r="AA1304" s="140">
        <f t="shared" si="269"/>
        <v>24.911019352499995</v>
      </c>
      <c r="AB1304" s="140">
        <v>25.4400075296188</v>
      </c>
      <c r="AC1304" s="140">
        <f t="shared" si="270"/>
        <v>64.169003479410151</v>
      </c>
      <c r="AD1304" s="140">
        <f t="shared" si="271"/>
        <v>15.985152875062257</v>
      </c>
      <c r="AE1304" s="144">
        <f t="shared" si="272"/>
        <v>19.902138687499995</v>
      </c>
      <c r="AF1304" s="144">
        <f t="shared" si="273"/>
        <v>11.670955453719607</v>
      </c>
      <c r="AG1304" s="144"/>
    </row>
    <row r="1305" spans="1:33" x14ac:dyDescent="0.35">
      <c r="A1305" s="140"/>
      <c r="B1305" s="140"/>
      <c r="C1305" s="140"/>
      <c r="D1305" s="140"/>
      <c r="E1305" s="140"/>
      <c r="F1305" s="140"/>
      <c r="G1305" s="142"/>
      <c r="H1305" s="142"/>
      <c r="I1305" s="145"/>
      <c r="J1305" s="142"/>
      <c r="K1305" s="142"/>
      <c r="L1305" s="142"/>
      <c r="M1305" s="142"/>
      <c r="N1305" s="141"/>
      <c r="O1305" s="140"/>
      <c r="P1305" s="140"/>
      <c r="Q1305" s="140"/>
      <c r="R1305" s="140"/>
      <c r="S1305" s="142"/>
      <c r="T1305" s="142"/>
      <c r="U1305" s="7"/>
      <c r="V1305" s="7"/>
      <c r="W1305" s="7"/>
      <c r="X1305" s="7"/>
      <c r="Y1305" s="7"/>
      <c r="Z1305" s="141">
        <v>361.98874999999998</v>
      </c>
      <c r="AA1305" s="140">
        <f t="shared" si="269"/>
        <v>24.930165212499997</v>
      </c>
      <c r="AB1305" s="140">
        <v>25.175127551469298</v>
      </c>
      <c r="AC1305" s="140">
        <f t="shared" si="270"/>
        <v>64.542073871170004</v>
      </c>
      <c r="AD1305" s="140">
        <f t="shared" si="271"/>
        <v>16.090445647656473</v>
      </c>
      <c r="AE1305" s="144">
        <f t="shared" si="272"/>
        <v>19.921284547499997</v>
      </c>
      <c r="AF1305" s="144">
        <f t="shared" si="273"/>
        <v>11.776248226313822</v>
      </c>
      <c r="AG1305" s="144"/>
    </row>
    <row r="1306" spans="1:33" x14ac:dyDescent="0.35">
      <c r="A1306" s="140"/>
      <c r="B1306" s="140"/>
      <c r="C1306" s="140"/>
      <c r="D1306" s="140"/>
      <c r="E1306" s="140"/>
      <c r="F1306" s="140"/>
      <c r="G1306" s="142"/>
      <c r="H1306" s="142"/>
      <c r="I1306" s="145"/>
      <c r="J1306" s="142"/>
      <c r="K1306" s="142"/>
      <c r="L1306" s="142"/>
      <c r="M1306" s="142"/>
      <c r="N1306" s="141"/>
      <c r="O1306" s="140"/>
      <c r="P1306" s="140"/>
      <c r="Q1306" s="140"/>
      <c r="R1306" s="140"/>
      <c r="S1306" s="142"/>
      <c r="T1306" s="142"/>
      <c r="U1306" s="7"/>
      <c r="V1306" s="7"/>
      <c r="W1306" s="7"/>
      <c r="X1306" s="7"/>
      <c r="Y1306" s="7"/>
      <c r="Z1306" s="141">
        <v>362.267</v>
      </c>
      <c r="AA1306" s="140">
        <f t="shared" si="269"/>
        <v>24.949328289999997</v>
      </c>
      <c r="AB1306" s="140">
        <v>25.358463661047399</v>
      </c>
      <c r="AC1306" s="140">
        <f t="shared" si="270"/>
        <v>64.283853998524791</v>
      </c>
      <c r="AD1306" s="140">
        <f t="shared" si="271"/>
        <v>16.03838977155624</v>
      </c>
      <c r="AE1306" s="144">
        <f t="shared" si="272"/>
        <v>19.940447624999997</v>
      </c>
      <c r="AF1306" s="144">
        <f t="shared" si="273"/>
        <v>11.724192350213588</v>
      </c>
      <c r="AG1306" s="144"/>
    </row>
    <row r="1307" spans="1:33" x14ac:dyDescent="0.35">
      <c r="A1307" s="140"/>
      <c r="B1307" s="140"/>
      <c r="C1307" s="140"/>
      <c r="D1307" s="140"/>
      <c r="E1307" s="140"/>
      <c r="F1307" s="140"/>
      <c r="G1307" s="142"/>
      <c r="H1307" s="142"/>
      <c r="I1307" s="145"/>
      <c r="J1307" s="142"/>
      <c r="K1307" s="142"/>
      <c r="L1307" s="142"/>
      <c r="M1307" s="142"/>
      <c r="N1307" s="141"/>
      <c r="O1307" s="140"/>
      <c r="P1307" s="140"/>
      <c r="Q1307" s="140"/>
      <c r="R1307" s="140"/>
      <c r="S1307" s="142"/>
      <c r="T1307" s="142"/>
      <c r="U1307" s="7"/>
      <c r="V1307" s="7"/>
      <c r="W1307" s="7"/>
      <c r="X1307" s="7"/>
      <c r="Y1307" s="7"/>
      <c r="Z1307" s="141">
        <v>362.54500000000002</v>
      </c>
      <c r="AA1307" s="140">
        <f t="shared" si="269"/>
        <v>24.968474149999999</v>
      </c>
      <c r="AB1307" s="140">
        <v>25.215852458758999</v>
      </c>
      <c r="AC1307" s="140">
        <f t="shared" si="270"/>
        <v>64.484714846818321</v>
      </c>
      <c r="AD1307" s="140">
        <f t="shared" si="271"/>
        <v>16.100849357229045</v>
      </c>
      <c r="AE1307" s="144">
        <f t="shared" si="272"/>
        <v>19.959593484999999</v>
      </c>
      <c r="AF1307" s="144">
        <f t="shared" si="273"/>
        <v>11.786651935886393</v>
      </c>
      <c r="AG1307" s="144"/>
    </row>
    <row r="1308" spans="1:33" x14ac:dyDescent="0.35">
      <c r="A1308" s="140"/>
      <c r="B1308" s="140"/>
      <c r="C1308" s="140"/>
      <c r="D1308" s="140"/>
      <c r="E1308" s="140"/>
      <c r="F1308" s="140"/>
      <c r="G1308" s="142"/>
      <c r="H1308" s="142"/>
      <c r="I1308" s="145"/>
      <c r="J1308" s="142"/>
      <c r="K1308" s="142"/>
      <c r="L1308" s="142"/>
      <c r="M1308" s="142"/>
      <c r="N1308" s="141"/>
      <c r="O1308" s="140"/>
      <c r="P1308" s="140"/>
      <c r="Q1308" s="140"/>
      <c r="R1308" s="140"/>
      <c r="S1308" s="142"/>
      <c r="T1308" s="142"/>
      <c r="U1308" s="7"/>
      <c r="V1308" s="7"/>
      <c r="W1308" s="7"/>
      <c r="X1308" s="7"/>
      <c r="Y1308" s="7"/>
      <c r="Z1308" s="141">
        <v>362.82308333333299</v>
      </c>
      <c r="AA1308" s="140">
        <f t="shared" si="269"/>
        <v>24.987625749166643</v>
      </c>
      <c r="AB1308" s="140">
        <v>25.3482736193438</v>
      </c>
      <c r="AC1308" s="140">
        <f t="shared" si="270"/>
        <v>64.298206169938311</v>
      </c>
      <c r="AD1308" s="140">
        <f t="shared" si="271"/>
        <v>16.066595121171762</v>
      </c>
      <c r="AE1308" s="144">
        <f t="shared" si="272"/>
        <v>19.978745084166643</v>
      </c>
      <c r="AF1308" s="144">
        <f t="shared" si="273"/>
        <v>11.75239769982911</v>
      </c>
      <c r="AG1308" s="144"/>
    </row>
    <row r="1309" spans="1:33" x14ac:dyDescent="0.35">
      <c r="A1309" s="140"/>
      <c r="B1309" s="140"/>
      <c r="C1309" s="140"/>
      <c r="D1309" s="140"/>
      <c r="E1309" s="140"/>
      <c r="F1309" s="140"/>
      <c r="G1309" s="142"/>
      <c r="H1309" s="142"/>
      <c r="I1309" s="145"/>
      <c r="J1309" s="142"/>
      <c r="K1309" s="142"/>
      <c r="L1309" s="142"/>
      <c r="M1309" s="142"/>
      <c r="N1309" s="141"/>
      <c r="O1309" s="140"/>
      <c r="P1309" s="140"/>
      <c r="Q1309" s="140"/>
      <c r="R1309" s="140"/>
      <c r="S1309" s="142"/>
      <c r="T1309" s="142"/>
      <c r="U1309" s="7"/>
      <c r="V1309" s="7"/>
      <c r="W1309" s="7"/>
      <c r="X1309" s="7"/>
      <c r="Y1309" s="7"/>
      <c r="Z1309" s="141">
        <v>363.10124999999999</v>
      </c>
      <c r="AA1309" s="140">
        <f t="shared" si="269"/>
        <v>25.006783087499997</v>
      </c>
      <c r="AB1309" s="140">
        <v>25.358463661047399</v>
      </c>
      <c r="AC1309" s="140">
        <f t="shared" si="270"/>
        <v>64.283853998524791</v>
      </c>
      <c r="AD1309" s="140">
        <f t="shared" si="271"/>
        <v>16.075323929696285</v>
      </c>
      <c r="AE1309" s="144">
        <f t="shared" si="272"/>
        <v>19.997902422499997</v>
      </c>
      <c r="AF1309" s="144">
        <f t="shared" si="273"/>
        <v>11.761126508353634</v>
      </c>
      <c r="AG1309" s="144"/>
    </row>
    <row r="1310" spans="1:33" x14ac:dyDescent="0.35">
      <c r="A1310" s="140"/>
      <c r="B1310" s="140"/>
      <c r="C1310" s="140"/>
      <c r="D1310" s="140"/>
      <c r="E1310" s="140"/>
      <c r="F1310" s="140"/>
      <c r="G1310" s="142"/>
      <c r="H1310" s="142"/>
      <c r="I1310" s="145"/>
      <c r="J1310" s="142"/>
      <c r="K1310" s="142"/>
      <c r="L1310" s="142"/>
      <c r="M1310" s="142"/>
      <c r="N1310" s="141"/>
      <c r="O1310" s="140"/>
      <c r="P1310" s="140"/>
      <c r="Q1310" s="140"/>
      <c r="R1310" s="140"/>
      <c r="S1310" s="142"/>
      <c r="T1310" s="142"/>
      <c r="U1310" s="7"/>
      <c r="V1310" s="7"/>
      <c r="W1310" s="7"/>
      <c r="X1310" s="7"/>
      <c r="Y1310" s="7"/>
      <c r="Z1310" s="141">
        <v>363.379416666667</v>
      </c>
      <c r="AA1310" s="140">
        <f t="shared" si="269"/>
        <v>25.025940425833355</v>
      </c>
      <c r="AB1310" s="140">
        <v>25.480793592482001</v>
      </c>
      <c r="AC1310" s="140">
        <f t="shared" si="270"/>
        <v>64.111558320447884</v>
      </c>
      <c r="AD1310" s="140">
        <f t="shared" si="271"/>
        <v>16.044520391348694</v>
      </c>
      <c r="AE1310" s="144">
        <f t="shared" si="272"/>
        <v>20.017059760833355</v>
      </c>
      <c r="AF1310" s="144">
        <f t="shared" si="273"/>
        <v>11.730322970006043</v>
      </c>
      <c r="AG1310" s="144"/>
    </row>
    <row r="1311" spans="1:33" x14ac:dyDescent="0.35">
      <c r="A1311" s="140"/>
      <c r="B1311" s="140"/>
      <c r="C1311" s="140"/>
      <c r="D1311" s="140"/>
      <c r="E1311" s="140"/>
      <c r="F1311" s="140"/>
      <c r="G1311" s="142"/>
      <c r="H1311" s="142"/>
      <c r="I1311" s="145"/>
      <c r="J1311" s="142"/>
      <c r="K1311" s="142"/>
      <c r="L1311" s="142"/>
      <c r="M1311" s="142"/>
      <c r="N1311" s="141"/>
      <c r="O1311" s="140"/>
      <c r="P1311" s="140"/>
      <c r="Q1311" s="140"/>
      <c r="R1311" s="140"/>
      <c r="S1311" s="142"/>
      <c r="T1311" s="142"/>
      <c r="U1311" s="7"/>
      <c r="V1311" s="7"/>
      <c r="W1311" s="7"/>
      <c r="X1311" s="7"/>
      <c r="Y1311" s="7"/>
      <c r="Z1311" s="141">
        <v>363.65883333333301</v>
      </c>
      <c r="AA1311" s="140">
        <f t="shared" si="269"/>
        <v>25.045183851666643</v>
      </c>
      <c r="AB1311" s="140">
        <v>25.480793592482001</v>
      </c>
      <c r="AC1311" s="140">
        <f t="shared" si="270"/>
        <v>64.111558320447884</v>
      </c>
      <c r="AD1311" s="140">
        <f t="shared" si="271"/>
        <v>16.056857651524655</v>
      </c>
      <c r="AE1311" s="144">
        <f t="shared" si="272"/>
        <v>20.036303186666643</v>
      </c>
      <c r="AF1311" s="144">
        <f t="shared" si="273"/>
        <v>11.742660230182004</v>
      </c>
      <c r="AG1311" s="144"/>
    </row>
    <row r="1312" spans="1:33" x14ac:dyDescent="0.35">
      <c r="A1312" s="140"/>
      <c r="B1312" s="140"/>
      <c r="C1312" s="140"/>
      <c r="D1312" s="140"/>
      <c r="E1312" s="140"/>
      <c r="F1312" s="140"/>
      <c r="G1312" s="142"/>
      <c r="H1312" s="142"/>
      <c r="I1312" s="145"/>
      <c r="J1312" s="142"/>
      <c r="K1312" s="142"/>
      <c r="L1312" s="142"/>
      <c r="M1312" s="142"/>
      <c r="N1312" s="141"/>
      <c r="O1312" s="140"/>
      <c r="P1312" s="140"/>
      <c r="Q1312" s="140"/>
      <c r="R1312" s="140"/>
      <c r="S1312" s="142"/>
      <c r="T1312" s="142"/>
      <c r="U1312" s="7"/>
      <c r="V1312" s="7"/>
      <c r="W1312" s="7"/>
      <c r="X1312" s="7"/>
      <c r="Y1312" s="7"/>
      <c r="Z1312" s="141">
        <v>363.936916666667</v>
      </c>
      <c r="AA1312" s="140">
        <f t="shared" si="269"/>
        <v>25.064335450833354</v>
      </c>
      <c r="AB1312" s="140">
        <v>25.541990359742801</v>
      </c>
      <c r="AC1312" s="140">
        <f t="shared" si="270"/>
        <v>64.025365690503094</v>
      </c>
      <c r="AD1312" s="140">
        <f t="shared" si="271"/>
        <v>16.04753243029046</v>
      </c>
      <c r="AE1312" s="144">
        <f t="shared" si="272"/>
        <v>20.055454785833355</v>
      </c>
      <c r="AF1312" s="144">
        <f t="shared" si="273"/>
        <v>11.733335008947808</v>
      </c>
      <c r="AG1312" s="144"/>
    </row>
    <row r="1313" spans="1:33" x14ac:dyDescent="0.35">
      <c r="A1313" s="140"/>
      <c r="B1313" s="140"/>
      <c r="C1313" s="140"/>
      <c r="D1313" s="140"/>
      <c r="E1313" s="140"/>
      <c r="F1313" s="140"/>
      <c r="G1313" s="142"/>
      <c r="H1313" s="142"/>
      <c r="I1313" s="145"/>
      <c r="J1313" s="142"/>
      <c r="K1313" s="142"/>
      <c r="L1313" s="142"/>
      <c r="M1313" s="142"/>
      <c r="N1313" s="141"/>
      <c r="O1313" s="140"/>
      <c r="P1313" s="140"/>
      <c r="Q1313" s="140"/>
      <c r="R1313" s="140"/>
      <c r="S1313" s="142"/>
      <c r="T1313" s="142"/>
      <c r="U1313" s="7"/>
      <c r="V1313" s="7"/>
      <c r="W1313" s="7"/>
      <c r="X1313" s="7"/>
      <c r="Y1313" s="7"/>
      <c r="Z1313" s="141">
        <v>364.21499999999997</v>
      </c>
      <c r="AA1313" s="140">
        <f t="shared" si="269"/>
        <v>25.083487049999995</v>
      </c>
      <c r="AB1313" s="140">
        <v>25.378846097405301</v>
      </c>
      <c r="AC1313" s="140">
        <f t="shared" si="270"/>
        <v>64.255146341682675</v>
      </c>
      <c r="AD1313" s="140">
        <f t="shared" si="271"/>
        <v>16.117431311574521</v>
      </c>
      <c r="AE1313" s="144">
        <f t="shared" si="272"/>
        <v>20.074606384999996</v>
      </c>
      <c r="AF1313" s="144">
        <f t="shared" si="273"/>
        <v>11.803233890231869</v>
      </c>
      <c r="AG1313" s="144"/>
    </row>
    <row r="1314" spans="1:33" x14ac:dyDescent="0.35">
      <c r="A1314" s="140"/>
      <c r="B1314" s="140"/>
      <c r="C1314" s="140"/>
      <c r="D1314" s="140"/>
      <c r="E1314" s="140"/>
      <c r="F1314" s="140"/>
      <c r="G1314" s="142"/>
      <c r="H1314" s="142"/>
      <c r="I1314" s="145"/>
      <c r="J1314" s="142"/>
      <c r="K1314" s="142"/>
      <c r="L1314" s="142"/>
      <c r="M1314" s="142"/>
      <c r="N1314" s="141"/>
      <c r="O1314" s="140"/>
      <c r="P1314" s="140"/>
      <c r="Q1314" s="140"/>
      <c r="R1314" s="140"/>
      <c r="S1314" s="142"/>
      <c r="T1314" s="142"/>
      <c r="U1314" s="7"/>
      <c r="V1314" s="7"/>
      <c r="W1314" s="7"/>
      <c r="X1314" s="7"/>
      <c r="Y1314" s="7"/>
      <c r="Z1314" s="141">
        <v>364.49316666666698</v>
      </c>
      <c r="AA1314" s="140">
        <f t="shared" si="269"/>
        <v>25.102644388333353</v>
      </c>
      <c r="AB1314" s="140">
        <v>25.419618031147401</v>
      </c>
      <c r="AC1314" s="140">
        <f t="shared" si="270"/>
        <v>64.197721082890993</v>
      </c>
      <c r="AD1314" s="140">
        <f t="shared" si="271"/>
        <v>16.115325628852233</v>
      </c>
      <c r="AE1314" s="144">
        <f t="shared" si="272"/>
        <v>20.093763723333353</v>
      </c>
      <c r="AF1314" s="144">
        <f t="shared" si="273"/>
        <v>11.801128207509581</v>
      </c>
      <c r="AG1314" s="144"/>
    </row>
    <row r="1315" spans="1:33" x14ac:dyDescent="0.35">
      <c r="A1315" s="140"/>
      <c r="B1315" s="140"/>
      <c r="C1315" s="140"/>
      <c r="D1315" s="140"/>
      <c r="E1315" s="140"/>
      <c r="F1315" s="140"/>
      <c r="G1315" s="142"/>
      <c r="H1315" s="142"/>
      <c r="I1315" s="145"/>
      <c r="J1315" s="142"/>
      <c r="K1315" s="142"/>
      <c r="L1315" s="142"/>
      <c r="M1315" s="142"/>
      <c r="N1315" s="141"/>
      <c r="O1315" s="140"/>
      <c r="P1315" s="140"/>
      <c r="Q1315" s="140"/>
      <c r="R1315" s="140"/>
      <c r="S1315" s="142"/>
      <c r="T1315" s="142"/>
      <c r="U1315" s="7"/>
      <c r="V1315" s="7"/>
      <c r="W1315" s="7"/>
      <c r="X1315" s="7"/>
      <c r="Y1315" s="7"/>
      <c r="Z1315" s="141">
        <v>364.77133333333302</v>
      </c>
      <c r="AA1315" s="140">
        <f t="shared" si="269"/>
        <v>25.121801726666639</v>
      </c>
      <c r="AB1315" s="140">
        <v>25.297330467505802</v>
      </c>
      <c r="AC1315" s="140">
        <f t="shared" si="270"/>
        <v>64.369957088020001</v>
      </c>
      <c r="AD1315" s="140">
        <f t="shared" si="271"/>
        <v>16.170892991192783</v>
      </c>
      <c r="AE1315" s="144">
        <f t="shared" si="272"/>
        <v>20.11292106166664</v>
      </c>
      <c r="AF1315" s="144">
        <f t="shared" si="273"/>
        <v>11.856695569850132</v>
      </c>
      <c r="AG1315" s="144"/>
    </row>
    <row r="1316" spans="1:33" x14ac:dyDescent="0.35">
      <c r="A1316" s="140"/>
      <c r="B1316" s="140"/>
      <c r="C1316" s="140"/>
      <c r="D1316" s="140"/>
      <c r="E1316" s="140"/>
      <c r="F1316" s="140"/>
      <c r="G1316" s="142"/>
      <c r="H1316" s="142"/>
      <c r="I1316" s="145"/>
      <c r="J1316" s="142"/>
      <c r="K1316" s="142"/>
      <c r="L1316" s="142"/>
      <c r="M1316" s="142"/>
      <c r="N1316" s="141"/>
      <c r="O1316" s="140"/>
      <c r="P1316" s="140"/>
      <c r="Q1316" s="140"/>
      <c r="R1316" s="140"/>
      <c r="S1316" s="142"/>
      <c r="T1316" s="142"/>
      <c r="U1316" s="7"/>
      <c r="V1316" s="7"/>
      <c r="W1316" s="7"/>
      <c r="X1316" s="7"/>
      <c r="Y1316" s="7"/>
      <c r="Z1316" s="141">
        <v>365.04933333333298</v>
      </c>
      <c r="AA1316" s="140">
        <f t="shared" si="269"/>
        <v>25.140947586666638</v>
      </c>
      <c r="AB1316" s="140">
        <v>25.378846097405301</v>
      </c>
      <c r="AC1316" s="140">
        <f t="shared" si="270"/>
        <v>64.255146341682675</v>
      </c>
      <c r="AD1316" s="140">
        <f t="shared" si="271"/>
        <v>16.154352663498386</v>
      </c>
      <c r="AE1316" s="144">
        <f t="shared" si="272"/>
        <v>20.132066921666638</v>
      </c>
      <c r="AF1316" s="144">
        <f t="shared" si="273"/>
        <v>11.840155242155735</v>
      </c>
      <c r="AG1316" s="144"/>
    </row>
    <row r="1317" spans="1:33" x14ac:dyDescent="0.35">
      <c r="A1317" s="140"/>
      <c r="B1317" s="140"/>
      <c r="C1317" s="140"/>
      <c r="D1317" s="140"/>
      <c r="E1317" s="140"/>
      <c r="F1317" s="140"/>
      <c r="G1317" s="142"/>
      <c r="H1317" s="142"/>
      <c r="I1317" s="145"/>
      <c r="J1317" s="142"/>
      <c r="K1317" s="142"/>
      <c r="L1317" s="142"/>
      <c r="M1317" s="142"/>
      <c r="N1317" s="141"/>
      <c r="O1317" s="140"/>
      <c r="P1317" s="140"/>
      <c r="Q1317" s="140"/>
      <c r="R1317" s="140"/>
      <c r="S1317" s="142"/>
      <c r="T1317" s="142"/>
      <c r="U1317" s="7"/>
      <c r="V1317" s="7"/>
      <c r="W1317" s="7"/>
      <c r="X1317" s="7"/>
      <c r="Y1317" s="7"/>
      <c r="Z1317" s="141">
        <v>365.327583333333</v>
      </c>
      <c r="AA1317" s="140">
        <f t="shared" si="269"/>
        <v>25.160110664166638</v>
      </c>
      <c r="AB1317" s="140">
        <v>25.358463661047399</v>
      </c>
      <c r="AC1317" s="140">
        <f t="shared" si="270"/>
        <v>64.283853998524791</v>
      </c>
      <c r="AD1317" s="140">
        <f t="shared" si="271"/>
        <v>16.173888805220148</v>
      </c>
      <c r="AE1317" s="144">
        <f t="shared" si="272"/>
        <v>20.151229999166638</v>
      </c>
      <c r="AF1317" s="144">
        <f t="shared" si="273"/>
        <v>11.859691383877497</v>
      </c>
      <c r="AG1317" s="144"/>
    </row>
    <row r="1318" spans="1:33" x14ac:dyDescent="0.35">
      <c r="A1318" s="140"/>
      <c r="B1318" s="140"/>
      <c r="C1318" s="140"/>
      <c r="D1318" s="140"/>
      <c r="E1318" s="140"/>
      <c r="F1318" s="140"/>
      <c r="G1318" s="142"/>
      <c r="H1318" s="142"/>
      <c r="I1318" s="145"/>
      <c r="J1318" s="142"/>
      <c r="K1318" s="142"/>
      <c r="L1318" s="142"/>
      <c r="M1318" s="142"/>
      <c r="N1318" s="141"/>
      <c r="O1318" s="140"/>
      <c r="P1318" s="140"/>
      <c r="Q1318" s="140"/>
      <c r="R1318" s="140"/>
      <c r="S1318" s="142"/>
      <c r="T1318" s="142"/>
      <c r="U1318" s="7"/>
      <c r="V1318" s="7"/>
      <c r="W1318" s="7"/>
      <c r="X1318" s="7"/>
      <c r="Y1318" s="7"/>
      <c r="Z1318" s="141">
        <v>365.60566666666699</v>
      </c>
      <c r="AA1318" s="140">
        <f t="shared" si="269"/>
        <v>25.179262263333349</v>
      </c>
      <c r="AB1318" s="140">
        <v>25.501190157962299</v>
      </c>
      <c r="AC1318" s="140">
        <f t="shared" si="270"/>
        <v>64.082830763433378</v>
      </c>
      <c r="AD1318" s="140">
        <f t="shared" si="271"/>
        <v>16.135584023692953</v>
      </c>
      <c r="AE1318" s="144">
        <f t="shared" si="272"/>
        <v>20.17038159833335</v>
      </c>
      <c r="AF1318" s="144">
        <f t="shared" si="273"/>
        <v>11.821386602350302</v>
      </c>
      <c r="AG1318" s="144"/>
    </row>
    <row r="1319" spans="1:33" x14ac:dyDescent="0.35">
      <c r="A1319" s="140"/>
      <c r="B1319" s="140"/>
      <c r="C1319" s="140"/>
      <c r="D1319" s="140"/>
      <c r="E1319" s="140"/>
      <c r="F1319" s="140"/>
      <c r="G1319" s="142"/>
      <c r="H1319" s="142"/>
      <c r="I1319" s="145"/>
      <c r="J1319" s="142"/>
      <c r="K1319" s="142"/>
      <c r="L1319" s="142"/>
      <c r="M1319" s="142"/>
      <c r="N1319" s="141"/>
      <c r="O1319" s="140"/>
      <c r="P1319" s="140"/>
      <c r="Q1319" s="140"/>
      <c r="R1319" s="140"/>
      <c r="S1319" s="142"/>
      <c r="T1319" s="142"/>
      <c r="U1319" s="7"/>
      <c r="V1319" s="7"/>
      <c r="W1319" s="7"/>
      <c r="X1319" s="7"/>
      <c r="Y1319" s="7"/>
      <c r="Z1319" s="141">
        <v>365.88375000000002</v>
      </c>
      <c r="AA1319" s="140">
        <f t="shared" si="269"/>
        <v>25.198413862499997</v>
      </c>
      <c r="AB1319" s="140">
        <v>25.276957439692701</v>
      </c>
      <c r="AC1319" s="140">
        <f t="shared" si="270"/>
        <v>64.398651493390574</v>
      </c>
      <c r="AD1319" s="140">
        <f t="shared" si="271"/>
        <v>16.227438725173592</v>
      </c>
      <c r="AE1319" s="144">
        <f t="shared" si="272"/>
        <v>20.189533197499998</v>
      </c>
      <c r="AF1319" s="144">
        <f t="shared" si="273"/>
        <v>11.91324130383094</v>
      </c>
      <c r="AG1319" s="144"/>
    </row>
    <row r="1320" spans="1:33" x14ac:dyDescent="0.35">
      <c r="A1320" s="140"/>
      <c r="B1320" s="140"/>
      <c r="C1320" s="140"/>
      <c r="D1320" s="140"/>
      <c r="E1320" s="140"/>
      <c r="F1320" s="140"/>
      <c r="G1320" s="142"/>
      <c r="H1320" s="142"/>
      <c r="I1320" s="145"/>
      <c r="J1320" s="142"/>
      <c r="K1320" s="142"/>
      <c r="L1320" s="142"/>
      <c r="M1320" s="142"/>
      <c r="N1320" s="141"/>
      <c r="O1320" s="140"/>
      <c r="P1320" s="140"/>
      <c r="Q1320" s="140"/>
      <c r="R1320" s="140"/>
      <c r="S1320" s="142"/>
      <c r="T1320" s="142"/>
      <c r="U1320" s="7"/>
      <c r="V1320" s="7"/>
      <c r="W1320" s="7"/>
      <c r="X1320" s="7"/>
      <c r="Y1320" s="7"/>
      <c r="Z1320" s="141">
        <v>366.16183333333299</v>
      </c>
      <c r="AA1320" s="140">
        <f t="shared" si="269"/>
        <v>25.217565461666641</v>
      </c>
      <c r="AB1320" s="140">
        <v>25.307518157073201</v>
      </c>
      <c r="AC1320" s="140">
        <f t="shared" si="270"/>
        <v>64.35560822947437</v>
      </c>
      <c r="AD1320" s="140">
        <f t="shared" si="271"/>
        <v>16.228917633521423</v>
      </c>
      <c r="AE1320" s="144">
        <f t="shared" si="272"/>
        <v>20.208684796666642</v>
      </c>
      <c r="AF1320" s="144">
        <f t="shared" si="273"/>
        <v>11.914720212178771</v>
      </c>
      <c r="AG1320" s="144"/>
    </row>
    <row r="1321" spans="1:33" x14ac:dyDescent="0.35">
      <c r="A1321" s="140"/>
      <c r="B1321" s="140"/>
      <c r="C1321" s="140"/>
      <c r="D1321" s="140"/>
      <c r="E1321" s="140"/>
      <c r="F1321" s="140"/>
      <c r="G1321" s="142"/>
      <c r="H1321" s="142"/>
      <c r="I1321" s="145"/>
      <c r="J1321" s="142"/>
      <c r="K1321" s="142"/>
      <c r="L1321" s="142"/>
      <c r="M1321" s="142"/>
      <c r="N1321" s="141"/>
      <c r="O1321" s="140"/>
      <c r="P1321" s="140"/>
      <c r="Q1321" s="140"/>
      <c r="R1321" s="140"/>
      <c r="S1321" s="142"/>
      <c r="T1321" s="142"/>
      <c r="U1321" s="7"/>
      <c r="V1321" s="7"/>
      <c r="W1321" s="7"/>
      <c r="X1321" s="7"/>
      <c r="Y1321" s="7"/>
      <c r="Z1321" s="141">
        <v>366.43991666666699</v>
      </c>
      <c r="AA1321" s="140">
        <f t="shared" si="269"/>
        <v>25.236717060833353</v>
      </c>
      <c r="AB1321" s="140">
        <v>25.501190157962299</v>
      </c>
      <c r="AC1321" s="140">
        <f t="shared" si="270"/>
        <v>64.082830763433378</v>
      </c>
      <c r="AD1321" s="140">
        <f t="shared" si="271"/>
        <v>16.172402684340355</v>
      </c>
      <c r="AE1321" s="144">
        <f t="shared" si="272"/>
        <v>20.227836395833354</v>
      </c>
      <c r="AF1321" s="144">
        <f t="shared" si="273"/>
        <v>11.858205262997703</v>
      </c>
      <c r="AG1321" s="144"/>
    </row>
    <row r="1322" spans="1:33" x14ac:dyDescent="0.35">
      <c r="A1322" s="140"/>
      <c r="B1322" s="140"/>
      <c r="C1322" s="140"/>
      <c r="D1322" s="140"/>
      <c r="E1322" s="140"/>
      <c r="F1322" s="140"/>
      <c r="G1322" s="142"/>
      <c r="H1322" s="142"/>
      <c r="I1322" s="145"/>
      <c r="J1322" s="142"/>
      <c r="K1322" s="142"/>
      <c r="L1322" s="142"/>
      <c r="M1322" s="142"/>
      <c r="N1322" s="141"/>
      <c r="O1322" s="140"/>
      <c r="P1322" s="140"/>
      <c r="Q1322" s="140"/>
      <c r="R1322" s="140"/>
      <c r="S1322" s="142"/>
      <c r="T1322" s="142"/>
      <c r="U1322" s="7"/>
      <c r="V1322" s="7"/>
      <c r="W1322" s="7"/>
      <c r="X1322" s="7"/>
      <c r="Y1322" s="7"/>
      <c r="Z1322" s="141">
        <v>366.71808333333303</v>
      </c>
      <c r="AA1322" s="140">
        <f t="shared" si="269"/>
        <v>25.25587439916664</v>
      </c>
      <c r="AB1322" s="140">
        <v>25.521589080201</v>
      </c>
      <c r="AC1322" s="140">
        <f t="shared" si="270"/>
        <v>64.054099887040849</v>
      </c>
      <c r="AD1322" s="140">
        <f t="shared" si="271"/>
        <v>16.177423014987777</v>
      </c>
      <c r="AE1322" s="144">
        <f t="shared" si="272"/>
        <v>20.24699373416664</v>
      </c>
      <c r="AF1322" s="144">
        <f t="shared" si="273"/>
        <v>11.863225593645126</v>
      </c>
      <c r="AG1322" s="144"/>
    </row>
    <row r="1323" spans="1:33" x14ac:dyDescent="0.35">
      <c r="A1323" s="140"/>
      <c r="B1323" s="140"/>
      <c r="C1323" s="140"/>
      <c r="D1323" s="140"/>
      <c r="E1323" s="140"/>
      <c r="F1323" s="140"/>
      <c r="G1323" s="142"/>
      <c r="H1323" s="142"/>
      <c r="I1323" s="145"/>
      <c r="J1323" s="142"/>
      <c r="K1323" s="142"/>
      <c r="L1323" s="142"/>
      <c r="M1323" s="142"/>
      <c r="N1323" s="141"/>
      <c r="O1323" s="140"/>
      <c r="P1323" s="140"/>
      <c r="Q1323" s="140"/>
      <c r="R1323" s="140"/>
      <c r="S1323" s="142"/>
      <c r="T1323" s="142"/>
      <c r="U1323" s="7"/>
      <c r="V1323" s="7"/>
      <c r="W1323" s="7"/>
      <c r="X1323" s="7"/>
      <c r="Y1323" s="7"/>
      <c r="Z1323" s="141">
        <v>366.99624999999997</v>
      </c>
      <c r="AA1323" s="140">
        <f t="shared" si="269"/>
        <v>25.275031737499997</v>
      </c>
      <c r="AB1323" s="140">
        <v>25.480793592482001</v>
      </c>
      <c r="AC1323" s="140">
        <f t="shared" si="270"/>
        <v>64.111558320447884</v>
      </c>
      <c r="AD1323" s="140">
        <f t="shared" si="271"/>
        <v>16.204216712899022</v>
      </c>
      <c r="AE1323" s="144">
        <f t="shared" si="272"/>
        <v>20.266151072499998</v>
      </c>
      <c r="AF1323" s="144">
        <f t="shared" si="273"/>
        <v>11.890019291556371</v>
      </c>
      <c r="AG1323" s="144"/>
    </row>
    <row r="1324" spans="1:33" x14ac:dyDescent="0.35">
      <c r="A1324" s="140"/>
      <c r="B1324" s="140"/>
      <c r="C1324" s="140"/>
      <c r="D1324" s="140"/>
      <c r="E1324" s="140"/>
      <c r="F1324" s="140"/>
      <c r="G1324" s="142"/>
      <c r="H1324" s="142"/>
      <c r="I1324" s="145"/>
      <c r="J1324" s="142"/>
      <c r="K1324" s="142"/>
      <c r="L1324" s="142"/>
      <c r="M1324" s="142"/>
      <c r="N1324" s="141"/>
      <c r="O1324" s="140"/>
      <c r="P1324" s="140"/>
      <c r="Q1324" s="140"/>
      <c r="R1324" s="140"/>
      <c r="S1324" s="142"/>
      <c r="T1324" s="142"/>
      <c r="U1324" s="7"/>
      <c r="V1324" s="7"/>
      <c r="W1324" s="7"/>
      <c r="X1324" s="7"/>
      <c r="Y1324" s="7"/>
      <c r="Z1324" s="141">
        <v>367.27424999999999</v>
      </c>
      <c r="AA1324" s="140">
        <f t="shared" si="269"/>
        <v>25.294177597499996</v>
      </c>
      <c r="AB1324" s="140">
        <v>25.582799992915401</v>
      </c>
      <c r="AC1324" s="140">
        <f t="shared" si="270"/>
        <v>63.967887333921972</v>
      </c>
      <c r="AD1324" s="140">
        <f t="shared" si="271"/>
        <v>16.180151027610929</v>
      </c>
      <c r="AE1324" s="144">
        <f t="shared" si="272"/>
        <v>20.285296932499996</v>
      </c>
      <c r="AF1324" s="144">
        <f t="shared" si="273"/>
        <v>11.865953606268278</v>
      </c>
      <c r="AG1324" s="144"/>
    </row>
    <row r="1325" spans="1:33" x14ac:dyDescent="0.35">
      <c r="A1325" s="140"/>
      <c r="B1325" s="140"/>
      <c r="C1325" s="140"/>
      <c r="D1325" s="140"/>
      <c r="E1325" s="140"/>
      <c r="F1325" s="140"/>
      <c r="G1325" s="142"/>
      <c r="H1325" s="142"/>
      <c r="I1325" s="145"/>
      <c r="J1325" s="142"/>
      <c r="K1325" s="142"/>
      <c r="L1325" s="142"/>
      <c r="M1325" s="142"/>
      <c r="N1325" s="141"/>
      <c r="O1325" s="140"/>
      <c r="P1325" s="140"/>
      <c r="Q1325" s="140"/>
      <c r="R1325" s="140"/>
      <c r="S1325" s="142"/>
      <c r="T1325" s="142"/>
      <c r="U1325" s="7"/>
      <c r="V1325" s="7"/>
      <c r="W1325" s="7"/>
      <c r="X1325" s="7"/>
      <c r="Y1325" s="7"/>
      <c r="Z1325" s="141">
        <v>367.55233333333302</v>
      </c>
      <c r="AA1325" s="140">
        <f t="shared" si="269"/>
        <v>25.313329196666643</v>
      </c>
      <c r="AB1325" s="140">
        <v>25.582799992915401</v>
      </c>
      <c r="AC1325" s="140">
        <f t="shared" si="270"/>
        <v>63.967887333921972</v>
      </c>
      <c r="AD1325" s="140">
        <f t="shared" si="271"/>
        <v>16.192401900988493</v>
      </c>
      <c r="AE1325" s="144">
        <f t="shared" si="272"/>
        <v>20.304448531666644</v>
      </c>
      <c r="AF1325" s="144">
        <f t="shared" si="273"/>
        <v>11.878204479645841</v>
      </c>
      <c r="AG1325" s="144"/>
    </row>
    <row r="1326" spans="1:33" x14ac:dyDescent="0.35">
      <c r="A1326" s="140"/>
      <c r="B1326" s="140"/>
      <c r="C1326" s="140"/>
      <c r="D1326" s="140"/>
      <c r="E1326" s="140"/>
      <c r="F1326" s="140"/>
      <c r="G1326" s="142"/>
      <c r="H1326" s="142"/>
      <c r="I1326" s="145"/>
      <c r="J1326" s="142"/>
      <c r="K1326" s="142"/>
      <c r="L1326" s="142"/>
      <c r="M1326" s="142"/>
      <c r="N1326" s="141"/>
      <c r="O1326" s="140"/>
      <c r="P1326" s="140"/>
      <c r="Q1326" s="140"/>
      <c r="R1326" s="140"/>
      <c r="S1326" s="142"/>
      <c r="T1326" s="142"/>
      <c r="U1326" s="7"/>
      <c r="V1326" s="7"/>
      <c r="W1326" s="7"/>
      <c r="X1326" s="7"/>
      <c r="Y1326" s="7"/>
      <c r="Z1326" s="141">
        <v>367.83049999999997</v>
      </c>
      <c r="AA1326" s="140">
        <f t="shared" si="269"/>
        <v>25.332486534999994</v>
      </c>
      <c r="AB1326" s="140">
        <v>25.4400075296188</v>
      </c>
      <c r="AC1326" s="140">
        <f t="shared" si="270"/>
        <v>64.169003479410151</v>
      </c>
      <c r="AD1326" s="140">
        <f t="shared" si="271"/>
        <v>16.255604166065254</v>
      </c>
      <c r="AE1326" s="144">
        <f t="shared" si="272"/>
        <v>20.323605869999994</v>
      </c>
      <c r="AF1326" s="144">
        <f t="shared" si="273"/>
        <v>11.941406744722602</v>
      </c>
      <c r="AG1326" s="144"/>
    </row>
    <row r="1327" spans="1:33" x14ac:dyDescent="0.35">
      <c r="A1327" s="140"/>
      <c r="B1327" s="140"/>
      <c r="C1327" s="140"/>
      <c r="D1327" s="140"/>
      <c r="E1327" s="140"/>
      <c r="F1327" s="140"/>
      <c r="G1327" s="142"/>
      <c r="H1327" s="142"/>
      <c r="I1327" s="145"/>
      <c r="J1327" s="142"/>
      <c r="K1327" s="142"/>
      <c r="L1327" s="142"/>
      <c r="M1327" s="142"/>
      <c r="N1327" s="141"/>
      <c r="O1327" s="140"/>
      <c r="P1327" s="140"/>
      <c r="Q1327" s="140"/>
      <c r="R1327" s="140"/>
      <c r="S1327" s="142"/>
      <c r="T1327" s="142"/>
      <c r="U1327" s="7"/>
      <c r="V1327" s="7"/>
      <c r="W1327" s="7"/>
      <c r="X1327" s="7"/>
      <c r="Y1327" s="7"/>
      <c r="Z1327" s="141">
        <v>368.11283333333301</v>
      </c>
      <c r="AA1327" s="140">
        <f t="shared" si="269"/>
        <v>25.351930831666643</v>
      </c>
      <c r="AB1327" s="140">
        <v>25.593004170276</v>
      </c>
      <c r="AC1327" s="140">
        <f t="shared" si="270"/>
        <v>63.953515253132394</v>
      </c>
      <c r="AD1327" s="140">
        <f t="shared" si="271"/>
        <v>16.213450951393501</v>
      </c>
      <c r="AE1327" s="144">
        <f t="shared" si="272"/>
        <v>20.343050166666643</v>
      </c>
      <c r="AF1327" s="144">
        <f t="shared" si="273"/>
        <v>11.899253530050849</v>
      </c>
      <c r="AG1327" s="144"/>
    </row>
    <row r="1328" spans="1:33" x14ac:dyDescent="0.35">
      <c r="A1328" s="140"/>
      <c r="B1328" s="140"/>
      <c r="C1328" s="140"/>
      <c r="D1328" s="140"/>
      <c r="E1328" s="140"/>
      <c r="F1328" s="140"/>
      <c r="G1328" s="142"/>
      <c r="H1328" s="142"/>
      <c r="I1328" s="145"/>
      <c r="J1328" s="142"/>
      <c r="K1328" s="142"/>
      <c r="L1328" s="142"/>
      <c r="M1328" s="142"/>
      <c r="N1328" s="141"/>
      <c r="O1328" s="140"/>
      <c r="P1328" s="140"/>
      <c r="Q1328" s="140"/>
      <c r="R1328" s="140"/>
      <c r="S1328" s="142"/>
      <c r="T1328" s="142"/>
      <c r="U1328" s="7"/>
      <c r="V1328" s="7"/>
      <c r="W1328" s="7"/>
      <c r="X1328" s="7"/>
      <c r="Y1328" s="7"/>
      <c r="Z1328" s="141">
        <v>368.39091666666701</v>
      </c>
      <c r="AA1328" s="140">
        <f t="shared" si="269"/>
        <v>25.371082430833354</v>
      </c>
      <c r="AB1328" s="140">
        <v>25.664447570885201</v>
      </c>
      <c r="AC1328" s="140">
        <f t="shared" si="270"/>
        <v>63.852890745232102</v>
      </c>
      <c r="AD1328" s="140">
        <f t="shared" si="271"/>
        <v>16.200169545442801</v>
      </c>
      <c r="AE1328" s="144">
        <f t="shared" si="272"/>
        <v>20.362201765833355</v>
      </c>
      <c r="AF1328" s="144">
        <f t="shared" si="273"/>
        <v>11.885972124100149</v>
      </c>
      <c r="AG1328" s="144"/>
    </row>
    <row r="1329" spans="1:33" x14ac:dyDescent="0.35">
      <c r="A1329" s="140"/>
      <c r="B1329" s="140"/>
      <c r="C1329" s="140"/>
      <c r="D1329" s="140"/>
      <c r="E1329" s="140"/>
      <c r="F1329" s="140"/>
      <c r="G1329" s="142"/>
      <c r="H1329" s="142"/>
      <c r="I1329" s="145"/>
      <c r="J1329" s="142"/>
      <c r="K1329" s="142"/>
      <c r="L1329" s="142"/>
      <c r="M1329" s="142"/>
      <c r="N1329" s="141"/>
      <c r="O1329" s="140"/>
      <c r="P1329" s="140"/>
      <c r="Q1329" s="140"/>
      <c r="R1329" s="140"/>
      <c r="S1329" s="142"/>
      <c r="T1329" s="142"/>
      <c r="U1329" s="7"/>
      <c r="V1329" s="7"/>
      <c r="W1329" s="7"/>
      <c r="X1329" s="7"/>
      <c r="Y1329" s="7"/>
      <c r="Z1329" s="141">
        <v>368.66899999999998</v>
      </c>
      <c r="AA1329" s="140">
        <f t="shared" si="269"/>
        <v>25.390234029999998</v>
      </c>
      <c r="AB1329" s="140">
        <v>25.521589080201</v>
      </c>
      <c r="AC1329" s="140">
        <f t="shared" si="270"/>
        <v>64.054099887040849</v>
      </c>
      <c r="AD1329" s="140">
        <f t="shared" si="271"/>
        <v>16.263485867129635</v>
      </c>
      <c r="AE1329" s="144">
        <f t="shared" si="272"/>
        <v>20.381353364999999</v>
      </c>
      <c r="AF1329" s="144">
        <f t="shared" si="273"/>
        <v>11.949288445786983</v>
      </c>
      <c r="AG1329" s="144"/>
    </row>
    <row r="1330" spans="1:33" x14ac:dyDescent="0.35">
      <c r="A1330" s="140"/>
      <c r="B1330" s="140"/>
      <c r="C1330" s="140"/>
      <c r="D1330" s="140"/>
      <c r="E1330" s="140"/>
      <c r="F1330" s="140"/>
      <c r="G1330" s="142"/>
      <c r="H1330" s="142"/>
      <c r="I1330" s="145"/>
      <c r="J1330" s="142"/>
      <c r="K1330" s="142"/>
      <c r="L1330" s="142"/>
      <c r="M1330" s="142"/>
      <c r="N1330" s="141"/>
      <c r="O1330" s="140"/>
      <c r="P1330" s="140"/>
      <c r="Q1330" s="140"/>
      <c r="R1330" s="140"/>
      <c r="S1330" s="142"/>
      <c r="T1330" s="142"/>
      <c r="U1330" s="7"/>
      <c r="V1330" s="7"/>
      <c r="W1330" s="7"/>
      <c r="X1330" s="7"/>
      <c r="Y1330" s="7"/>
      <c r="Z1330" s="141">
        <v>368.94716666666699</v>
      </c>
      <c r="AA1330" s="140">
        <f t="shared" si="269"/>
        <v>25.409391368333353</v>
      </c>
      <c r="AB1330" s="140">
        <v>25.8789525894435</v>
      </c>
      <c r="AC1330" s="140">
        <f t="shared" si="270"/>
        <v>63.550771000783804</v>
      </c>
      <c r="AD1330" s="140">
        <f t="shared" si="271"/>
        <v>16.147864121182455</v>
      </c>
      <c r="AE1330" s="144">
        <f t="shared" si="272"/>
        <v>20.400510703333353</v>
      </c>
      <c r="AF1330" s="144">
        <f t="shared" si="273"/>
        <v>11.833666699839803</v>
      </c>
      <c r="AG1330" s="144"/>
    </row>
    <row r="1331" spans="1:33" x14ac:dyDescent="0.35">
      <c r="A1331" s="140"/>
      <c r="B1331" s="140"/>
      <c r="C1331" s="140"/>
      <c r="D1331" s="140"/>
      <c r="E1331" s="140"/>
      <c r="F1331" s="140"/>
      <c r="G1331" s="142"/>
      <c r="H1331" s="142"/>
      <c r="I1331" s="145"/>
      <c r="J1331" s="142"/>
      <c r="K1331" s="142"/>
      <c r="L1331" s="142"/>
      <c r="M1331" s="142"/>
      <c r="N1331" s="141"/>
      <c r="O1331" s="140"/>
      <c r="P1331" s="140"/>
      <c r="Q1331" s="140"/>
      <c r="R1331" s="140"/>
      <c r="S1331" s="142"/>
      <c r="T1331" s="142"/>
      <c r="U1331" s="7"/>
      <c r="V1331" s="7"/>
      <c r="W1331" s="7"/>
      <c r="X1331" s="7"/>
      <c r="Y1331" s="7"/>
      <c r="Z1331" s="141">
        <v>369.22533333333303</v>
      </c>
      <c r="AA1331" s="140">
        <f t="shared" si="269"/>
        <v>25.428548706666643</v>
      </c>
      <c r="AB1331" s="140">
        <v>25.644032136075602</v>
      </c>
      <c r="AC1331" s="140">
        <f t="shared" si="270"/>
        <v>63.88164487876675</v>
      </c>
      <c r="AD1331" s="140">
        <f t="shared" si="271"/>
        <v>16.24417518261702</v>
      </c>
      <c r="AE1331" s="144">
        <f t="shared" si="272"/>
        <v>20.419668041666643</v>
      </c>
      <c r="AF1331" s="144">
        <f t="shared" si="273"/>
        <v>11.929977761274369</v>
      </c>
      <c r="AG1331" s="144"/>
    </row>
    <row r="1332" spans="1:33" x14ac:dyDescent="0.35">
      <c r="A1332" s="140"/>
      <c r="B1332" s="140"/>
      <c r="C1332" s="140"/>
      <c r="D1332" s="140"/>
      <c r="E1332" s="140"/>
      <c r="F1332" s="140"/>
      <c r="G1332" s="142"/>
      <c r="H1332" s="142"/>
      <c r="I1332" s="145"/>
      <c r="J1332" s="142"/>
      <c r="K1332" s="142"/>
      <c r="L1332" s="142"/>
      <c r="M1332" s="142"/>
      <c r="N1332" s="141"/>
      <c r="O1332" s="140"/>
      <c r="P1332" s="140"/>
      <c r="Q1332" s="140"/>
      <c r="R1332" s="140"/>
      <c r="S1332" s="142"/>
      <c r="T1332" s="142"/>
      <c r="U1332" s="7"/>
      <c r="V1332" s="7"/>
      <c r="W1332" s="7"/>
      <c r="X1332" s="7"/>
      <c r="Y1332" s="7"/>
      <c r="Z1332" s="141">
        <v>369.50341666666702</v>
      </c>
      <c r="AA1332" s="140">
        <f t="shared" si="269"/>
        <v>25.447700305833354</v>
      </c>
      <c r="AB1332" s="140">
        <v>25.725708044226199</v>
      </c>
      <c r="AC1332" s="140">
        <f t="shared" si="270"/>
        <v>63.7666083884138</v>
      </c>
      <c r="AD1332" s="140">
        <f t="shared" si="271"/>
        <v>16.227135397877937</v>
      </c>
      <c r="AE1332" s="144">
        <f t="shared" si="272"/>
        <v>20.438819640833355</v>
      </c>
      <c r="AF1332" s="144">
        <f t="shared" si="273"/>
        <v>11.912937976535286</v>
      </c>
      <c r="AG1332" s="144"/>
    </row>
    <row r="1333" spans="1:33" x14ac:dyDescent="0.35">
      <c r="A1333" s="140"/>
      <c r="B1333" s="140"/>
      <c r="C1333" s="140"/>
      <c r="D1333" s="140"/>
      <c r="E1333" s="140"/>
      <c r="F1333" s="140"/>
      <c r="G1333" s="142"/>
      <c r="H1333" s="142"/>
      <c r="I1333" s="145"/>
      <c r="J1333" s="142"/>
      <c r="K1333" s="142"/>
      <c r="L1333" s="142"/>
      <c r="M1333" s="142"/>
      <c r="N1333" s="141"/>
      <c r="O1333" s="140"/>
      <c r="P1333" s="140"/>
      <c r="Q1333" s="140"/>
      <c r="R1333" s="140"/>
      <c r="S1333" s="142"/>
      <c r="T1333" s="142"/>
      <c r="U1333" s="7"/>
      <c r="V1333" s="7"/>
      <c r="W1333" s="7"/>
      <c r="X1333" s="7"/>
      <c r="Y1333" s="7"/>
      <c r="Z1333" s="141">
        <v>369.781583333333</v>
      </c>
      <c r="AA1333" s="140">
        <f t="shared" si="269"/>
        <v>25.466857644166637</v>
      </c>
      <c r="AB1333" s="140">
        <v>25.8278560956314</v>
      </c>
      <c r="AC1333" s="140">
        <f t="shared" si="270"/>
        <v>63.622737893476902</v>
      </c>
      <c r="AD1333" s="140">
        <f t="shared" si="271"/>
        <v>16.202712088653026</v>
      </c>
      <c r="AE1333" s="144">
        <f t="shared" si="272"/>
        <v>20.457976979166638</v>
      </c>
      <c r="AF1333" s="144">
        <f t="shared" si="273"/>
        <v>11.888514667310375</v>
      </c>
      <c r="AG1333" s="144"/>
    </row>
    <row r="1334" spans="1:33" x14ac:dyDescent="0.35">
      <c r="A1334" s="140"/>
      <c r="B1334" s="140"/>
      <c r="C1334" s="140"/>
      <c r="D1334" s="140"/>
      <c r="E1334" s="140"/>
      <c r="F1334" s="140"/>
      <c r="G1334" s="142"/>
      <c r="H1334" s="142"/>
      <c r="I1334" s="145"/>
      <c r="J1334" s="142"/>
      <c r="K1334" s="142"/>
      <c r="L1334" s="142"/>
      <c r="M1334" s="142"/>
      <c r="N1334" s="141"/>
      <c r="O1334" s="140"/>
      <c r="P1334" s="140"/>
      <c r="Q1334" s="140"/>
      <c r="R1334" s="140"/>
      <c r="S1334" s="142"/>
      <c r="T1334" s="142"/>
      <c r="U1334" s="7"/>
      <c r="V1334" s="7"/>
      <c r="W1334" s="7"/>
      <c r="X1334" s="7"/>
      <c r="Y1334" s="7"/>
      <c r="Z1334" s="141">
        <v>370.05958333333302</v>
      </c>
      <c r="AA1334" s="140">
        <f t="shared" si="269"/>
        <v>25.486003504166643</v>
      </c>
      <c r="AB1334" s="140">
        <v>25.940287554592199</v>
      </c>
      <c r="AC1334" s="140">
        <f t="shared" si="270"/>
        <v>63.464383725926488</v>
      </c>
      <c r="AD1334" s="140">
        <f t="shared" si="271"/>
        <v>16.17453506028739</v>
      </c>
      <c r="AE1334" s="144">
        <f t="shared" si="272"/>
        <v>20.477122839166643</v>
      </c>
      <c r="AF1334" s="144">
        <f t="shared" si="273"/>
        <v>11.860337638944738</v>
      </c>
      <c r="AG1334" s="144"/>
    </row>
    <row r="1335" spans="1:33" x14ac:dyDescent="0.35">
      <c r="A1335" s="140"/>
      <c r="B1335" s="140"/>
      <c r="C1335" s="140"/>
      <c r="D1335" s="140"/>
      <c r="E1335" s="140"/>
      <c r="F1335" s="140"/>
      <c r="G1335" s="142"/>
      <c r="H1335" s="142"/>
      <c r="I1335" s="145"/>
      <c r="J1335" s="142"/>
      <c r="K1335" s="142"/>
      <c r="L1335" s="142"/>
      <c r="M1335" s="142"/>
      <c r="N1335" s="141"/>
      <c r="O1335" s="140"/>
      <c r="P1335" s="140"/>
      <c r="Q1335" s="140"/>
      <c r="R1335" s="140"/>
      <c r="S1335" s="142"/>
      <c r="T1335" s="142"/>
      <c r="U1335" s="7"/>
      <c r="V1335" s="7"/>
      <c r="W1335" s="7"/>
      <c r="X1335" s="7"/>
      <c r="Y1335" s="7"/>
      <c r="Z1335" s="141">
        <v>370.33775000000003</v>
      </c>
      <c r="AA1335" s="140">
        <f t="shared" si="269"/>
        <v>25.505160842499997</v>
      </c>
      <c r="AB1335" s="140">
        <v>25.8891733080515</v>
      </c>
      <c r="AC1335" s="140">
        <f t="shared" si="270"/>
        <v>63.536375622462685</v>
      </c>
      <c r="AD1335" s="140">
        <f t="shared" si="271"/>
        <v>16.205054796004067</v>
      </c>
      <c r="AE1335" s="144">
        <f t="shared" si="272"/>
        <v>20.496280177499997</v>
      </c>
      <c r="AF1335" s="144">
        <f t="shared" si="273"/>
        <v>11.890857374661415</v>
      </c>
      <c r="AG1335" s="144"/>
    </row>
    <row r="1336" spans="1:33" x14ac:dyDescent="0.35">
      <c r="A1336" s="140"/>
      <c r="B1336" s="140"/>
      <c r="C1336" s="140"/>
      <c r="D1336" s="140"/>
      <c r="E1336" s="140"/>
      <c r="F1336" s="140"/>
      <c r="G1336" s="142"/>
      <c r="H1336" s="142"/>
      <c r="I1336" s="145"/>
      <c r="J1336" s="142"/>
      <c r="K1336" s="142"/>
      <c r="L1336" s="142"/>
      <c r="M1336" s="142"/>
      <c r="N1336" s="141"/>
      <c r="O1336" s="140"/>
      <c r="P1336" s="140"/>
      <c r="Q1336" s="140"/>
      <c r="R1336" s="140"/>
      <c r="S1336" s="142"/>
      <c r="T1336" s="142"/>
      <c r="U1336" s="7"/>
      <c r="V1336" s="7"/>
      <c r="W1336" s="7"/>
      <c r="X1336" s="7"/>
      <c r="Y1336" s="7"/>
      <c r="Z1336" s="141">
        <v>370.61574999999999</v>
      </c>
      <c r="AA1336" s="140">
        <f t="shared" si="269"/>
        <v>25.524306702499999</v>
      </c>
      <c r="AB1336" s="140">
        <v>25.582799992915401</v>
      </c>
      <c r="AC1336" s="140">
        <f t="shared" si="270"/>
        <v>63.967887333921972</v>
      </c>
      <c r="AD1336" s="140">
        <f t="shared" si="271"/>
        <v>16.327359754219891</v>
      </c>
      <c r="AE1336" s="144">
        <f t="shared" si="272"/>
        <v>20.515426037499999</v>
      </c>
      <c r="AF1336" s="144">
        <f t="shared" si="273"/>
        <v>12.01316233287724</v>
      </c>
      <c r="AG1336" s="144"/>
    </row>
    <row r="1337" spans="1:33" x14ac:dyDescent="0.35">
      <c r="A1337" s="140"/>
      <c r="B1337" s="140"/>
      <c r="C1337" s="140"/>
      <c r="D1337" s="140"/>
      <c r="E1337" s="140"/>
      <c r="F1337" s="140"/>
      <c r="G1337" s="142"/>
      <c r="H1337" s="142"/>
      <c r="I1337" s="145"/>
      <c r="J1337" s="142"/>
      <c r="K1337" s="142"/>
      <c r="L1337" s="142"/>
      <c r="M1337" s="142"/>
      <c r="N1337" s="141"/>
      <c r="O1337" s="140"/>
      <c r="P1337" s="140"/>
      <c r="Q1337" s="140"/>
      <c r="R1337" s="140"/>
      <c r="S1337" s="142"/>
      <c r="T1337" s="142"/>
      <c r="U1337" s="7"/>
      <c r="V1337" s="7"/>
      <c r="W1337" s="7"/>
      <c r="X1337" s="7"/>
      <c r="Y1337" s="7"/>
      <c r="Z1337" s="141">
        <v>370.89400000000001</v>
      </c>
      <c r="AA1337" s="140">
        <f t="shared" si="269"/>
        <v>25.543469779999999</v>
      </c>
      <c r="AB1337" s="140">
        <v>25.786989782412199</v>
      </c>
      <c r="AC1337" s="140">
        <f t="shared" si="270"/>
        <v>63.680296081109574</v>
      </c>
      <c r="AD1337" s="140">
        <f t="shared" si="271"/>
        <v>16.266157185292748</v>
      </c>
      <c r="AE1337" s="144">
        <f t="shared" si="272"/>
        <v>20.534589114999999</v>
      </c>
      <c r="AF1337" s="144">
        <f t="shared" si="273"/>
        <v>11.951959763950097</v>
      </c>
      <c r="AG1337" s="144"/>
    </row>
    <row r="1338" spans="1:33" x14ac:dyDescent="0.35">
      <c r="A1338" s="140"/>
      <c r="B1338" s="140"/>
      <c r="C1338" s="140"/>
      <c r="D1338" s="140"/>
      <c r="E1338" s="140"/>
      <c r="F1338" s="140"/>
      <c r="G1338" s="142"/>
      <c r="H1338" s="142"/>
      <c r="I1338" s="145"/>
      <c r="J1338" s="142"/>
      <c r="K1338" s="142"/>
      <c r="L1338" s="142"/>
      <c r="M1338" s="142"/>
      <c r="N1338" s="141"/>
      <c r="O1338" s="140"/>
      <c r="P1338" s="140"/>
      <c r="Q1338" s="140"/>
      <c r="R1338" s="140"/>
      <c r="S1338" s="142"/>
      <c r="T1338" s="142"/>
      <c r="U1338" s="7"/>
      <c r="V1338" s="7"/>
      <c r="W1338" s="7"/>
      <c r="X1338" s="7"/>
      <c r="Y1338" s="7"/>
      <c r="Z1338" s="141">
        <v>371.17208333333298</v>
      </c>
      <c r="AA1338" s="140">
        <f t="shared" si="269"/>
        <v>25.562621379166639</v>
      </c>
      <c r="AB1338" s="140">
        <v>25.8482928002115</v>
      </c>
      <c r="AC1338" s="140">
        <f t="shared" si="270"/>
        <v>63.593953802519025</v>
      </c>
      <c r="AD1338" s="140">
        <f t="shared" si="271"/>
        <v>16.256281630580084</v>
      </c>
      <c r="AE1338" s="144">
        <f t="shared" si="272"/>
        <v>20.55374071416664</v>
      </c>
      <c r="AF1338" s="144">
        <f t="shared" si="273"/>
        <v>11.942084209237432</v>
      </c>
      <c r="AG1338" s="144"/>
    </row>
    <row r="1339" spans="1:33" x14ac:dyDescent="0.35">
      <c r="A1339" s="140"/>
      <c r="B1339" s="140"/>
      <c r="C1339" s="140"/>
      <c r="D1339" s="140"/>
      <c r="E1339" s="140"/>
      <c r="F1339" s="140"/>
      <c r="G1339" s="142"/>
      <c r="H1339" s="142"/>
      <c r="I1339" s="145"/>
      <c r="J1339" s="142"/>
      <c r="K1339" s="142"/>
      <c r="L1339" s="142"/>
      <c r="M1339" s="142"/>
      <c r="N1339" s="141"/>
      <c r="O1339" s="140"/>
      <c r="P1339" s="140"/>
      <c r="Q1339" s="140"/>
      <c r="R1339" s="140"/>
      <c r="S1339" s="142"/>
      <c r="T1339" s="142"/>
      <c r="U1339" s="7"/>
      <c r="V1339" s="7"/>
      <c r="W1339" s="7"/>
      <c r="X1339" s="7"/>
      <c r="Y1339" s="7"/>
      <c r="Z1339" s="141">
        <v>371.45016666666697</v>
      </c>
      <c r="AA1339" s="140">
        <f t="shared" si="269"/>
        <v>25.581772978333351</v>
      </c>
      <c r="AB1339" s="140">
        <v>25.8585123355235</v>
      </c>
      <c r="AC1339" s="140">
        <f t="shared" si="270"/>
        <v>63.579560090811974</v>
      </c>
      <c r="AD1339" s="140">
        <f t="shared" si="271"/>
        <v>16.264778723054551</v>
      </c>
      <c r="AE1339" s="144">
        <f t="shared" si="272"/>
        <v>20.572892313333352</v>
      </c>
      <c r="AF1339" s="144">
        <f t="shared" si="273"/>
        <v>11.9505813017119</v>
      </c>
      <c r="AG1339" s="144"/>
    </row>
    <row r="1340" spans="1:33" x14ac:dyDescent="0.35">
      <c r="A1340" s="140"/>
      <c r="B1340" s="140"/>
      <c r="C1340" s="140"/>
      <c r="D1340" s="140"/>
      <c r="E1340" s="140"/>
      <c r="F1340" s="140"/>
      <c r="G1340" s="142"/>
      <c r="H1340" s="142"/>
      <c r="I1340" s="145"/>
      <c r="J1340" s="142"/>
      <c r="K1340" s="142"/>
      <c r="L1340" s="142"/>
      <c r="M1340" s="142"/>
      <c r="N1340" s="141"/>
      <c r="O1340" s="140"/>
      <c r="P1340" s="140"/>
      <c r="Q1340" s="140"/>
      <c r="R1340" s="140"/>
      <c r="S1340" s="142"/>
      <c r="T1340" s="142"/>
      <c r="U1340" s="7"/>
      <c r="V1340" s="7"/>
      <c r="W1340" s="7"/>
      <c r="X1340" s="7"/>
      <c r="Y1340" s="7"/>
      <c r="Z1340" s="141">
        <v>371.72825</v>
      </c>
      <c r="AA1340" s="140">
        <f t="shared" si="269"/>
        <v>25.600924577499995</v>
      </c>
      <c r="AB1340" s="140">
        <v>25.725708044226199</v>
      </c>
      <c r="AC1340" s="140">
        <f t="shared" si="270"/>
        <v>63.7666083884138</v>
      </c>
      <c r="AD1340" s="140">
        <f t="shared" si="271"/>
        <v>16.324841319147602</v>
      </c>
      <c r="AE1340" s="144">
        <f t="shared" si="272"/>
        <v>20.592043912499996</v>
      </c>
      <c r="AF1340" s="144">
        <f t="shared" si="273"/>
        <v>12.01064389780495</v>
      </c>
      <c r="AG1340" s="144"/>
    </row>
    <row r="1341" spans="1:33" x14ac:dyDescent="0.35">
      <c r="A1341" s="140"/>
      <c r="B1341" s="140"/>
      <c r="C1341" s="140"/>
      <c r="D1341" s="140"/>
      <c r="E1341" s="140"/>
      <c r="F1341" s="140"/>
      <c r="G1341" s="142"/>
      <c r="H1341" s="142"/>
      <c r="I1341" s="145"/>
      <c r="J1341" s="142"/>
      <c r="K1341" s="142"/>
      <c r="L1341" s="142"/>
      <c r="M1341" s="142"/>
      <c r="N1341" s="141"/>
      <c r="O1341" s="140"/>
      <c r="P1341" s="140"/>
      <c r="Q1341" s="140"/>
      <c r="R1341" s="140"/>
      <c r="S1341" s="142"/>
      <c r="T1341" s="142"/>
      <c r="U1341" s="7"/>
      <c r="V1341" s="7"/>
      <c r="W1341" s="7"/>
      <c r="X1341" s="7"/>
      <c r="Y1341" s="7"/>
      <c r="Z1341" s="141">
        <v>372.00633333333298</v>
      </c>
      <c r="AA1341" s="140">
        <f t="shared" si="269"/>
        <v>25.62007617666664</v>
      </c>
      <c r="AB1341" s="140">
        <v>25.970962733799102</v>
      </c>
      <c r="AC1341" s="140">
        <f t="shared" si="270"/>
        <v>63.421179248170276</v>
      </c>
      <c r="AD1341" s="140">
        <f t="shared" si="271"/>
        <v>16.24855443552152</v>
      </c>
      <c r="AE1341" s="144">
        <f t="shared" si="272"/>
        <v>20.61119551166664</v>
      </c>
      <c r="AF1341" s="144">
        <f t="shared" si="273"/>
        <v>11.934357014178868</v>
      </c>
      <c r="AG1341" s="144"/>
    </row>
    <row r="1342" spans="1:33" x14ac:dyDescent="0.35">
      <c r="A1342" s="140"/>
      <c r="B1342" s="140"/>
      <c r="C1342" s="140"/>
      <c r="D1342" s="140"/>
      <c r="E1342" s="140"/>
      <c r="F1342" s="140"/>
      <c r="G1342" s="142"/>
      <c r="H1342" s="142"/>
      <c r="I1342" s="145"/>
      <c r="J1342" s="142"/>
      <c r="K1342" s="142"/>
      <c r="L1342" s="142"/>
      <c r="M1342" s="142"/>
      <c r="N1342" s="141"/>
      <c r="O1342" s="140"/>
      <c r="P1342" s="140"/>
      <c r="Q1342" s="140"/>
      <c r="R1342" s="140"/>
      <c r="S1342" s="142"/>
      <c r="T1342" s="142"/>
      <c r="U1342" s="7"/>
      <c r="V1342" s="7"/>
      <c r="W1342" s="7"/>
      <c r="X1342" s="7"/>
      <c r="Y1342" s="7"/>
      <c r="Z1342" s="141">
        <v>372.28441666666703</v>
      </c>
      <c r="AA1342" s="140">
        <f t="shared" si="269"/>
        <v>25.639227775833355</v>
      </c>
      <c r="AB1342" s="140">
        <v>25.8278560956314</v>
      </c>
      <c r="AC1342" s="140">
        <f t="shared" si="270"/>
        <v>63.622737893476902</v>
      </c>
      <c r="AD1342" s="140">
        <f t="shared" si="271"/>
        <v>16.312378685729982</v>
      </c>
      <c r="AE1342" s="144">
        <f t="shared" si="272"/>
        <v>20.630347110833355</v>
      </c>
      <c r="AF1342" s="144">
        <f t="shared" si="273"/>
        <v>11.99818126438733</v>
      </c>
      <c r="AG1342" s="144"/>
    </row>
    <row r="1343" spans="1:33" x14ac:dyDescent="0.35">
      <c r="A1343" s="140"/>
      <c r="B1343" s="140"/>
      <c r="C1343" s="140"/>
      <c r="D1343" s="140"/>
      <c r="E1343" s="140"/>
      <c r="F1343" s="140"/>
      <c r="G1343" s="142"/>
      <c r="H1343" s="142"/>
      <c r="I1343" s="145"/>
      <c r="J1343" s="142"/>
      <c r="K1343" s="142"/>
      <c r="L1343" s="142"/>
      <c r="M1343" s="142"/>
      <c r="N1343" s="141"/>
      <c r="O1343" s="140"/>
      <c r="P1343" s="140"/>
      <c r="Q1343" s="140"/>
      <c r="R1343" s="140"/>
      <c r="S1343" s="142"/>
      <c r="T1343" s="142"/>
      <c r="U1343" s="7"/>
      <c r="V1343" s="7"/>
      <c r="W1343" s="7"/>
      <c r="X1343" s="7"/>
      <c r="Y1343" s="7"/>
      <c r="Z1343" s="141">
        <v>372.56258333333301</v>
      </c>
      <c r="AA1343" s="140">
        <f t="shared" si="269"/>
        <v>25.658385114166641</v>
      </c>
      <c r="AB1343" s="140">
        <v>25.746132926798602</v>
      </c>
      <c r="AC1343" s="140">
        <f t="shared" si="270"/>
        <v>63.737840948170984</v>
      </c>
      <c r="AD1343" s="140">
        <f t="shared" si="271"/>
        <v>16.354100693936715</v>
      </c>
      <c r="AE1343" s="144">
        <f t="shared" si="272"/>
        <v>20.649504449166642</v>
      </c>
      <c r="AF1343" s="144">
        <f t="shared" si="273"/>
        <v>12.039903272594064</v>
      </c>
      <c r="AG1343" s="144"/>
    </row>
    <row r="1344" spans="1:33" x14ac:dyDescent="0.35">
      <c r="A1344" s="140"/>
      <c r="B1344" s="140"/>
      <c r="C1344" s="140"/>
      <c r="D1344" s="140"/>
      <c r="E1344" s="140"/>
      <c r="F1344" s="140"/>
      <c r="G1344" s="142"/>
      <c r="H1344" s="142"/>
      <c r="I1344" s="145"/>
      <c r="J1344" s="142"/>
      <c r="K1344" s="142"/>
      <c r="L1344" s="142"/>
      <c r="M1344" s="142"/>
      <c r="N1344" s="141"/>
      <c r="O1344" s="140"/>
      <c r="P1344" s="140"/>
      <c r="Q1344" s="140"/>
      <c r="R1344" s="140"/>
      <c r="S1344" s="142"/>
      <c r="T1344" s="142"/>
      <c r="U1344" s="7"/>
      <c r="V1344" s="7"/>
      <c r="W1344" s="7"/>
      <c r="X1344" s="7"/>
      <c r="Y1344" s="7"/>
      <c r="Z1344" s="141">
        <v>372.84075000000001</v>
      </c>
      <c r="AA1344" s="140">
        <f t="shared" si="269"/>
        <v>25.677542452499999</v>
      </c>
      <c r="AB1344" s="140">
        <v>25.7665601726783</v>
      </c>
      <c r="AC1344" s="140">
        <f t="shared" si="270"/>
        <v>63.709070179326346</v>
      </c>
      <c r="AD1344" s="140">
        <f t="shared" si="271"/>
        <v>16.35892354138954</v>
      </c>
      <c r="AE1344" s="144">
        <f t="shared" si="272"/>
        <v>20.6686617875</v>
      </c>
      <c r="AF1344" s="144">
        <f t="shared" si="273"/>
        <v>12.044726120046889</v>
      </c>
      <c r="AG1344" s="144"/>
    </row>
    <row r="1345" spans="1:33" x14ac:dyDescent="0.35">
      <c r="A1345" s="140"/>
      <c r="B1345" s="140"/>
      <c r="C1345" s="140"/>
      <c r="D1345" s="140"/>
      <c r="E1345" s="140"/>
      <c r="F1345" s="140"/>
      <c r="G1345" s="142"/>
      <c r="H1345" s="142"/>
      <c r="I1345" s="145"/>
      <c r="J1345" s="142"/>
      <c r="K1345" s="142"/>
      <c r="L1345" s="142"/>
      <c r="M1345" s="142"/>
      <c r="N1345" s="141"/>
      <c r="O1345" s="140"/>
      <c r="P1345" s="140"/>
      <c r="Q1345" s="140"/>
      <c r="R1345" s="140"/>
      <c r="S1345" s="142"/>
      <c r="T1345" s="142"/>
      <c r="U1345" s="7"/>
      <c r="V1345" s="7"/>
      <c r="W1345" s="7"/>
      <c r="X1345" s="7"/>
      <c r="Y1345" s="7"/>
      <c r="Z1345" s="141">
        <v>372.98333333333301</v>
      </c>
      <c r="AA1345" s="140">
        <f t="shared" si="269"/>
        <v>25.687362166666642</v>
      </c>
      <c r="AB1345" s="140">
        <v>25.991416012199799</v>
      </c>
      <c r="AC1345" s="140">
        <f t="shared" si="270"/>
        <v>63.392371813803109</v>
      </c>
      <c r="AD1345" s="140">
        <f t="shared" si="271"/>
        <v>16.283828133851507</v>
      </c>
      <c r="AE1345" s="144">
        <f t="shared" si="272"/>
        <v>20.678481501666642</v>
      </c>
      <c r="AF1345" s="144">
        <f t="shared" si="273"/>
        <v>11.969630712508856</v>
      </c>
      <c r="AG1345" s="144"/>
    </row>
    <row r="1346" spans="1:33" x14ac:dyDescent="0.35">
      <c r="A1346" s="140"/>
      <c r="B1346" s="140"/>
      <c r="C1346" s="140"/>
      <c r="D1346" s="140"/>
      <c r="E1346" s="140"/>
      <c r="F1346" s="140"/>
      <c r="G1346" s="140"/>
      <c r="H1346" s="140"/>
      <c r="I1346" s="141"/>
      <c r="J1346" s="140"/>
      <c r="K1346" s="140"/>
      <c r="L1346" s="140"/>
      <c r="M1346" s="140"/>
      <c r="N1346" s="141"/>
      <c r="O1346" s="140"/>
      <c r="P1346" s="140"/>
      <c r="Q1346" s="140"/>
      <c r="R1346" s="140"/>
      <c r="S1346" s="140"/>
      <c r="T1346" s="140"/>
      <c r="U1346" s="7"/>
      <c r="V1346" s="7"/>
      <c r="W1346" s="7"/>
      <c r="X1346" s="7"/>
      <c r="Y1346" s="7"/>
      <c r="Z1346" s="141"/>
      <c r="AA1346" s="140"/>
      <c r="AB1346" s="140"/>
      <c r="AC1346" s="140"/>
      <c r="AD1346" s="140"/>
    </row>
    <row r="1347" spans="1:33" x14ac:dyDescent="0.35">
      <c r="A1347" s="140"/>
      <c r="B1347" s="140"/>
      <c r="C1347" s="140"/>
      <c r="D1347" s="140"/>
      <c r="E1347" s="140"/>
      <c r="F1347" s="140"/>
      <c r="G1347" s="140"/>
      <c r="H1347" s="140"/>
      <c r="I1347" s="141"/>
      <c r="J1347" s="140"/>
      <c r="K1347" s="140"/>
      <c r="L1347" s="140"/>
      <c r="M1347" s="140"/>
      <c r="N1347" s="141"/>
      <c r="O1347" s="140"/>
      <c r="P1347" s="140"/>
      <c r="Q1347" s="140"/>
      <c r="R1347" s="140"/>
      <c r="S1347" s="140"/>
      <c r="T1347" s="140"/>
      <c r="U1347" s="7"/>
      <c r="V1347" s="7"/>
      <c r="W1347" s="7"/>
      <c r="X1347" s="7"/>
      <c r="Y1347" s="7"/>
      <c r="Z1347" s="141"/>
      <c r="AA1347" s="140"/>
      <c r="AB1347" s="140"/>
      <c r="AC1347" s="140"/>
      <c r="AD1347" s="140"/>
    </row>
    <row r="1348" spans="1:33" x14ac:dyDescent="0.35">
      <c r="A1348" s="140"/>
      <c r="B1348" s="140"/>
      <c r="C1348" s="140"/>
      <c r="D1348" s="140"/>
      <c r="E1348" s="140"/>
      <c r="F1348" s="140"/>
      <c r="G1348" s="140"/>
      <c r="H1348" s="140"/>
      <c r="I1348" s="141"/>
      <c r="J1348" s="140"/>
      <c r="K1348" s="140"/>
      <c r="L1348" s="140"/>
      <c r="M1348" s="140"/>
      <c r="N1348" s="141"/>
      <c r="O1348" s="140"/>
      <c r="P1348" s="140"/>
      <c r="Q1348" s="140"/>
      <c r="R1348" s="140"/>
      <c r="S1348" s="140"/>
      <c r="T1348" s="140"/>
      <c r="U1348" s="7"/>
      <c r="V1348" s="7"/>
      <c r="W1348" s="7"/>
      <c r="X1348" s="7"/>
      <c r="Y1348" s="7"/>
      <c r="Z1348" s="141"/>
      <c r="AA1348" s="140"/>
      <c r="AB1348" s="140"/>
      <c r="AC1348" s="140"/>
      <c r="AD1348" s="140"/>
    </row>
    <row r="1349" spans="1:33" x14ac:dyDescent="0.35">
      <c r="A1349" s="140"/>
      <c r="B1349" s="140"/>
      <c r="C1349" s="140"/>
      <c r="D1349" s="140"/>
      <c r="E1349" s="140"/>
      <c r="F1349" s="140"/>
      <c r="G1349" s="140"/>
      <c r="H1349" s="140"/>
      <c r="I1349" s="141"/>
      <c r="J1349" s="140"/>
      <c r="K1349" s="140"/>
      <c r="L1349" s="140"/>
      <c r="M1349" s="140"/>
      <c r="N1349" s="141"/>
      <c r="O1349" s="140"/>
      <c r="P1349" s="140"/>
      <c r="Q1349" s="140"/>
      <c r="R1349" s="140"/>
      <c r="S1349" s="140"/>
      <c r="T1349" s="140"/>
      <c r="U1349" s="7"/>
      <c r="V1349" s="7"/>
      <c r="W1349" s="7"/>
      <c r="X1349" s="7"/>
      <c r="Y1349" s="7"/>
      <c r="Z1349" s="141"/>
      <c r="AA1349" s="140"/>
      <c r="AB1349" s="140"/>
      <c r="AC1349" s="140"/>
      <c r="AD1349" s="140"/>
    </row>
    <row r="1350" spans="1:33" x14ac:dyDescent="0.35">
      <c r="A1350" s="140"/>
      <c r="B1350" s="140"/>
      <c r="C1350" s="140"/>
      <c r="D1350" s="140"/>
      <c r="E1350" s="140"/>
      <c r="F1350" s="140"/>
      <c r="G1350" s="140"/>
      <c r="H1350" s="140"/>
      <c r="I1350" s="141"/>
      <c r="J1350" s="140"/>
      <c r="K1350" s="140"/>
      <c r="L1350" s="140"/>
      <c r="M1350" s="140"/>
      <c r="N1350" s="141"/>
      <c r="O1350" s="140"/>
      <c r="P1350" s="140"/>
      <c r="Q1350" s="140"/>
      <c r="R1350" s="140"/>
      <c r="S1350" s="140"/>
      <c r="T1350" s="140"/>
      <c r="U1350" s="7"/>
      <c r="V1350" s="7"/>
      <c r="W1350" s="7"/>
      <c r="X1350" s="7"/>
      <c r="Y1350" s="7"/>
      <c r="Z1350" s="141"/>
      <c r="AA1350" s="140"/>
      <c r="AB1350" s="140"/>
      <c r="AC1350" s="140"/>
      <c r="AD1350" s="140"/>
    </row>
    <row r="1351" spans="1:33" x14ac:dyDescent="0.35">
      <c r="A1351" s="140"/>
      <c r="B1351" s="140"/>
      <c r="C1351" s="140"/>
      <c r="D1351" s="140"/>
      <c r="E1351" s="140"/>
      <c r="F1351" s="140"/>
      <c r="G1351" s="140"/>
      <c r="H1351" s="140"/>
      <c r="I1351" s="141"/>
      <c r="J1351" s="140"/>
      <c r="K1351" s="140"/>
      <c r="L1351" s="140"/>
      <c r="M1351" s="140"/>
      <c r="N1351" s="141"/>
      <c r="O1351" s="140"/>
      <c r="P1351" s="140"/>
      <c r="Q1351" s="140"/>
      <c r="R1351" s="140"/>
      <c r="S1351" s="140"/>
      <c r="T1351" s="140"/>
      <c r="U1351" s="7"/>
      <c r="V1351" s="7"/>
      <c r="W1351" s="7"/>
      <c r="X1351" s="7"/>
      <c r="Y1351" s="7"/>
      <c r="Z1351" s="141"/>
      <c r="AA1351" s="140"/>
      <c r="AB1351" s="140"/>
      <c r="AC1351" s="140"/>
      <c r="AD1351" s="140"/>
    </row>
    <row r="1352" spans="1:33" x14ac:dyDescent="0.35">
      <c r="A1352" s="140"/>
      <c r="B1352" s="140"/>
      <c r="C1352" s="140"/>
      <c r="D1352" s="140"/>
      <c r="E1352" s="140"/>
      <c r="F1352" s="140"/>
      <c r="G1352" s="140"/>
      <c r="H1352" s="140"/>
      <c r="I1352" s="141"/>
      <c r="J1352" s="140"/>
      <c r="K1352" s="140"/>
      <c r="L1352" s="140"/>
      <c r="M1352" s="140"/>
      <c r="N1352" s="141"/>
      <c r="O1352" s="140"/>
      <c r="P1352" s="140"/>
      <c r="Q1352" s="140"/>
      <c r="R1352" s="140"/>
      <c r="S1352" s="140"/>
      <c r="T1352" s="140"/>
      <c r="U1352" s="7"/>
      <c r="V1352" s="7"/>
      <c r="W1352" s="7"/>
      <c r="X1352" s="7"/>
      <c r="Y1352" s="7"/>
      <c r="Z1352" s="141"/>
      <c r="AA1352" s="140"/>
      <c r="AB1352" s="140"/>
      <c r="AC1352" s="140"/>
      <c r="AD1352" s="140"/>
    </row>
    <row r="1353" spans="1:33" x14ac:dyDescent="0.35">
      <c r="A1353" s="140"/>
      <c r="B1353" s="140"/>
      <c r="C1353" s="140"/>
      <c r="D1353" s="140"/>
      <c r="E1353" s="140"/>
      <c r="F1353" s="140"/>
      <c r="G1353" s="140"/>
      <c r="H1353" s="140"/>
      <c r="I1353" s="141"/>
      <c r="J1353" s="140"/>
      <c r="K1353" s="140"/>
      <c r="L1353" s="140"/>
      <c r="M1353" s="140"/>
      <c r="N1353" s="141"/>
      <c r="O1353" s="140"/>
      <c r="P1353" s="140"/>
      <c r="Q1353" s="140"/>
      <c r="R1353" s="140"/>
      <c r="S1353" s="140"/>
      <c r="T1353" s="140"/>
      <c r="U1353" s="7"/>
      <c r="V1353" s="7"/>
      <c r="W1353" s="7"/>
      <c r="X1353" s="7"/>
      <c r="Y1353" s="7"/>
      <c r="Z1353" s="141"/>
      <c r="AA1353" s="140"/>
      <c r="AB1353" s="140"/>
      <c r="AC1353" s="140"/>
      <c r="AD1353" s="140"/>
    </row>
    <row r="1354" spans="1:33" x14ac:dyDescent="0.35">
      <c r="A1354" s="140"/>
      <c r="B1354" s="140"/>
      <c r="C1354" s="140"/>
      <c r="D1354" s="140"/>
      <c r="E1354" s="140"/>
      <c r="F1354" s="140"/>
      <c r="G1354" s="140"/>
      <c r="H1354" s="140"/>
      <c r="I1354" s="141"/>
      <c r="J1354" s="140"/>
      <c r="K1354" s="140"/>
      <c r="L1354" s="140"/>
      <c r="M1354" s="140"/>
      <c r="N1354" s="141"/>
      <c r="O1354" s="140"/>
      <c r="P1354" s="140"/>
      <c r="Q1354" s="140"/>
      <c r="R1354" s="140"/>
      <c r="S1354" s="140"/>
      <c r="T1354" s="140"/>
      <c r="U1354" s="7"/>
      <c r="V1354" s="7"/>
      <c r="W1354" s="7"/>
      <c r="X1354" s="7"/>
      <c r="Y1354" s="7"/>
      <c r="Z1354" s="141"/>
      <c r="AA1354" s="140"/>
      <c r="AB1354" s="140"/>
      <c r="AC1354" s="140"/>
      <c r="AD1354" s="140"/>
    </row>
    <row r="1355" spans="1:33" x14ac:dyDescent="0.35">
      <c r="A1355" s="140"/>
      <c r="B1355" s="140"/>
      <c r="C1355" s="140"/>
      <c r="D1355" s="140"/>
      <c r="E1355" s="140"/>
      <c r="F1355" s="140"/>
      <c r="G1355" s="140"/>
      <c r="H1355" s="140"/>
      <c r="I1355" s="141"/>
      <c r="J1355" s="140"/>
      <c r="K1355" s="140"/>
      <c r="L1355" s="140"/>
      <c r="M1355" s="140"/>
      <c r="N1355" s="141"/>
      <c r="O1355" s="140"/>
      <c r="P1355" s="140"/>
      <c r="Q1355" s="140"/>
      <c r="R1355" s="140"/>
      <c r="S1355" s="140"/>
      <c r="T1355" s="140"/>
      <c r="U1355" s="7"/>
      <c r="V1355" s="7"/>
      <c r="W1355" s="7"/>
      <c r="X1355" s="7"/>
      <c r="Y1355" s="7"/>
      <c r="Z1355" s="141"/>
      <c r="AA1355" s="140"/>
      <c r="AB1355" s="140"/>
      <c r="AC1355" s="140"/>
      <c r="AD1355" s="140"/>
    </row>
    <row r="1356" spans="1:33" x14ac:dyDescent="0.35">
      <c r="A1356" s="140"/>
      <c r="B1356" s="140"/>
      <c r="C1356" s="140"/>
      <c r="D1356" s="140"/>
      <c r="E1356" s="140"/>
      <c r="F1356" s="140"/>
      <c r="G1356" s="140"/>
      <c r="H1356" s="140"/>
      <c r="I1356" s="141"/>
      <c r="J1356" s="140"/>
      <c r="K1356" s="140"/>
      <c r="L1356" s="140"/>
      <c r="M1356" s="140"/>
      <c r="N1356" s="141"/>
      <c r="O1356" s="140"/>
      <c r="P1356" s="140"/>
      <c r="Q1356" s="140"/>
      <c r="R1356" s="140"/>
      <c r="S1356" s="140"/>
      <c r="T1356" s="140"/>
      <c r="U1356" s="7"/>
      <c r="V1356" s="7"/>
      <c r="W1356" s="7"/>
      <c r="X1356" s="7"/>
      <c r="Y1356" s="7"/>
      <c r="Z1356" s="141"/>
      <c r="AA1356" s="140"/>
      <c r="AB1356" s="140"/>
      <c r="AC1356" s="140"/>
      <c r="AD1356" s="140"/>
    </row>
    <row r="1357" spans="1:33" x14ac:dyDescent="0.35">
      <c r="A1357" s="140"/>
      <c r="B1357" s="140"/>
      <c r="C1357" s="140"/>
      <c r="D1357" s="140"/>
      <c r="E1357" s="140"/>
      <c r="F1357" s="140"/>
      <c r="G1357" s="140"/>
      <c r="H1357" s="140"/>
      <c r="I1357" s="141"/>
      <c r="J1357" s="140"/>
      <c r="K1357" s="140"/>
      <c r="L1357" s="140"/>
      <c r="M1357" s="140"/>
      <c r="N1357" s="141"/>
      <c r="O1357" s="140"/>
      <c r="P1357" s="140"/>
      <c r="Q1357" s="140"/>
      <c r="R1357" s="140"/>
      <c r="S1357" s="140"/>
      <c r="T1357" s="140"/>
      <c r="U1357" s="7"/>
      <c r="V1357" s="7"/>
      <c r="W1357" s="7"/>
      <c r="X1357" s="7"/>
      <c r="Y1357" s="7"/>
      <c r="Z1357" s="141"/>
      <c r="AA1357" s="140"/>
      <c r="AB1357" s="140"/>
      <c r="AC1357" s="140"/>
      <c r="AD1357" s="140"/>
    </row>
    <row r="1358" spans="1:33" x14ac:dyDescent="0.35">
      <c r="A1358" s="140"/>
      <c r="B1358" s="140"/>
      <c r="C1358" s="140"/>
      <c r="D1358" s="140"/>
      <c r="E1358" s="140"/>
      <c r="F1358" s="140"/>
      <c r="G1358" s="140"/>
      <c r="H1358" s="140"/>
      <c r="I1358" s="141"/>
      <c r="J1358" s="140"/>
      <c r="K1358" s="140"/>
      <c r="L1358" s="140"/>
      <c r="M1358" s="140"/>
      <c r="N1358" s="141"/>
      <c r="O1358" s="140"/>
      <c r="P1358" s="140"/>
      <c r="Q1358" s="140"/>
      <c r="R1358" s="140"/>
      <c r="S1358" s="140"/>
      <c r="T1358" s="140"/>
      <c r="U1358" s="7"/>
      <c r="V1358" s="7"/>
      <c r="W1358" s="7"/>
      <c r="X1358" s="7"/>
      <c r="Y1358" s="7"/>
      <c r="Z1358" s="141"/>
      <c r="AA1358" s="140"/>
      <c r="AB1358" s="140"/>
      <c r="AC1358" s="140"/>
      <c r="AD1358" s="140"/>
    </row>
    <row r="1359" spans="1:33" x14ac:dyDescent="0.35">
      <c r="A1359" s="140"/>
      <c r="B1359" s="140"/>
      <c r="C1359" s="140"/>
      <c r="D1359" s="140"/>
      <c r="E1359" s="140"/>
      <c r="F1359" s="140"/>
      <c r="G1359" s="140"/>
      <c r="H1359" s="140"/>
      <c r="I1359" s="141"/>
      <c r="J1359" s="140"/>
      <c r="K1359" s="140"/>
      <c r="L1359" s="140"/>
      <c r="M1359" s="140"/>
      <c r="N1359" s="141"/>
      <c r="O1359" s="140"/>
      <c r="P1359" s="140"/>
      <c r="Q1359" s="140"/>
      <c r="R1359" s="140"/>
      <c r="S1359" s="140"/>
      <c r="T1359" s="140"/>
      <c r="U1359" s="7"/>
      <c r="V1359" s="7"/>
      <c r="W1359" s="7"/>
      <c r="X1359" s="7"/>
      <c r="Y1359" s="7"/>
      <c r="Z1359" s="141"/>
      <c r="AA1359" s="140"/>
      <c r="AB1359" s="140"/>
      <c r="AC1359" s="140"/>
      <c r="AD1359" s="140"/>
    </row>
    <row r="1360" spans="1:33" x14ac:dyDescent="0.35">
      <c r="A1360" s="140"/>
      <c r="B1360" s="140"/>
      <c r="C1360" s="140"/>
      <c r="D1360" s="140"/>
      <c r="E1360" s="140"/>
      <c r="F1360" s="140"/>
      <c r="G1360" s="140"/>
      <c r="H1360" s="140"/>
      <c r="I1360" s="141"/>
      <c r="J1360" s="140"/>
      <c r="K1360" s="140"/>
      <c r="L1360" s="140"/>
      <c r="M1360" s="140"/>
      <c r="N1360" s="141"/>
      <c r="O1360" s="140"/>
      <c r="P1360" s="140"/>
      <c r="Q1360" s="140"/>
      <c r="R1360" s="140"/>
      <c r="S1360" s="140"/>
      <c r="T1360" s="140"/>
      <c r="U1360" s="7"/>
      <c r="V1360" s="7"/>
      <c r="W1360" s="7"/>
      <c r="X1360" s="7"/>
      <c r="Y1360" s="7"/>
      <c r="Z1360" s="141"/>
      <c r="AA1360" s="140"/>
      <c r="AB1360" s="140"/>
      <c r="AC1360" s="140"/>
      <c r="AD1360" s="140"/>
    </row>
    <row r="1361" spans="1:30" x14ac:dyDescent="0.35">
      <c r="A1361" s="140"/>
      <c r="B1361" s="140"/>
      <c r="C1361" s="140"/>
      <c r="D1361" s="140"/>
      <c r="E1361" s="140"/>
      <c r="F1361" s="140"/>
      <c r="G1361" s="140"/>
      <c r="H1361" s="140"/>
      <c r="I1361" s="141"/>
      <c r="J1361" s="140"/>
      <c r="K1361" s="140"/>
      <c r="L1361" s="140"/>
      <c r="M1361" s="140"/>
      <c r="N1361" s="141"/>
      <c r="O1361" s="140"/>
      <c r="P1361" s="140"/>
      <c r="Q1361" s="140"/>
      <c r="R1361" s="140"/>
      <c r="S1361" s="140"/>
      <c r="T1361" s="140"/>
      <c r="U1361" s="7"/>
      <c r="V1361" s="7"/>
      <c r="W1361" s="7"/>
      <c r="X1361" s="7"/>
      <c r="Y1361" s="7"/>
      <c r="Z1361" s="141"/>
      <c r="AA1361" s="140"/>
      <c r="AB1361" s="140"/>
      <c r="AC1361" s="140"/>
      <c r="AD1361" s="140"/>
    </row>
    <row r="1362" spans="1:30" x14ac:dyDescent="0.35">
      <c r="A1362" s="140"/>
      <c r="B1362" s="140"/>
      <c r="C1362" s="140"/>
      <c r="D1362" s="140"/>
      <c r="E1362" s="140"/>
      <c r="F1362" s="140"/>
      <c r="G1362" s="140"/>
      <c r="H1362" s="140"/>
      <c r="I1362" s="141"/>
      <c r="J1362" s="140"/>
      <c r="K1362" s="140"/>
      <c r="L1362" s="140"/>
      <c r="M1362" s="140"/>
      <c r="N1362" s="141"/>
      <c r="O1362" s="140"/>
      <c r="P1362" s="140"/>
      <c r="Q1362" s="140"/>
      <c r="R1362" s="140"/>
      <c r="S1362" s="140"/>
      <c r="T1362" s="140"/>
      <c r="U1362" s="7"/>
      <c r="V1362" s="7"/>
      <c r="W1362" s="7"/>
      <c r="X1362" s="7"/>
      <c r="Y1362" s="7"/>
      <c r="Z1362" s="141"/>
      <c r="AA1362" s="140"/>
      <c r="AB1362" s="140"/>
      <c r="AC1362" s="140"/>
      <c r="AD1362" s="140"/>
    </row>
    <row r="1363" spans="1:30" x14ac:dyDescent="0.35">
      <c r="A1363" s="140"/>
      <c r="B1363" s="140"/>
      <c r="C1363" s="140"/>
      <c r="D1363" s="140"/>
      <c r="E1363" s="140"/>
      <c r="F1363" s="140"/>
      <c r="G1363" s="140"/>
      <c r="H1363" s="140"/>
      <c r="I1363" s="141"/>
      <c r="J1363" s="140"/>
      <c r="K1363" s="140"/>
      <c r="L1363" s="140"/>
      <c r="M1363" s="140"/>
      <c r="N1363" s="141"/>
      <c r="O1363" s="140"/>
      <c r="P1363" s="140"/>
      <c r="Q1363" s="140"/>
      <c r="R1363" s="140"/>
      <c r="S1363" s="140"/>
      <c r="T1363" s="140"/>
      <c r="U1363" s="7"/>
      <c r="V1363" s="7"/>
      <c r="W1363" s="7"/>
      <c r="X1363" s="7"/>
      <c r="Y1363" s="7"/>
      <c r="Z1363" s="141"/>
      <c r="AA1363" s="140"/>
      <c r="AB1363" s="140"/>
      <c r="AC1363" s="140"/>
      <c r="AD1363" s="140"/>
    </row>
    <row r="1364" spans="1:30" x14ac:dyDescent="0.35">
      <c r="A1364" s="140"/>
      <c r="B1364" s="140"/>
      <c r="C1364" s="140"/>
      <c r="D1364" s="140"/>
      <c r="E1364" s="140"/>
      <c r="F1364" s="140"/>
      <c r="G1364" s="140"/>
      <c r="H1364" s="140"/>
      <c r="I1364" s="141"/>
      <c r="J1364" s="140"/>
      <c r="K1364" s="140"/>
      <c r="L1364" s="140"/>
      <c r="M1364" s="140"/>
      <c r="N1364" s="141"/>
      <c r="O1364" s="140"/>
      <c r="P1364" s="140"/>
      <c r="Q1364" s="140"/>
      <c r="R1364" s="140"/>
      <c r="S1364" s="140"/>
      <c r="T1364" s="140"/>
      <c r="U1364" s="7"/>
      <c r="V1364" s="7"/>
      <c r="W1364" s="7"/>
      <c r="X1364" s="7"/>
      <c r="Y1364" s="7"/>
      <c r="Z1364" s="141"/>
      <c r="AA1364" s="140"/>
      <c r="AB1364" s="140"/>
      <c r="AC1364" s="140"/>
      <c r="AD1364" s="140"/>
    </row>
    <row r="1365" spans="1:30" x14ac:dyDescent="0.35">
      <c r="A1365" s="140"/>
      <c r="B1365" s="140"/>
      <c r="C1365" s="140"/>
      <c r="D1365" s="140"/>
      <c r="E1365" s="140"/>
      <c r="F1365" s="140"/>
      <c r="G1365" s="140"/>
      <c r="H1365" s="140"/>
      <c r="I1365" s="141"/>
      <c r="J1365" s="140"/>
      <c r="K1365" s="140"/>
      <c r="L1365" s="140"/>
      <c r="M1365" s="140"/>
      <c r="N1365" s="141"/>
      <c r="O1365" s="140"/>
      <c r="P1365" s="140"/>
      <c r="Q1365" s="140"/>
      <c r="R1365" s="140"/>
      <c r="S1365" s="140"/>
      <c r="T1365" s="140"/>
      <c r="U1365" s="7"/>
      <c r="V1365" s="7"/>
      <c r="W1365" s="7"/>
      <c r="X1365" s="7"/>
      <c r="Y1365" s="7"/>
      <c r="Z1365" s="141"/>
      <c r="AA1365" s="140"/>
      <c r="AB1365" s="140"/>
      <c r="AC1365" s="140"/>
      <c r="AD1365" s="140"/>
    </row>
    <row r="1366" spans="1:30" x14ac:dyDescent="0.35">
      <c r="A1366" s="140"/>
      <c r="B1366" s="140"/>
      <c r="C1366" s="140"/>
      <c r="D1366" s="140"/>
      <c r="E1366" s="140"/>
      <c r="F1366" s="140"/>
      <c r="G1366" s="140"/>
      <c r="H1366" s="140"/>
      <c r="I1366" s="141"/>
      <c r="J1366" s="140"/>
      <c r="K1366" s="140"/>
      <c r="L1366" s="140"/>
      <c r="M1366" s="140"/>
      <c r="N1366" s="141"/>
      <c r="O1366" s="140"/>
      <c r="P1366" s="140"/>
      <c r="Q1366" s="140"/>
      <c r="R1366" s="140"/>
      <c r="S1366" s="140"/>
      <c r="T1366" s="140"/>
      <c r="U1366" s="7"/>
      <c r="V1366" s="7"/>
      <c r="W1366" s="7"/>
      <c r="X1366" s="7"/>
      <c r="Y1366" s="7"/>
      <c r="Z1366" s="141"/>
      <c r="AA1366" s="140"/>
      <c r="AB1366" s="140"/>
      <c r="AC1366" s="140"/>
      <c r="AD1366" s="140"/>
    </row>
    <row r="1367" spans="1:30" x14ac:dyDescent="0.35">
      <c r="A1367" s="140"/>
      <c r="B1367" s="140"/>
      <c r="C1367" s="140"/>
      <c r="D1367" s="140"/>
      <c r="E1367" s="140"/>
      <c r="F1367" s="140"/>
      <c r="G1367" s="140"/>
      <c r="H1367" s="140"/>
      <c r="I1367" s="141"/>
      <c r="J1367" s="140"/>
      <c r="K1367" s="140"/>
      <c r="L1367" s="140"/>
      <c r="M1367" s="140"/>
      <c r="N1367" s="141"/>
      <c r="O1367" s="140"/>
      <c r="P1367" s="140"/>
      <c r="Q1367" s="140"/>
      <c r="R1367" s="140"/>
      <c r="S1367" s="140"/>
      <c r="T1367" s="140"/>
      <c r="U1367" s="7"/>
      <c r="V1367" s="7"/>
      <c r="W1367" s="7"/>
      <c r="X1367" s="7"/>
      <c r="Y1367" s="7"/>
      <c r="Z1367" s="141"/>
      <c r="AA1367" s="140"/>
      <c r="AB1367" s="140"/>
      <c r="AC1367" s="140"/>
      <c r="AD1367" s="140"/>
    </row>
    <row r="1368" spans="1:30" x14ac:dyDescent="0.35">
      <c r="A1368" s="140"/>
      <c r="B1368" s="140"/>
      <c r="C1368" s="140"/>
      <c r="D1368" s="140"/>
      <c r="E1368" s="140"/>
      <c r="F1368" s="140"/>
      <c r="G1368" s="140"/>
      <c r="H1368" s="140"/>
      <c r="I1368" s="141"/>
      <c r="J1368" s="140"/>
      <c r="K1368" s="140"/>
      <c r="L1368" s="140"/>
      <c r="M1368" s="140"/>
      <c r="N1368" s="141"/>
      <c r="O1368" s="140"/>
      <c r="P1368" s="140"/>
      <c r="Q1368" s="140"/>
      <c r="R1368" s="140"/>
      <c r="S1368" s="140"/>
      <c r="T1368" s="140"/>
      <c r="U1368" s="7"/>
      <c r="V1368" s="7"/>
      <c r="W1368" s="7"/>
      <c r="X1368" s="7"/>
      <c r="Y1368" s="7"/>
      <c r="Z1368" s="141"/>
      <c r="AA1368" s="140"/>
      <c r="AB1368" s="140"/>
      <c r="AC1368" s="140"/>
      <c r="AD1368" s="140"/>
    </row>
    <row r="1369" spans="1:30" x14ac:dyDescent="0.35">
      <c r="A1369" s="140"/>
      <c r="B1369" s="140"/>
      <c r="C1369" s="140"/>
      <c r="D1369" s="140"/>
      <c r="E1369" s="140"/>
      <c r="F1369" s="140"/>
      <c r="G1369" s="140"/>
      <c r="H1369" s="140"/>
      <c r="I1369" s="141"/>
      <c r="J1369" s="140"/>
      <c r="K1369" s="140"/>
      <c r="L1369" s="140"/>
      <c r="M1369" s="140"/>
      <c r="N1369" s="141"/>
      <c r="O1369" s="140"/>
      <c r="P1369" s="140"/>
      <c r="Q1369" s="140"/>
      <c r="R1369" s="140"/>
      <c r="S1369" s="140"/>
      <c r="T1369" s="140"/>
      <c r="U1369" s="7"/>
      <c r="V1369" s="7"/>
      <c r="W1369" s="7"/>
      <c r="X1369" s="7"/>
      <c r="Y1369" s="7"/>
      <c r="Z1369" s="141"/>
      <c r="AA1369" s="140"/>
      <c r="AB1369" s="140"/>
      <c r="AC1369" s="140"/>
      <c r="AD1369" s="140"/>
    </row>
    <row r="1370" spans="1:30" x14ac:dyDescent="0.35">
      <c r="A1370" s="140"/>
      <c r="B1370" s="140"/>
      <c r="C1370" s="140"/>
      <c r="D1370" s="140"/>
      <c r="E1370" s="140"/>
      <c r="F1370" s="140"/>
      <c r="G1370" s="140"/>
      <c r="H1370" s="140"/>
      <c r="I1370" s="141"/>
      <c r="J1370" s="140"/>
      <c r="K1370" s="140"/>
      <c r="L1370" s="140"/>
      <c r="M1370" s="140"/>
      <c r="N1370" s="141"/>
      <c r="O1370" s="140"/>
      <c r="P1370" s="140"/>
      <c r="Q1370" s="140"/>
      <c r="R1370" s="140"/>
      <c r="S1370" s="140"/>
      <c r="T1370" s="140"/>
      <c r="U1370" s="7"/>
      <c r="V1370" s="7"/>
      <c r="W1370" s="7"/>
      <c r="X1370" s="7"/>
      <c r="Y1370" s="7"/>
      <c r="Z1370" s="141"/>
      <c r="AA1370" s="140"/>
      <c r="AB1370" s="140"/>
      <c r="AC1370" s="140"/>
      <c r="AD1370" s="140"/>
    </row>
    <row r="1371" spans="1:30" x14ac:dyDescent="0.35">
      <c r="A1371" s="140"/>
      <c r="B1371" s="140"/>
      <c r="C1371" s="140"/>
      <c r="D1371" s="140"/>
      <c r="E1371" s="140"/>
      <c r="F1371" s="140"/>
      <c r="G1371" s="140"/>
      <c r="H1371" s="140"/>
      <c r="I1371" s="141"/>
      <c r="J1371" s="140"/>
      <c r="K1371" s="140"/>
      <c r="L1371" s="140"/>
      <c r="M1371" s="140"/>
      <c r="N1371" s="141"/>
      <c r="O1371" s="140"/>
      <c r="P1371" s="140"/>
      <c r="Q1371" s="140"/>
      <c r="R1371" s="140"/>
      <c r="S1371" s="140"/>
      <c r="T1371" s="140"/>
      <c r="U1371" s="7"/>
      <c r="V1371" s="7"/>
      <c r="W1371" s="7"/>
      <c r="X1371" s="7"/>
      <c r="Y1371" s="7"/>
      <c r="Z1371" s="141"/>
      <c r="AA1371" s="140"/>
      <c r="AB1371" s="140"/>
      <c r="AC1371" s="140"/>
      <c r="AD1371" s="140"/>
    </row>
    <row r="1372" spans="1:30" x14ac:dyDescent="0.35">
      <c r="A1372" s="140"/>
      <c r="B1372" s="140"/>
      <c r="C1372" s="140"/>
      <c r="D1372" s="140"/>
      <c r="E1372" s="140"/>
      <c r="F1372" s="140"/>
      <c r="G1372" s="140"/>
      <c r="H1372" s="140"/>
      <c r="I1372" s="141"/>
      <c r="J1372" s="140"/>
      <c r="K1372" s="140"/>
      <c r="L1372" s="140"/>
      <c r="M1372" s="140"/>
      <c r="N1372" s="141"/>
      <c r="O1372" s="140"/>
      <c r="P1372" s="140"/>
      <c r="Q1372" s="140"/>
      <c r="R1372" s="140"/>
      <c r="S1372" s="140"/>
      <c r="T1372" s="140"/>
      <c r="U1372" s="7"/>
      <c r="V1372" s="7"/>
      <c r="W1372" s="7"/>
      <c r="X1372" s="7"/>
      <c r="Y1372" s="7"/>
      <c r="Z1372" s="141"/>
      <c r="AA1372" s="140"/>
      <c r="AB1372" s="140"/>
      <c r="AC1372" s="140"/>
      <c r="AD1372" s="140"/>
    </row>
    <row r="1373" spans="1:30" x14ac:dyDescent="0.35">
      <c r="A1373" s="140"/>
      <c r="B1373" s="140"/>
      <c r="C1373" s="140"/>
      <c r="D1373" s="140"/>
      <c r="E1373" s="140"/>
      <c r="F1373" s="140"/>
      <c r="G1373" s="140"/>
      <c r="H1373" s="140"/>
      <c r="I1373" s="141"/>
      <c r="J1373" s="140"/>
      <c r="K1373" s="140"/>
      <c r="L1373" s="140"/>
      <c r="M1373" s="140"/>
      <c r="N1373" s="141"/>
      <c r="O1373" s="140"/>
      <c r="P1373" s="140"/>
      <c r="Q1373" s="140"/>
      <c r="R1373" s="140"/>
      <c r="S1373" s="140"/>
      <c r="T1373" s="140"/>
      <c r="U1373" s="7"/>
      <c r="V1373" s="7"/>
      <c r="W1373" s="7"/>
      <c r="X1373" s="7"/>
      <c r="Y1373" s="7"/>
      <c r="Z1373" s="141"/>
      <c r="AA1373" s="140"/>
      <c r="AB1373" s="140"/>
      <c r="AC1373" s="140"/>
      <c r="AD1373" s="140"/>
    </row>
    <row r="1374" spans="1:30" x14ac:dyDescent="0.35">
      <c r="A1374" s="140"/>
      <c r="B1374" s="140"/>
      <c r="C1374" s="140"/>
      <c r="D1374" s="140"/>
      <c r="E1374" s="140"/>
      <c r="F1374" s="140"/>
      <c r="G1374" s="140"/>
      <c r="H1374" s="140"/>
      <c r="I1374" s="141"/>
      <c r="J1374" s="140"/>
      <c r="K1374" s="140"/>
      <c r="L1374" s="140"/>
      <c r="M1374" s="140"/>
      <c r="N1374" s="141"/>
      <c r="O1374" s="140"/>
      <c r="P1374" s="140"/>
      <c r="Q1374" s="140"/>
      <c r="R1374" s="140"/>
      <c r="S1374" s="140"/>
      <c r="T1374" s="140"/>
      <c r="U1374" s="7"/>
      <c r="V1374" s="7"/>
      <c r="W1374" s="7"/>
      <c r="X1374" s="7"/>
      <c r="Y1374" s="7"/>
      <c r="Z1374" s="141"/>
      <c r="AA1374" s="140"/>
      <c r="AB1374" s="140"/>
      <c r="AC1374" s="140"/>
      <c r="AD1374" s="140"/>
    </row>
    <row r="1375" spans="1:30" x14ac:dyDescent="0.35">
      <c r="A1375" s="140"/>
      <c r="B1375" s="140"/>
      <c r="C1375" s="140"/>
      <c r="D1375" s="140"/>
      <c r="E1375" s="140"/>
      <c r="F1375" s="140"/>
      <c r="G1375" s="140"/>
      <c r="H1375" s="140"/>
      <c r="I1375" s="141"/>
      <c r="J1375" s="140"/>
      <c r="K1375" s="140"/>
      <c r="L1375" s="140"/>
      <c r="M1375" s="140"/>
      <c r="N1375" s="141"/>
      <c r="O1375" s="140"/>
      <c r="P1375" s="140"/>
      <c r="Q1375" s="140"/>
      <c r="R1375" s="140"/>
      <c r="S1375" s="140"/>
      <c r="T1375" s="140"/>
      <c r="U1375" s="7"/>
      <c r="V1375" s="7"/>
      <c r="W1375" s="7"/>
      <c r="X1375" s="7"/>
      <c r="Y1375" s="7"/>
      <c r="Z1375" s="141"/>
      <c r="AA1375" s="140"/>
      <c r="AB1375" s="140"/>
      <c r="AC1375" s="140"/>
      <c r="AD1375" s="140"/>
    </row>
    <row r="1376" spans="1:30" x14ac:dyDescent="0.35">
      <c r="A1376" s="140"/>
      <c r="B1376" s="140"/>
      <c r="C1376" s="140"/>
      <c r="D1376" s="140"/>
      <c r="E1376" s="140"/>
      <c r="F1376" s="140"/>
      <c r="G1376" s="140"/>
      <c r="H1376" s="140"/>
      <c r="I1376" s="141"/>
      <c r="J1376" s="140"/>
      <c r="K1376" s="140"/>
      <c r="L1376" s="140"/>
      <c r="M1376" s="140"/>
      <c r="N1376" s="141"/>
      <c r="O1376" s="140"/>
      <c r="P1376" s="140"/>
      <c r="Q1376" s="140"/>
      <c r="R1376" s="140"/>
      <c r="S1376" s="140"/>
      <c r="T1376" s="140"/>
      <c r="U1376" s="7"/>
      <c r="V1376" s="7"/>
      <c r="W1376" s="7"/>
      <c r="X1376" s="7"/>
      <c r="Y1376" s="7"/>
      <c r="Z1376" s="141"/>
      <c r="AA1376" s="140"/>
      <c r="AB1376" s="140"/>
      <c r="AC1376" s="140"/>
      <c r="AD1376" s="140"/>
    </row>
    <row r="1377" spans="1:30" x14ac:dyDescent="0.35">
      <c r="A1377" s="140"/>
      <c r="B1377" s="140"/>
      <c r="C1377" s="140"/>
      <c r="D1377" s="140"/>
      <c r="E1377" s="140"/>
      <c r="F1377" s="140"/>
      <c r="G1377" s="140"/>
      <c r="H1377" s="140"/>
      <c r="I1377" s="141"/>
      <c r="J1377" s="140"/>
      <c r="K1377" s="140"/>
      <c r="L1377" s="140"/>
      <c r="M1377" s="140"/>
      <c r="N1377" s="141"/>
      <c r="O1377" s="140"/>
      <c r="P1377" s="140"/>
      <c r="Q1377" s="140"/>
      <c r="R1377" s="140"/>
      <c r="S1377" s="140"/>
      <c r="T1377" s="140"/>
      <c r="U1377" s="7"/>
      <c r="V1377" s="7"/>
      <c r="W1377" s="7"/>
      <c r="X1377" s="7"/>
      <c r="Y1377" s="7"/>
      <c r="Z1377" s="141"/>
      <c r="AA1377" s="140"/>
      <c r="AB1377" s="140"/>
      <c r="AC1377" s="140"/>
      <c r="AD1377" s="140"/>
    </row>
    <row r="1378" spans="1:30" x14ac:dyDescent="0.35">
      <c r="A1378" s="140"/>
      <c r="B1378" s="140"/>
      <c r="C1378" s="140"/>
      <c r="D1378" s="140"/>
      <c r="E1378" s="140"/>
      <c r="F1378" s="140"/>
      <c r="G1378" s="140"/>
      <c r="H1378" s="140"/>
      <c r="I1378" s="141"/>
      <c r="J1378" s="140"/>
      <c r="K1378" s="140"/>
      <c r="L1378" s="140"/>
      <c r="M1378" s="140"/>
      <c r="N1378" s="141"/>
      <c r="O1378" s="140"/>
      <c r="P1378" s="140"/>
      <c r="Q1378" s="140"/>
      <c r="R1378" s="140"/>
      <c r="S1378" s="140"/>
      <c r="T1378" s="140"/>
      <c r="U1378" s="7"/>
      <c r="V1378" s="7"/>
      <c r="W1378" s="7"/>
      <c r="X1378" s="7"/>
      <c r="Y1378" s="7"/>
      <c r="Z1378" s="141"/>
      <c r="AA1378" s="140"/>
      <c r="AB1378" s="140"/>
      <c r="AC1378" s="140"/>
      <c r="AD1378" s="140"/>
    </row>
    <row r="1379" spans="1:30" x14ac:dyDescent="0.35">
      <c r="A1379" s="140"/>
      <c r="B1379" s="140"/>
      <c r="C1379" s="140"/>
      <c r="D1379" s="140"/>
      <c r="E1379" s="140"/>
      <c r="F1379" s="140"/>
      <c r="G1379" s="140"/>
      <c r="H1379" s="140"/>
      <c r="I1379" s="141"/>
      <c r="J1379" s="140"/>
      <c r="K1379" s="140"/>
      <c r="L1379" s="140"/>
      <c r="M1379" s="140"/>
      <c r="N1379" s="141"/>
      <c r="O1379" s="140"/>
      <c r="P1379" s="140"/>
      <c r="Q1379" s="140"/>
      <c r="R1379" s="140"/>
      <c r="S1379" s="140"/>
      <c r="T1379" s="140"/>
      <c r="U1379" s="7"/>
      <c r="V1379" s="7"/>
      <c r="W1379" s="7"/>
      <c r="X1379" s="7"/>
      <c r="Y1379" s="7"/>
      <c r="Z1379" s="141"/>
      <c r="AA1379" s="140"/>
      <c r="AB1379" s="140"/>
      <c r="AC1379" s="140"/>
      <c r="AD1379" s="140"/>
    </row>
    <row r="1380" spans="1:30" x14ac:dyDescent="0.35">
      <c r="A1380" s="140"/>
      <c r="B1380" s="140"/>
      <c r="C1380" s="140"/>
      <c r="D1380" s="140"/>
      <c r="E1380" s="140"/>
      <c r="F1380" s="140"/>
      <c r="G1380" s="140"/>
      <c r="H1380" s="140"/>
      <c r="I1380" s="141"/>
      <c r="J1380" s="140"/>
      <c r="K1380" s="140"/>
      <c r="L1380" s="140"/>
      <c r="M1380" s="140"/>
      <c r="N1380" s="141"/>
      <c r="O1380" s="140"/>
      <c r="P1380" s="140"/>
      <c r="Q1380" s="140"/>
      <c r="R1380" s="140"/>
      <c r="S1380" s="140"/>
      <c r="T1380" s="140"/>
      <c r="U1380" s="7"/>
      <c r="V1380" s="7"/>
      <c r="W1380" s="7"/>
      <c r="X1380" s="7"/>
      <c r="Y1380" s="7"/>
      <c r="Z1380" s="141"/>
      <c r="AA1380" s="140"/>
      <c r="AB1380" s="140"/>
      <c r="AC1380" s="140"/>
      <c r="AD1380" s="140"/>
    </row>
    <row r="1381" spans="1:30" x14ac:dyDescent="0.35">
      <c r="A1381" s="140"/>
      <c r="B1381" s="140"/>
      <c r="C1381" s="140"/>
      <c r="D1381" s="140"/>
      <c r="E1381" s="140"/>
      <c r="F1381" s="140"/>
      <c r="G1381" s="140"/>
      <c r="H1381" s="140"/>
      <c r="I1381" s="141"/>
      <c r="J1381" s="140"/>
      <c r="K1381" s="140"/>
      <c r="L1381" s="140"/>
      <c r="M1381" s="140"/>
      <c r="N1381" s="141"/>
      <c r="O1381" s="140"/>
      <c r="P1381" s="140"/>
      <c r="Q1381" s="140"/>
      <c r="R1381" s="140"/>
      <c r="S1381" s="140"/>
      <c r="T1381" s="140"/>
      <c r="U1381" s="7"/>
      <c r="V1381" s="7"/>
      <c r="W1381" s="7"/>
      <c r="X1381" s="7"/>
      <c r="Y1381" s="7"/>
      <c r="Z1381" s="141"/>
      <c r="AA1381" s="140"/>
      <c r="AB1381" s="140"/>
      <c r="AC1381" s="140"/>
      <c r="AD1381" s="140"/>
    </row>
    <row r="1382" spans="1:30" x14ac:dyDescent="0.35">
      <c r="A1382" s="140"/>
      <c r="B1382" s="140"/>
      <c r="C1382" s="140"/>
      <c r="D1382" s="140"/>
      <c r="E1382" s="140"/>
      <c r="F1382" s="140"/>
      <c r="G1382" s="140"/>
      <c r="H1382" s="140"/>
      <c r="I1382" s="141"/>
      <c r="J1382" s="140"/>
      <c r="K1382" s="140"/>
      <c r="L1382" s="140"/>
      <c r="M1382" s="140"/>
      <c r="N1382" s="141"/>
      <c r="O1382" s="140"/>
      <c r="P1382" s="140"/>
      <c r="Q1382" s="140"/>
      <c r="R1382" s="140"/>
      <c r="S1382" s="140"/>
      <c r="T1382" s="140"/>
      <c r="U1382" s="7"/>
      <c r="V1382" s="7"/>
      <c r="W1382" s="7"/>
      <c r="X1382" s="7"/>
      <c r="Y1382" s="7"/>
      <c r="Z1382" s="141"/>
      <c r="AA1382" s="140"/>
      <c r="AB1382" s="140"/>
      <c r="AC1382" s="140"/>
      <c r="AD1382" s="140"/>
    </row>
    <row r="1383" spans="1:30" x14ac:dyDescent="0.35">
      <c r="A1383" s="140"/>
      <c r="B1383" s="140"/>
      <c r="C1383" s="140"/>
      <c r="D1383" s="140"/>
      <c r="E1383" s="140"/>
      <c r="F1383" s="140"/>
      <c r="G1383" s="140"/>
      <c r="H1383" s="140"/>
      <c r="I1383" s="141"/>
      <c r="J1383" s="140"/>
      <c r="K1383" s="140"/>
      <c r="L1383" s="140"/>
      <c r="M1383" s="140"/>
      <c r="N1383" s="141"/>
      <c r="O1383" s="140"/>
      <c r="P1383" s="140"/>
      <c r="Q1383" s="140"/>
      <c r="R1383" s="140"/>
      <c r="S1383" s="140"/>
      <c r="T1383" s="140"/>
      <c r="U1383" s="7"/>
      <c r="V1383" s="7"/>
      <c r="W1383" s="7"/>
      <c r="X1383" s="7"/>
      <c r="Y1383" s="7"/>
      <c r="Z1383" s="141"/>
      <c r="AA1383" s="140"/>
      <c r="AB1383" s="140"/>
      <c r="AC1383" s="140"/>
      <c r="AD1383" s="140"/>
    </row>
    <row r="1384" spans="1:30" x14ac:dyDescent="0.35">
      <c r="A1384" s="140"/>
      <c r="B1384" s="140"/>
      <c r="C1384" s="140"/>
      <c r="D1384" s="140"/>
      <c r="E1384" s="140"/>
      <c r="F1384" s="140"/>
      <c r="G1384" s="140"/>
      <c r="H1384" s="140"/>
      <c r="I1384" s="141"/>
      <c r="J1384" s="140"/>
      <c r="K1384" s="140"/>
      <c r="L1384" s="140"/>
      <c r="M1384" s="140"/>
      <c r="N1384" s="141"/>
      <c r="O1384" s="140"/>
      <c r="P1384" s="140"/>
      <c r="Q1384" s="140"/>
      <c r="R1384" s="140"/>
      <c r="S1384" s="140"/>
      <c r="T1384" s="140"/>
      <c r="U1384" s="7"/>
      <c r="V1384" s="7"/>
      <c r="W1384" s="7"/>
      <c r="X1384" s="7"/>
      <c r="Y1384" s="7"/>
      <c r="Z1384" s="141"/>
      <c r="AA1384" s="140"/>
      <c r="AB1384" s="140"/>
      <c r="AC1384" s="140"/>
      <c r="AD1384" s="140"/>
    </row>
    <row r="1385" spans="1:30" x14ac:dyDescent="0.35">
      <c r="A1385" s="140"/>
      <c r="B1385" s="140"/>
      <c r="C1385" s="140"/>
      <c r="D1385" s="140"/>
      <c r="E1385" s="140"/>
      <c r="F1385" s="140"/>
      <c r="G1385" s="140"/>
      <c r="H1385" s="140"/>
      <c r="I1385" s="141"/>
      <c r="J1385" s="140"/>
      <c r="K1385" s="140"/>
      <c r="L1385" s="140"/>
      <c r="M1385" s="140"/>
      <c r="N1385" s="141"/>
      <c r="O1385" s="140"/>
      <c r="P1385" s="140"/>
      <c r="Q1385" s="140"/>
      <c r="R1385" s="140"/>
      <c r="S1385" s="140"/>
      <c r="T1385" s="140"/>
      <c r="U1385" s="7"/>
      <c r="V1385" s="7"/>
      <c r="W1385" s="7"/>
      <c r="X1385" s="7"/>
      <c r="Y1385" s="7"/>
      <c r="Z1385" s="141"/>
      <c r="AA1385" s="140"/>
      <c r="AB1385" s="140"/>
      <c r="AC1385" s="140"/>
      <c r="AD1385" s="140"/>
    </row>
    <row r="1386" spans="1:30" x14ac:dyDescent="0.35">
      <c r="A1386" s="140"/>
      <c r="B1386" s="140"/>
      <c r="C1386" s="140"/>
      <c r="D1386" s="140"/>
      <c r="E1386" s="140"/>
      <c r="F1386" s="140"/>
      <c r="G1386" s="140"/>
      <c r="H1386" s="140"/>
      <c r="I1386" s="141"/>
      <c r="J1386" s="140"/>
      <c r="K1386" s="140"/>
      <c r="L1386" s="140"/>
      <c r="M1386" s="140"/>
      <c r="N1386" s="141"/>
      <c r="O1386" s="140"/>
      <c r="P1386" s="140"/>
      <c r="Q1386" s="140"/>
      <c r="R1386" s="140"/>
      <c r="S1386" s="140"/>
      <c r="T1386" s="140"/>
      <c r="U1386" s="7"/>
      <c r="V1386" s="7"/>
      <c r="W1386" s="7"/>
      <c r="X1386" s="7"/>
      <c r="Y1386" s="7"/>
      <c r="Z1386" s="141"/>
      <c r="AA1386" s="140"/>
      <c r="AB1386" s="140"/>
      <c r="AC1386" s="140"/>
      <c r="AD1386" s="140"/>
    </row>
    <row r="1387" spans="1:30" x14ac:dyDescent="0.35">
      <c r="A1387" s="140"/>
      <c r="B1387" s="140"/>
      <c r="C1387" s="140"/>
      <c r="D1387" s="140"/>
      <c r="E1387" s="140"/>
      <c r="F1387" s="140"/>
      <c r="G1387" s="140"/>
      <c r="H1387" s="140"/>
      <c r="I1387" s="141"/>
      <c r="J1387" s="140"/>
      <c r="K1387" s="140"/>
      <c r="L1387" s="140"/>
      <c r="M1387" s="140"/>
      <c r="N1387" s="141"/>
      <c r="O1387" s="140"/>
      <c r="P1387" s="140"/>
      <c r="Q1387" s="140"/>
      <c r="R1387" s="140"/>
      <c r="S1387" s="140"/>
      <c r="T1387" s="140"/>
      <c r="U1387" s="7"/>
      <c r="V1387" s="7"/>
      <c r="W1387" s="7"/>
      <c r="X1387" s="7"/>
      <c r="Y1387" s="7"/>
      <c r="Z1387" s="141"/>
      <c r="AA1387" s="140"/>
      <c r="AB1387" s="140"/>
      <c r="AC1387" s="140"/>
      <c r="AD1387" s="140"/>
    </row>
    <row r="1388" spans="1:30" x14ac:dyDescent="0.35">
      <c r="A1388" s="140"/>
      <c r="B1388" s="140"/>
      <c r="C1388" s="140"/>
      <c r="D1388" s="140"/>
      <c r="E1388" s="140"/>
      <c r="F1388" s="140"/>
      <c r="G1388" s="140"/>
      <c r="H1388" s="140"/>
      <c r="I1388" s="141"/>
      <c r="J1388" s="140"/>
      <c r="K1388" s="140"/>
      <c r="L1388" s="140"/>
      <c r="M1388" s="140"/>
      <c r="N1388" s="141"/>
      <c r="O1388" s="140"/>
      <c r="P1388" s="140"/>
      <c r="Q1388" s="140"/>
      <c r="R1388" s="140"/>
      <c r="S1388" s="140"/>
      <c r="T1388" s="140"/>
      <c r="U1388" s="7"/>
      <c r="V1388" s="7"/>
      <c r="W1388" s="7"/>
      <c r="X1388" s="7"/>
      <c r="Y1388" s="7"/>
      <c r="Z1388" s="141"/>
      <c r="AA1388" s="140"/>
      <c r="AB1388" s="140"/>
      <c r="AC1388" s="140"/>
      <c r="AD1388" s="140"/>
    </row>
    <row r="1389" spans="1:30" x14ac:dyDescent="0.35">
      <c r="A1389" s="140"/>
      <c r="B1389" s="140"/>
      <c r="C1389" s="140"/>
      <c r="D1389" s="140"/>
      <c r="E1389" s="140"/>
      <c r="F1389" s="140"/>
      <c r="G1389" s="140"/>
      <c r="H1389" s="140"/>
      <c r="I1389" s="141"/>
      <c r="J1389" s="140"/>
      <c r="K1389" s="140"/>
      <c r="L1389" s="140"/>
      <c r="M1389" s="140"/>
      <c r="N1389" s="141"/>
      <c r="O1389" s="140"/>
      <c r="P1389" s="140"/>
      <c r="Q1389" s="140"/>
      <c r="R1389" s="140"/>
      <c r="S1389" s="140"/>
      <c r="T1389" s="140"/>
      <c r="U1389" s="7"/>
      <c r="V1389" s="7"/>
      <c r="W1389" s="7"/>
      <c r="X1389" s="7"/>
      <c r="Y1389" s="7"/>
      <c r="Z1389" s="141"/>
      <c r="AA1389" s="140"/>
      <c r="AB1389" s="140"/>
      <c r="AC1389" s="140"/>
      <c r="AD1389" s="140"/>
    </row>
    <row r="1390" spans="1:30" x14ac:dyDescent="0.35">
      <c r="A1390" s="140"/>
      <c r="B1390" s="140"/>
      <c r="C1390" s="140"/>
      <c r="D1390" s="140"/>
      <c r="E1390" s="140"/>
      <c r="F1390" s="140"/>
      <c r="G1390" s="140"/>
      <c r="H1390" s="140"/>
      <c r="I1390" s="141"/>
      <c r="J1390" s="140"/>
      <c r="K1390" s="140"/>
      <c r="L1390" s="140"/>
      <c r="M1390" s="140"/>
      <c r="N1390" s="141"/>
      <c r="O1390" s="140"/>
      <c r="P1390" s="140"/>
      <c r="Q1390" s="140"/>
      <c r="R1390" s="140"/>
      <c r="S1390" s="140"/>
      <c r="T1390" s="140"/>
      <c r="U1390" s="7"/>
      <c r="V1390" s="7"/>
      <c r="W1390" s="7"/>
      <c r="X1390" s="7"/>
      <c r="Y1390" s="7"/>
      <c r="Z1390" s="141"/>
      <c r="AA1390" s="140"/>
      <c r="AB1390" s="140"/>
      <c r="AC1390" s="140"/>
      <c r="AD1390" s="140"/>
    </row>
    <row r="1391" spans="1:30" x14ac:dyDescent="0.35">
      <c r="A1391" s="140"/>
      <c r="B1391" s="140"/>
      <c r="C1391" s="140"/>
      <c r="D1391" s="140"/>
      <c r="E1391" s="140"/>
      <c r="F1391" s="140"/>
      <c r="G1391" s="140"/>
      <c r="H1391" s="140"/>
      <c r="I1391" s="141"/>
      <c r="J1391" s="140"/>
      <c r="K1391" s="140"/>
      <c r="L1391" s="140"/>
      <c r="M1391" s="140"/>
      <c r="N1391" s="141"/>
      <c r="O1391" s="140"/>
      <c r="P1391" s="140"/>
      <c r="Q1391" s="140"/>
      <c r="R1391" s="140"/>
      <c r="S1391" s="140"/>
      <c r="T1391" s="140"/>
      <c r="U1391" s="7"/>
      <c r="V1391" s="7"/>
      <c r="W1391" s="7"/>
      <c r="X1391" s="7"/>
      <c r="Y1391" s="7"/>
      <c r="Z1391" s="141"/>
      <c r="AA1391" s="140"/>
      <c r="AB1391" s="140"/>
      <c r="AC1391" s="140"/>
      <c r="AD1391" s="140"/>
    </row>
    <row r="1392" spans="1:30" x14ac:dyDescent="0.35">
      <c r="A1392" s="140"/>
      <c r="B1392" s="140"/>
      <c r="C1392" s="140"/>
      <c r="D1392" s="140"/>
      <c r="E1392" s="140"/>
      <c r="F1392" s="140"/>
      <c r="G1392" s="140"/>
      <c r="H1392" s="140"/>
      <c r="I1392" s="141"/>
      <c r="J1392" s="140"/>
      <c r="K1392" s="140"/>
      <c r="L1392" s="140"/>
      <c r="M1392" s="140"/>
      <c r="N1392" s="141"/>
      <c r="O1392" s="140"/>
      <c r="P1392" s="140"/>
      <c r="Q1392" s="140"/>
      <c r="R1392" s="140"/>
      <c r="S1392" s="140"/>
      <c r="T1392" s="140"/>
      <c r="U1392" s="7"/>
      <c r="V1392" s="7"/>
      <c r="W1392" s="7"/>
      <c r="X1392" s="7"/>
      <c r="Y1392" s="7"/>
      <c r="Z1392" s="141"/>
      <c r="AA1392" s="140"/>
      <c r="AB1392" s="140"/>
      <c r="AC1392" s="140"/>
      <c r="AD1392" s="140"/>
    </row>
    <row r="1393" spans="1:30" x14ac:dyDescent="0.35">
      <c r="A1393" s="140"/>
      <c r="B1393" s="140"/>
      <c r="C1393" s="140"/>
      <c r="D1393" s="140"/>
      <c r="E1393" s="140"/>
      <c r="F1393" s="140"/>
      <c r="G1393" s="140"/>
      <c r="H1393" s="140"/>
      <c r="I1393" s="141"/>
      <c r="J1393" s="140"/>
      <c r="K1393" s="140"/>
      <c r="L1393" s="140"/>
      <c r="M1393" s="140"/>
      <c r="N1393" s="141"/>
      <c r="O1393" s="140"/>
      <c r="P1393" s="140"/>
      <c r="Q1393" s="140"/>
      <c r="R1393" s="140"/>
      <c r="S1393" s="140"/>
      <c r="T1393" s="140"/>
      <c r="U1393" s="7"/>
      <c r="V1393" s="7"/>
      <c r="W1393" s="7"/>
      <c r="X1393" s="7"/>
      <c r="Y1393" s="7"/>
      <c r="Z1393" s="141"/>
      <c r="AA1393" s="140"/>
      <c r="AB1393" s="140"/>
      <c r="AC1393" s="140"/>
      <c r="AD1393" s="140"/>
    </row>
    <row r="1394" spans="1:30" x14ac:dyDescent="0.35">
      <c r="A1394" s="140"/>
      <c r="B1394" s="140"/>
      <c r="C1394" s="140"/>
      <c r="D1394" s="140"/>
      <c r="E1394" s="140"/>
      <c r="F1394" s="140"/>
      <c r="G1394" s="140"/>
      <c r="H1394" s="140"/>
      <c r="I1394" s="141"/>
      <c r="J1394" s="140"/>
      <c r="K1394" s="140"/>
      <c r="L1394" s="140"/>
      <c r="M1394" s="140"/>
      <c r="N1394" s="141"/>
      <c r="O1394" s="140"/>
      <c r="P1394" s="140"/>
      <c r="Q1394" s="140"/>
      <c r="R1394" s="140"/>
      <c r="S1394" s="140"/>
      <c r="T1394" s="140"/>
      <c r="U1394" s="7"/>
      <c r="V1394" s="7"/>
      <c r="W1394" s="7"/>
      <c r="X1394" s="7"/>
      <c r="Y1394" s="7"/>
      <c r="Z1394" s="141"/>
      <c r="AA1394" s="140"/>
      <c r="AB1394" s="140"/>
      <c r="AC1394" s="140"/>
      <c r="AD1394" s="140"/>
    </row>
    <row r="1395" spans="1:30" x14ac:dyDescent="0.35">
      <c r="A1395" s="140"/>
      <c r="B1395" s="140"/>
      <c r="C1395" s="140"/>
      <c r="D1395" s="140"/>
      <c r="E1395" s="140"/>
      <c r="F1395" s="140"/>
      <c r="G1395" s="140"/>
      <c r="H1395" s="140"/>
      <c r="I1395" s="141"/>
      <c r="J1395" s="140"/>
      <c r="K1395" s="140"/>
      <c r="L1395" s="140"/>
      <c r="M1395" s="140"/>
      <c r="N1395" s="141"/>
      <c r="O1395" s="140"/>
      <c r="P1395" s="140"/>
      <c r="Q1395" s="140"/>
      <c r="R1395" s="140"/>
      <c r="S1395" s="140"/>
      <c r="T1395" s="140"/>
      <c r="U1395" s="7"/>
      <c r="V1395" s="7"/>
      <c r="W1395" s="7"/>
      <c r="X1395" s="7"/>
      <c r="Y1395" s="7"/>
      <c r="Z1395" s="141"/>
      <c r="AA1395" s="140"/>
      <c r="AB1395" s="140"/>
      <c r="AC1395" s="140"/>
      <c r="AD1395" s="140"/>
    </row>
    <row r="1396" spans="1:30" x14ac:dyDescent="0.35">
      <c r="A1396" s="140"/>
      <c r="B1396" s="140"/>
      <c r="C1396" s="140"/>
      <c r="D1396" s="140"/>
      <c r="E1396" s="140"/>
      <c r="F1396" s="140"/>
      <c r="G1396" s="140"/>
      <c r="H1396" s="140"/>
      <c r="I1396" s="141"/>
      <c r="J1396" s="140"/>
      <c r="K1396" s="140"/>
      <c r="L1396" s="140"/>
      <c r="M1396" s="140"/>
      <c r="N1396" s="141"/>
      <c r="O1396" s="140"/>
      <c r="P1396" s="140"/>
      <c r="Q1396" s="140"/>
      <c r="R1396" s="140"/>
      <c r="S1396" s="140"/>
      <c r="T1396" s="140"/>
      <c r="U1396" s="7"/>
      <c r="V1396" s="7"/>
      <c r="W1396" s="7"/>
      <c r="X1396" s="7"/>
      <c r="Y1396" s="7"/>
      <c r="Z1396" s="141"/>
      <c r="AA1396" s="140"/>
      <c r="AB1396" s="140"/>
      <c r="AC1396" s="140"/>
      <c r="AD1396" s="140"/>
    </row>
    <row r="1397" spans="1:30" x14ac:dyDescent="0.35">
      <c r="A1397" s="140"/>
      <c r="B1397" s="140"/>
      <c r="C1397" s="140"/>
      <c r="D1397" s="140"/>
      <c r="E1397" s="140"/>
      <c r="F1397" s="140"/>
      <c r="G1397" s="140"/>
      <c r="H1397" s="140"/>
      <c r="I1397" s="141"/>
      <c r="J1397" s="140"/>
      <c r="K1397" s="140"/>
      <c r="L1397" s="140"/>
      <c r="M1397" s="140"/>
      <c r="N1397" s="141"/>
      <c r="O1397" s="140"/>
      <c r="P1397" s="140"/>
      <c r="Q1397" s="140"/>
      <c r="R1397" s="140"/>
      <c r="S1397" s="140"/>
      <c r="T1397" s="140"/>
      <c r="U1397" s="7"/>
      <c r="V1397" s="7"/>
      <c r="W1397" s="7"/>
      <c r="X1397" s="7"/>
      <c r="Y1397" s="7"/>
      <c r="Z1397" s="141"/>
      <c r="AA1397" s="140"/>
      <c r="AB1397" s="140"/>
      <c r="AC1397" s="140"/>
      <c r="AD1397" s="140"/>
    </row>
    <row r="1398" spans="1:30" x14ac:dyDescent="0.35">
      <c r="A1398" s="140"/>
      <c r="B1398" s="140"/>
      <c r="C1398" s="140"/>
      <c r="D1398" s="140"/>
      <c r="E1398" s="140"/>
      <c r="F1398" s="140"/>
      <c r="G1398" s="140"/>
      <c r="H1398" s="140"/>
      <c r="I1398" s="141"/>
      <c r="J1398" s="140"/>
      <c r="K1398" s="140"/>
      <c r="L1398" s="140"/>
      <c r="M1398" s="140"/>
      <c r="N1398" s="141"/>
      <c r="O1398" s="140"/>
      <c r="P1398" s="140"/>
      <c r="Q1398" s="140"/>
      <c r="R1398" s="140"/>
      <c r="S1398" s="140"/>
      <c r="T1398" s="140"/>
      <c r="U1398" s="7"/>
      <c r="V1398" s="7"/>
      <c r="W1398" s="7"/>
      <c r="X1398" s="7"/>
      <c r="Y1398" s="7"/>
      <c r="Z1398" s="141"/>
      <c r="AA1398" s="140"/>
      <c r="AB1398" s="140"/>
      <c r="AC1398" s="140"/>
      <c r="AD1398" s="140"/>
    </row>
    <row r="1399" spans="1:30" x14ac:dyDescent="0.35">
      <c r="A1399" s="140"/>
      <c r="B1399" s="140"/>
      <c r="C1399" s="140"/>
      <c r="D1399" s="140"/>
      <c r="E1399" s="140"/>
      <c r="F1399" s="140"/>
      <c r="G1399" s="140"/>
      <c r="H1399" s="140"/>
      <c r="I1399" s="141"/>
      <c r="J1399" s="140"/>
      <c r="K1399" s="140"/>
      <c r="L1399" s="140"/>
      <c r="M1399" s="140"/>
      <c r="N1399" s="141"/>
      <c r="O1399" s="140"/>
      <c r="P1399" s="140"/>
      <c r="Q1399" s="140"/>
      <c r="R1399" s="140"/>
      <c r="S1399" s="140"/>
      <c r="T1399" s="140"/>
      <c r="U1399" s="7"/>
      <c r="V1399" s="7"/>
      <c r="W1399" s="7"/>
      <c r="X1399" s="7"/>
      <c r="Y1399" s="7"/>
      <c r="Z1399" s="141"/>
      <c r="AA1399" s="140"/>
      <c r="AB1399" s="140"/>
      <c r="AC1399" s="140"/>
      <c r="AD1399" s="140"/>
    </row>
    <row r="1400" spans="1:30" x14ac:dyDescent="0.35">
      <c r="A1400" s="140"/>
      <c r="B1400" s="140"/>
      <c r="C1400" s="140"/>
      <c r="D1400" s="140"/>
      <c r="E1400" s="140"/>
      <c r="F1400" s="140"/>
      <c r="G1400" s="140"/>
      <c r="H1400" s="140"/>
      <c r="I1400" s="141"/>
      <c r="J1400" s="140"/>
      <c r="K1400" s="140"/>
      <c r="L1400" s="140"/>
      <c r="M1400" s="140"/>
      <c r="N1400" s="141"/>
      <c r="O1400" s="140"/>
      <c r="P1400" s="140"/>
      <c r="Q1400" s="140"/>
      <c r="R1400" s="140"/>
      <c r="S1400" s="140"/>
      <c r="T1400" s="140"/>
      <c r="U1400" s="7"/>
      <c r="V1400" s="7"/>
      <c r="W1400" s="7"/>
      <c r="X1400" s="7"/>
      <c r="Y1400" s="7"/>
      <c r="Z1400" s="141"/>
      <c r="AA1400" s="140"/>
      <c r="AB1400" s="140"/>
      <c r="AC1400" s="140"/>
      <c r="AD1400" s="140"/>
    </row>
    <row r="1401" spans="1:30" x14ac:dyDescent="0.35">
      <c r="A1401" s="140"/>
      <c r="B1401" s="140"/>
      <c r="C1401" s="140"/>
      <c r="D1401" s="140"/>
      <c r="E1401" s="140"/>
      <c r="F1401" s="140"/>
      <c r="G1401" s="140"/>
      <c r="H1401" s="140"/>
      <c r="I1401" s="141"/>
      <c r="J1401" s="140"/>
      <c r="K1401" s="140"/>
      <c r="L1401" s="140"/>
      <c r="M1401" s="140"/>
      <c r="N1401" s="141"/>
      <c r="O1401" s="140"/>
      <c r="P1401" s="140"/>
      <c r="Q1401" s="140"/>
      <c r="R1401" s="140"/>
      <c r="S1401" s="140"/>
      <c r="T1401" s="140"/>
      <c r="U1401" s="7"/>
      <c r="V1401" s="7"/>
      <c r="W1401" s="7"/>
      <c r="X1401" s="7"/>
      <c r="Y1401" s="7"/>
      <c r="Z1401" s="141"/>
      <c r="AA1401" s="140"/>
      <c r="AB1401" s="140"/>
      <c r="AC1401" s="140"/>
      <c r="AD1401" s="140"/>
    </row>
    <row r="1402" spans="1:30" x14ac:dyDescent="0.35">
      <c r="A1402" s="140"/>
      <c r="B1402" s="140"/>
      <c r="C1402" s="140"/>
      <c r="D1402" s="140"/>
      <c r="E1402" s="140"/>
      <c r="F1402" s="140"/>
      <c r="G1402" s="140"/>
      <c r="H1402" s="140"/>
      <c r="I1402" s="141"/>
      <c r="J1402" s="140"/>
      <c r="K1402" s="140"/>
      <c r="L1402" s="140"/>
      <c r="M1402" s="140"/>
      <c r="N1402" s="141"/>
      <c r="O1402" s="140"/>
      <c r="P1402" s="140"/>
      <c r="Q1402" s="140"/>
      <c r="R1402" s="140"/>
      <c r="S1402" s="140"/>
      <c r="T1402" s="140"/>
      <c r="U1402" s="7"/>
      <c r="V1402" s="7"/>
      <c r="W1402" s="7"/>
      <c r="X1402" s="7"/>
      <c r="Y1402" s="7"/>
      <c r="Z1402" s="141"/>
      <c r="AA1402" s="140"/>
      <c r="AB1402" s="140"/>
      <c r="AC1402" s="140"/>
      <c r="AD1402" s="140"/>
    </row>
    <row r="1403" spans="1:30" x14ac:dyDescent="0.35">
      <c r="A1403" s="140"/>
      <c r="B1403" s="140"/>
      <c r="C1403" s="140"/>
      <c r="D1403" s="140"/>
      <c r="E1403" s="140"/>
      <c r="F1403" s="140"/>
      <c r="G1403" s="140"/>
      <c r="H1403" s="140"/>
      <c r="I1403" s="141"/>
      <c r="J1403" s="140"/>
      <c r="K1403" s="140"/>
      <c r="L1403" s="140"/>
      <c r="M1403" s="140"/>
      <c r="N1403" s="141"/>
      <c r="O1403" s="140"/>
      <c r="P1403" s="140"/>
      <c r="Q1403" s="140"/>
      <c r="R1403" s="140"/>
      <c r="S1403" s="140"/>
      <c r="T1403" s="140"/>
      <c r="U1403" s="7"/>
      <c r="V1403" s="7"/>
      <c r="W1403" s="7"/>
      <c r="X1403" s="7"/>
      <c r="Y1403" s="7"/>
      <c r="Z1403" s="141"/>
      <c r="AA1403" s="140"/>
      <c r="AB1403" s="140"/>
      <c r="AC1403" s="140"/>
      <c r="AD1403" s="140"/>
    </row>
    <row r="1404" spans="1:30" x14ac:dyDescent="0.35">
      <c r="A1404" s="140"/>
      <c r="B1404" s="140"/>
      <c r="C1404" s="140"/>
      <c r="D1404" s="140"/>
      <c r="E1404" s="140"/>
      <c r="F1404" s="140"/>
      <c r="G1404" s="140"/>
      <c r="H1404" s="140"/>
      <c r="I1404" s="141"/>
      <c r="J1404" s="140"/>
      <c r="K1404" s="140"/>
      <c r="L1404" s="140"/>
      <c r="M1404" s="140"/>
      <c r="N1404" s="141"/>
      <c r="O1404" s="140"/>
      <c r="P1404" s="140"/>
      <c r="Q1404" s="140"/>
      <c r="R1404" s="140"/>
      <c r="S1404" s="140"/>
      <c r="T1404" s="140"/>
      <c r="U1404" s="7"/>
      <c r="V1404" s="7"/>
      <c r="W1404" s="7"/>
      <c r="X1404" s="7"/>
      <c r="Y1404" s="7"/>
      <c r="Z1404" s="141"/>
      <c r="AA1404" s="140"/>
      <c r="AB1404" s="140"/>
      <c r="AC1404" s="140"/>
      <c r="AD1404" s="140"/>
    </row>
    <row r="1405" spans="1:30" x14ac:dyDescent="0.35">
      <c r="A1405" s="140"/>
      <c r="B1405" s="140"/>
      <c r="C1405" s="140"/>
      <c r="D1405" s="140"/>
      <c r="E1405" s="140"/>
      <c r="F1405" s="140"/>
      <c r="G1405" s="140"/>
      <c r="H1405" s="140"/>
      <c r="I1405" s="141"/>
      <c r="J1405" s="140"/>
      <c r="K1405" s="140"/>
      <c r="L1405" s="140"/>
      <c r="M1405" s="140"/>
      <c r="N1405" s="141"/>
      <c r="O1405" s="140"/>
      <c r="P1405" s="140"/>
      <c r="Q1405" s="140"/>
      <c r="R1405" s="140"/>
      <c r="S1405" s="140"/>
      <c r="T1405" s="140"/>
      <c r="U1405" s="7"/>
      <c r="V1405" s="7"/>
      <c r="W1405" s="7"/>
      <c r="X1405" s="7"/>
      <c r="Y1405" s="7"/>
      <c r="Z1405" s="141"/>
      <c r="AA1405" s="140"/>
      <c r="AB1405" s="140"/>
      <c r="AC1405" s="140"/>
      <c r="AD1405" s="140"/>
    </row>
    <row r="1406" spans="1:30" x14ac:dyDescent="0.35">
      <c r="A1406" s="140"/>
      <c r="B1406" s="140"/>
      <c r="C1406" s="140"/>
      <c r="D1406" s="140"/>
      <c r="E1406" s="140"/>
      <c r="F1406" s="140"/>
      <c r="G1406" s="140"/>
      <c r="H1406" s="140"/>
      <c r="I1406" s="141"/>
      <c r="J1406" s="140"/>
      <c r="K1406" s="140"/>
      <c r="L1406" s="140"/>
      <c r="M1406" s="140"/>
      <c r="N1406" s="141"/>
      <c r="O1406" s="140"/>
      <c r="P1406" s="140"/>
      <c r="Q1406" s="140"/>
      <c r="R1406" s="140"/>
      <c r="S1406" s="140"/>
      <c r="T1406" s="140"/>
      <c r="U1406" s="7"/>
      <c r="V1406" s="7"/>
      <c r="W1406" s="7"/>
      <c r="X1406" s="7"/>
      <c r="Y1406" s="7"/>
      <c r="Z1406" s="141"/>
      <c r="AA1406" s="140"/>
      <c r="AB1406" s="140"/>
      <c r="AC1406" s="140"/>
      <c r="AD1406" s="140"/>
    </row>
    <row r="1407" spans="1:30" x14ac:dyDescent="0.35">
      <c r="A1407" s="140"/>
      <c r="B1407" s="140"/>
      <c r="C1407" s="140"/>
      <c r="D1407" s="140"/>
      <c r="E1407" s="140"/>
      <c r="F1407" s="140"/>
      <c r="G1407" s="140"/>
      <c r="H1407" s="140"/>
      <c r="I1407" s="141"/>
      <c r="J1407" s="140"/>
      <c r="K1407" s="140"/>
      <c r="L1407" s="140"/>
      <c r="M1407" s="140"/>
      <c r="N1407" s="141"/>
      <c r="O1407" s="140"/>
      <c r="P1407" s="140"/>
      <c r="Q1407" s="140"/>
      <c r="R1407" s="140"/>
      <c r="S1407" s="140"/>
      <c r="T1407" s="140"/>
      <c r="U1407" s="7"/>
      <c r="V1407" s="7"/>
      <c r="W1407" s="7"/>
      <c r="X1407" s="7"/>
      <c r="Y1407" s="7"/>
      <c r="Z1407" s="141"/>
      <c r="AA1407" s="140"/>
      <c r="AB1407" s="140"/>
      <c r="AC1407" s="140"/>
      <c r="AD1407" s="140"/>
    </row>
    <row r="1408" spans="1:30" x14ac:dyDescent="0.35">
      <c r="A1408" s="140"/>
      <c r="B1408" s="140"/>
      <c r="C1408" s="140"/>
      <c r="D1408" s="140"/>
      <c r="E1408" s="140"/>
      <c r="F1408" s="140"/>
      <c r="G1408" s="140"/>
      <c r="H1408" s="140"/>
      <c r="I1408" s="141"/>
      <c r="J1408" s="140"/>
      <c r="K1408" s="140"/>
      <c r="L1408" s="140"/>
      <c r="M1408" s="140"/>
      <c r="N1408" s="141"/>
      <c r="O1408" s="140"/>
      <c r="P1408" s="140"/>
      <c r="Q1408" s="140"/>
      <c r="R1408" s="140"/>
      <c r="S1408" s="140"/>
      <c r="T1408" s="140"/>
      <c r="U1408" s="7"/>
      <c r="V1408" s="7"/>
      <c r="W1408" s="7"/>
      <c r="X1408" s="7"/>
      <c r="Y1408" s="7"/>
      <c r="Z1408" s="141"/>
      <c r="AA1408" s="140"/>
      <c r="AB1408" s="140"/>
      <c r="AC1408" s="140"/>
      <c r="AD1408" s="140"/>
    </row>
    <row r="1409" spans="1:30" x14ac:dyDescent="0.35">
      <c r="A1409" s="140"/>
      <c r="B1409" s="140"/>
      <c r="C1409" s="140"/>
      <c r="D1409" s="140"/>
      <c r="E1409" s="140"/>
      <c r="F1409" s="140"/>
      <c r="G1409" s="140"/>
      <c r="H1409" s="140"/>
      <c r="I1409" s="141"/>
      <c r="J1409" s="140"/>
      <c r="K1409" s="140"/>
      <c r="L1409" s="140"/>
      <c r="M1409" s="140"/>
      <c r="N1409" s="141"/>
      <c r="O1409" s="140"/>
      <c r="P1409" s="140"/>
      <c r="Q1409" s="140"/>
      <c r="R1409" s="140"/>
      <c r="S1409" s="140"/>
      <c r="T1409" s="140"/>
      <c r="U1409" s="7"/>
      <c r="V1409" s="7"/>
      <c r="W1409" s="7"/>
      <c r="X1409" s="7"/>
      <c r="Y1409" s="7"/>
      <c r="Z1409" s="141"/>
      <c r="AA1409" s="140"/>
      <c r="AB1409" s="140"/>
      <c r="AC1409" s="140"/>
      <c r="AD1409" s="140"/>
    </row>
    <row r="1410" spans="1:30" x14ac:dyDescent="0.35">
      <c r="A1410" s="140"/>
      <c r="B1410" s="140"/>
      <c r="C1410" s="140"/>
      <c r="D1410" s="140"/>
      <c r="E1410" s="140"/>
      <c r="F1410" s="140"/>
      <c r="G1410" s="140"/>
      <c r="H1410" s="140"/>
      <c r="I1410" s="141"/>
      <c r="J1410" s="140"/>
      <c r="K1410" s="140"/>
      <c r="L1410" s="140"/>
      <c r="M1410" s="140"/>
      <c r="N1410" s="141"/>
      <c r="O1410" s="140"/>
      <c r="P1410" s="140"/>
      <c r="Q1410" s="140"/>
      <c r="R1410" s="140"/>
      <c r="S1410" s="140"/>
      <c r="T1410" s="140"/>
      <c r="U1410" s="7"/>
      <c r="V1410" s="7"/>
      <c r="W1410" s="7"/>
      <c r="X1410" s="7"/>
      <c r="Y1410" s="7"/>
      <c r="Z1410" s="141"/>
      <c r="AA1410" s="140"/>
      <c r="AB1410" s="140"/>
      <c r="AC1410" s="140"/>
      <c r="AD1410" s="140"/>
    </row>
    <row r="1411" spans="1:30" x14ac:dyDescent="0.35">
      <c r="A1411" s="140"/>
      <c r="B1411" s="140"/>
      <c r="C1411" s="140"/>
      <c r="D1411" s="140"/>
      <c r="E1411" s="140"/>
      <c r="F1411" s="140"/>
      <c r="G1411" s="140"/>
      <c r="H1411" s="140"/>
      <c r="I1411" s="141"/>
      <c r="J1411" s="140"/>
      <c r="K1411" s="140"/>
      <c r="L1411" s="140"/>
      <c r="M1411" s="140"/>
      <c r="N1411" s="141"/>
      <c r="O1411" s="140"/>
      <c r="P1411" s="140"/>
      <c r="Q1411" s="140"/>
      <c r="R1411" s="140"/>
      <c r="S1411" s="140"/>
      <c r="T1411" s="140"/>
      <c r="U1411" s="7"/>
      <c r="V1411" s="7"/>
      <c r="W1411" s="7"/>
      <c r="X1411" s="7"/>
      <c r="Y1411" s="7"/>
      <c r="Z1411" s="141"/>
      <c r="AA1411" s="140"/>
      <c r="AB1411" s="140"/>
      <c r="AC1411" s="140"/>
      <c r="AD1411" s="140"/>
    </row>
    <row r="1412" spans="1:30" x14ac:dyDescent="0.35">
      <c r="A1412" s="140"/>
      <c r="B1412" s="140"/>
      <c r="C1412" s="140"/>
      <c r="D1412" s="140"/>
      <c r="E1412" s="140"/>
      <c r="F1412" s="140"/>
      <c r="G1412" s="140"/>
      <c r="H1412" s="140"/>
      <c r="I1412" s="141"/>
      <c r="J1412" s="140"/>
      <c r="K1412" s="140"/>
      <c r="L1412" s="140"/>
      <c r="M1412" s="140"/>
      <c r="N1412" s="141"/>
      <c r="O1412" s="140"/>
      <c r="P1412" s="140"/>
      <c r="Q1412" s="140"/>
      <c r="R1412" s="140"/>
      <c r="S1412" s="140"/>
      <c r="T1412" s="140"/>
      <c r="U1412" s="7"/>
      <c r="V1412" s="7"/>
      <c r="W1412" s="7"/>
      <c r="X1412" s="7"/>
      <c r="Y1412" s="7"/>
      <c r="Z1412" s="141"/>
      <c r="AA1412" s="140"/>
      <c r="AB1412" s="140"/>
      <c r="AC1412" s="140"/>
      <c r="AD1412" s="140"/>
    </row>
    <row r="1413" spans="1:30" x14ac:dyDescent="0.35">
      <c r="A1413" s="140"/>
      <c r="B1413" s="140"/>
      <c r="C1413" s="140"/>
      <c r="D1413" s="140"/>
      <c r="E1413" s="140"/>
      <c r="F1413" s="140"/>
      <c r="G1413" s="140"/>
      <c r="H1413" s="140"/>
      <c r="I1413" s="141"/>
      <c r="J1413" s="140"/>
      <c r="K1413" s="140"/>
      <c r="L1413" s="140"/>
      <c r="M1413" s="140"/>
      <c r="N1413" s="141"/>
      <c r="O1413" s="140"/>
      <c r="P1413" s="140"/>
      <c r="Q1413" s="140"/>
      <c r="R1413" s="140"/>
      <c r="S1413" s="140"/>
      <c r="T1413" s="140"/>
      <c r="U1413" s="7"/>
      <c r="V1413" s="7"/>
      <c r="W1413" s="7"/>
      <c r="X1413" s="7"/>
      <c r="Y1413" s="7"/>
      <c r="Z1413" s="141"/>
      <c r="AA1413" s="140"/>
      <c r="AB1413" s="140"/>
      <c r="AC1413" s="140"/>
      <c r="AD1413" s="140"/>
    </row>
    <row r="1414" spans="1:30" x14ac:dyDescent="0.35">
      <c r="A1414" s="140"/>
      <c r="B1414" s="140"/>
      <c r="C1414" s="140"/>
      <c r="D1414" s="140"/>
      <c r="E1414" s="140"/>
      <c r="F1414" s="140"/>
      <c r="G1414" s="140"/>
      <c r="H1414" s="140"/>
      <c r="I1414" s="141"/>
      <c r="J1414" s="140"/>
      <c r="K1414" s="140"/>
      <c r="L1414" s="140"/>
      <c r="M1414" s="140"/>
      <c r="N1414" s="141"/>
      <c r="O1414" s="140"/>
      <c r="P1414" s="140"/>
      <c r="Q1414" s="140"/>
      <c r="R1414" s="140"/>
      <c r="S1414" s="140"/>
      <c r="T1414" s="140"/>
      <c r="U1414" s="7"/>
      <c r="V1414" s="7"/>
      <c r="W1414" s="7"/>
      <c r="X1414" s="7"/>
      <c r="Y1414" s="7"/>
      <c r="Z1414" s="141"/>
      <c r="AA1414" s="140"/>
      <c r="AB1414" s="140"/>
      <c r="AC1414" s="140"/>
      <c r="AD1414" s="140"/>
    </row>
    <row r="1415" spans="1:30" x14ac:dyDescent="0.35">
      <c r="A1415" s="140"/>
      <c r="B1415" s="140"/>
      <c r="C1415" s="140"/>
      <c r="D1415" s="140"/>
      <c r="E1415" s="140"/>
      <c r="F1415" s="140"/>
      <c r="G1415" s="140"/>
      <c r="H1415" s="140"/>
      <c r="I1415" s="141"/>
      <c r="J1415" s="140"/>
      <c r="K1415" s="140"/>
      <c r="L1415" s="140"/>
      <c r="M1415" s="140"/>
      <c r="N1415" s="141"/>
      <c r="O1415" s="140"/>
      <c r="P1415" s="140"/>
      <c r="Q1415" s="140"/>
      <c r="R1415" s="140"/>
      <c r="S1415" s="140"/>
      <c r="T1415" s="140"/>
      <c r="U1415" s="7"/>
      <c r="V1415" s="7"/>
      <c r="W1415" s="7"/>
      <c r="X1415" s="7"/>
      <c r="Y1415" s="7"/>
      <c r="Z1415" s="141"/>
      <c r="AA1415" s="140"/>
      <c r="AB1415" s="140"/>
      <c r="AC1415" s="140"/>
      <c r="AD1415" s="140"/>
    </row>
    <row r="1416" spans="1:30" x14ac:dyDescent="0.35">
      <c r="A1416" s="140"/>
      <c r="B1416" s="140"/>
      <c r="C1416" s="140"/>
      <c r="D1416" s="140"/>
      <c r="E1416" s="140"/>
      <c r="F1416" s="140"/>
      <c r="G1416" s="140"/>
      <c r="H1416" s="140"/>
      <c r="I1416" s="141"/>
      <c r="J1416" s="140"/>
      <c r="K1416" s="140"/>
      <c r="L1416" s="140"/>
      <c r="M1416" s="140"/>
      <c r="N1416" s="141"/>
      <c r="O1416" s="140"/>
      <c r="P1416" s="140"/>
      <c r="Q1416" s="140"/>
      <c r="R1416" s="140"/>
      <c r="S1416" s="140"/>
      <c r="T1416" s="140"/>
      <c r="U1416" s="7"/>
      <c r="V1416" s="7"/>
      <c r="W1416" s="7"/>
      <c r="X1416" s="7"/>
      <c r="Y1416" s="7"/>
      <c r="Z1416" s="141"/>
      <c r="AA1416" s="140"/>
      <c r="AB1416" s="140"/>
      <c r="AC1416" s="140"/>
      <c r="AD1416" s="140"/>
    </row>
    <row r="1417" spans="1:30" x14ac:dyDescent="0.35">
      <c r="A1417" s="140"/>
      <c r="B1417" s="140"/>
      <c r="C1417" s="140"/>
      <c r="D1417" s="140"/>
      <c r="E1417" s="140"/>
      <c r="F1417" s="140"/>
      <c r="G1417" s="140"/>
      <c r="H1417" s="140"/>
      <c r="I1417" s="141"/>
      <c r="J1417" s="140"/>
      <c r="K1417" s="140"/>
      <c r="L1417" s="140"/>
      <c r="M1417" s="140"/>
      <c r="N1417" s="141"/>
      <c r="O1417" s="140"/>
      <c r="P1417" s="140"/>
      <c r="Q1417" s="140"/>
      <c r="R1417" s="140"/>
      <c r="S1417" s="140"/>
      <c r="T1417" s="140"/>
      <c r="U1417" s="7"/>
      <c r="V1417" s="7"/>
      <c r="W1417" s="7"/>
      <c r="X1417" s="7"/>
      <c r="Y1417" s="7"/>
      <c r="Z1417" s="141"/>
      <c r="AA1417" s="140"/>
      <c r="AB1417" s="140"/>
      <c r="AC1417" s="140"/>
      <c r="AD1417" s="140"/>
    </row>
    <row r="1418" spans="1:30" x14ac:dyDescent="0.35">
      <c r="A1418" s="140"/>
      <c r="B1418" s="140"/>
      <c r="C1418" s="140"/>
      <c r="D1418" s="140"/>
      <c r="E1418" s="140"/>
      <c r="F1418" s="140"/>
      <c r="G1418" s="140"/>
      <c r="H1418" s="140"/>
      <c r="I1418" s="141"/>
      <c r="J1418" s="140"/>
      <c r="K1418" s="140"/>
      <c r="L1418" s="140"/>
      <c r="M1418" s="140"/>
      <c r="N1418" s="141"/>
      <c r="O1418" s="140"/>
      <c r="P1418" s="140"/>
      <c r="Q1418" s="140"/>
      <c r="R1418" s="140"/>
      <c r="S1418" s="140"/>
      <c r="T1418" s="140"/>
      <c r="U1418" s="7"/>
      <c r="V1418" s="7"/>
      <c r="W1418" s="7"/>
      <c r="X1418" s="7"/>
      <c r="Y1418" s="7"/>
      <c r="Z1418" s="141"/>
      <c r="AA1418" s="140"/>
      <c r="AB1418" s="140"/>
      <c r="AC1418" s="140"/>
      <c r="AD1418" s="140"/>
    </row>
    <row r="1419" spans="1:30" x14ac:dyDescent="0.35">
      <c r="A1419" s="140"/>
      <c r="B1419" s="140"/>
      <c r="C1419" s="140"/>
      <c r="D1419" s="140"/>
      <c r="E1419" s="140"/>
      <c r="F1419" s="140"/>
      <c r="G1419" s="140"/>
      <c r="H1419" s="140"/>
      <c r="I1419" s="141"/>
      <c r="J1419" s="140"/>
      <c r="K1419" s="140"/>
      <c r="L1419" s="140"/>
      <c r="M1419" s="140"/>
      <c r="N1419" s="141"/>
      <c r="O1419" s="140"/>
      <c r="P1419" s="140"/>
      <c r="Q1419" s="140"/>
      <c r="R1419" s="140"/>
      <c r="S1419" s="140"/>
      <c r="T1419" s="140"/>
      <c r="U1419" s="7"/>
      <c r="V1419" s="7"/>
      <c r="W1419" s="7"/>
      <c r="X1419" s="7"/>
      <c r="Y1419" s="7"/>
      <c r="Z1419" s="141"/>
      <c r="AA1419" s="140"/>
      <c r="AB1419" s="140"/>
      <c r="AC1419" s="140"/>
      <c r="AD1419" s="140"/>
    </row>
    <row r="1420" spans="1:30" x14ac:dyDescent="0.35">
      <c r="A1420" s="140"/>
      <c r="B1420" s="140"/>
      <c r="C1420" s="140"/>
      <c r="D1420" s="140"/>
      <c r="E1420" s="140"/>
      <c r="F1420" s="140"/>
      <c r="G1420" s="140"/>
      <c r="H1420" s="140"/>
      <c r="I1420" s="141"/>
      <c r="J1420" s="140"/>
      <c r="K1420" s="140"/>
      <c r="L1420" s="140"/>
      <c r="M1420" s="140"/>
      <c r="N1420" s="141"/>
      <c r="O1420" s="140"/>
      <c r="P1420" s="140"/>
      <c r="Q1420" s="140"/>
      <c r="R1420" s="140"/>
      <c r="S1420" s="140"/>
      <c r="T1420" s="140"/>
      <c r="U1420" s="7"/>
      <c r="V1420" s="7"/>
      <c r="W1420" s="7"/>
      <c r="X1420" s="7"/>
      <c r="Y1420" s="7"/>
      <c r="Z1420" s="141"/>
      <c r="AA1420" s="140"/>
      <c r="AB1420" s="140"/>
      <c r="AC1420" s="140"/>
      <c r="AD1420" s="140"/>
    </row>
    <row r="1421" spans="1:30" x14ac:dyDescent="0.35">
      <c r="A1421" s="140"/>
      <c r="B1421" s="140"/>
      <c r="C1421" s="140"/>
      <c r="D1421" s="140"/>
      <c r="E1421" s="140"/>
      <c r="F1421" s="140"/>
      <c r="G1421" s="140"/>
      <c r="H1421" s="140"/>
      <c r="I1421" s="141"/>
      <c r="J1421" s="140"/>
      <c r="K1421" s="140"/>
      <c r="L1421" s="140"/>
      <c r="M1421" s="140"/>
      <c r="N1421" s="141"/>
      <c r="O1421" s="140"/>
      <c r="P1421" s="140"/>
      <c r="Q1421" s="140"/>
      <c r="R1421" s="140"/>
      <c r="S1421" s="140"/>
      <c r="T1421" s="140"/>
      <c r="U1421" s="7"/>
      <c r="V1421" s="7"/>
      <c r="W1421" s="7"/>
      <c r="X1421" s="7"/>
      <c r="Y1421" s="7"/>
      <c r="Z1421" s="141"/>
      <c r="AA1421" s="140"/>
      <c r="AB1421" s="140"/>
      <c r="AC1421" s="140"/>
      <c r="AD1421" s="140"/>
    </row>
    <row r="1422" spans="1:30" x14ac:dyDescent="0.35">
      <c r="A1422" s="140"/>
      <c r="B1422" s="140"/>
      <c r="C1422" s="140"/>
      <c r="D1422" s="140"/>
      <c r="E1422" s="140"/>
      <c r="F1422" s="140"/>
      <c r="G1422" s="140"/>
      <c r="H1422" s="140"/>
      <c r="I1422" s="141"/>
      <c r="J1422" s="140"/>
      <c r="K1422" s="140"/>
      <c r="L1422" s="140"/>
      <c r="M1422" s="140"/>
      <c r="N1422" s="141"/>
      <c r="O1422" s="140"/>
      <c r="P1422" s="140"/>
      <c r="Q1422" s="140"/>
      <c r="R1422" s="140"/>
      <c r="S1422" s="140"/>
      <c r="T1422" s="140"/>
      <c r="U1422" s="7"/>
      <c r="V1422" s="7"/>
      <c r="W1422" s="7"/>
      <c r="X1422" s="7"/>
      <c r="Y1422" s="7"/>
      <c r="Z1422" s="141"/>
      <c r="AA1422" s="140"/>
      <c r="AB1422" s="140"/>
      <c r="AC1422" s="140"/>
      <c r="AD1422" s="140"/>
    </row>
    <row r="1423" spans="1:30" x14ac:dyDescent="0.35">
      <c r="A1423" s="140"/>
      <c r="B1423" s="140"/>
      <c r="C1423" s="140"/>
      <c r="D1423" s="140"/>
      <c r="E1423" s="140"/>
      <c r="F1423" s="140"/>
      <c r="G1423" s="140"/>
      <c r="H1423" s="140"/>
      <c r="I1423" s="141"/>
      <c r="J1423" s="140"/>
      <c r="K1423" s="140"/>
      <c r="L1423" s="140"/>
      <c r="M1423" s="140"/>
      <c r="N1423" s="141"/>
      <c r="O1423" s="140"/>
      <c r="P1423" s="140"/>
      <c r="Q1423" s="140"/>
      <c r="R1423" s="140"/>
      <c r="S1423" s="140"/>
      <c r="T1423" s="140"/>
      <c r="U1423" s="7"/>
      <c r="V1423" s="7"/>
      <c r="W1423" s="7"/>
      <c r="X1423" s="7"/>
      <c r="Y1423" s="7"/>
      <c r="Z1423" s="141"/>
      <c r="AA1423" s="140"/>
      <c r="AB1423" s="140"/>
      <c r="AC1423" s="140"/>
      <c r="AD1423" s="140"/>
    </row>
    <row r="1424" spans="1:30" x14ac:dyDescent="0.35">
      <c r="A1424" s="140"/>
      <c r="B1424" s="140"/>
      <c r="C1424" s="140"/>
      <c r="D1424" s="140"/>
      <c r="E1424" s="140"/>
      <c r="F1424" s="140"/>
      <c r="G1424" s="140"/>
      <c r="H1424" s="140"/>
      <c r="I1424" s="141"/>
      <c r="J1424" s="140"/>
      <c r="K1424" s="140"/>
      <c r="L1424" s="140"/>
      <c r="M1424" s="140"/>
      <c r="N1424" s="141"/>
      <c r="O1424" s="140"/>
      <c r="P1424" s="140"/>
      <c r="Q1424" s="140"/>
      <c r="R1424" s="140"/>
      <c r="S1424" s="140"/>
      <c r="T1424" s="140"/>
      <c r="U1424" s="7"/>
      <c r="V1424" s="7"/>
      <c r="W1424" s="7"/>
      <c r="X1424" s="7"/>
      <c r="Y1424" s="7"/>
      <c r="Z1424" s="141"/>
      <c r="AA1424" s="140"/>
      <c r="AB1424" s="140"/>
      <c r="AC1424" s="140"/>
      <c r="AD1424" s="140"/>
    </row>
    <row r="1425" spans="1:30" x14ac:dyDescent="0.35">
      <c r="A1425" s="140"/>
      <c r="B1425" s="140"/>
      <c r="C1425" s="140"/>
      <c r="D1425" s="140"/>
      <c r="E1425" s="140"/>
      <c r="F1425" s="140"/>
      <c r="G1425" s="140"/>
      <c r="H1425" s="140"/>
      <c r="I1425" s="141"/>
      <c r="J1425" s="140"/>
      <c r="K1425" s="140"/>
      <c r="L1425" s="140"/>
      <c r="M1425" s="140"/>
      <c r="N1425" s="141"/>
      <c r="O1425" s="140"/>
      <c r="P1425" s="140"/>
      <c r="Q1425" s="140"/>
      <c r="R1425" s="140"/>
      <c r="S1425" s="140"/>
      <c r="T1425" s="140"/>
      <c r="U1425" s="7"/>
      <c r="V1425" s="7"/>
      <c r="W1425" s="7"/>
      <c r="X1425" s="7"/>
      <c r="Y1425" s="7"/>
      <c r="Z1425" s="141"/>
      <c r="AA1425" s="140"/>
      <c r="AB1425" s="140"/>
      <c r="AC1425" s="140"/>
      <c r="AD1425" s="140"/>
    </row>
    <row r="1426" spans="1:30" x14ac:dyDescent="0.35">
      <c r="A1426" s="140"/>
      <c r="B1426" s="140"/>
      <c r="C1426" s="140"/>
      <c r="D1426" s="140"/>
      <c r="E1426" s="140"/>
      <c r="F1426" s="140"/>
      <c r="G1426" s="140"/>
      <c r="H1426" s="140"/>
      <c r="I1426" s="141"/>
      <c r="J1426" s="140"/>
      <c r="K1426" s="140"/>
      <c r="L1426" s="140"/>
      <c r="M1426" s="140"/>
      <c r="N1426" s="141"/>
      <c r="O1426" s="140"/>
      <c r="P1426" s="140"/>
      <c r="Q1426" s="140"/>
      <c r="R1426" s="140"/>
      <c r="S1426" s="140"/>
      <c r="T1426" s="140"/>
      <c r="U1426" s="7"/>
      <c r="V1426" s="7"/>
      <c r="W1426" s="7"/>
      <c r="X1426" s="7"/>
      <c r="Y1426" s="7"/>
      <c r="Z1426" s="141"/>
      <c r="AA1426" s="140"/>
      <c r="AB1426" s="140"/>
      <c r="AC1426" s="140"/>
      <c r="AD1426" s="140"/>
    </row>
    <row r="1427" spans="1:30" x14ac:dyDescent="0.35">
      <c r="A1427" s="140"/>
      <c r="B1427" s="140"/>
      <c r="C1427" s="140"/>
      <c r="D1427" s="140"/>
      <c r="E1427" s="140"/>
      <c r="F1427" s="140"/>
      <c r="G1427" s="140"/>
      <c r="H1427" s="140"/>
      <c r="I1427" s="141"/>
      <c r="J1427" s="140"/>
      <c r="K1427" s="140"/>
      <c r="L1427" s="140"/>
      <c r="M1427" s="140"/>
      <c r="N1427" s="141"/>
      <c r="O1427" s="140"/>
      <c r="P1427" s="140"/>
      <c r="Q1427" s="140"/>
      <c r="R1427" s="140"/>
      <c r="S1427" s="140"/>
      <c r="T1427" s="140"/>
      <c r="U1427" s="7"/>
      <c r="V1427" s="7"/>
      <c r="W1427" s="7"/>
      <c r="X1427" s="7"/>
      <c r="Y1427" s="7"/>
      <c r="Z1427" s="141"/>
      <c r="AA1427" s="140"/>
      <c r="AB1427" s="140"/>
      <c r="AC1427" s="140"/>
      <c r="AD1427" s="140"/>
    </row>
    <row r="1428" spans="1:30" x14ac:dyDescent="0.35">
      <c r="A1428" s="140"/>
      <c r="B1428" s="140"/>
      <c r="C1428" s="140"/>
      <c r="D1428" s="140"/>
      <c r="E1428" s="140"/>
      <c r="F1428" s="140"/>
      <c r="G1428" s="140"/>
      <c r="H1428" s="140"/>
      <c r="I1428" s="141"/>
      <c r="J1428" s="140"/>
      <c r="K1428" s="140"/>
      <c r="L1428" s="140"/>
      <c r="M1428" s="140"/>
      <c r="N1428" s="141"/>
      <c r="O1428" s="140"/>
      <c r="P1428" s="140"/>
      <c r="Q1428" s="140"/>
      <c r="R1428" s="140"/>
      <c r="S1428" s="140"/>
      <c r="T1428" s="140"/>
      <c r="U1428" s="7"/>
      <c r="V1428" s="7"/>
      <c r="W1428" s="7"/>
      <c r="X1428" s="7"/>
      <c r="Y1428" s="7"/>
      <c r="Z1428" s="141"/>
      <c r="AA1428" s="140"/>
      <c r="AB1428" s="140"/>
      <c r="AC1428" s="140"/>
      <c r="AD1428" s="140"/>
    </row>
    <row r="1429" spans="1:30" x14ac:dyDescent="0.35">
      <c r="A1429" s="140"/>
      <c r="B1429" s="140"/>
      <c r="C1429" s="140"/>
      <c r="D1429" s="140"/>
      <c r="E1429" s="140"/>
      <c r="F1429" s="140"/>
      <c r="G1429" s="140"/>
      <c r="H1429" s="140"/>
      <c r="I1429" s="141"/>
      <c r="J1429" s="140"/>
      <c r="K1429" s="140"/>
      <c r="L1429" s="140"/>
      <c r="M1429" s="140"/>
      <c r="N1429" s="141"/>
      <c r="O1429" s="140"/>
      <c r="P1429" s="140"/>
      <c r="Q1429" s="140"/>
      <c r="R1429" s="140"/>
      <c r="S1429" s="140"/>
      <c r="T1429" s="140"/>
      <c r="U1429" s="7"/>
      <c r="V1429" s="7"/>
      <c r="W1429" s="7"/>
      <c r="X1429" s="7"/>
      <c r="Y1429" s="7"/>
      <c r="Z1429" s="141"/>
      <c r="AA1429" s="140"/>
      <c r="AB1429" s="140"/>
      <c r="AC1429" s="140"/>
      <c r="AD1429" s="140"/>
    </row>
    <row r="1430" spans="1:30" x14ac:dyDescent="0.35">
      <c r="A1430" s="140"/>
      <c r="B1430" s="140"/>
      <c r="C1430" s="140"/>
      <c r="D1430" s="140"/>
      <c r="E1430" s="140"/>
      <c r="F1430" s="140"/>
      <c r="G1430" s="140"/>
      <c r="H1430" s="140"/>
      <c r="I1430" s="141"/>
      <c r="J1430" s="140"/>
      <c r="K1430" s="140"/>
      <c r="L1430" s="140"/>
      <c r="M1430" s="140"/>
      <c r="N1430" s="141"/>
      <c r="O1430" s="140"/>
      <c r="P1430" s="140"/>
      <c r="Q1430" s="140"/>
      <c r="R1430" s="140"/>
      <c r="S1430" s="140"/>
      <c r="T1430" s="140"/>
      <c r="U1430" s="7"/>
      <c r="V1430" s="7"/>
      <c r="W1430" s="7"/>
      <c r="X1430" s="7"/>
      <c r="Y1430" s="7"/>
      <c r="Z1430" s="141"/>
      <c r="AA1430" s="140"/>
      <c r="AB1430" s="140"/>
      <c r="AC1430" s="140"/>
      <c r="AD1430" s="140"/>
    </row>
    <row r="1431" spans="1:30" x14ac:dyDescent="0.35">
      <c r="A1431" s="140"/>
      <c r="B1431" s="140"/>
      <c r="C1431" s="140"/>
      <c r="D1431" s="140"/>
      <c r="E1431" s="140"/>
      <c r="F1431" s="140"/>
      <c r="G1431" s="140"/>
      <c r="H1431" s="140"/>
      <c r="I1431" s="141"/>
      <c r="J1431" s="140"/>
      <c r="K1431" s="140"/>
      <c r="L1431" s="140"/>
      <c r="M1431" s="140"/>
      <c r="N1431" s="141"/>
      <c r="O1431" s="140"/>
      <c r="P1431" s="140"/>
      <c r="Q1431" s="140"/>
      <c r="R1431" s="140"/>
      <c r="S1431" s="140"/>
      <c r="T1431" s="140"/>
      <c r="U1431" s="7"/>
      <c r="V1431" s="7"/>
      <c r="W1431" s="7"/>
      <c r="X1431" s="7"/>
      <c r="Y1431" s="7"/>
      <c r="Z1431" s="141"/>
      <c r="AA1431" s="140"/>
      <c r="AB1431" s="140"/>
      <c r="AC1431" s="140"/>
      <c r="AD1431" s="140"/>
    </row>
    <row r="1432" spans="1:30" x14ac:dyDescent="0.35">
      <c r="A1432" s="140"/>
      <c r="B1432" s="140"/>
      <c r="C1432" s="140"/>
      <c r="D1432" s="140"/>
      <c r="E1432" s="140"/>
      <c r="F1432" s="140"/>
      <c r="G1432" s="140"/>
      <c r="H1432" s="140"/>
      <c r="I1432" s="141"/>
      <c r="J1432" s="140"/>
      <c r="K1432" s="140"/>
      <c r="L1432" s="140"/>
      <c r="M1432" s="140"/>
      <c r="N1432" s="141"/>
      <c r="O1432" s="140"/>
      <c r="P1432" s="140"/>
      <c r="Q1432" s="140"/>
      <c r="R1432" s="140"/>
      <c r="S1432" s="140"/>
      <c r="T1432" s="140"/>
      <c r="U1432" s="7"/>
      <c r="V1432" s="7"/>
      <c r="W1432" s="7"/>
      <c r="X1432" s="7"/>
      <c r="Y1432" s="7"/>
      <c r="Z1432" s="141"/>
      <c r="AA1432" s="140"/>
      <c r="AB1432" s="140"/>
      <c r="AC1432" s="140"/>
      <c r="AD1432" s="140"/>
    </row>
    <row r="1433" spans="1:30" x14ac:dyDescent="0.35">
      <c r="A1433" s="140"/>
      <c r="B1433" s="140"/>
      <c r="C1433" s="140"/>
      <c r="D1433" s="140"/>
      <c r="E1433" s="140"/>
      <c r="F1433" s="140"/>
      <c r="G1433" s="140"/>
      <c r="H1433" s="140"/>
      <c r="I1433" s="141"/>
      <c r="J1433" s="140"/>
      <c r="K1433" s="140"/>
      <c r="L1433" s="140"/>
      <c r="M1433" s="140"/>
      <c r="N1433" s="141"/>
      <c r="O1433" s="140"/>
      <c r="P1433" s="140"/>
      <c r="Q1433" s="140"/>
      <c r="R1433" s="140"/>
      <c r="S1433" s="140"/>
      <c r="T1433" s="140"/>
      <c r="U1433" s="7"/>
      <c r="V1433" s="7"/>
      <c r="W1433" s="7"/>
      <c r="X1433" s="7"/>
      <c r="Y1433" s="7"/>
      <c r="Z1433" s="141"/>
      <c r="AA1433" s="140"/>
      <c r="AB1433" s="140"/>
      <c r="AC1433" s="140"/>
      <c r="AD1433" s="140"/>
    </row>
    <row r="1434" spans="1:30" x14ac:dyDescent="0.35">
      <c r="A1434" s="140"/>
      <c r="B1434" s="140"/>
      <c r="C1434" s="140"/>
      <c r="D1434" s="140"/>
      <c r="E1434" s="140"/>
      <c r="F1434" s="140"/>
      <c r="G1434" s="140"/>
      <c r="H1434" s="140"/>
      <c r="I1434" s="141"/>
      <c r="J1434" s="140"/>
      <c r="K1434" s="140"/>
      <c r="L1434" s="140"/>
      <c r="M1434" s="140"/>
      <c r="N1434" s="141"/>
      <c r="O1434" s="140"/>
      <c r="P1434" s="140"/>
      <c r="Q1434" s="140"/>
      <c r="R1434" s="140"/>
      <c r="S1434" s="140"/>
      <c r="T1434" s="140"/>
      <c r="U1434" s="7"/>
      <c r="V1434" s="7"/>
      <c r="W1434" s="7"/>
      <c r="X1434" s="7"/>
      <c r="Y1434" s="7"/>
      <c r="Z1434" s="141"/>
      <c r="AA1434" s="140"/>
      <c r="AB1434" s="140"/>
      <c r="AC1434" s="140"/>
      <c r="AD1434" s="140"/>
    </row>
    <row r="1435" spans="1:30" x14ac:dyDescent="0.35">
      <c r="A1435" s="140"/>
      <c r="B1435" s="140"/>
      <c r="C1435" s="140"/>
      <c r="D1435" s="140"/>
      <c r="E1435" s="140"/>
      <c r="F1435" s="140"/>
      <c r="G1435" s="140"/>
      <c r="H1435" s="140"/>
      <c r="I1435" s="141"/>
      <c r="J1435" s="140"/>
      <c r="K1435" s="140"/>
      <c r="L1435" s="140"/>
      <c r="M1435" s="140"/>
      <c r="N1435" s="141"/>
      <c r="O1435" s="140"/>
      <c r="P1435" s="140"/>
      <c r="Q1435" s="140"/>
      <c r="R1435" s="140"/>
      <c r="S1435" s="140"/>
      <c r="T1435" s="140"/>
      <c r="U1435" s="7"/>
      <c r="V1435" s="7"/>
      <c r="W1435" s="7"/>
      <c r="X1435" s="7"/>
      <c r="Y1435" s="7"/>
      <c r="Z1435" s="141"/>
      <c r="AA1435" s="140"/>
      <c r="AB1435" s="140"/>
      <c r="AC1435" s="140"/>
      <c r="AD1435" s="140"/>
    </row>
    <row r="1436" spans="1:30" x14ac:dyDescent="0.35">
      <c r="A1436" s="140"/>
      <c r="B1436" s="140"/>
      <c r="C1436" s="140"/>
      <c r="D1436" s="140"/>
      <c r="E1436" s="140"/>
      <c r="F1436" s="140"/>
      <c r="G1436" s="140"/>
      <c r="H1436" s="140"/>
      <c r="I1436" s="141"/>
      <c r="J1436" s="140"/>
      <c r="K1436" s="140"/>
      <c r="L1436" s="140"/>
      <c r="M1436" s="140"/>
      <c r="N1436" s="141"/>
      <c r="O1436" s="140"/>
      <c r="P1436" s="140"/>
      <c r="Q1436" s="140"/>
      <c r="R1436" s="140"/>
      <c r="S1436" s="140"/>
      <c r="T1436" s="140"/>
      <c r="U1436" s="7"/>
      <c r="V1436" s="7"/>
      <c r="W1436" s="7"/>
      <c r="X1436" s="7"/>
      <c r="Y1436" s="7"/>
      <c r="Z1436" s="141"/>
      <c r="AA1436" s="140"/>
      <c r="AB1436" s="140"/>
      <c r="AC1436" s="140"/>
      <c r="AD1436" s="140"/>
    </row>
    <row r="1437" spans="1:30" x14ac:dyDescent="0.35">
      <c r="A1437" s="140"/>
      <c r="B1437" s="140"/>
      <c r="C1437" s="140"/>
      <c r="D1437" s="140"/>
      <c r="E1437" s="140"/>
      <c r="F1437" s="140"/>
      <c r="G1437" s="140"/>
      <c r="H1437" s="140"/>
      <c r="I1437" s="141"/>
      <c r="J1437" s="140"/>
      <c r="K1437" s="140"/>
      <c r="L1437" s="140"/>
      <c r="M1437" s="140"/>
      <c r="N1437" s="141"/>
      <c r="O1437" s="140"/>
      <c r="P1437" s="140"/>
      <c r="Q1437" s="140"/>
      <c r="R1437" s="140"/>
      <c r="S1437" s="140"/>
      <c r="T1437" s="140"/>
      <c r="U1437" s="7"/>
      <c r="V1437" s="7"/>
      <c r="W1437" s="7"/>
      <c r="X1437" s="7"/>
      <c r="Y1437" s="7"/>
      <c r="Z1437" s="141"/>
      <c r="AA1437" s="140"/>
      <c r="AB1437" s="140"/>
      <c r="AC1437" s="140"/>
      <c r="AD1437" s="140"/>
    </row>
    <row r="1438" spans="1:30" x14ac:dyDescent="0.35">
      <c r="A1438" s="140"/>
      <c r="B1438" s="140"/>
      <c r="C1438" s="140"/>
      <c r="D1438" s="140"/>
      <c r="E1438" s="140"/>
      <c r="F1438" s="140"/>
      <c r="G1438" s="140"/>
      <c r="H1438" s="140"/>
      <c r="I1438" s="141"/>
      <c r="J1438" s="140"/>
      <c r="K1438" s="140"/>
      <c r="L1438" s="140"/>
      <c r="M1438" s="140"/>
      <c r="N1438" s="141"/>
      <c r="O1438" s="140"/>
      <c r="P1438" s="140"/>
      <c r="Q1438" s="140"/>
      <c r="R1438" s="140"/>
      <c r="S1438" s="140"/>
      <c r="T1438" s="140"/>
      <c r="U1438" s="7"/>
      <c r="V1438" s="7"/>
      <c r="W1438" s="7"/>
      <c r="X1438" s="7"/>
      <c r="Y1438" s="7"/>
      <c r="Z1438" s="141"/>
      <c r="AA1438" s="140"/>
      <c r="AB1438" s="140"/>
      <c r="AC1438" s="140"/>
      <c r="AD1438" s="140"/>
    </row>
    <row r="1439" spans="1:30" x14ac:dyDescent="0.35">
      <c r="A1439" s="140"/>
      <c r="B1439" s="140"/>
      <c r="C1439" s="140"/>
      <c r="D1439" s="140"/>
      <c r="E1439" s="140"/>
      <c r="F1439" s="140"/>
      <c r="G1439" s="140"/>
      <c r="H1439" s="140"/>
      <c r="I1439" s="141"/>
      <c r="J1439" s="140"/>
      <c r="K1439" s="140"/>
      <c r="L1439" s="140"/>
      <c r="M1439" s="140"/>
      <c r="N1439" s="141"/>
      <c r="O1439" s="140"/>
      <c r="P1439" s="140"/>
      <c r="Q1439" s="140"/>
      <c r="R1439" s="140"/>
      <c r="S1439" s="140"/>
      <c r="T1439" s="140"/>
      <c r="U1439" s="7"/>
      <c r="V1439" s="7"/>
      <c r="W1439" s="7"/>
      <c r="X1439" s="7"/>
      <c r="Y1439" s="7"/>
      <c r="Z1439" s="141"/>
      <c r="AA1439" s="140"/>
      <c r="AB1439" s="140"/>
      <c r="AC1439" s="140"/>
      <c r="AD1439" s="140"/>
    </row>
    <row r="1440" spans="1:30" x14ac:dyDescent="0.35">
      <c r="A1440" s="140"/>
      <c r="B1440" s="140"/>
      <c r="C1440" s="140"/>
      <c r="D1440" s="140"/>
      <c r="E1440" s="140"/>
      <c r="F1440" s="140"/>
      <c r="G1440" s="140"/>
      <c r="H1440" s="140"/>
      <c r="I1440" s="141"/>
      <c r="J1440" s="140"/>
      <c r="K1440" s="140"/>
      <c r="L1440" s="140"/>
      <c r="M1440" s="140"/>
      <c r="N1440" s="141"/>
      <c r="O1440" s="140"/>
      <c r="P1440" s="140"/>
      <c r="Q1440" s="140"/>
      <c r="R1440" s="140"/>
      <c r="S1440" s="140"/>
      <c r="T1440" s="140"/>
      <c r="U1440" s="7"/>
      <c r="V1440" s="7"/>
      <c r="W1440" s="7"/>
      <c r="X1440" s="7"/>
      <c r="Y1440" s="7"/>
      <c r="Z1440" s="141"/>
      <c r="AA1440" s="140"/>
      <c r="AB1440" s="140"/>
      <c r="AC1440" s="140"/>
      <c r="AD1440" s="140"/>
    </row>
    <row r="1441" spans="1:30" x14ac:dyDescent="0.35">
      <c r="A1441" s="140"/>
      <c r="B1441" s="140"/>
      <c r="C1441" s="140"/>
      <c r="D1441" s="140"/>
      <c r="E1441" s="140"/>
      <c r="F1441" s="140"/>
      <c r="G1441" s="140"/>
      <c r="H1441" s="140"/>
      <c r="I1441" s="141"/>
      <c r="J1441" s="140"/>
      <c r="K1441" s="140"/>
      <c r="L1441" s="140"/>
      <c r="M1441" s="140"/>
      <c r="N1441" s="141"/>
      <c r="O1441" s="140"/>
      <c r="P1441" s="140"/>
      <c r="Q1441" s="140"/>
      <c r="R1441" s="140"/>
      <c r="S1441" s="140"/>
      <c r="T1441" s="140"/>
      <c r="U1441" s="7"/>
      <c r="V1441" s="7"/>
      <c r="W1441" s="7"/>
      <c r="X1441" s="7"/>
      <c r="Y1441" s="7"/>
      <c r="Z1441" s="141"/>
      <c r="AA1441" s="140"/>
      <c r="AB1441" s="140"/>
      <c r="AC1441" s="140"/>
      <c r="AD1441" s="140"/>
    </row>
    <row r="1442" spans="1:30" x14ac:dyDescent="0.35">
      <c r="A1442" s="140"/>
      <c r="B1442" s="140"/>
      <c r="C1442" s="140"/>
      <c r="D1442" s="140"/>
      <c r="E1442" s="140"/>
      <c r="F1442" s="140"/>
      <c r="G1442" s="140"/>
      <c r="H1442" s="140"/>
      <c r="I1442" s="141"/>
      <c r="J1442" s="140"/>
      <c r="K1442" s="140"/>
      <c r="L1442" s="140"/>
      <c r="M1442" s="140"/>
      <c r="N1442" s="141"/>
      <c r="O1442" s="140"/>
      <c r="P1442" s="140"/>
      <c r="Q1442" s="140"/>
      <c r="R1442" s="140"/>
      <c r="S1442" s="140"/>
      <c r="T1442" s="140"/>
      <c r="U1442" s="7"/>
      <c r="V1442" s="7"/>
      <c r="W1442" s="7"/>
      <c r="X1442" s="7"/>
      <c r="Y1442" s="7"/>
      <c r="Z1442" s="141"/>
      <c r="AA1442" s="140"/>
      <c r="AB1442" s="140"/>
      <c r="AC1442" s="140"/>
      <c r="AD1442" s="140"/>
    </row>
    <row r="1443" spans="1:30" x14ac:dyDescent="0.35">
      <c r="A1443" s="140"/>
      <c r="B1443" s="140"/>
      <c r="C1443" s="140"/>
      <c r="D1443" s="140"/>
      <c r="E1443" s="140"/>
      <c r="F1443" s="140"/>
      <c r="G1443" s="140"/>
      <c r="H1443" s="140"/>
      <c r="I1443" s="141"/>
      <c r="J1443" s="140"/>
      <c r="K1443" s="140"/>
      <c r="L1443" s="140"/>
      <c r="M1443" s="140"/>
      <c r="N1443" s="141"/>
      <c r="O1443" s="140"/>
      <c r="P1443" s="140"/>
      <c r="Q1443" s="140"/>
      <c r="R1443" s="140"/>
      <c r="S1443" s="140"/>
      <c r="T1443" s="140"/>
      <c r="U1443" s="7"/>
      <c r="V1443" s="7"/>
      <c r="W1443" s="7"/>
      <c r="X1443" s="7"/>
      <c r="Y1443" s="7"/>
      <c r="Z1443" s="141"/>
      <c r="AA1443" s="140"/>
      <c r="AB1443" s="140"/>
      <c r="AC1443" s="140"/>
      <c r="AD1443" s="140"/>
    </row>
    <row r="1444" spans="1:30" x14ac:dyDescent="0.35">
      <c r="A1444" s="140"/>
      <c r="B1444" s="140"/>
      <c r="C1444" s="140"/>
      <c r="D1444" s="140"/>
      <c r="E1444" s="140"/>
      <c r="F1444" s="140"/>
      <c r="G1444" s="140"/>
      <c r="H1444" s="140"/>
      <c r="I1444" s="141"/>
      <c r="J1444" s="140"/>
      <c r="K1444" s="140"/>
      <c r="L1444" s="140"/>
      <c r="M1444" s="140"/>
      <c r="N1444" s="141"/>
      <c r="O1444" s="140"/>
      <c r="P1444" s="140"/>
      <c r="Q1444" s="140"/>
      <c r="R1444" s="140"/>
      <c r="S1444" s="140"/>
      <c r="T1444" s="140"/>
      <c r="U1444" s="7"/>
      <c r="V1444" s="7"/>
      <c r="W1444" s="7"/>
      <c r="X1444" s="7"/>
      <c r="Y1444" s="7"/>
      <c r="Z1444" s="141"/>
      <c r="AA1444" s="140"/>
      <c r="AB1444" s="140"/>
      <c r="AC1444" s="140"/>
      <c r="AD1444" s="140"/>
    </row>
    <row r="1445" spans="1:30" x14ac:dyDescent="0.35">
      <c r="A1445" s="140"/>
      <c r="B1445" s="140"/>
      <c r="C1445" s="140"/>
      <c r="D1445" s="140"/>
      <c r="E1445" s="140"/>
      <c r="F1445" s="140"/>
      <c r="G1445" s="140"/>
      <c r="H1445" s="140"/>
      <c r="I1445" s="141"/>
      <c r="J1445" s="140"/>
      <c r="K1445" s="140"/>
      <c r="L1445" s="140"/>
      <c r="M1445" s="140"/>
      <c r="N1445" s="141"/>
      <c r="O1445" s="140"/>
      <c r="P1445" s="140"/>
      <c r="Q1445" s="140"/>
      <c r="R1445" s="140"/>
      <c r="S1445" s="140"/>
      <c r="T1445" s="140"/>
      <c r="U1445" s="7"/>
      <c r="V1445" s="7"/>
      <c r="W1445" s="7"/>
      <c r="X1445" s="7"/>
      <c r="Y1445" s="7"/>
      <c r="Z1445" s="141"/>
      <c r="AA1445" s="140"/>
      <c r="AB1445" s="140"/>
      <c r="AC1445" s="140"/>
      <c r="AD1445" s="140"/>
    </row>
    <row r="1446" spans="1:30" x14ac:dyDescent="0.35">
      <c r="A1446" s="140"/>
      <c r="B1446" s="140"/>
      <c r="C1446" s="140"/>
      <c r="D1446" s="140"/>
      <c r="E1446" s="140"/>
      <c r="F1446" s="140"/>
      <c r="G1446" s="140"/>
      <c r="H1446" s="140"/>
      <c r="I1446" s="141"/>
      <c r="J1446" s="140"/>
      <c r="K1446" s="140"/>
      <c r="L1446" s="140"/>
      <c r="M1446" s="140"/>
      <c r="N1446" s="141"/>
      <c r="O1446" s="140"/>
      <c r="P1446" s="140"/>
      <c r="Q1446" s="140"/>
      <c r="R1446" s="140"/>
      <c r="S1446" s="140"/>
      <c r="T1446" s="140"/>
      <c r="U1446" s="7"/>
      <c r="V1446" s="7"/>
      <c r="W1446" s="7"/>
      <c r="X1446" s="7"/>
      <c r="Y1446" s="7"/>
      <c r="Z1446" s="141"/>
      <c r="AA1446" s="140"/>
      <c r="AB1446" s="140"/>
      <c r="AC1446" s="140"/>
      <c r="AD1446" s="140"/>
    </row>
    <row r="1447" spans="1:30" x14ac:dyDescent="0.35">
      <c r="A1447" s="140"/>
      <c r="B1447" s="140"/>
      <c r="C1447" s="140"/>
      <c r="D1447" s="140"/>
      <c r="E1447" s="140"/>
      <c r="F1447" s="140"/>
      <c r="G1447" s="140"/>
      <c r="H1447" s="140"/>
      <c r="I1447" s="141"/>
      <c r="J1447" s="140"/>
      <c r="K1447" s="140"/>
      <c r="L1447" s="140"/>
      <c r="M1447" s="140"/>
      <c r="N1447" s="141"/>
      <c r="O1447" s="140"/>
      <c r="P1447" s="140"/>
      <c r="Q1447" s="140"/>
      <c r="R1447" s="140"/>
      <c r="S1447" s="140"/>
      <c r="T1447" s="140"/>
      <c r="U1447" s="7"/>
      <c r="V1447" s="7"/>
      <c r="W1447" s="7"/>
      <c r="X1447" s="7"/>
      <c r="Y1447" s="7"/>
      <c r="Z1447" s="141"/>
      <c r="AA1447" s="140"/>
      <c r="AB1447" s="140"/>
      <c r="AC1447" s="140"/>
      <c r="AD1447" s="140"/>
    </row>
    <row r="1448" spans="1:30" x14ac:dyDescent="0.35">
      <c r="A1448" s="140"/>
      <c r="B1448" s="140"/>
      <c r="C1448" s="140"/>
      <c r="D1448" s="140"/>
      <c r="E1448" s="140"/>
      <c r="F1448" s="140"/>
      <c r="G1448" s="140"/>
      <c r="H1448" s="140"/>
      <c r="I1448" s="141"/>
      <c r="J1448" s="140"/>
      <c r="K1448" s="140"/>
      <c r="L1448" s="140"/>
      <c r="M1448" s="140"/>
      <c r="N1448" s="141"/>
      <c r="O1448" s="140"/>
      <c r="P1448" s="140"/>
      <c r="Q1448" s="140"/>
      <c r="R1448" s="140"/>
      <c r="S1448" s="140"/>
      <c r="T1448" s="140"/>
      <c r="U1448" s="7"/>
      <c r="V1448" s="7"/>
      <c r="W1448" s="7"/>
      <c r="X1448" s="7"/>
      <c r="Y1448" s="7"/>
      <c r="Z1448" s="141"/>
      <c r="AA1448" s="140"/>
      <c r="AB1448" s="140"/>
      <c r="AC1448" s="140"/>
      <c r="AD1448" s="140"/>
    </row>
    <row r="1449" spans="1:30" x14ac:dyDescent="0.35">
      <c r="A1449" s="140"/>
      <c r="B1449" s="140"/>
      <c r="C1449" s="140"/>
      <c r="D1449" s="140"/>
      <c r="E1449" s="140"/>
      <c r="F1449" s="140"/>
      <c r="G1449" s="140"/>
      <c r="H1449" s="140"/>
      <c r="I1449" s="141"/>
      <c r="J1449" s="140"/>
      <c r="K1449" s="140"/>
      <c r="L1449" s="140"/>
      <c r="M1449" s="140"/>
      <c r="N1449" s="141"/>
      <c r="O1449" s="140"/>
      <c r="P1449" s="140"/>
      <c r="Q1449" s="140"/>
      <c r="R1449" s="140"/>
      <c r="S1449" s="140"/>
      <c r="T1449" s="140"/>
      <c r="U1449" s="7"/>
      <c r="V1449" s="7"/>
      <c r="W1449" s="7"/>
      <c r="X1449" s="7"/>
      <c r="Y1449" s="7"/>
      <c r="Z1449" s="141"/>
      <c r="AA1449" s="140"/>
      <c r="AB1449" s="140"/>
      <c r="AC1449" s="140"/>
      <c r="AD1449" s="140"/>
    </row>
    <row r="1450" spans="1:30" x14ac:dyDescent="0.35">
      <c r="A1450" s="140"/>
      <c r="B1450" s="140"/>
      <c r="C1450" s="140"/>
      <c r="D1450" s="140"/>
      <c r="E1450" s="140"/>
      <c r="F1450" s="140"/>
      <c r="G1450" s="140"/>
      <c r="H1450" s="140"/>
      <c r="I1450" s="141"/>
      <c r="J1450" s="140"/>
      <c r="K1450" s="140"/>
      <c r="L1450" s="140"/>
      <c r="M1450" s="140"/>
      <c r="N1450" s="141"/>
      <c r="O1450" s="140"/>
      <c r="P1450" s="140"/>
      <c r="Q1450" s="140"/>
      <c r="R1450" s="140"/>
      <c r="S1450" s="140"/>
      <c r="T1450" s="140"/>
      <c r="U1450" s="7"/>
      <c r="V1450" s="7"/>
      <c r="W1450" s="7"/>
      <c r="X1450" s="7"/>
      <c r="Y1450" s="7"/>
      <c r="Z1450" s="141"/>
      <c r="AA1450" s="140"/>
      <c r="AB1450" s="140"/>
      <c r="AC1450" s="140"/>
      <c r="AD1450" s="140"/>
    </row>
    <row r="1451" spans="1:30" x14ac:dyDescent="0.35">
      <c r="A1451" s="140"/>
      <c r="B1451" s="140"/>
      <c r="C1451" s="140"/>
      <c r="D1451" s="140"/>
      <c r="E1451" s="140"/>
      <c r="F1451" s="140"/>
      <c r="G1451" s="140"/>
      <c r="H1451" s="140"/>
      <c r="I1451" s="141"/>
      <c r="J1451" s="140"/>
      <c r="K1451" s="140"/>
      <c r="L1451" s="140"/>
      <c r="M1451" s="140"/>
      <c r="N1451" s="141"/>
      <c r="O1451" s="140"/>
      <c r="P1451" s="140"/>
      <c r="Q1451" s="140"/>
      <c r="R1451" s="140"/>
      <c r="S1451" s="140"/>
      <c r="T1451" s="140"/>
      <c r="U1451" s="7"/>
      <c r="V1451" s="7"/>
      <c r="W1451" s="7"/>
      <c r="X1451" s="7"/>
      <c r="Y1451" s="7"/>
      <c r="Z1451" s="141"/>
      <c r="AA1451" s="140"/>
      <c r="AB1451" s="140"/>
      <c r="AC1451" s="140"/>
      <c r="AD1451" s="140"/>
    </row>
    <row r="1452" spans="1:30" x14ac:dyDescent="0.35">
      <c r="A1452" s="140"/>
      <c r="B1452" s="140"/>
      <c r="C1452" s="140"/>
      <c r="D1452" s="140"/>
      <c r="E1452" s="140"/>
      <c r="F1452" s="140"/>
      <c r="G1452" s="140"/>
      <c r="H1452" s="140"/>
      <c r="I1452" s="141"/>
      <c r="J1452" s="140"/>
      <c r="K1452" s="140"/>
      <c r="L1452" s="140"/>
      <c r="M1452" s="140"/>
      <c r="N1452" s="141"/>
      <c r="O1452" s="140"/>
      <c r="P1452" s="140"/>
      <c r="Q1452" s="140"/>
      <c r="R1452" s="140"/>
      <c r="S1452" s="140"/>
      <c r="T1452" s="140"/>
      <c r="U1452" s="7"/>
      <c r="V1452" s="7"/>
      <c r="W1452" s="7"/>
      <c r="X1452" s="7"/>
      <c r="Y1452" s="7"/>
      <c r="Z1452" s="141"/>
      <c r="AA1452" s="140"/>
      <c r="AB1452" s="140"/>
      <c r="AC1452" s="140"/>
      <c r="AD1452" s="140"/>
    </row>
    <row r="1453" spans="1:30" x14ac:dyDescent="0.35">
      <c r="A1453" s="140"/>
      <c r="B1453" s="140"/>
      <c r="C1453" s="140"/>
      <c r="D1453" s="140"/>
      <c r="E1453" s="140"/>
      <c r="F1453" s="140"/>
      <c r="G1453" s="140"/>
      <c r="H1453" s="140"/>
      <c r="I1453" s="141"/>
      <c r="J1453" s="140"/>
      <c r="K1453" s="140"/>
      <c r="L1453" s="140"/>
      <c r="M1453" s="140"/>
      <c r="N1453" s="141"/>
      <c r="O1453" s="140"/>
      <c r="P1453" s="140"/>
      <c r="Q1453" s="140"/>
      <c r="R1453" s="140"/>
      <c r="S1453" s="140"/>
      <c r="T1453" s="140"/>
      <c r="U1453" s="7"/>
      <c r="V1453" s="7"/>
      <c r="W1453" s="7"/>
      <c r="X1453" s="7"/>
      <c r="Y1453" s="7"/>
      <c r="Z1453" s="141"/>
      <c r="AA1453" s="140"/>
      <c r="AB1453" s="140"/>
      <c r="AC1453" s="140"/>
      <c r="AD1453" s="140"/>
    </row>
    <row r="1454" spans="1:30" x14ac:dyDescent="0.35">
      <c r="A1454" s="140"/>
      <c r="B1454" s="140"/>
      <c r="C1454" s="140"/>
      <c r="D1454" s="140"/>
      <c r="E1454" s="140"/>
      <c r="F1454" s="140"/>
      <c r="G1454" s="140"/>
      <c r="H1454" s="140"/>
      <c r="I1454" s="141"/>
      <c r="J1454" s="140"/>
      <c r="K1454" s="140"/>
      <c r="L1454" s="140"/>
      <c r="M1454" s="140"/>
      <c r="N1454" s="141"/>
      <c r="O1454" s="140"/>
      <c r="P1454" s="140"/>
      <c r="Q1454" s="140"/>
      <c r="R1454" s="140"/>
      <c r="S1454" s="140"/>
      <c r="T1454" s="140"/>
      <c r="U1454" s="7"/>
      <c r="V1454" s="7"/>
      <c r="W1454" s="7"/>
      <c r="X1454" s="7"/>
      <c r="Y1454" s="7"/>
      <c r="Z1454" s="141"/>
      <c r="AA1454" s="140"/>
      <c r="AB1454" s="140"/>
      <c r="AC1454" s="140"/>
      <c r="AD1454" s="140"/>
    </row>
    <row r="1455" spans="1:30" x14ac:dyDescent="0.35">
      <c r="A1455" s="140"/>
      <c r="B1455" s="140"/>
      <c r="C1455" s="140"/>
      <c r="D1455" s="140"/>
      <c r="E1455" s="140"/>
      <c r="F1455" s="140"/>
      <c r="G1455" s="140"/>
      <c r="H1455" s="140"/>
      <c r="I1455" s="141"/>
      <c r="J1455" s="140"/>
      <c r="K1455" s="140"/>
      <c r="L1455" s="140"/>
      <c r="M1455" s="140"/>
      <c r="N1455" s="141"/>
      <c r="O1455" s="140"/>
      <c r="P1455" s="140"/>
      <c r="Q1455" s="140"/>
      <c r="R1455" s="140"/>
      <c r="S1455" s="140"/>
      <c r="T1455" s="140"/>
      <c r="U1455" s="7"/>
      <c r="V1455" s="7"/>
      <c r="W1455" s="7"/>
      <c r="X1455" s="7"/>
      <c r="Y1455" s="7"/>
      <c r="Z1455" s="141"/>
      <c r="AA1455" s="140"/>
      <c r="AB1455" s="140"/>
      <c r="AC1455" s="140"/>
      <c r="AD1455" s="140"/>
    </row>
    <row r="1456" spans="1:30" x14ac:dyDescent="0.35">
      <c r="A1456" s="140"/>
      <c r="B1456" s="140"/>
      <c r="C1456" s="140"/>
      <c r="D1456" s="140"/>
      <c r="E1456" s="140"/>
      <c r="F1456" s="140"/>
      <c r="G1456" s="140"/>
      <c r="H1456" s="140"/>
      <c r="I1456" s="141"/>
      <c r="J1456" s="140"/>
      <c r="K1456" s="140"/>
      <c r="L1456" s="140"/>
      <c r="M1456" s="140"/>
      <c r="N1456" s="141"/>
      <c r="O1456" s="140"/>
      <c r="P1456" s="140"/>
      <c r="Q1456" s="140"/>
      <c r="R1456" s="140"/>
      <c r="S1456" s="140"/>
      <c r="T1456" s="140"/>
      <c r="U1456" s="7"/>
      <c r="V1456" s="7"/>
      <c r="W1456" s="7"/>
      <c r="X1456" s="7"/>
      <c r="Y1456" s="7"/>
      <c r="Z1456" s="141"/>
      <c r="AA1456" s="140"/>
      <c r="AB1456" s="140"/>
      <c r="AC1456" s="140"/>
      <c r="AD1456" s="140"/>
    </row>
    <row r="1457" spans="1:30" x14ac:dyDescent="0.35">
      <c r="A1457" s="140"/>
      <c r="B1457" s="140"/>
      <c r="C1457" s="140"/>
      <c r="D1457" s="140"/>
      <c r="E1457" s="140"/>
      <c r="F1457" s="140"/>
      <c r="G1457" s="140"/>
      <c r="H1457" s="140"/>
      <c r="I1457" s="141"/>
      <c r="J1457" s="140"/>
      <c r="K1457" s="140"/>
      <c r="L1457" s="140"/>
      <c r="M1457" s="140"/>
      <c r="N1457" s="141"/>
      <c r="O1457" s="140"/>
      <c r="P1457" s="140"/>
      <c r="Q1457" s="140"/>
      <c r="R1457" s="140"/>
      <c r="S1457" s="140"/>
      <c r="T1457" s="140"/>
      <c r="U1457" s="7"/>
      <c r="V1457" s="7"/>
      <c r="W1457" s="7"/>
      <c r="X1457" s="7"/>
      <c r="Y1457" s="7"/>
      <c r="Z1457" s="141"/>
      <c r="AA1457" s="140"/>
      <c r="AB1457" s="140"/>
      <c r="AC1457" s="140"/>
      <c r="AD1457" s="140"/>
    </row>
    <row r="1458" spans="1:30" x14ac:dyDescent="0.35">
      <c r="A1458" s="140"/>
      <c r="B1458" s="140"/>
      <c r="C1458" s="140"/>
      <c r="D1458" s="140"/>
      <c r="E1458" s="140"/>
      <c r="F1458" s="140"/>
      <c r="G1458" s="140"/>
      <c r="H1458" s="140"/>
      <c r="I1458" s="141"/>
      <c r="J1458" s="140"/>
      <c r="K1458" s="140"/>
      <c r="L1458" s="140"/>
      <c r="M1458" s="140"/>
      <c r="N1458" s="141"/>
      <c r="O1458" s="140"/>
      <c r="P1458" s="140"/>
      <c r="Q1458" s="140"/>
      <c r="R1458" s="140"/>
      <c r="S1458" s="140"/>
      <c r="T1458" s="140"/>
      <c r="U1458" s="7"/>
      <c r="V1458" s="7"/>
      <c r="W1458" s="7"/>
      <c r="X1458" s="7"/>
      <c r="Y1458" s="7"/>
      <c r="Z1458" s="141"/>
      <c r="AA1458" s="140"/>
      <c r="AB1458" s="140"/>
      <c r="AC1458" s="140"/>
      <c r="AD1458" s="140"/>
    </row>
    <row r="1459" spans="1:30" x14ac:dyDescent="0.35">
      <c r="A1459" s="140"/>
      <c r="B1459" s="140"/>
      <c r="C1459" s="140"/>
      <c r="D1459" s="140"/>
      <c r="E1459" s="140"/>
      <c r="F1459" s="140"/>
      <c r="G1459" s="140"/>
      <c r="H1459" s="140"/>
      <c r="I1459" s="141"/>
      <c r="J1459" s="140"/>
      <c r="K1459" s="140"/>
      <c r="L1459" s="140"/>
      <c r="M1459" s="140"/>
      <c r="N1459" s="141"/>
      <c r="O1459" s="140"/>
      <c r="P1459" s="140"/>
      <c r="Q1459" s="140"/>
      <c r="R1459" s="140"/>
      <c r="S1459" s="140"/>
      <c r="T1459" s="140"/>
      <c r="U1459" s="7"/>
      <c r="V1459" s="7"/>
      <c r="W1459" s="7"/>
      <c r="X1459" s="7"/>
      <c r="Y1459" s="7"/>
      <c r="Z1459" s="141"/>
      <c r="AA1459" s="140"/>
      <c r="AB1459" s="140"/>
      <c r="AC1459" s="140"/>
      <c r="AD1459" s="140"/>
    </row>
    <row r="1460" spans="1:30" x14ac:dyDescent="0.35">
      <c r="A1460" s="140"/>
      <c r="B1460" s="140"/>
      <c r="C1460" s="140"/>
      <c r="D1460" s="140"/>
      <c r="E1460" s="140"/>
      <c r="F1460" s="140"/>
      <c r="G1460" s="140"/>
      <c r="H1460" s="140"/>
      <c r="I1460" s="141"/>
      <c r="J1460" s="140"/>
      <c r="K1460" s="140"/>
      <c r="L1460" s="140"/>
      <c r="M1460" s="140"/>
      <c r="N1460" s="141"/>
      <c r="O1460" s="140"/>
      <c r="P1460" s="140"/>
      <c r="Q1460" s="140"/>
      <c r="R1460" s="140"/>
      <c r="S1460" s="140"/>
      <c r="T1460" s="140"/>
      <c r="U1460" s="7"/>
      <c r="V1460" s="7"/>
      <c r="W1460" s="7"/>
      <c r="X1460" s="7"/>
      <c r="Y1460" s="7"/>
      <c r="Z1460" s="141"/>
      <c r="AA1460" s="140"/>
      <c r="AB1460" s="140"/>
      <c r="AC1460" s="140"/>
      <c r="AD1460" s="140"/>
    </row>
    <row r="1461" spans="1:30" x14ac:dyDescent="0.35">
      <c r="A1461" s="140"/>
      <c r="B1461" s="140"/>
      <c r="C1461" s="140"/>
      <c r="D1461" s="140"/>
      <c r="E1461" s="140"/>
      <c r="F1461" s="140"/>
      <c r="G1461" s="140"/>
      <c r="H1461" s="140"/>
      <c r="I1461" s="141"/>
      <c r="J1461" s="140"/>
      <c r="K1461" s="140"/>
      <c r="L1461" s="140"/>
      <c r="M1461" s="140"/>
      <c r="N1461" s="141"/>
      <c r="O1461" s="140"/>
      <c r="P1461" s="140"/>
      <c r="Q1461" s="140"/>
      <c r="R1461" s="140"/>
      <c r="S1461" s="140"/>
      <c r="T1461" s="140"/>
      <c r="U1461" s="7"/>
      <c r="V1461" s="7"/>
      <c r="W1461" s="7"/>
      <c r="X1461" s="7"/>
      <c r="Y1461" s="7"/>
      <c r="Z1461" s="141"/>
      <c r="AA1461" s="140"/>
      <c r="AB1461" s="140"/>
      <c r="AC1461" s="140"/>
      <c r="AD1461" s="140"/>
    </row>
    <row r="1462" spans="1:30" x14ac:dyDescent="0.35">
      <c r="A1462" s="140"/>
      <c r="B1462" s="140"/>
      <c r="C1462" s="140"/>
      <c r="D1462" s="140"/>
      <c r="E1462" s="140"/>
      <c r="F1462" s="140"/>
      <c r="G1462" s="140"/>
      <c r="H1462" s="140"/>
      <c r="I1462" s="141"/>
      <c r="J1462" s="140"/>
      <c r="K1462" s="140"/>
      <c r="L1462" s="140"/>
      <c r="M1462" s="140"/>
      <c r="N1462" s="141"/>
      <c r="O1462" s="140"/>
      <c r="P1462" s="140"/>
      <c r="Q1462" s="140"/>
      <c r="R1462" s="140"/>
      <c r="S1462" s="140"/>
      <c r="T1462" s="140"/>
      <c r="U1462" s="7"/>
      <c r="V1462" s="7"/>
      <c r="W1462" s="7"/>
      <c r="X1462" s="7"/>
      <c r="Y1462" s="7"/>
      <c r="Z1462" s="141"/>
      <c r="AA1462" s="140"/>
      <c r="AB1462" s="140"/>
      <c r="AC1462" s="140"/>
      <c r="AD1462" s="140"/>
    </row>
    <row r="1463" spans="1:30" x14ac:dyDescent="0.35">
      <c r="A1463" s="140"/>
      <c r="B1463" s="140"/>
      <c r="C1463" s="140"/>
      <c r="D1463" s="140"/>
      <c r="E1463" s="140"/>
      <c r="F1463" s="140"/>
      <c r="G1463" s="140"/>
      <c r="H1463" s="140"/>
      <c r="I1463" s="141"/>
      <c r="J1463" s="140"/>
      <c r="K1463" s="140"/>
      <c r="L1463" s="140"/>
      <c r="M1463" s="140"/>
      <c r="N1463" s="141"/>
      <c r="O1463" s="140"/>
      <c r="P1463" s="140"/>
      <c r="Q1463" s="140"/>
      <c r="R1463" s="140"/>
      <c r="S1463" s="140"/>
      <c r="T1463" s="140"/>
      <c r="U1463" s="7"/>
      <c r="V1463" s="7"/>
      <c r="W1463" s="7"/>
      <c r="X1463" s="7"/>
      <c r="Y1463" s="7"/>
      <c r="Z1463" s="141"/>
      <c r="AA1463" s="140"/>
      <c r="AB1463" s="140"/>
      <c r="AC1463" s="140"/>
      <c r="AD1463" s="140"/>
    </row>
    <row r="1464" spans="1:30" x14ac:dyDescent="0.35">
      <c r="A1464" s="140"/>
      <c r="B1464" s="140"/>
      <c r="C1464" s="140"/>
      <c r="D1464" s="140"/>
      <c r="E1464" s="140"/>
      <c r="F1464" s="140"/>
      <c r="G1464" s="140"/>
      <c r="H1464" s="140"/>
      <c r="I1464" s="141"/>
      <c r="J1464" s="140"/>
      <c r="K1464" s="140"/>
      <c r="L1464" s="140"/>
      <c r="M1464" s="140"/>
      <c r="N1464" s="141"/>
      <c r="O1464" s="140"/>
      <c r="P1464" s="140"/>
      <c r="Q1464" s="140"/>
      <c r="R1464" s="140"/>
      <c r="S1464" s="140"/>
      <c r="T1464" s="140"/>
      <c r="U1464" s="7"/>
      <c r="V1464" s="7"/>
      <c r="W1464" s="7"/>
      <c r="X1464" s="7"/>
      <c r="Y1464" s="7"/>
      <c r="Z1464" s="141"/>
      <c r="AA1464" s="140"/>
      <c r="AB1464" s="140"/>
      <c r="AC1464" s="140"/>
      <c r="AD1464" s="140"/>
    </row>
    <row r="1465" spans="1:30" x14ac:dyDescent="0.35">
      <c r="A1465" s="140"/>
      <c r="B1465" s="140"/>
      <c r="C1465" s="140"/>
      <c r="D1465" s="140"/>
      <c r="E1465" s="140"/>
      <c r="F1465" s="140"/>
      <c r="G1465" s="140"/>
      <c r="H1465" s="140"/>
      <c r="I1465" s="141"/>
      <c r="J1465" s="140"/>
      <c r="K1465" s="140"/>
      <c r="L1465" s="140"/>
      <c r="M1465" s="140"/>
      <c r="N1465" s="141"/>
      <c r="O1465" s="140"/>
      <c r="P1465" s="140"/>
      <c r="Q1465" s="140"/>
      <c r="R1465" s="140"/>
      <c r="S1465" s="140"/>
      <c r="T1465" s="140"/>
      <c r="U1465" s="7"/>
      <c r="V1465" s="7"/>
      <c r="W1465" s="7"/>
      <c r="X1465" s="7"/>
      <c r="Y1465" s="7"/>
      <c r="Z1465" s="141"/>
      <c r="AA1465" s="140"/>
      <c r="AB1465" s="140"/>
      <c r="AC1465" s="140"/>
      <c r="AD1465" s="140"/>
    </row>
    <row r="1466" spans="1:30" x14ac:dyDescent="0.35">
      <c r="A1466" s="140"/>
      <c r="B1466" s="140"/>
      <c r="C1466" s="140"/>
      <c r="D1466" s="140"/>
      <c r="E1466" s="140"/>
      <c r="F1466" s="140"/>
      <c r="G1466" s="140"/>
      <c r="H1466" s="140"/>
      <c r="I1466" s="141"/>
      <c r="J1466" s="140"/>
      <c r="K1466" s="140"/>
      <c r="L1466" s="140"/>
      <c r="M1466" s="140"/>
      <c r="N1466" s="141"/>
      <c r="O1466" s="140"/>
      <c r="P1466" s="140"/>
      <c r="Q1466" s="140"/>
      <c r="R1466" s="140"/>
      <c r="S1466" s="140"/>
      <c r="T1466" s="140"/>
      <c r="U1466" s="7"/>
      <c r="V1466" s="7"/>
      <c r="W1466" s="7"/>
      <c r="X1466" s="7"/>
      <c r="Y1466" s="7"/>
      <c r="Z1466" s="141"/>
      <c r="AA1466" s="140"/>
      <c r="AB1466" s="140"/>
      <c r="AC1466" s="140"/>
      <c r="AD1466" s="140"/>
    </row>
    <row r="1467" spans="1:30" x14ac:dyDescent="0.35">
      <c r="A1467" s="140"/>
      <c r="B1467" s="140"/>
      <c r="C1467" s="140"/>
      <c r="D1467" s="140"/>
      <c r="E1467" s="140"/>
      <c r="F1467" s="140"/>
      <c r="G1467" s="140"/>
      <c r="H1467" s="140"/>
      <c r="I1467" s="141"/>
      <c r="J1467" s="140"/>
      <c r="K1467" s="140"/>
      <c r="L1467" s="140"/>
      <c r="M1467" s="140"/>
      <c r="N1467" s="141"/>
      <c r="O1467" s="140"/>
      <c r="P1467" s="140"/>
      <c r="Q1467" s="140"/>
      <c r="R1467" s="140"/>
      <c r="S1467" s="140"/>
      <c r="T1467" s="140"/>
      <c r="U1467" s="7"/>
      <c r="V1467" s="7"/>
      <c r="W1467" s="7"/>
      <c r="X1467" s="7"/>
      <c r="Y1467" s="7"/>
      <c r="Z1467" s="141"/>
      <c r="AA1467" s="140"/>
      <c r="AB1467" s="140"/>
      <c r="AC1467" s="140"/>
      <c r="AD1467" s="140"/>
    </row>
    <row r="1468" spans="1:30" x14ac:dyDescent="0.35">
      <c r="A1468" s="140"/>
      <c r="B1468" s="140"/>
      <c r="C1468" s="140"/>
      <c r="D1468" s="140"/>
      <c r="E1468" s="140"/>
      <c r="F1468" s="140"/>
      <c r="G1468" s="140"/>
      <c r="H1468" s="140"/>
      <c r="I1468" s="141"/>
      <c r="J1468" s="140"/>
      <c r="K1468" s="140"/>
      <c r="L1468" s="140"/>
      <c r="M1468" s="140"/>
      <c r="N1468" s="141"/>
      <c r="O1468" s="140"/>
      <c r="P1468" s="140"/>
      <c r="Q1468" s="140"/>
      <c r="R1468" s="140"/>
      <c r="S1468" s="140"/>
      <c r="T1468" s="140"/>
      <c r="U1468" s="7"/>
      <c r="V1468" s="7"/>
      <c r="W1468" s="7"/>
      <c r="X1468" s="7"/>
      <c r="Y1468" s="7"/>
      <c r="Z1468" s="141"/>
      <c r="AA1468" s="140"/>
      <c r="AB1468" s="140"/>
      <c r="AC1468" s="140"/>
      <c r="AD1468" s="140"/>
    </row>
    <row r="1469" spans="1:30" x14ac:dyDescent="0.35">
      <c r="A1469" s="140"/>
      <c r="B1469" s="140"/>
      <c r="C1469" s="140"/>
      <c r="D1469" s="140"/>
      <c r="E1469" s="140"/>
      <c r="F1469" s="140"/>
      <c r="G1469" s="140"/>
      <c r="H1469" s="140"/>
      <c r="I1469" s="141"/>
      <c r="J1469" s="140"/>
      <c r="K1469" s="140"/>
      <c r="L1469" s="140"/>
      <c r="M1469" s="140"/>
      <c r="N1469" s="141"/>
      <c r="O1469" s="140"/>
      <c r="P1469" s="140"/>
      <c r="Q1469" s="140"/>
      <c r="R1469" s="140"/>
      <c r="S1469" s="140"/>
      <c r="T1469" s="140"/>
      <c r="U1469" s="7"/>
      <c r="V1469" s="7"/>
      <c r="W1469" s="7"/>
      <c r="X1469" s="7"/>
      <c r="Y1469" s="7"/>
      <c r="Z1469" s="141"/>
      <c r="AA1469" s="140"/>
      <c r="AB1469" s="140"/>
      <c r="AC1469" s="140"/>
      <c r="AD1469" s="140"/>
    </row>
    <row r="1470" spans="1:30" x14ac:dyDescent="0.35">
      <c r="A1470" s="140"/>
      <c r="B1470" s="140"/>
      <c r="C1470" s="140"/>
      <c r="D1470" s="140"/>
      <c r="E1470" s="140"/>
      <c r="F1470" s="140"/>
      <c r="G1470" s="140"/>
      <c r="H1470" s="140"/>
      <c r="I1470" s="141"/>
      <c r="J1470" s="140"/>
      <c r="K1470" s="140"/>
      <c r="L1470" s="140"/>
      <c r="M1470" s="140"/>
      <c r="N1470" s="141"/>
      <c r="O1470" s="140"/>
      <c r="P1470" s="140"/>
      <c r="Q1470" s="140"/>
      <c r="R1470" s="140"/>
      <c r="S1470" s="140"/>
      <c r="T1470" s="140"/>
      <c r="U1470" s="7"/>
      <c r="V1470" s="7"/>
      <c r="W1470" s="7"/>
      <c r="X1470" s="7"/>
      <c r="Y1470" s="7"/>
      <c r="Z1470" s="141"/>
      <c r="AA1470" s="140"/>
      <c r="AB1470" s="140"/>
      <c r="AC1470" s="140"/>
      <c r="AD1470" s="140"/>
    </row>
    <row r="1471" spans="1:30" x14ac:dyDescent="0.35">
      <c r="A1471" s="140"/>
      <c r="B1471" s="140"/>
      <c r="C1471" s="140"/>
      <c r="D1471" s="140"/>
      <c r="E1471" s="140"/>
      <c r="F1471" s="140"/>
      <c r="G1471" s="140"/>
      <c r="H1471" s="140"/>
      <c r="I1471" s="141"/>
      <c r="J1471" s="140"/>
      <c r="K1471" s="140"/>
      <c r="L1471" s="140"/>
      <c r="M1471" s="140"/>
      <c r="N1471" s="141"/>
      <c r="O1471" s="140"/>
      <c r="P1471" s="140"/>
      <c r="Q1471" s="140"/>
      <c r="R1471" s="140"/>
      <c r="S1471" s="140"/>
      <c r="T1471" s="140"/>
      <c r="U1471" s="7"/>
      <c r="V1471" s="7"/>
      <c r="W1471" s="7"/>
      <c r="X1471" s="7"/>
      <c r="Y1471" s="7"/>
      <c r="Z1471" s="141"/>
      <c r="AA1471" s="140"/>
      <c r="AB1471" s="140"/>
      <c r="AC1471" s="140"/>
      <c r="AD1471" s="140"/>
    </row>
    <row r="1472" spans="1:30" x14ac:dyDescent="0.35">
      <c r="A1472" s="140"/>
      <c r="B1472" s="140"/>
      <c r="C1472" s="140"/>
      <c r="D1472" s="140"/>
      <c r="E1472" s="140"/>
      <c r="F1472" s="140"/>
      <c r="G1472" s="140"/>
      <c r="H1472" s="140"/>
      <c r="I1472" s="141"/>
      <c r="J1472" s="140"/>
      <c r="K1472" s="140"/>
      <c r="L1472" s="140"/>
      <c r="M1472" s="140"/>
      <c r="N1472" s="141"/>
      <c r="O1472" s="140"/>
      <c r="P1472" s="140"/>
      <c r="Q1472" s="140"/>
      <c r="R1472" s="140"/>
      <c r="S1472" s="140"/>
      <c r="T1472" s="140"/>
      <c r="U1472" s="7"/>
      <c r="V1472" s="7"/>
      <c r="W1472" s="7"/>
      <c r="X1472" s="7"/>
      <c r="Y1472" s="7"/>
      <c r="Z1472" s="141"/>
      <c r="AA1472" s="140"/>
      <c r="AB1472" s="140"/>
      <c r="AC1472" s="140"/>
      <c r="AD1472" s="140"/>
    </row>
    <row r="1473" spans="1:30" x14ac:dyDescent="0.35">
      <c r="A1473" s="140"/>
      <c r="B1473" s="140"/>
      <c r="C1473" s="140"/>
      <c r="D1473" s="140"/>
      <c r="E1473" s="140"/>
      <c r="F1473" s="140"/>
      <c r="G1473" s="140"/>
      <c r="H1473" s="140"/>
      <c r="I1473" s="141"/>
      <c r="J1473" s="140"/>
      <c r="K1473" s="140"/>
      <c r="L1473" s="140"/>
      <c r="M1473" s="140"/>
      <c r="N1473" s="141"/>
      <c r="O1473" s="140"/>
      <c r="P1473" s="140"/>
      <c r="Q1473" s="140"/>
      <c r="R1473" s="140"/>
      <c r="S1473" s="140"/>
      <c r="T1473" s="140"/>
      <c r="U1473" s="7"/>
      <c r="V1473" s="7"/>
      <c r="W1473" s="7"/>
      <c r="X1473" s="7"/>
      <c r="Y1473" s="7"/>
      <c r="Z1473" s="141"/>
      <c r="AA1473" s="140"/>
      <c r="AB1473" s="140"/>
      <c r="AC1473" s="140"/>
      <c r="AD1473" s="140"/>
    </row>
    <row r="1474" spans="1:30" x14ac:dyDescent="0.35">
      <c r="A1474" s="140"/>
      <c r="B1474" s="140"/>
      <c r="C1474" s="140"/>
      <c r="D1474" s="140"/>
      <c r="E1474" s="140"/>
      <c r="F1474" s="140"/>
      <c r="G1474" s="140"/>
      <c r="H1474" s="140"/>
      <c r="I1474" s="141"/>
      <c r="J1474" s="140"/>
      <c r="K1474" s="140"/>
      <c r="L1474" s="140"/>
      <c r="M1474" s="140"/>
      <c r="N1474" s="141"/>
      <c r="O1474" s="140"/>
      <c r="P1474" s="140"/>
      <c r="Q1474" s="140"/>
      <c r="R1474" s="140"/>
      <c r="S1474" s="140"/>
      <c r="T1474" s="140"/>
      <c r="U1474" s="7"/>
      <c r="V1474" s="7"/>
      <c r="W1474" s="7"/>
      <c r="X1474" s="7"/>
      <c r="Y1474" s="7"/>
      <c r="Z1474" s="141"/>
      <c r="AA1474" s="140"/>
      <c r="AB1474" s="140"/>
      <c r="AC1474" s="140"/>
      <c r="AD1474" s="140"/>
    </row>
    <row r="1475" spans="1:30" x14ac:dyDescent="0.35">
      <c r="A1475" s="140"/>
      <c r="B1475" s="140"/>
      <c r="C1475" s="140"/>
      <c r="D1475" s="140"/>
      <c r="E1475" s="140"/>
      <c r="F1475" s="140"/>
      <c r="G1475" s="140"/>
      <c r="H1475" s="140"/>
      <c r="I1475" s="141"/>
      <c r="J1475" s="140"/>
      <c r="K1475" s="140"/>
      <c r="L1475" s="140"/>
      <c r="M1475" s="140"/>
      <c r="N1475" s="141"/>
      <c r="O1475" s="140"/>
      <c r="P1475" s="140"/>
      <c r="Q1475" s="140"/>
      <c r="R1475" s="140"/>
      <c r="S1475" s="140"/>
      <c r="T1475" s="140"/>
      <c r="U1475" s="7"/>
      <c r="V1475" s="7"/>
      <c r="W1475" s="7"/>
      <c r="X1475" s="7"/>
      <c r="Y1475" s="7"/>
      <c r="Z1475" s="141"/>
      <c r="AA1475" s="140"/>
      <c r="AB1475" s="140"/>
      <c r="AC1475" s="140"/>
      <c r="AD1475" s="140"/>
    </row>
    <row r="1476" spans="1:30" x14ac:dyDescent="0.35">
      <c r="A1476" s="140"/>
      <c r="B1476" s="140"/>
      <c r="C1476" s="140"/>
      <c r="D1476" s="140"/>
      <c r="E1476" s="140"/>
      <c r="F1476" s="140"/>
      <c r="G1476" s="140"/>
      <c r="H1476" s="140"/>
      <c r="I1476" s="141"/>
      <c r="J1476" s="140"/>
      <c r="K1476" s="140"/>
      <c r="L1476" s="140"/>
      <c r="M1476" s="140"/>
      <c r="N1476" s="141"/>
      <c r="O1476" s="140"/>
      <c r="P1476" s="140"/>
      <c r="Q1476" s="140"/>
      <c r="R1476" s="140"/>
      <c r="S1476" s="140"/>
      <c r="T1476" s="140"/>
      <c r="U1476" s="7"/>
      <c r="V1476" s="7"/>
      <c r="W1476" s="7"/>
      <c r="X1476" s="7"/>
      <c r="Y1476" s="7"/>
      <c r="Z1476" s="141"/>
      <c r="AA1476" s="140"/>
      <c r="AB1476" s="140"/>
      <c r="AC1476" s="140"/>
      <c r="AD1476" s="140"/>
    </row>
    <row r="1477" spans="1:30" x14ac:dyDescent="0.35">
      <c r="A1477" s="140"/>
      <c r="B1477" s="140"/>
      <c r="C1477" s="140"/>
      <c r="D1477" s="140"/>
      <c r="E1477" s="140"/>
      <c r="F1477" s="140"/>
      <c r="G1477" s="140"/>
      <c r="H1477" s="140"/>
      <c r="I1477" s="141"/>
      <c r="J1477" s="140"/>
      <c r="K1477" s="140"/>
      <c r="L1477" s="140"/>
      <c r="M1477" s="140"/>
      <c r="N1477" s="141"/>
      <c r="O1477" s="140"/>
      <c r="P1477" s="140"/>
      <c r="Q1477" s="140"/>
      <c r="R1477" s="140"/>
      <c r="S1477" s="140"/>
      <c r="T1477" s="140"/>
      <c r="U1477" s="7"/>
      <c r="V1477" s="7"/>
      <c r="W1477" s="7"/>
      <c r="X1477" s="7"/>
      <c r="Y1477" s="7"/>
      <c r="Z1477" s="141"/>
      <c r="AA1477" s="140"/>
      <c r="AB1477" s="140"/>
      <c r="AC1477" s="140"/>
      <c r="AD1477" s="140"/>
    </row>
    <row r="1478" spans="1:30" x14ac:dyDescent="0.35">
      <c r="A1478" s="140"/>
      <c r="B1478" s="140"/>
      <c r="C1478" s="140"/>
      <c r="D1478" s="140"/>
      <c r="E1478" s="140"/>
      <c r="F1478" s="140"/>
      <c r="G1478" s="140"/>
      <c r="H1478" s="140"/>
      <c r="I1478" s="141"/>
      <c r="J1478" s="140"/>
      <c r="K1478" s="140"/>
      <c r="L1478" s="140"/>
      <c r="M1478" s="140"/>
      <c r="N1478" s="141"/>
      <c r="O1478" s="140"/>
      <c r="P1478" s="140"/>
      <c r="Q1478" s="140"/>
      <c r="R1478" s="140"/>
      <c r="S1478" s="140"/>
      <c r="T1478" s="140"/>
      <c r="U1478" s="7"/>
      <c r="V1478" s="7"/>
      <c r="W1478" s="7"/>
      <c r="X1478" s="7"/>
      <c r="Y1478" s="7"/>
      <c r="Z1478" s="141"/>
      <c r="AA1478" s="140"/>
      <c r="AB1478" s="140"/>
      <c r="AC1478" s="140"/>
      <c r="AD1478" s="140"/>
    </row>
    <row r="1479" spans="1:30" x14ac:dyDescent="0.35">
      <c r="A1479" s="140"/>
      <c r="B1479" s="140"/>
      <c r="C1479" s="140"/>
      <c r="D1479" s="140"/>
      <c r="E1479" s="140"/>
      <c r="F1479" s="140"/>
      <c r="G1479" s="140"/>
      <c r="H1479" s="140"/>
      <c r="I1479" s="141"/>
      <c r="J1479" s="140"/>
      <c r="K1479" s="140"/>
      <c r="L1479" s="140"/>
      <c r="M1479" s="140"/>
      <c r="N1479" s="141"/>
      <c r="O1479" s="140"/>
      <c r="P1479" s="140"/>
      <c r="Q1479" s="140"/>
      <c r="R1479" s="140"/>
      <c r="S1479" s="140"/>
      <c r="T1479" s="140"/>
      <c r="U1479" s="7"/>
      <c r="V1479" s="7"/>
      <c r="W1479" s="7"/>
      <c r="X1479" s="7"/>
      <c r="Y1479" s="7"/>
      <c r="Z1479" s="141"/>
      <c r="AA1479" s="140"/>
      <c r="AB1479" s="140"/>
      <c r="AC1479" s="140"/>
      <c r="AD1479" s="140"/>
    </row>
    <row r="1480" spans="1:30" x14ac:dyDescent="0.35">
      <c r="A1480" s="140"/>
      <c r="B1480" s="140"/>
      <c r="C1480" s="140"/>
      <c r="D1480" s="140"/>
      <c r="E1480" s="140"/>
      <c r="F1480" s="140"/>
      <c r="G1480" s="140"/>
      <c r="H1480" s="140"/>
      <c r="I1480" s="141"/>
      <c r="J1480" s="140"/>
      <c r="K1480" s="140"/>
      <c r="L1480" s="140"/>
      <c r="M1480" s="140"/>
      <c r="N1480" s="141"/>
      <c r="O1480" s="140"/>
      <c r="P1480" s="140"/>
      <c r="Q1480" s="140"/>
      <c r="R1480" s="140"/>
      <c r="S1480" s="140"/>
      <c r="T1480" s="140"/>
      <c r="U1480" s="7"/>
      <c r="V1480" s="7"/>
      <c r="W1480" s="7"/>
      <c r="X1480" s="7"/>
      <c r="Y1480" s="7"/>
      <c r="Z1480" s="141"/>
      <c r="AA1480" s="140"/>
      <c r="AB1480" s="140"/>
      <c r="AC1480" s="140"/>
      <c r="AD1480" s="140"/>
    </row>
    <row r="1481" spans="1:30" x14ac:dyDescent="0.35">
      <c r="A1481" s="140"/>
      <c r="B1481" s="140"/>
      <c r="C1481" s="140"/>
      <c r="D1481" s="140"/>
      <c r="E1481" s="140"/>
      <c r="F1481" s="140"/>
      <c r="G1481" s="140"/>
      <c r="H1481" s="140"/>
      <c r="I1481" s="141"/>
      <c r="J1481" s="140"/>
      <c r="K1481" s="140"/>
      <c r="L1481" s="140"/>
      <c r="M1481" s="140"/>
      <c r="N1481" s="141"/>
      <c r="O1481" s="140"/>
      <c r="P1481" s="140"/>
      <c r="Q1481" s="140"/>
      <c r="R1481" s="140"/>
      <c r="S1481" s="140"/>
      <c r="T1481" s="140"/>
      <c r="U1481" s="7"/>
      <c r="V1481" s="7"/>
      <c r="W1481" s="7"/>
      <c r="X1481" s="7"/>
      <c r="Y1481" s="7"/>
      <c r="Z1481" s="141"/>
      <c r="AA1481" s="140"/>
      <c r="AB1481" s="140"/>
      <c r="AC1481" s="140"/>
      <c r="AD1481" s="140"/>
    </row>
    <row r="1482" spans="1:30" x14ac:dyDescent="0.35">
      <c r="A1482" s="140"/>
      <c r="B1482" s="140"/>
      <c r="C1482" s="140"/>
      <c r="D1482" s="140"/>
      <c r="E1482" s="140"/>
      <c r="F1482" s="140"/>
      <c r="G1482" s="140"/>
      <c r="H1482" s="140"/>
      <c r="I1482" s="141"/>
      <c r="J1482" s="140"/>
      <c r="K1482" s="140"/>
      <c r="L1482" s="140"/>
      <c r="M1482" s="140"/>
      <c r="N1482" s="141"/>
      <c r="O1482" s="140"/>
      <c r="P1482" s="140"/>
      <c r="Q1482" s="140"/>
      <c r="R1482" s="140"/>
      <c r="S1482" s="140"/>
      <c r="T1482" s="140"/>
      <c r="U1482" s="7"/>
      <c r="V1482" s="7"/>
      <c r="W1482" s="7"/>
      <c r="X1482" s="7"/>
      <c r="Y1482" s="7"/>
      <c r="Z1482" s="141"/>
      <c r="AA1482" s="140"/>
      <c r="AB1482" s="140"/>
      <c r="AC1482" s="140"/>
      <c r="AD1482" s="140"/>
    </row>
    <row r="1483" spans="1:30" x14ac:dyDescent="0.35">
      <c r="A1483" s="140"/>
      <c r="B1483" s="140"/>
      <c r="C1483" s="140"/>
      <c r="D1483" s="140"/>
      <c r="E1483" s="140"/>
      <c r="F1483" s="140"/>
      <c r="G1483" s="140"/>
      <c r="H1483" s="140"/>
      <c r="I1483" s="141"/>
      <c r="J1483" s="140"/>
      <c r="K1483" s="140"/>
      <c r="L1483" s="140"/>
      <c r="M1483" s="140"/>
      <c r="N1483" s="141"/>
      <c r="O1483" s="140"/>
      <c r="P1483" s="140"/>
      <c r="Q1483" s="140"/>
      <c r="R1483" s="140"/>
      <c r="S1483" s="140"/>
      <c r="T1483" s="140"/>
      <c r="U1483" s="7"/>
      <c r="V1483" s="7"/>
      <c r="W1483" s="7"/>
      <c r="X1483" s="7"/>
      <c r="Y1483" s="7"/>
      <c r="Z1483" s="141"/>
      <c r="AA1483" s="140"/>
      <c r="AB1483" s="140"/>
      <c r="AC1483" s="140"/>
      <c r="AD1483" s="140"/>
    </row>
    <row r="1484" spans="1:30" x14ac:dyDescent="0.35">
      <c r="A1484" s="140"/>
      <c r="B1484" s="140"/>
      <c r="C1484" s="140"/>
      <c r="D1484" s="140"/>
      <c r="E1484" s="140"/>
      <c r="F1484" s="140"/>
      <c r="G1484" s="140"/>
      <c r="H1484" s="140"/>
      <c r="I1484" s="141"/>
      <c r="J1484" s="140"/>
      <c r="K1484" s="140"/>
      <c r="L1484" s="140"/>
      <c r="M1484" s="140"/>
      <c r="N1484" s="141"/>
      <c r="O1484" s="140"/>
      <c r="P1484" s="140"/>
      <c r="Q1484" s="140"/>
      <c r="R1484" s="140"/>
      <c r="S1484" s="140"/>
      <c r="T1484" s="140"/>
      <c r="U1484" s="7"/>
      <c r="V1484" s="7"/>
      <c r="W1484" s="7"/>
      <c r="X1484" s="7"/>
      <c r="Y1484" s="7"/>
      <c r="Z1484" s="141"/>
      <c r="AA1484" s="140"/>
      <c r="AB1484" s="140"/>
      <c r="AC1484" s="140"/>
      <c r="AD1484" s="140"/>
    </row>
    <row r="1485" spans="1:30" x14ac:dyDescent="0.35">
      <c r="A1485" s="140"/>
      <c r="B1485" s="140"/>
      <c r="C1485" s="140"/>
      <c r="D1485" s="140"/>
      <c r="E1485" s="140"/>
      <c r="F1485" s="140"/>
      <c r="G1485" s="140"/>
      <c r="H1485" s="140"/>
      <c r="I1485" s="141"/>
      <c r="J1485" s="140"/>
      <c r="K1485" s="140"/>
      <c r="L1485" s="140"/>
      <c r="M1485" s="140"/>
      <c r="N1485" s="141"/>
      <c r="O1485" s="140"/>
      <c r="P1485" s="140"/>
      <c r="Q1485" s="140"/>
      <c r="R1485" s="140"/>
      <c r="S1485" s="140"/>
      <c r="T1485" s="140"/>
      <c r="U1485" s="7"/>
      <c r="V1485" s="7"/>
      <c r="W1485" s="7"/>
      <c r="X1485" s="7"/>
      <c r="Y1485" s="7"/>
      <c r="Z1485" s="141"/>
      <c r="AA1485" s="140"/>
      <c r="AB1485" s="140"/>
      <c r="AC1485" s="140"/>
      <c r="AD1485" s="140"/>
    </row>
    <row r="1486" spans="1:30" x14ac:dyDescent="0.35">
      <c r="A1486" s="140"/>
      <c r="B1486" s="140"/>
      <c r="C1486" s="140"/>
      <c r="D1486" s="140"/>
      <c r="E1486" s="140"/>
      <c r="F1486" s="140"/>
      <c r="G1486" s="140"/>
      <c r="H1486" s="140"/>
      <c r="I1486" s="141"/>
      <c r="J1486" s="140"/>
      <c r="K1486" s="140"/>
      <c r="L1486" s="140"/>
      <c r="M1486" s="140"/>
      <c r="N1486" s="141"/>
      <c r="O1486" s="140"/>
      <c r="P1486" s="140"/>
      <c r="Q1486" s="140"/>
      <c r="R1486" s="140"/>
      <c r="S1486" s="140"/>
      <c r="T1486" s="140"/>
      <c r="U1486" s="7"/>
      <c r="V1486" s="7"/>
      <c r="W1486" s="7"/>
      <c r="X1486" s="7"/>
      <c r="Y1486" s="7"/>
      <c r="Z1486" s="141"/>
      <c r="AA1486" s="140"/>
      <c r="AB1486" s="140"/>
      <c r="AC1486" s="140"/>
      <c r="AD1486" s="140"/>
    </row>
    <row r="1487" spans="1:30" x14ac:dyDescent="0.35">
      <c r="A1487" s="140"/>
      <c r="B1487" s="140"/>
      <c r="C1487" s="140"/>
      <c r="D1487" s="140"/>
      <c r="E1487" s="140"/>
      <c r="F1487" s="140"/>
      <c r="G1487" s="140"/>
      <c r="H1487" s="140"/>
      <c r="I1487" s="141"/>
      <c r="J1487" s="140"/>
      <c r="K1487" s="140"/>
      <c r="L1487" s="140"/>
      <c r="M1487" s="140"/>
      <c r="N1487" s="141"/>
      <c r="O1487" s="140"/>
      <c r="P1487" s="140"/>
      <c r="Q1487" s="140"/>
      <c r="R1487" s="140"/>
      <c r="S1487" s="140"/>
      <c r="T1487" s="140"/>
      <c r="U1487" s="7"/>
      <c r="V1487" s="7"/>
      <c r="W1487" s="7"/>
      <c r="X1487" s="7"/>
      <c r="Y1487" s="7"/>
      <c r="Z1487" s="141"/>
      <c r="AA1487" s="140"/>
      <c r="AB1487" s="140"/>
      <c r="AC1487" s="140"/>
      <c r="AD1487" s="140"/>
    </row>
    <row r="1488" spans="1:30" x14ac:dyDescent="0.35">
      <c r="A1488" s="140"/>
      <c r="B1488" s="140"/>
      <c r="C1488" s="140"/>
      <c r="D1488" s="140"/>
      <c r="E1488" s="140"/>
      <c r="F1488" s="140"/>
      <c r="G1488" s="140"/>
      <c r="H1488" s="140"/>
      <c r="I1488" s="141"/>
      <c r="J1488" s="140"/>
      <c r="K1488" s="140"/>
      <c r="L1488" s="140"/>
      <c r="M1488" s="140"/>
      <c r="N1488" s="141"/>
      <c r="O1488" s="140"/>
      <c r="P1488" s="140"/>
      <c r="Q1488" s="140"/>
      <c r="R1488" s="140"/>
      <c r="S1488" s="140"/>
      <c r="T1488" s="140"/>
      <c r="U1488" s="7"/>
      <c r="V1488" s="7"/>
      <c r="W1488" s="7"/>
      <c r="X1488" s="7"/>
      <c r="Y1488" s="7"/>
      <c r="Z1488" s="141"/>
      <c r="AA1488" s="140"/>
      <c r="AB1488" s="140"/>
      <c r="AC1488" s="140"/>
      <c r="AD1488" s="140"/>
    </row>
    <row r="1489" spans="1:30" x14ac:dyDescent="0.35">
      <c r="A1489" s="140"/>
      <c r="B1489" s="140"/>
      <c r="C1489" s="140"/>
      <c r="D1489" s="140"/>
      <c r="E1489" s="140"/>
      <c r="F1489" s="140"/>
      <c r="G1489" s="140"/>
      <c r="H1489" s="140"/>
      <c r="I1489" s="141"/>
      <c r="J1489" s="140"/>
      <c r="K1489" s="140"/>
      <c r="L1489" s="140"/>
      <c r="M1489" s="140"/>
      <c r="N1489" s="141"/>
      <c r="O1489" s="140"/>
      <c r="P1489" s="140"/>
      <c r="Q1489" s="140"/>
      <c r="R1489" s="140"/>
      <c r="S1489" s="140"/>
      <c r="T1489" s="140"/>
      <c r="U1489" s="7"/>
      <c r="V1489" s="7"/>
      <c r="W1489" s="7"/>
      <c r="X1489" s="7"/>
      <c r="Y1489" s="7"/>
      <c r="Z1489" s="141"/>
      <c r="AA1489" s="140"/>
      <c r="AB1489" s="140"/>
      <c r="AC1489" s="140"/>
      <c r="AD1489" s="140"/>
    </row>
    <row r="1490" spans="1:30" x14ac:dyDescent="0.35">
      <c r="A1490" s="140"/>
      <c r="B1490" s="140"/>
      <c r="C1490" s="140"/>
      <c r="D1490" s="140"/>
      <c r="E1490" s="140"/>
      <c r="F1490" s="140"/>
      <c r="G1490" s="140"/>
      <c r="H1490" s="140"/>
      <c r="I1490" s="141"/>
      <c r="J1490" s="140"/>
      <c r="K1490" s="140"/>
      <c r="L1490" s="140"/>
      <c r="M1490" s="140"/>
      <c r="N1490" s="141"/>
      <c r="O1490" s="140"/>
      <c r="P1490" s="140"/>
      <c r="Q1490" s="140"/>
      <c r="R1490" s="140"/>
      <c r="S1490" s="140"/>
      <c r="T1490" s="140"/>
      <c r="U1490" s="7"/>
      <c r="V1490" s="7"/>
      <c r="W1490" s="7"/>
      <c r="X1490" s="7"/>
      <c r="Y1490" s="7"/>
      <c r="Z1490" s="141"/>
      <c r="AA1490" s="140"/>
      <c r="AB1490" s="140"/>
      <c r="AC1490" s="140"/>
      <c r="AD1490" s="140"/>
    </row>
    <row r="1491" spans="1:30" x14ac:dyDescent="0.35">
      <c r="A1491" s="140"/>
      <c r="B1491" s="140"/>
      <c r="C1491" s="140"/>
      <c r="D1491" s="140"/>
      <c r="E1491" s="140"/>
      <c r="F1491" s="140"/>
      <c r="G1491" s="140"/>
      <c r="H1491" s="140"/>
      <c r="I1491" s="141"/>
      <c r="J1491" s="140"/>
      <c r="K1491" s="140"/>
      <c r="L1491" s="140"/>
      <c r="M1491" s="140"/>
      <c r="N1491" s="141"/>
      <c r="O1491" s="140"/>
      <c r="P1491" s="140"/>
      <c r="Q1491" s="140"/>
      <c r="R1491" s="140"/>
      <c r="S1491" s="140"/>
      <c r="T1491" s="140"/>
      <c r="U1491" s="7"/>
      <c r="V1491" s="7"/>
      <c r="W1491" s="7"/>
      <c r="X1491" s="7"/>
      <c r="Y1491" s="7"/>
      <c r="Z1491" s="141"/>
      <c r="AA1491" s="140"/>
      <c r="AB1491" s="140"/>
      <c r="AC1491" s="140"/>
      <c r="AD1491" s="140"/>
    </row>
    <row r="1492" spans="1:30" x14ac:dyDescent="0.35">
      <c r="A1492" s="140"/>
      <c r="B1492" s="140"/>
      <c r="C1492" s="140"/>
      <c r="D1492" s="140"/>
      <c r="E1492" s="140"/>
      <c r="F1492" s="140"/>
      <c r="G1492" s="140"/>
      <c r="H1492" s="140"/>
      <c r="I1492" s="141"/>
      <c r="J1492" s="140"/>
      <c r="K1492" s="140"/>
      <c r="L1492" s="140"/>
      <c r="M1492" s="140"/>
      <c r="N1492" s="141"/>
      <c r="O1492" s="140"/>
      <c r="P1492" s="140"/>
      <c r="Q1492" s="140"/>
      <c r="R1492" s="140"/>
      <c r="S1492" s="140"/>
      <c r="T1492" s="140"/>
      <c r="U1492" s="7"/>
      <c r="V1492" s="7"/>
      <c r="W1492" s="7"/>
      <c r="X1492" s="7"/>
      <c r="Y1492" s="7"/>
      <c r="Z1492" s="141"/>
      <c r="AA1492" s="140"/>
      <c r="AB1492" s="140"/>
      <c r="AC1492" s="140"/>
      <c r="AD1492" s="140"/>
    </row>
    <row r="1493" spans="1:30" x14ac:dyDescent="0.35">
      <c r="A1493" s="140"/>
      <c r="B1493" s="140"/>
      <c r="C1493" s="140"/>
      <c r="D1493" s="140"/>
      <c r="E1493" s="140"/>
      <c r="F1493" s="140"/>
      <c r="G1493" s="140"/>
      <c r="H1493" s="140"/>
      <c r="I1493" s="141"/>
      <c r="J1493" s="140"/>
      <c r="K1493" s="140"/>
      <c r="L1493" s="140"/>
      <c r="M1493" s="140"/>
      <c r="N1493" s="141"/>
      <c r="O1493" s="140"/>
      <c r="P1493" s="140"/>
      <c r="Q1493" s="140"/>
      <c r="R1493" s="140"/>
      <c r="S1493" s="140"/>
      <c r="T1493" s="140"/>
      <c r="U1493" s="7"/>
      <c r="V1493" s="7"/>
      <c r="W1493" s="7"/>
      <c r="X1493" s="7"/>
      <c r="Y1493" s="7"/>
      <c r="Z1493" s="141"/>
      <c r="AA1493" s="140"/>
      <c r="AB1493" s="140"/>
      <c r="AC1493" s="140"/>
      <c r="AD1493" s="140"/>
    </row>
    <row r="1494" spans="1:30" x14ac:dyDescent="0.35">
      <c r="A1494" s="140"/>
      <c r="B1494" s="140"/>
      <c r="C1494" s="140"/>
      <c r="D1494" s="140"/>
      <c r="E1494" s="140"/>
      <c r="F1494" s="140"/>
      <c r="G1494" s="140"/>
      <c r="H1494" s="140"/>
      <c r="I1494" s="141"/>
      <c r="J1494" s="140"/>
      <c r="K1494" s="140"/>
      <c r="L1494" s="140"/>
      <c r="M1494" s="140"/>
      <c r="N1494" s="141"/>
      <c r="O1494" s="140"/>
      <c r="P1494" s="140"/>
      <c r="Q1494" s="140"/>
      <c r="R1494" s="140"/>
      <c r="S1494" s="140"/>
      <c r="T1494" s="140"/>
      <c r="U1494" s="7"/>
      <c r="V1494" s="7"/>
      <c r="W1494" s="7"/>
      <c r="X1494" s="7"/>
      <c r="Y1494" s="7"/>
      <c r="Z1494" s="141"/>
      <c r="AA1494" s="140"/>
      <c r="AB1494" s="140"/>
      <c r="AC1494" s="140"/>
      <c r="AD1494" s="140"/>
    </row>
    <row r="1495" spans="1:30" x14ac:dyDescent="0.35">
      <c r="A1495" s="140"/>
      <c r="B1495" s="140"/>
      <c r="C1495" s="140"/>
      <c r="D1495" s="140"/>
      <c r="E1495" s="140"/>
      <c r="F1495" s="140"/>
      <c r="G1495" s="140"/>
      <c r="H1495" s="140"/>
      <c r="I1495" s="141"/>
      <c r="J1495" s="140"/>
      <c r="K1495" s="140"/>
      <c r="L1495" s="140"/>
      <c r="M1495" s="140"/>
      <c r="N1495" s="141"/>
      <c r="O1495" s="140"/>
      <c r="P1495" s="140"/>
      <c r="Q1495" s="140"/>
      <c r="R1495" s="140"/>
      <c r="S1495" s="140"/>
      <c r="T1495" s="140"/>
      <c r="U1495" s="7"/>
      <c r="V1495" s="7"/>
      <c r="W1495" s="7"/>
      <c r="X1495" s="7"/>
      <c r="Y1495" s="7"/>
      <c r="Z1495" s="141"/>
      <c r="AA1495" s="140"/>
      <c r="AB1495" s="140"/>
      <c r="AC1495" s="140"/>
      <c r="AD1495" s="140"/>
    </row>
    <row r="1496" spans="1:30" x14ac:dyDescent="0.35">
      <c r="A1496" s="140"/>
      <c r="B1496" s="140"/>
      <c r="C1496" s="140"/>
      <c r="D1496" s="140"/>
      <c r="E1496" s="140"/>
      <c r="F1496" s="140"/>
      <c r="G1496" s="140"/>
      <c r="H1496" s="140"/>
      <c r="I1496" s="141"/>
      <c r="J1496" s="140"/>
      <c r="K1496" s="140"/>
      <c r="L1496" s="140"/>
      <c r="M1496" s="140"/>
      <c r="N1496" s="141"/>
      <c r="O1496" s="140"/>
      <c r="P1496" s="140"/>
      <c r="Q1496" s="140"/>
      <c r="R1496" s="140"/>
      <c r="S1496" s="140"/>
      <c r="T1496" s="140"/>
      <c r="U1496" s="7"/>
      <c r="V1496" s="7"/>
      <c r="W1496" s="7"/>
      <c r="X1496" s="7"/>
      <c r="Y1496" s="7"/>
      <c r="Z1496" s="141"/>
      <c r="AA1496" s="140"/>
      <c r="AB1496" s="140"/>
      <c r="AC1496" s="140"/>
      <c r="AD1496" s="140"/>
    </row>
    <row r="1497" spans="1:30" x14ac:dyDescent="0.35">
      <c r="A1497" s="140"/>
      <c r="B1497" s="140"/>
      <c r="C1497" s="140"/>
      <c r="D1497" s="140"/>
      <c r="E1497" s="140"/>
      <c r="F1497" s="140"/>
      <c r="G1497" s="140"/>
      <c r="H1497" s="140"/>
      <c r="I1497" s="141"/>
      <c r="J1497" s="140"/>
      <c r="K1497" s="140"/>
      <c r="L1497" s="140"/>
      <c r="M1497" s="140"/>
      <c r="N1497" s="141"/>
      <c r="O1497" s="140"/>
      <c r="P1497" s="140"/>
      <c r="Q1497" s="140"/>
      <c r="R1497" s="140"/>
      <c r="S1497" s="140"/>
      <c r="T1497" s="140"/>
      <c r="U1497" s="7"/>
      <c r="V1497" s="7"/>
      <c r="W1497" s="7"/>
      <c r="X1497" s="7"/>
      <c r="Y1497" s="7"/>
      <c r="Z1497" s="141"/>
      <c r="AA1497" s="140"/>
      <c r="AB1497" s="140"/>
      <c r="AC1497" s="140"/>
      <c r="AD1497" s="140"/>
    </row>
    <row r="1498" spans="1:30" x14ac:dyDescent="0.35">
      <c r="A1498" s="140"/>
      <c r="B1498" s="140"/>
      <c r="C1498" s="140"/>
      <c r="D1498" s="140"/>
      <c r="E1498" s="140"/>
      <c r="F1498" s="140"/>
      <c r="G1498" s="140"/>
      <c r="H1498" s="140"/>
      <c r="I1498" s="141"/>
      <c r="J1498" s="140"/>
      <c r="K1498" s="140"/>
      <c r="L1498" s="140"/>
      <c r="M1498" s="140"/>
      <c r="N1498" s="141"/>
      <c r="O1498" s="140"/>
      <c r="P1498" s="140"/>
      <c r="Q1498" s="140"/>
      <c r="R1498" s="140"/>
      <c r="S1498" s="140"/>
      <c r="T1498" s="140"/>
      <c r="U1498" s="7"/>
      <c r="V1498" s="7"/>
      <c r="W1498" s="7"/>
      <c r="X1498" s="7"/>
      <c r="Y1498" s="7"/>
      <c r="Z1498" s="141"/>
      <c r="AA1498" s="140"/>
      <c r="AB1498" s="140"/>
      <c r="AC1498" s="140"/>
      <c r="AD1498" s="140"/>
    </row>
    <row r="1499" spans="1:30" x14ac:dyDescent="0.35">
      <c r="A1499" s="140"/>
      <c r="B1499" s="140"/>
      <c r="C1499" s="140"/>
      <c r="D1499" s="140"/>
      <c r="E1499" s="140"/>
      <c r="F1499" s="140"/>
      <c r="G1499" s="140"/>
      <c r="H1499" s="140"/>
      <c r="I1499" s="141"/>
      <c r="J1499" s="140"/>
      <c r="K1499" s="140"/>
      <c r="L1499" s="140"/>
      <c r="M1499" s="140"/>
      <c r="N1499" s="141"/>
      <c r="O1499" s="140"/>
      <c r="P1499" s="140"/>
      <c r="Q1499" s="140"/>
      <c r="R1499" s="140"/>
      <c r="S1499" s="140"/>
      <c r="T1499" s="140"/>
      <c r="U1499" s="7"/>
      <c r="V1499" s="7"/>
      <c r="W1499" s="7"/>
      <c r="X1499" s="7"/>
      <c r="Y1499" s="7"/>
      <c r="Z1499" s="141"/>
      <c r="AA1499" s="140"/>
      <c r="AB1499" s="140"/>
      <c r="AC1499" s="140"/>
      <c r="AD1499" s="140"/>
    </row>
    <row r="1500" spans="1:30" x14ac:dyDescent="0.35">
      <c r="A1500" s="140"/>
      <c r="B1500" s="140"/>
      <c r="C1500" s="140"/>
      <c r="D1500" s="140"/>
      <c r="E1500" s="140"/>
      <c r="F1500" s="140"/>
      <c r="G1500" s="140"/>
      <c r="H1500" s="140"/>
      <c r="I1500" s="141"/>
      <c r="J1500" s="140"/>
      <c r="K1500" s="140"/>
      <c r="L1500" s="140"/>
      <c r="M1500" s="140"/>
      <c r="N1500" s="141"/>
      <c r="O1500" s="140"/>
      <c r="P1500" s="140"/>
      <c r="Q1500" s="140"/>
      <c r="R1500" s="140"/>
      <c r="S1500" s="140"/>
      <c r="T1500" s="140"/>
      <c r="U1500" s="7"/>
      <c r="V1500" s="7"/>
      <c r="W1500" s="7"/>
      <c r="X1500" s="7"/>
      <c r="Y1500" s="7"/>
      <c r="Z1500" s="141"/>
      <c r="AA1500" s="140"/>
      <c r="AB1500" s="140"/>
      <c r="AC1500" s="140"/>
      <c r="AD1500" s="140"/>
    </row>
    <row r="1501" spans="1:30" x14ac:dyDescent="0.35">
      <c r="A1501" s="140"/>
      <c r="B1501" s="140"/>
      <c r="C1501" s="140"/>
      <c r="D1501" s="140"/>
      <c r="E1501" s="140"/>
      <c r="F1501" s="140"/>
      <c r="G1501" s="140"/>
      <c r="H1501" s="140"/>
      <c r="I1501" s="141"/>
      <c r="J1501" s="140"/>
      <c r="K1501" s="140"/>
      <c r="L1501" s="140"/>
      <c r="M1501" s="140"/>
      <c r="N1501" s="141"/>
      <c r="O1501" s="140"/>
      <c r="P1501" s="140"/>
      <c r="Q1501" s="140"/>
      <c r="R1501" s="140"/>
      <c r="S1501" s="140"/>
      <c r="T1501" s="140"/>
      <c r="U1501" s="7"/>
      <c r="V1501" s="7"/>
      <c r="W1501" s="7"/>
      <c r="X1501" s="7"/>
      <c r="Y1501" s="7"/>
      <c r="Z1501" s="141"/>
      <c r="AA1501" s="140"/>
      <c r="AB1501" s="140"/>
      <c r="AC1501" s="140"/>
      <c r="AD1501" s="140"/>
    </row>
    <row r="1502" spans="1:30" x14ac:dyDescent="0.35">
      <c r="A1502" s="140"/>
      <c r="B1502" s="140"/>
      <c r="C1502" s="140"/>
      <c r="D1502" s="140"/>
      <c r="E1502" s="140"/>
      <c r="F1502" s="140"/>
      <c r="G1502" s="140"/>
      <c r="H1502" s="140"/>
      <c r="I1502" s="141"/>
      <c r="J1502" s="140"/>
      <c r="K1502" s="140"/>
      <c r="L1502" s="140"/>
      <c r="M1502" s="140"/>
      <c r="N1502" s="141"/>
      <c r="O1502" s="140"/>
      <c r="P1502" s="140"/>
      <c r="Q1502" s="140"/>
      <c r="R1502" s="140"/>
      <c r="S1502" s="140"/>
      <c r="T1502" s="140"/>
      <c r="U1502" s="7"/>
      <c r="V1502" s="7"/>
      <c r="W1502" s="7"/>
      <c r="X1502" s="7"/>
      <c r="Y1502" s="7"/>
      <c r="Z1502" s="141"/>
      <c r="AA1502" s="140"/>
      <c r="AB1502" s="140"/>
      <c r="AC1502" s="140"/>
      <c r="AD1502" s="140"/>
    </row>
    <row r="1503" spans="1:30" x14ac:dyDescent="0.35">
      <c r="A1503" s="140"/>
      <c r="B1503" s="140"/>
      <c r="C1503" s="140"/>
      <c r="D1503" s="140"/>
      <c r="E1503" s="140"/>
      <c r="F1503" s="140"/>
      <c r="G1503" s="140"/>
      <c r="H1503" s="140"/>
      <c r="I1503" s="141"/>
      <c r="J1503" s="140"/>
      <c r="K1503" s="140"/>
      <c r="L1503" s="140"/>
      <c r="M1503" s="140"/>
      <c r="N1503" s="141"/>
      <c r="O1503" s="140"/>
      <c r="P1503" s="140"/>
      <c r="Q1503" s="140"/>
      <c r="R1503" s="140"/>
      <c r="S1503" s="140"/>
      <c r="T1503" s="140"/>
      <c r="U1503" s="7"/>
      <c r="V1503" s="7"/>
      <c r="W1503" s="7"/>
      <c r="X1503" s="7"/>
      <c r="Y1503" s="7"/>
      <c r="Z1503" s="141"/>
      <c r="AA1503" s="140"/>
      <c r="AB1503" s="140"/>
      <c r="AC1503" s="140"/>
      <c r="AD1503" s="140"/>
    </row>
    <row r="1504" spans="1:30" x14ac:dyDescent="0.35">
      <c r="A1504" s="140"/>
      <c r="B1504" s="140"/>
      <c r="C1504" s="140"/>
      <c r="D1504" s="140"/>
      <c r="E1504" s="140"/>
      <c r="F1504" s="140"/>
      <c r="G1504" s="140"/>
      <c r="H1504" s="140"/>
      <c r="I1504" s="141"/>
      <c r="J1504" s="140"/>
      <c r="K1504" s="140"/>
      <c r="L1504" s="140"/>
      <c r="M1504" s="140"/>
      <c r="N1504" s="141"/>
      <c r="O1504" s="140"/>
      <c r="P1504" s="140"/>
      <c r="Q1504" s="140"/>
      <c r="R1504" s="140"/>
      <c r="S1504" s="140"/>
      <c r="T1504" s="140"/>
      <c r="U1504" s="7"/>
      <c r="V1504" s="7"/>
      <c r="W1504" s="7"/>
      <c r="X1504" s="7"/>
      <c r="Y1504" s="7"/>
      <c r="Z1504" s="141"/>
      <c r="AA1504" s="140"/>
      <c r="AB1504" s="140"/>
      <c r="AC1504" s="140"/>
      <c r="AD1504" s="140"/>
    </row>
    <row r="1505" spans="1:30" x14ac:dyDescent="0.35">
      <c r="A1505" s="140"/>
      <c r="B1505" s="140"/>
      <c r="C1505" s="140"/>
      <c r="D1505" s="140"/>
      <c r="E1505" s="140"/>
      <c r="F1505" s="140"/>
      <c r="G1505" s="140"/>
      <c r="H1505" s="140"/>
      <c r="I1505" s="141"/>
      <c r="J1505" s="140"/>
      <c r="K1505" s="140"/>
      <c r="L1505" s="140"/>
      <c r="M1505" s="140"/>
      <c r="N1505" s="141"/>
      <c r="O1505" s="140"/>
      <c r="P1505" s="140"/>
      <c r="Q1505" s="140"/>
      <c r="R1505" s="140"/>
      <c r="S1505" s="140"/>
      <c r="T1505" s="140"/>
      <c r="U1505" s="7"/>
      <c r="V1505" s="7"/>
      <c r="W1505" s="7"/>
      <c r="X1505" s="7"/>
      <c r="Y1505" s="7"/>
      <c r="Z1505" s="141"/>
      <c r="AA1505" s="140"/>
      <c r="AB1505" s="140"/>
      <c r="AC1505" s="140"/>
      <c r="AD1505" s="140"/>
    </row>
    <row r="1506" spans="1:30" x14ac:dyDescent="0.35">
      <c r="A1506" s="140"/>
      <c r="B1506" s="140"/>
      <c r="C1506" s="140"/>
      <c r="D1506" s="140"/>
      <c r="E1506" s="140"/>
      <c r="F1506" s="140"/>
      <c r="G1506" s="140"/>
      <c r="H1506" s="140"/>
      <c r="I1506" s="141"/>
      <c r="J1506" s="140"/>
      <c r="K1506" s="140"/>
      <c r="L1506" s="140"/>
      <c r="M1506" s="140"/>
      <c r="N1506" s="141"/>
      <c r="O1506" s="140"/>
      <c r="P1506" s="140"/>
      <c r="Q1506" s="140"/>
      <c r="R1506" s="140"/>
      <c r="S1506" s="140"/>
      <c r="T1506" s="140"/>
      <c r="U1506" s="7"/>
      <c r="V1506" s="7"/>
      <c r="W1506" s="7"/>
      <c r="X1506" s="7"/>
      <c r="Y1506" s="7"/>
      <c r="Z1506" s="141"/>
      <c r="AA1506" s="140"/>
      <c r="AB1506" s="140"/>
      <c r="AC1506" s="140"/>
      <c r="AD1506" s="140"/>
    </row>
    <row r="1507" spans="1:30" x14ac:dyDescent="0.35">
      <c r="A1507" s="140"/>
      <c r="B1507" s="140"/>
      <c r="C1507" s="140"/>
      <c r="D1507" s="140"/>
      <c r="E1507" s="140"/>
      <c r="F1507" s="140"/>
      <c r="G1507" s="140"/>
      <c r="H1507" s="140"/>
      <c r="I1507" s="141"/>
      <c r="J1507" s="140"/>
      <c r="K1507" s="140"/>
      <c r="L1507" s="140"/>
      <c r="M1507" s="140"/>
      <c r="N1507" s="141"/>
      <c r="O1507" s="140"/>
      <c r="P1507" s="140"/>
      <c r="Q1507" s="140"/>
      <c r="R1507" s="140"/>
      <c r="S1507" s="140"/>
      <c r="T1507" s="140"/>
      <c r="U1507" s="7"/>
      <c r="V1507" s="7"/>
      <c r="W1507" s="7"/>
      <c r="X1507" s="7"/>
      <c r="Y1507" s="7"/>
      <c r="Z1507" s="141"/>
      <c r="AA1507" s="140"/>
      <c r="AB1507" s="140"/>
      <c r="AC1507" s="140"/>
      <c r="AD1507" s="140"/>
    </row>
    <row r="1508" spans="1:30" x14ac:dyDescent="0.35">
      <c r="A1508" s="140"/>
      <c r="B1508" s="140"/>
      <c r="C1508" s="140"/>
      <c r="D1508" s="140"/>
      <c r="E1508" s="140"/>
      <c r="F1508" s="140"/>
      <c r="G1508" s="140"/>
      <c r="H1508" s="140"/>
      <c r="I1508" s="141"/>
      <c r="J1508" s="140"/>
      <c r="K1508" s="140"/>
      <c r="L1508" s="140"/>
      <c r="M1508" s="140"/>
      <c r="N1508" s="141"/>
      <c r="O1508" s="140"/>
      <c r="P1508" s="140"/>
      <c r="Q1508" s="140"/>
      <c r="R1508" s="140"/>
      <c r="S1508" s="140"/>
      <c r="T1508" s="140"/>
      <c r="U1508" s="7"/>
      <c r="V1508" s="7"/>
      <c r="W1508" s="7"/>
      <c r="X1508" s="7"/>
      <c r="Y1508" s="7"/>
      <c r="Z1508" s="141"/>
      <c r="AA1508" s="140"/>
      <c r="AB1508" s="140"/>
      <c r="AC1508" s="140"/>
      <c r="AD1508" s="140"/>
    </row>
    <row r="1509" spans="1:30" x14ac:dyDescent="0.35">
      <c r="A1509" s="140"/>
      <c r="B1509" s="140"/>
      <c r="C1509" s="140"/>
      <c r="D1509" s="140"/>
      <c r="E1509" s="140"/>
      <c r="F1509" s="140"/>
      <c r="G1509" s="140"/>
      <c r="H1509" s="140"/>
      <c r="I1509" s="141"/>
      <c r="J1509" s="140"/>
      <c r="K1509" s="140"/>
      <c r="L1509" s="140"/>
      <c r="M1509" s="140"/>
      <c r="N1509" s="141"/>
      <c r="O1509" s="140"/>
      <c r="P1509" s="140"/>
      <c r="Q1509" s="140"/>
      <c r="R1509" s="140"/>
      <c r="S1509" s="140"/>
      <c r="T1509" s="140"/>
      <c r="U1509" s="7"/>
      <c r="V1509" s="7"/>
      <c r="W1509" s="7"/>
      <c r="X1509" s="7"/>
      <c r="Y1509" s="7"/>
      <c r="Z1509" s="141"/>
      <c r="AA1509" s="140"/>
      <c r="AB1509" s="140"/>
      <c r="AC1509" s="140"/>
      <c r="AD1509" s="140"/>
    </row>
    <row r="1510" spans="1:30" x14ac:dyDescent="0.35">
      <c r="A1510" s="140"/>
      <c r="B1510" s="140"/>
      <c r="C1510" s="140"/>
      <c r="D1510" s="140"/>
      <c r="E1510" s="140"/>
      <c r="F1510" s="140"/>
      <c r="G1510" s="140"/>
      <c r="H1510" s="140"/>
      <c r="I1510" s="141"/>
      <c r="J1510" s="140"/>
      <c r="K1510" s="140"/>
      <c r="L1510" s="140"/>
      <c r="M1510" s="140"/>
      <c r="N1510" s="141"/>
      <c r="O1510" s="140"/>
      <c r="P1510" s="140"/>
      <c r="Q1510" s="140"/>
      <c r="R1510" s="140"/>
      <c r="S1510" s="140"/>
      <c r="T1510" s="140"/>
      <c r="U1510" s="7"/>
      <c r="V1510" s="7"/>
      <c r="W1510" s="7"/>
      <c r="X1510" s="7"/>
      <c r="Y1510" s="7"/>
      <c r="Z1510" s="141"/>
      <c r="AA1510" s="140"/>
      <c r="AB1510" s="140"/>
      <c r="AC1510" s="140"/>
      <c r="AD1510" s="140"/>
    </row>
    <row r="1511" spans="1:30" x14ac:dyDescent="0.35">
      <c r="A1511" s="140"/>
      <c r="B1511" s="140"/>
      <c r="C1511" s="140"/>
      <c r="D1511" s="140"/>
      <c r="E1511" s="140"/>
      <c r="F1511" s="140"/>
      <c r="G1511" s="140"/>
      <c r="H1511" s="140"/>
      <c r="I1511" s="141"/>
      <c r="J1511" s="140"/>
      <c r="K1511" s="140"/>
      <c r="L1511" s="140"/>
      <c r="M1511" s="140"/>
      <c r="N1511" s="141"/>
      <c r="O1511" s="140"/>
      <c r="P1511" s="140"/>
      <c r="Q1511" s="140"/>
      <c r="R1511" s="140"/>
      <c r="S1511" s="140"/>
      <c r="T1511" s="140"/>
      <c r="U1511" s="7"/>
      <c r="V1511" s="7"/>
      <c r="W1511" s="7"/>
      <c r="X1511" s="7"/>
      <c r="Y1511" s="7"/>
      <c r="Z1511" s="141"/>
      <c r="AA1511" s="140"/>
      <c r="AB1511" s="140"/>
      <c r="AC1511" s="140"/>
      <c r="AD1511" s="140"/>
    </row>
    <row r="1512" spans="1:30" x14ac:dyDescent="0.35">
      <c r="A1512" s="140"/>
      <c r="B1512" s="140"/>
      <c r="C1512" s="140"/>
      <c r="D1512" s="140"/>
      <c r="E1512" s="140"/>
      <c r="F1512" s="140"/>
      <c r="G1512" s="140"/>
      <c r="H1512" s="140"/>
      <c r="I1512" s="141"/>
      <c r="J1512" s="140"/>
      <c r="K1512" s="140"/>
      <c r="L1512" s="140"/>
      <c r="M1512" s="140"/>
      <c r="N1512" s="141"/>
      <c r="O1512" s="140"/>
      <c r="P1512" s="140"/>
      <c r="Q1512" s="140"/>
      <c r="R1512" s="140"/>
      <c r="S1512" s="140"/>
      <c r="T1512" s="140"/>
      <c r="U1512" s="7"/>
      <c r="V1512" s="7"/>
      <c r="W1512" s="7"/>
      <c r="X1512" s="7"/>
      <c r="Y1512" s="7"/>
      <c r="Z1512" s="141"/>
      <c r="AA1512" s="140"/>
      <c r="AB1512" s="140"/>
      <c r="AC1512" s="140"/>
      <c r="AD1512" s="140"/>
    </row>
    <row r="1513" spans="1:30" x14ac:dyDescent="0.35">
      <c r="A1513" s="140"/>
      <c r="B1513" s="140"/>
      <c r="C1513" s="140"/>
      <c r="D1513" s="140"/>
      <c r="E1513" s="140"/>
      <c r="F1513" s="140"/>
      <c r="G1513" s="140"/>
      <c r="H1513" s="140"/>
      <c r="I1513" s="141"/>
      <c r="J1513" s="140"/>
      <c r="K1513" s="140"/>
      <c r="L1513" s="140"/>
      <c r="M1513" s="140"/>
      <c r="N1513" s="141"/>
      <c r="O1513" s="140"/>
      <c r="P1513" s="140"/>
      <c r="Q1513" s="140"/>
      <c r="R1513" s="140"/>
      <c r="S1513" s="140"/>
      <c r="T1513" s="140"/>
      <c r="U1513" s="7"/>
      <c r="V1513" s="7"/>
      <c r="W1513" s="7"/>
      <c r="X1513" s="7"/>
      <c r="Y1513" s="7"/>
      <c r="Z1513" s="141"/>
      <c r="AA1513" s="140"/>
      <c r="AB1513" s="140"/>
      <c r="AC1513" s="140"/>
      <c r="AD1513" s="140"/>
    </row>
    <row r="1514" spans="1:30" x14ac:dyDescent="0.35">
      <c r="A1514" s="140"/>
      <c r="B1514" s="140"/>
      <c r="C1514" s="140"/>
      <c r="D1514" s="140"/>
      <c r="E1514" s="140"/>
      <c r="F1514" s="140"/>
      <c r="G1514" s="140"/>
      <c r="H1514" s="140"/>
      <c r="I1514" s="141"/>
      <c r="J1514" s="140"/>
      <c r="K1514" s="140"/>
      <c r="L1514" s="140"/>
      <c r="M1514" s="140"/>
      <c r="N1514" s="141"/>
      <c r="O1514" s="140"/>
      <c r="P1514" s="140"/>
      <c r="Q1514" s="140"/>
      <c r="R1514" s="140"/>
      <c r="S1514" s="140"/>
      <c r="T1514" s="140"/>
      <c r="U1514" s="7"/>
      <c r="V1514" s="7"/>
      <c r="W1514" s="7"/>
      <c r="X1514" s="7"/>
      <c r="Y1514" s="7"/>
      <c r="Z1514" s="141"/>
      <c r="AA1514" s="140"/>
      <c r="AB1514" s="140"/>
      <c r="AC1514" s="140"/>
      <c r="AD1514" s="140"/>
    </row>
    <row r="1515" spans="1:30" x14ac:dyDescent="0.35">
      <c r="A1515" s="140"/>
      <c r="B1515" s="140"/>
      <c r="C1515" s="140"/>
      <c r="D1515" s="140"/>
      <c r="E1515" s="140"/>
      <c r="F1515" s="140"/>
      <c r="G1515" s="140"/>
      <c r="H1515" s="140"/>
      <c r="I1515" s="141"/>
      <c r="J1515" s="140"/>
      <c r="K1515" s="140"/>
      <c r="L1515" s="140"/>
      <c r="M1515" s="140"/>
      <c r="N1515" s="141"/>
      <c r="O1515" s="140"/>
      <c r="P1515" s="140"/>
      <c r="Q1515" s="140"/>
      <c r="R1515" s="140"/>
      <c r="S1515" s="140"/>
      <c r="T1515" s="140"/>
      <c r="U1515" s="7"/>
      <c r="V1515" s="7"/>
      <c r="W1515" s="7"/>
      <c r="X1515" s="7"/>
      <c r="Y1515" s="7"/>
      <c r="Z1515" s="141"/>
      <c r="AA1515" s="140"/>
      <c r="AB1515" s="140"/>
      <c r="AC1515" s="140"/>
      <c r="AD1515" s="140"/>
    </row>
    <row r="1516" spans="1:30" x14ac:dyDescent="0.35">
      <c r="A1516" s="140"/>
      <c r="B1516" s="140"/>
      <c r="C1516" s="140"/>
      <c r="D1516" s="140"/>
      <c r="E1516" s="140"/>
      <c r="F1516" s="140"/>
      <c r="G1516" s="140"/>
      <c r="H1516" s="140"/>
      <c r="I1516" s="141"/>
      <c r="J1516" s="140"/>
      <c r="K1516" s="140"/>
      <c r="L1516" s="140"/>
      <c r="M1516" s="140"/>
      <c r="N1516" s="141"/>
      <c r="O1516" s="140"/>
      <c r="P1516" s="140"/>
      <c r="Q1516" s="140"/>
      <c r="R1516" s="140"/>
      <c r="S1516" s="140"/>
      <c r="T1516" s="140"/>
      <c r="U1516" s="7"/>
      <c r="V1516" s="7"/>
      <c r="W1516" s="7"/>
      <c r="X1516" s="7"/>
      <c r="Y1516" s="7"/>
      <c r="Z1516" s="141"/>
      <c r="AA1516" s="140"/>
      <c r="AB1516" s="140"/>
      <c r="AC1516" s="140"/>
      <c r="AD1516" s="140"/>
    </row>
    <row r="1517" spans="1:30" x14ac:dyDescent="0.35">
      <c r="A1517" s="140"/>
      <c r="B1517" s="140"/>
      <c r="C1517" s="140"/>
      <c r="D1517" s="140"/>
      <c r="E1517" s="140"/>
      <c r="F1517" s="140"/>
      <c r="G1517" s="140"/>
      <c r="H1517" s="140"/>
      <c r="I1517" s="141"/>
      <c r="J1517" s="140"/>
      <c r="K1517" s="140"/>
      <c r="L1517" s="140"/>
      <c r="M1517" s="140"/>
      <c r="N1517" s="141"/>
      <c r="O1517" s="140"/>
      <c r="P1517" s="140"/>
      <c r="Q1517" s="140"/>
      <c r="R1517" s="140"/>
      <c r="S1517" s="140"/>
      <c r="T1517" s="140"/>
      <c r="U1517" s="7"/>
      <c r="V1517" s="7"/>
      <c r="W1517" s="7"/>
      <c r="X1517" s="7"/>
      <c r="Y1517" s="7"/>
      <c r="Z1517" s="141"/>
      <c r="AA1517" s="140"/>
      <c r="AB1517" s="140"/>
      <c r="AC1517" s="140"/>
      <c r="AD1517" s="140"/>
    </row>
    <row r="1518" spans="1:30" x14ac:dyDescent="0.35">
      <c r="A1518" s="140"/>
      <c r="B1518" s="140"/>
      <c r="C1518" s="140"/>
      <c r="D1518" s="140"/>
      <c r="E1518" s="140"/>
      <c r="F1518" s="140"/>
      <c r="G1518" s="140"/>
      <c r="H1518" s="140"/>
      <c r="I1518" s="141"/>
      <c r="J1518" s="140"/>
      <c r="K1518" s="140"/>
      <c r="L1518" s="140"/>
      <c r="M1518" s="140"/>
      <c r="N1518" s="141"/>
      <c r="O1518" s="140"/>
      <c r="P1518" s="140"/>
      <c r="Q1518" s="140"/>
      <c r="R1518" s="140"/>
      <c r="S1518" s="140"/>
      <c r="T1518" s="140"/>
      <c r="U1518" s="7"/>
      <c r="V1518" s="7"/>
      <c r="W1518" s="7"/>
      <c r="X1518" s="7"/>
      <c r="Y1518" s="7"/>
      <c r="Z1518" s="141"/>
      <c r="AA1518" s="140"/>
      <c r="AB1518" s="140"/>
      <c r="AC1518" s="140"/>
      <c r="AD1518" s="140"/>
    </row>
    <row r="1519" spans="1:30" x14ac:dyDescent="0.35">
      <c r="A1519" s="140"/>
      <c r="B1519" s="140"/>
      <c r="C1519" s="140"/>
      <c r="D1519" s="140"/>
      <c r="E1519" s="140"/>
      <c r="F1519" s="140"/>
      <c r="G1519" s="140"/>
      <c r="H1519" s="140"/>
      <c r="I1519" s="141"/>
      <c r="J1519" s="140"/>
      <c r="K1519" s="140"/>
      <c r="L1519" s="140"/>
      <c r="M1519" s="140"/>
      <c r="N1519" s="141"/>
      <c r="O1519" s="140"/>
      <c r="P1519" s="140"/>
      <c r="Q1519" s="140"/>
      <c r="R1519" s="140"/>
      <c r="S1519" s="140"/>
      <c r="T1519" s="140"/>
      <c r="U1519" s="7"/>
      <c r="V1519" s="7"/>
      <c r="W1519" s="7"/>
      <c r="X1519" s="7"/>
      <c r="Y1519" s="7"/>
      <c r="Z1519" s="141"/>
      <c r="AA1519" s="140"/>
      <c r="AB1519" s="140"/>
      <c r="AC1519" s="140"/>
      <c r="AD1519" s="140"/>
    </row>
    <row r="1520" spans="1:30" x14ac:dyDescent="0.35">
      <c r="A1520" s="140"/>
      <c r="B1520" s="140"/>
      <c r="C1520" s="140"/>
      <c r="D1520" s="140"/>
      <c r="E1520" s="140"/>
      <c r="F1520" s="140"/>
      <c r="G1520" s="140"/>
      <c r="H1520" s="140"/>
      <c r="I1520" s="141"/>
      <c r="J1520" s="140"/>
      <c r="K1520" s="140"/>
      <c r="L1520" s="140"/>
      <c r="M1520" s="140"/>
      <c r="N1520" s="141"/>
      <c r="O1520" s="140"/>
      <c r="P1520" s="140"/>
      <c r="Q1520" s="140"/>
      <c r="R1520" s="140"/>
      <c r="S1520" s="140"/>
      <c r="T1520" s="140"/>
      <c r="U1520" s="7"/>
      <c r="V1520" s="7"/>
      <c r="W1520" s="7"/>
      <c r="X1520" s="7"/>
      <c r="Y1520" s="7"/>
      <c r="Z1520" s="141"/>
      <c r="AA1520" s="140"/>
      <c r="AB1520" s="140"/>
      <c r="AC1520" s="140"/>
      <c r="AD1520" s="140"/>
    </row>
    <row r="1521" spans="1:30" x14ac:dyDescent="0.35">
      <c r="A1521" s="140"/>
      <c r="B1521" s="140"/>
      <c r="C1521" s="140"/>
      <c r="D1521" s="140"/>
      <c r="E1521" s="140"/>
      <c r="F1521" s="140"/>
      <c r="G1521" s="140"/>
      <c r="H1521" s="140"/>
      <c r="I1521" s="141"/>
      <c r="J1521" s="140"/>
      <c r="K1521" s="140"/>
      <c r="L1521" s="140"/>
      <c r="M1521" s="140"/>
      <c r="N1521" s="141"/>
      <c r="O1521" s="140"/>
      <c r="P1521" s="140"/>
      <c r="Q1521" s="140"/>
      <c r="R1521" s="140"/>
      <c r="S1521" s="140"/>
      <c r="T1521" s="140"/>
      <c r="U1521" s="7"/>
      <c r="V1521" s="7"/>
      <c r="W1521" s="7"/>
      <c r="X1521" s="7"/>
      <c r="Y1521" s="7"/>
      <c r="Z1521" s="141"/>
      <c r="AA1521" s="140"/>
      <c r="AB1521" s="140"/>
      <c r="AC1521" s="140"/>
      <c r="AD1521" s="140"/>
    </row>
    <row r="1522" spans="1:30" x14ac:dyDescent="0.35">
      <c r="A1522" s="140"/>
      <c r="B1522" s="140"/>
      <c r="C1522" s="140"/>
      <c r="D1522" s="140"/>
      <c r="E1522" s="140"/>
      <c r="F1522" s="140"/>
      <c r="G1522" s="140"/>
      <c r="H1522" s="140"/>
      <c r="I1522" s="141"/>
      <c r="J1522" s="140"/>
      <c r="K1522" s="140"/>
      <c r="L1522" s="140"/>
      <c r="M1522" s="140"/>
      <c r="N1522" s="141"/>
      <c r="O1522" s="140"/>
      <c r="P1522" s="140"/>
      <c r="Q1522" s="140"/>
      <c r="R1522" s="140"/>
      <c r="S1522" s="140"/>
      <c r="T1522" s="140"/>
      <c r="U1522" s="7"/>
      <c r="V1522" s="7"/>
      <c r="W1522" s="7"/>
      <c r="X1522" s="7"/>
      <c r="Y1522" s="7"/>
      <c r="Z1522" s="141"/>
      <c r="AA1522" s="140"/>
      <c r="AB1522" s="140"/>
      <c r="AC1522" s="140"/>
      <c r="AD1522" s="140"/>
    </row>
    <row r="1523" spans="1:30" x14ac:dyDescent="0.35">
      <c r="A1523" s="140"/>
      <c r="B1523" s="140"/>
      <c r="C1523" s="140"/>
      <c r="D1523" s="140"/>
      <c r="E1523" s="140"/>
      <c r="F1523" s="140"/>
      <c r="G1523" s="140"/>
      <c r="H1523" s="140"/>
      <c r="I1523" s="141"/>
      <c r="J1523" s="140"/>
      <c r="K1523" s="140"/>
      <c r="L1523" s="140"/>
      <c r="M1523" s="140"/>
      <c r="N1523" s="141"/>
      <c r="O1523" s="140"/>
      <c r="P1523" s="140"/>
      <c r="Q1523" s="140"/>
      <c r="R1523" s="140"/>
      <c r="S1523" s="140"/>
      <c r="T1523" s="140"/>
      <c r="U1523" s="7"/>
      <c r="V1523" s="7"/>
      <c r="W1523" s="7"/>
      <c r="X1523" s="7"/>
      <c r="Y1523" s="7"/>
      <c r="Z1523" s="141"/>
      <c r="AA1523" s="140"/>
      <c r="AB1523" s="140"/>
      <c r="AC1523" s="140"/>
      <c r="AD1523" s="140"/>
    </row>
    <row r="1524" spans="1:30" x14ac:dyDescent="0.35">
      <c r="A1524" s="140"/>
      <c r="B1524" s="140"/>
      <c r="C1524" s="140"/>
      <c r="D1524" s="140"/>
      <c r="E1524" s="140"/>
      <c r="F1524" s="140"/>
      <c r="G1524" s="140"/>
      <c r="H1524" s="140"/>
      <c r="I1524" s="141"/>
      <c r="J1524" s="140"/>
      <c r="K1524" s="140"/>
      <c r="L1524" s="140"/>
      <c r="M1524" s="140"/>
      <c r="N1524" s="141"/>
      <c r="O1524" s="140"/>
      <c r="P1524" s="140"/>
      <c r="Q1524" s="140"/>
      <c r="R1524" s="140"/>
      <c r="S1524" s="140"/>
      <c r="T1524" s="140"/>
      <c r="U1524" s="7"/>
      <c r="V1524" s="7"/>
      <c r="W1524" s="7"/>
      <c r="X1524" s="7"/>
      <c r="Y1524" s="7"/>
      <c r="Z1524" s="141"/>
      <c r="AA1524" s="140"/>
      <c r="AB1524" s="140"/>
      <c r="AC1524" s="140"/>
      <c r="AD1524" s="140"/>
    </row>
    <row r="1525" spans="1:30" x14ac:dyDescent="0.35">
      <c r="A1525" s="140"/>
      <c r="B1525" s="140"/>
      <c r="C1525" s="140"/>
      <c r="D1525" s="140"/>
      <c r="E1525" s="140"/>
      <c r="F1525" s="140"/>
      <c r="G1525" s="140"/>
      <c r="H1525" s="140"/>
      <c r="I1525" s="141"/>
      <c r="J1525" s="140"/>
      <c r="K1525" s="140"/>
      <c r="L1525" s="140"/>
      <c r="M1525" s="140"/>
      <c r="N1525" s="141"/>
      <c r="O1525" s="140"/>
      <c r="P1525" s="140"/>
      <c r="Q1525" s="140"/>
      <c r="R1525" s="140"/>
      <c r="S1525" s="140"/>
      <c r="T1525" s="140"/>
      <c r="U1525" s="7"/>
      <c r="V1525" s="7"/>
      <c r="W1525" s="7"/>
      <c r="X1525" s="7"/>
      <c r="Y1525" s="7"/>
      <c r="Z1525" s="141"/>
      <c r="AA1525" s="140"/>
      <c r="AB1525" s="140"/>
      <c r="AC1525" s="140"/>
      <c r="AD1525" s="140"/>
    </row>
    <row r="1526" spans="1:30" x14ac:dyDescent="0.35">
      <c r="A1526" s="140"/>
      <c r="B1526" s="140"/>
      <c r="C1526" s="140"/>
      <c r="D1526" s="140"/>
      <c r="E1526" s="140"/>
      <c r="F1526" s="140"/>
      <c r="G1526" s="140"/>
      <c r="H1526" s="140"/>
      <c r="I1526" s="141"/>
      <c r="J1526" s="140"/>
      <c r="K1526" s="140"/>
      <c r="L1526" s="140"/>
      <c r="M1526" s="140"/>
      <c r="N1526" s="141"/>
      <c r="O1526" s="140"/>
      <c r="P1526" s="140"/>
      <c r="Q1526" s="140"/>
      <c r="R1526" s="140"/>
      <c r="S1526" s="140"/>
      <c r="T1526" s="140"/>
      <c r="U1526" s="7"/>
      <c r="V1526" s="7"/>
      <c r="W1526" s="7"/>
      <c r="X1526" s="7"/>
      <c r="Y1526" s="7"/>
      <c r="Z1526" s="141"/>
      <c r="AA1526" s="140"/>
      <c r="AB1526" s="140"/>
      <c r="AC1526" s="140"/>
      <c r="AD1526" s="140"/>
    </row>
    <row r="1527" spans="1:30" x14ac:dyDescent="0.35">
      <c r="A1527" s="140"/>
      <c r="B1527" s="140"/>
      <c r="C1527" s="140"/>
      <c r="D1527" s="140"/>
      <c r="E1527" s="140"/>
      <c r="F1527" s="140"/>
      <c r="G1527" s="140"/>
      <c r="H1527" s="140"/>
      <c r="I1527" s="141"/>
      <c r="J1527" s="140"/>
      <c r="K1527" s="140"/>
      <c r="L1527" s="140"/>
      <c r="M1527" s="140"/>
      <c r="N1527" s="141"/>
      <c r="O1527" s="140"/>
      <c r="P1527" s="140"/>
      <c r="Q1527" s="140"/>
      <c r="R1527" s="140"/>
      <c r="S1527" s="140"/>
      <c r="T1527" s="140"/>
      <c r="U1527" s="7"/>
      <c r="V1527" s="7"/>
      <c r="W1527" s="7"/>
      <c r="X1527" s="7"/>
      <c r="Y1527" s="7"/>
      <c r="Z1527" s="141"/>
      <c r="AA1527" s="140"/>
      <c r="AB1527" s="140"/>
      <c r="AC1527" s="140"/>
      <c r="AD1527" s="140"/>
    </row>
    <row r="1528" spans="1:30" x14ac:dyDescent="0.35">
      <c r="A1528" s="140"/>
      <c r="B1528" s="140"/>
      <c r="C1528" s="140"/>
      <c r="D1528" s="140"/>
      <c r="E1528" s="140"/>
      <c r="F1528" s="140"/>
      <c r="G1528" s="140"/>
      <c r="H1528" s="140"/>
      <c r="I1528" s="141"/>
      <c r="J1528" s="140"/>
      <c r="K1528" s="140"/>
      <c r="L1528" s="140"/>
      <c r="M1528" s="140"/>
      <c r="N1528" s="141"/>
      <c r="O1528" s="140"/>
      <c r="P1528" s="140"/>
      <c r="Q1528" s="140"/>
      <c r="R1528" s="140"/>
      <c r="S1528" s="140"/>
      <c r="T1528" s="140"/>
      <c r="U1528" s="7"/>
      <c r="V1528" s="7"/>
      <c r="W1528" s="7"/>
      <c r="X1528" s="7"/>
      <c r="Y1528" s="7"/>
      <c r="Z1528" s="141"/>
      <c r="AA1528" s="140"/>
      <c r="AB1528" s="140"/>
      <c r="AC1528" s="140"/>
      <c r="AD1528" s="140"/>
    </row>
    <row r="1529" spans="1:30" x14ac:dyDescent="0.35">
      <c r="A1529" s="140"/>
      <c r="B1529" s="140"/>
      <c r="C1529" s="140"/>
      <c r="D1529" s="140"/>
      <c r="E1529" s="140"/>
      <c r="F1529" s="140"/>
      <c r="G1529" s="140"/>
      <c r="H1529" s="140"/>
      <c r="I1529" s="141"/>
      <c r="J1529" s="140"/>
      <c r="K1529" s="140"/>
      <c r="L1529" s="140"/>
      <c r="M1529" s="140"/>
      <c r="N1529" s="141"/>
      <c r="O1529" s="140"/>
      <c r="P1529" s="140"/>
      <c r="Q1529" s="140"/>
      <c r="R1529" s="140"/>
      <c r="S1529" s="140"/>
      <c r="T1529" s="140"/>
      <c r="U1529" s="7"/>
      <c r="V1529" s="7"/>
      <c r="W1529" s="7"/>
      <c r="X1529" s="7"/>
      <c r="Y1529" s="7"/>
      <c r="Z1529" s="141"/>
      <c r="AA1529" s="140"/>
      <c r="AB1529" s="140"/>
      <c r="AC1529" s="140"/>
      <c r="AD1529" s="140"/>
    </row>
    <row r="1530" spans="1:30" x14ac:dyDescent="0.35">
      <c r="A1530" s="140"/>
      <c r="B1530" s="140"/>
      <c r="C1530" s="140"/>
      <c r="D1530" s="140"/>
      <c r="E1530" s="140"/>
      <c r="F1530" s="140"/>
      <c r="G1530" s="140"/>
      <c r="H1530" s="140"/>
      <c r="I1530" s="141"/>
      <c r="J1530" s="140"/>
      <c r="K1530" s="140"/>
      <c r="L1530" s="140"/>
      <c r="M1530" s="140"/>
      <c r="N1530" s="141"/>
      <c r="O1530" s="140"/>
      <c r="P1530" s="140"/>
      <c r="Q1530" s="140"/>
      <c r="R1530" s="140"/>
      <c r="S1530" s="140"/>
      <c r="T1530" s="140"/>
      <c r="U1530" s="7"/>
      <c r="V1530" s="7"/>
      <c r="W1530" s="7"/>
      <c r="X1530" s="7"/>
      <c r="Y1530" s="7"/>
      <c r="Z1530" s="141"/>
      <c r="AA1530" s="140"/>
      <c r="AB1530" s="140"/>
      <c r="AC1530" s="140"/>
      <c r="AD1530" s="140"/>
    </row>
    <row r="1531" spans="1:30" x14ac:dyDescent="0.35">
      <c r="A1531" s="140"/>
      <c r="B1531" s="140"/>
      <c r="C1531" s="140"/>
      <c r="D1531" s="140"/>
      <c r="E1531" s="140"/>
      <c r="F1531" s="140"/>
      <c r="G1531" s="140"/>
      <c r="H1531" s="140"/>
      <c r="I1531" s="141"/>
      <c r="J1531" s="140"/>
      <c r="K1531" s="140"/>
      <c r="L1531" s="140"/>
      <c r="M1531" s="140"/>
      <c r="N1531" s="141"/>
      <c r="O1531" s="140"/>
      <c r="P1531" s="140"/>
      <c r="Q1531" s="140"/>
      <c r="R1531" s="140"/>
      <c r="S1531" s="140"/>
      <c r="T1531" s="140"/>
      <c r="U1531" s="7"/>
      <c r="V1531" s="7"/>
      <c r="W1531" s="7"/>
      <c r="X1531" s="7"/>
      <c r="Y1531" s="7"/>
      <c r="Z1531" s="141"/>
      <c r="AA1531" s="140"/>
      <c r="AB1531" s="140"/>
      <c r="AC1531" s="140"/>
      <c r="AD1531" s="140"/>
    </row>
    <row r="1532" spans="1:30" x14ac:dyDescent="0.35">
      <c r="A1532" s="140"/>
      <c r="B1532" s="140"/>
      <c r="C1532" s="140"/>
      <c r="D1532" s="140"/>
      <c r="E1532" s="140"/>
      <c r="F1532" s="140"/>
      <c r="G1532" s="140"/>
      <c r="H1532" s="140"/>
      <c r="I1532" s="141"/>
      <c r="J1532" s="140"/>
      <c r="K1532" s="140"/>
      <c r="L1532" s="140"/>
      <c r="M1532" s="140"/>
      <c r="N1532" s="141"/>
      <c r="O1532" s="140"/>
      <c r="P1532" s="140"/>
      <c r="Q1532" s="140"/>
      <c r="R1532" s="140"/>
      <c r="S1532" s="140"/>
      <c r="T1532" s="140"/>
      <c r="U1532" s="7"/>
      <c r="V1532" s="7"/>
      <c r="W1532" s="7"/>
      <c r="X1532" s="7"/>
      <c r="Y1532" s="7"/>
      <c r="Z1532" s="141"/>
      <c r="AA1532" s="140"/>
      <c r="AB1532" s="140"/>
      <c r="AC1532" s="140"/>
      <c r="AD1532" s="140"/>
    </row>
    <row r="1533" spans="1:30" x14ac:dyDescent="0.35">
      <c r="A1533" s="140"/>
      <c r="B1533" s="140"/>
      <c r="C1533" s="140"/>
      <c r="D1533" s="140"/>
      <c r="E1533" s="140"/>
      <c r="F1533" s="140"/>
      <c r="G1533" s="140"/>
      <c r="H1533" s="140"/>
      <c r="I1533" s="141"/>
      <c r="J1533" s="140"/>
      <c r="K1533" s="140"/>
      <c r="L1533" s="140"/>
      <c r="M1533" s="140"/>
      <c r="N1533" s="141"/>
      <c r="O1533" s="140"/>
      <c r="P1533" s="140"/>
      <c r="Q1533" s="140"/>
      <c r="R1533" s="140"/>
      <c r="S1533" s="140"/>
      <c r="T1533" s="140"/>
      <c r="U1533" s="7"/>
      <c r="V1533" s="7"/>
      <c r="W1533" s="7"/>
      <c r="X1533" s="7"/>
      <c r="Y1533" s="7"/>
      <c r="Z1533" s="141"/>
      <c r="AA1533" s="140"/>
      <c r="AB1533" s="140"/>
      <c r="AC1533" s="140"/>
      <c r="AD1533" s="140"/>
    </row>
    <row r="1534" spans="1:30" x14ac:dyDescent="0.35">
      <c r="A1534" s="140"/>
      <c r="B1534" s="140"/>
      <c r="C1534" s="140"/>
      <c r="D1534" s="140"/>
      <c r="E1534" s="140"/>
      <c r="F1534" s="140"/>
      <c r="G1534" s="140"/>
      <c r="H1534" s="140"/>
      <c r="I1534" s="141"/>
      <c r="J1534" s="140"/>
      <c r="K1534" s="140"/>
      <c r="L1534" s="140"/>
      <c r="M1534" s="140"/>
      <c r="N1534" s="141"/>
      <c r="O1534" s="140"/>
      <c r="P1534" s="140"/>
      <c r="Q1534" s="140"/>
      <c r="R1534" s="140"/>
      <c r="S1534" s="140"/>
      <c r="T1534" s="140"/>
      <c r="U1534" s="7"/>
      <c r="V1534" s="7"/>
      <c r="W1534" s="7"/>
      <c r="X1534" s="7"/>
      <c r="Y1534" s="7"/>
      <c r="Z1534" s="141"/>
      <c r="AA1534" s="140"/>
      <c r="AB1534" s="140"/>
      <c r="AC1534" s="140"/>
      <c r="AD1534" s="140"/>
    </row>
    <row r="1535" spans="1:30" x14ac:dyDescent="0.35">
      <c r="A1535" s="140"/>
      <c r="B1535" s="140"/>
      <c r="C1535" s="140"/>
      <c r="D1535" s="140"/>
      <c r="E1535" s="140"/>
      <c r="F1535" s="140"/>
      <c r="G1535" s="140"/>
      <c r="H1535" s="140"/>
      <c r="I1535" s="141"/>
      <c r="J1535" s="140"/>
      <c r="K1535" s="140"/>
      <c r="L1535" s="140"/>
      <c r="M1535" s="140"/>
      <c r="N1535" s="141"/>
      <c r="O1535" s="140"/>
      <c r="P1535" s="140"/>
      <c r="Q1535" s="140"/>
      <c r="R1535" s="140"/>
      <c r="S1535" s="140"/>
      <c r="T1535" s="140"/>
      <c r="U1535" s="7"/>
      <c r="V1535" s="7"/>
      <c r="W1535" s="7"/>
      <c r="X1535" s="7"/>
      <c r="Y1535" s="7"/>
      <c r="Z1535" s="141"/>
      <c r="AA1535" s="140"/>
      <c r="AB1535" s="140"/>
      <c r="AC1535" s="140"/>
      <c r="AD1535" s="140"/>
    </row>
    <row r="1536" spans="1:30" x14ac:dyDescent="0.35">
      <c r="A1536" s="140"/>
      <c r="B1536" s="140"/>
      <c r="C1536" s="140"/>
      <c r="D1536" s="140"/>
      <c r="E1536" s="140"/>
      <c r="F1536" s="140"/>
      <c r="G1536" s="140"/>
      <c r="H1536" s="140"/>
      <c r="I1536" s="141"/>
      <c r="J1536" s="140"/>
      <c r="K1536" s="140"/>
      <c r="L1536" s="140"/>
      <c r="M1536" s="140"/>
      <c r="N1536" s="141"/>
      <c r="O1536" s="140"/>
      <c r="P1536" s="140"/>
      <c r="Q1536" s="140"/>
      <c r="R1536" s="140"/>
      <c r="S1536" s="140"/>
      <c r="T1536" s="140"/>
      <c r="U1536" s="7"/>
      <c r="V1536" s="7"/>
      <c r="W1536" s="7"/>
      <c r="X1536" s="7"/>
      <c r="Y1536" s="7"/>
      <c r="Z1536" s="141"/>
      <c r="AA1536" s="140"/>
      <c r="AB1536" s="140"/>
      <c r="AC1536" s="140"/>
      <c r="AD1536" s="140"/>
    </row>
    <row r="1537" spans="1:30" x14ac:dyDescent="0.35">
      <c r="A1537" s="140"/>
      <c r="B1537" s="140"/>
      <c r="C1537" s="140"/>
      <c r="D1537" s="140"/>
      <c r="E1537" s="140"/>
      <c r="F1537" s="140"/>
      <c r="G1537" s="140"/>
      <c r="H1537" s="140"/>
      <c r="I1537" s="141"/>
      <c r="J1537" s="140"/>
      <c r="K1537" s="140"/>
      <c r="L1537" s="140"/>
      <c r="M1537" s="140"/>
      <c r="N1537" s="141"/>
      <c r="O1537" s="140"/>
      <c r="P1537" s="140"/>
      <c r="Q1537" s="140"/>
      <c r="R1537" s="140"/>
      <c r="S1537" s="140"/>
      <c r="T1537" s="140"/>
      <c r="U1537" s="7"/>
      <c r="V1537" s="7"/>
      <c r="W1537" s="7"/>
      <c r="X1537" s="7"/>
      <c r="Y1537" s="7"/>
      <c r="Z1537" s="141"/>
      <c r="AA1537" s="140"/>
      <c r="AB1537" s="140"/>
      <c r="AC1537" s="140"/>
      <c r="AD1537" s="140"/>
    </row>
    <row r="1538" spans="1:30" x14ac:dyDescent="0.35">
      <c r="A1538" s="140"/>
      <c r="B1538" s="140"/>
      <c r="C1538" s="140"/>
      <c r="D1538" s="140"/>
      <c r="E1538" s="140"/>
      <c r="F1538" s="140"/>
      <c r="G1538" s="140"/>
      <c r="H1538" s="140"/>
      <c r="I1538" s="141"/>
      <c r="J1538" s="140"/>
      <c r="K1538" s="140"/>
      <c r="L1538" s="140"/>
      <c r="M1538" s="140"/>
      <c r="N1538" s="141"/>
      <c r="O1538" s="140"/>
      <c r="P1538" s="140"/>
      <c r="Q1538" s="140"/>
      <c r="R1538" s="140"/>
      <c r="S1538" s="140"/>
      <c r="T1538" s="140"/>
      <c r="U1538" s="7"/>
      <c r="V1538" s="7"/>
      <c r="W1538" s="7"/>
      <c r="X1538" s="7"/>
      <c r="Y1538" s="7"/>
      <c r="Z1538" s="141"/>
      <c r="AA1538" s="140"/>
      <c r="AB1538" s="140"/>
      <c r="AC1538" s="140"/>
      <c r="AD1538" s="140"/>
    </row>
    <row r="1539" spans="1:30" x14ac:dyDescent="0.35">
      <c r="A1539" s="140"/>
      <c r="B1539" s="140"/>
      <c r="C1539" s="140"/>
      <c r="D1539" s="140"/>
      <c r="E1539" s="140"/>
      <c r="F1539" s="140"/>
      <c r="G1539" s="140"/>
      <c r="H1539" s="140"/>
      <c r="I1539" s="141"/>
      <c r="J1539" s="140"/>
      <c r="K1539" s="140"/>
      <c r="L1539" s="140"/>
      <c r="M1539" s="140"/>
      <c r="N1539" s="141"/>
      <c r="O1539" s="140"/>
      <c r="P1539" s="140"/>
      <c r="Q1539" s="140"/>
      <c r="R1539" s="140"/>
      <c r="S1539" s="140"/>
      <c r="T1539" s="140"/>
      <c r="U1539" s="7"/>
      <c r="V1539" s="7"/>
      <c r="W1539" s="7"/>
      <c r="X1539" s="7"/>
      <c r="Y1539" s="7"/>
      <c r="Z1539" s="141"/>
      <c r="AA1539" s="140"/>
      <c r="AB1539" s="140"/>
      <c r="AC1539" s="140"/>
      <c r="AD1539" s="140"/>
    </row>
    <row r="1540" spans="1:30" x14ac:dyDescent="0.35">
      <c r="A1540" s="140"/>
      <c r="B1540" s="140"/>
      <c r="C1540" s="140"/>
      <c r="D1540" s="140"/>
      <c r="E1540" s="140"/>
      <c r="F1540" s="140"/>
      <c r="G1540" s="140"/>
      <c r="H1540" s="140"/>
      <c r="I1540" s="141"/>
      <c r="J1540" s="140"/>
      <c r="K1540" s="140"/>
      <c r="L1540" s="140"/>
      <c r="M1540" s="140"/>
      <c r="N1540" s="141"/>
      <c r="O1540" s="140"/>
      <c r="P1540" s="140"/>
      <c r="Q1540" s="140"/>
      <c r="R1540" s="140"/>
      <c r="S1540" s="140"/>
      <c r="T1540" s="140"/>
      <c r="U1540" s="7"/>
      <c r="V1540" s="7"/>
      <c r="W1540" s="7"/>
      <c r="X1540" s="7"/>
      <c r="Y1540" s="7"/>
      <c r="Z1540" s="141"/>
      <c r="AA1540" s="140"/>
      <c r="AB1540" s="140"/>
      <c r="AC1540" s="140"/>
      <c r="AD1540" s="140"/>
    </row>
    <row r="1541" spans="1:30" x14ac:dyDescent="0.35">
      <c r="A1541" s="140"/>
      <c r="B1541" s="140"/>
      <c r="C1541" s="140"/>
      <c r="D1541" s="140"/>
      <c r="E1541" s="140"/>
      <c r="F1541" s="140"/>
      <c r="G1541" s="140"/>
      <c r="H1541" s="140"/>
      <c r="I1541" s="141"/>
      <c r="J1541" s="140"/>
      <c r="K1541" s="140"/>
      <c r="L1541" s="140"/>
      <c r="M1541" s="140"/>
      <c r="N1541" s="141"/>
      <c r="O1541" s="140"/>
      <c r="P1541" s="140"/>
      <c r="Q1541" s="140"/>
      <c r="R1541" s="140"/>
      <c r="S1541" s="140"/>
      <c r="T1541" s="140"/>
      <c r="U1541" s="7"/>
      <c r="V1541" s="7"/>
      <c r="W1541" s="7"/>
      <c r="X1541" s="7"/>
      <c r="Y1541" s="7"/>
      <c r="Z1541" s="141"/>
      <c r="AA1541" s="140"/>
      <c r="AB1541" s="140"/>
      <c r="AC1541" s="140"/>
      <c r="AD1541" s="140"/>
    </row>
    <row r="1542" spans="1:30" x14ac:dyDescent="0.35">
      <c r="A1542" s="140"/>
      <c r="B1542" s="140"/>
      <c r="C1542" s="140"/>
      <c r="D1542" s="140"/>
      <c r="E1542" s="140"/>
      <c r="F1542" s="140"/>
      <c r="G1542" s="140"/>
      <c r="H1542" s="140"/>
      <c r="I1542" s="141"/>
      <c r="J1542" s="140"/>
      <c r="K1542" s="140"/>
      <c r="L1542" s="140"/>
      <c r="M1542" s="140"/>
      <c r="N1542" s="141"/>
      <c r="O1542" s="140"/>
      <c r="P1542" s="140"/>
      <c r="Q1542" s="140"/>
      <c r="R1542" s="140"/>
      <c r="S1542" s="140"/>
      <c r="T1542" s="140"/>
      <c r="U1542" s="7"/>
      <c r="V1542" s="7"/>
      <c r="W1542" s="7"/>
      <c r="X1542" s="7"/>
      <c r="Y1542" s="7"/>
      <c r="Z1542" s="141"/>
      <c r="AA1542" s="140"/>
      <c r="AB1542" s="140"/>
      <c r="AC1542" s="140"/>
      <c r="AD1542" s="140"/>
    </row>
    <row r="1543" spans="1:30" x14ac:dyDescent="0.35">
      <c r="A1543" s="140"/>
      <c r="B1543" s="140"/>
      <c r="C1543" s="140"/>
      <c r="D1543" s="140"/>
      <c r="E1543" s="140"/>
      <c r="F1543" s="140"/>
      <c r="G1543" s="140"/>
      <c r="H1543" s="140"/>
      <c r="I1543" s="141"/>
      <c r="J1543" s="140"/>
      <c r="K1543" s="140"/>
      <c r="L1543" s="140"/>
      <c r="M1543" s="140"/>
      <c r="N1543" s="141"/>
      <c r="O1543" s="140"/>
      <c r="P1543" s="140"/>
      <c r="Q1543" s="140"/>
      <c r="R1543" s="140"/>
      <c r="S1543" s="140"/>
      <c r="T1543" s="140"/>
      <c r="U1543" s="7"/>
      <c r="V1543" s="7"/>
      <c r="W1543" s="7"/>
      <c r="X1543" s="7"/>
      <c r="Y1543" s="7"/>
      <c r="Z1543" s="141"/>
      <c r="AA1543" s="140"/>
      <c r="AB1543" s="140"/>
      <c r="AC1543" s="140"/>
      <c r="AD1543" s="140"/>
    </row>
    <row r="1544" spans="1:30" x14ac:dyDescent="0.35">
      <c r="A1544" s="140"/>
      <c r="B1544" s="140"/>
      <c r="C1544" s="140"/>
      <c r="D1544" s="140"/>
      <c r="E1544" s="140"/>
      <c r="F1544" s="140"/>
      <c r="G1544" s="140"/>
      <c r="H1544" s="140"/>
      <c r="I1544" s="141"/>
      <c r="J1544" s="140"/>
      <c r="K1544" s="140"/>
      <c r="L1544" s="140"/>
      <c r="M1544" s="140"/>
      <c r="N1544" s="141"/>
      <c r="O1544" s="140"/>
      <c r="P1544" s="140"/>
      <c r="Q1544" s="140"/>
      <c r="R1544" s="140"/>
      <c r="S1544" s="140"/>
      <c r="T1544" s="140"/>
      <c r="U1544" s="7"/>
      <c r="V1544" s="7"/>
      <c r="W1544" s="7"/>
      <c r="X1544" s="7"/>
      <c r="Y1544" s="7"/>
      <c r="Z1544" s="141"/>
      <c r="AA1544" s="140"/>
      <c r="AB1544" s="140"/>
      <c r="AC1544" s="140"/>
      <c r="AD1544" s="140"/>
    </row>
    <row r="1545" spans="1:30" x14ac:dyDescent="0.35">
      <c r="A1545" s="140"/>
      <c r="B1545" s="140"/>
      <c r="C1545" s="140"/>
      <c r="D1545" s="140"/>
      <c r="E1545" s="140"/>
      <c r="F1545" s="140"/>
      <c r="G1545" s="140"/>
      <c r="H1545" s="140"/>
      <c r="I1545" s="141"/>
      <c r="J1545" s="140"/>
      <c r="K1545" s="140"/>
      <c r="L1545" s="140"/>
      <c r="M1545" s="140"/>
      <c r="N1545" s="141"/>
      <c r="O1545" s="140"/>
      <c r="P1545" s="140"/>
      <c r="Q1545" s="140"/>
      <c r="R1545" s="140"/>
      <c r="S1545" s="140"/>
      <c r="T1545" s="140"/>
      <c r="U1545" s="7"/>
      <c r="V1545" s="7"/>
      <c r="W1545" s="7"/>
      <c r="X1545" s="7"/>
      <c r="Y1545" s="7"/>
      <c r="Z1545" s="141"/>
      <c r="AA1545" s="140"/>
      <c r="AB1545" s="140"/>
      <c r="AC1545" s="140"/>
      <c r="AD1545" s="140"/>
    </row>
    <row r="1546" spans="1:30" x14ac:dyDescent="0.35">
      <c r="A1546" s="140"/>
      <c r="B1546" s="140"/>
      <c r="C1546" s="140"/>
      <c r="D1546" s="140"/>
      <c r="E1546" s="140"/>
      <c r="F1546" s="140"/>
      <c r="G1546" s="140"/>
      <c r="H1546" s="140"/>
      <c r="I1546" s="141"/>
      <c r="J1546" s="140"/>
      <c r="K1546" s="140"/>
      <c r="L1546" s="140"/>
      <c r="M1546" s="140"/>
      <c r="N1546" s="141"/>
      <c r="O1546" s="140"/>
      <c r="P1546" s="140"/>
      <c r="Q1546" s="140"/>
      <c r="R1546" s="140"/>
      <c r="S1546" s="140"/>
      <c r="T1546" s="140"/>
      <c r="U1546" s="7"/>
      <c r="V1546" s="7"/>
      <c r="W1546" s="7"/>
      <c r="X1546" s="7"/>
      <c r="Y1546" s="7"/>
      <c r="Z1546" s="141"/>
      <c r="AA1546" s="140"/>
      <c r="AB1546" s="140"/>
      <c r="AC1546" s="140"/>
      <c r="AD1546" s="140"/>
    </row>
    <row r="1547" spans="1:30" x14ac:dyDescent="0.35">
      <c r="A1547" s="140"/>
      <c r="B1547" s="140"/>
      <c r="C1547" s="140"/>
      <c r="D1547" s="140"/>
      <c r="E1547" s="140"/>
      <c r="F1547" s="140"/>
      <c r="G1547" s="140"/>
      <c r="H1547" s="140"/>
      <c r="I1547" s="141"/>
      <c r="J1547" s="140"/>
      <c r="K1547" s="140"/>
      <c r="L1547" s="140"/>
      <c r="M1547" s="140"/>
      <c r="N1547" s="141"/>
      <c r="O1547" s="140"/>
      <c r="P1547" s="140"/>
      <c r="Q1547" s="140"/>
      <c r="R1547" s="140"/>
      <c r="S1547" s="140"/>
      <c r="T1547" s="140"/>
      <c r="U1547" s="7"/>
      <c r="V1547" s="7"/>
      <c r="W1547" s="7"/>
      <c r="X1547" s="7"/>
      <c r="Y1547" s="7"/>
      <c r="Z1547" s="141"/>
      <c r="AA1547" s="140"/>
      <c r="AB1547" s="140"/>
      <c r="AC1547" s="140"/>
      <c r="AD1547" s="140"/>
    </row>
    <row r="1548" spans="1:30" x14ac:dyDescent="0.35">
      <c r="A1548" s="140"/>
      <c r="B1548" s="140"/>
      <c r="C1548" s="140"/>
      <c r="D1548" s="140"/>
      <c r="E1548" s="140"/>
      <c r="F1548" s="140"/>
      <c r="G1548" s="140"/>
      <c r="H1548" s="140"/>
      <c r="I1548" s="141"/>
      <c r="J1548" s="140"/>
      <c r="K1548" s="140"/>
      <c r="L1548" s="140"/>
      <c r="M1548" s="140"/>
      <c r="N1548" s="141"/>
      <c r="O1548" s="140"/>
      <c r="P1548" s="140"/>
      <c r="Q1548" s="140"/>
      <c r="R1548" s="140"/>
      <c r="S1548" s="140"/>
      <c r="T1548" s="140"/>
      <c r="U1548" s="7"/>
      <c r="V1548" s="7"/>
      <c r="W1548" s="7"/>
      <c r="X1548" s="7"/>
      <c r="Y1548" s="7"/>
      <c r="Z1548" s="141"/>
      <c r="AA1548" s="140"/>
      <c r="AB1548" s="140"/>
      <c r="AC1548" s="140"/>
      <c r="AD1548" s="140"/>
    </row>
    <row r="1549" spans="1:30" x14ac:dyDescent="0.35">
      <c r="A1549" s="140"/>
      <c r="B1549" s="140"/>
      <c r="C1549" s="140"/>
      <c r="D1549" s="140"/>
      <c r="E1549" s="140"/>
      <c r="F1549" s="140"/>
      <c r="G1549" s="140"/>
      <c r="H1549" s="140"/>
      <c r="I1549" s="141"/>
      <c r="J1549" s="140"/>
      <c r="K1549" s="140"/>
      <c r="L1549" s="140"/>
      <c r="M1549" s="140"/>
      <c r="N1549" s="141"/>
      <c r="O1549" s="140"/>
      <c r="P1549" s="140"/>
      <c r="Q1549" s="140"/>
      <c r="R1549" s="140"/>
      <c r="S1549" s="140"/>
      <c r="T1549" s="140"/>
      <c r="U1549" s="7"/>
      <c r="V1549" s="7"/>
      <c r="W1549" s="7"/>
      <c r="X1549" s="7"/>
      <c r="Y1549" s="7"/>
      <c r="Z1549" s="141"/>
      <c r="AA1549" s="140"/>
      <c r="AB1549" s="140"/>
      <c r="AC1549" s="140"/>
      <c r="AD1549" s="140"/>
    </row>
    <row r="1550" spans="1:30" x14ac:dyDescent="0.35">
      <c r="A1550" s="140"/>
      <c r="B1550" s="140"/>
      <c r="C1550" s="140"/>
      <c r="D1550" s="140"/>
      <c r="E1550" s="140"/>
      <c r="F1550" s="140"/>
      <c r="G1550" s="140"/>
      <c r="H1550" s="140"/>
      <c r="I1550" s="141"/>
      <c r="J1550" s="140"/>
      <c r="K1550" s="140"/>
      <c r="L1550" s="140"/>
      <c r="M1550" s="140"/>
      <c r="N1550" s="141"/>
      <c r="O1550" s="140"/>
      <c r="P1550" s="140"/>
      <c r="Q1550" s="140"/>
      <c r="R1550" s="140"/>
      <c r="S1550" s="140"/>
      <c r="T1550" s="140"/>
      <c r="U1550" s="7"/>
      <c r="V1550" s="7"/>
      <c r="W1550" s="7"/>
      <c r="X1550" s="7"/>
      <c r="Y1550" s="7"/>
      <c r="Z1550" s="141"/>
      <c r="AA1550" s="140"/>
      <c r="AB1550" s="140"/>
      <c r="AC1550" s="140"/>
      <c r="AD1550" s="140"/>
    </row>
    <row r="1551" spans="1:30" x14ac:dyDescent="0.35">
      <c r="A1551" s="140"/>
      <c r="B1551" s="140"/>
      <c r="C1551" s="140"/>
      <c r="D1551" s="140"/>
      <c r="E1551" s="140"/>
      <c r="F1551" s="140"/>
      <c r="G1551" s="140"/>
      <c r="H1551" s="140"/>
      <c r="I1551" s="141"/>
      <c r="J1551" s="140"/>
      <c r="K1551" s="140"/>
      <c r="L1551" s="140"/>
      <c r="M1551" s="140"/>
      <c r="N1551" s="141"/>
      <c r="O1551" s="140"/>
      <c r="P1551" s="140"/>
      <c r="Q1551" s="140"/>
      <c r="R1551" s="140"/>
      <c r="S1551" s="140"/>
      <c r="T1551" s="140"/>
      <c r="U1551" s="7"/>
      <c r="V1551" s="7"/>
      <c r="W1551" s="7"/>
      <c r="X1551" s="7"/>
      <c r="Y1551" s="7"/>
      <c r="Z1551" s="141"/>
      <c r="AA1551" s="140"/>
      <c r="AB1551" s="140"/>
      <c r="AC1551" s="140"/>
      <c r="AD1551" s="140"/>
    </row>
    <row r="1552" spans="1:30" x14ac:dyDescent="0.35">
      <c r="A1552" s="140"/>
      <c r="B1552" s="140"/>
      <c r="C1552" s="140"/>
      <c r="D1552" s="140"/>
      <c r="E1552" s="140"/>
      <c r="F1552" s="140"/>
      <c r="G1552" s="140"/>
      <c r="H1552" s="140"/>
      <c r="I1552" s="141"/>
      <c r="J1552" s="140"/>
      <c r="K1552" s="140"/>
      <c r="L1552" s="140"/>
      <c r="M1552" s="140"/>
      <c r="N1552" s="141"/>
      <c r="O1552" s="140"/>
      <c r="P1552" s="140"/>
      <c r="Q1552" s="140"/>
      <c r="R1552" s="140"/>
      <c r="S1552" s="140"/>
      <c r="T1552" s="140"/>
      <c r="U1552" s="7"/>
      <c r="V1552" s="7"/>
      <c r="W1552" s="7"/>
      <c r="X1552" s="7"/>
      <c r="Y1552" s="7"/>
      <c r="Z1552" s="141"/>
      <c r="AA1552" s="140"/>
      <c r="AB1552" s="140"/>
      <c r="AC1552" s="140"/>
      <c r="AD1552" s="140"/>
    </row>
    <row r="1553" spans="1:30" x14ac:dyDescent="0.35">
      <c r="A1553" s="140"/>
      <c r="B1553" s="140"/>
      <c r="C1553" s="140"/>
      <c r="D1553" s="140"/>
      <c r="E1553" s="140"/>
      <c r="F1553" s="140"/>
      <c r="G1553" s="140"/>
      <c r="H1553" s="140"/>
      <c r="I1553" s="141"/>
      <c r="J1553" s="140"/>
      <c r="K1553" s="140"/>
      <c r="L1553" s="140"/>
      <c r="M1553" s="140"/>
      <c r="N1553" s="141"/>
      <c r="O1553" s="140"/>
      <c r="P1553" s="140"/>
      <c r="Q1553" s="140"/>
      <c r="R1553" s="140"/>
      <c r="S1553" s="140"/>
      <c r="T1553" s="140"/>
      <c r="U1553" s="7"/>
      <c r="V1553" s="7"/>
      <c r="W1553" s="7"/>
      <c r="X1553" s="7"/>
      <c r="Y1553" s="7"/>
      <c r="Z1553" s="141"/>
      <c r="AA1553" s="140"/>
      <c r="AB1553" s="140"/>
      <c r="AC1553" s="140"/>
      <c r="AD1553" s="140"/>
    </row>
    <row r="1554" spans="1:30" x14ac:dyDescent="0.35">
      <c r="A1554" s="140"/>
      <c r="B1554" s="140"/>
      <c r="C1554" s="140"/>
      <c r="D1554" s="140"/>
      <c r="E1554" s="140"/>
      <c r="F1554" s="140"/>
      <c r="G1554" s="140"/>
      <c r="H1554" s="140"/>
      <c r="I1554" s="141"/>
      <c r="J1554" s="140"/>
      <c r="K1554" s="140"/>
      <c r="L1554" s="140"/>
      <c r="M1554" s="140"/>
      <c r="N1554" s="141"/>
      <c r="O1554" s="140"/>
      <c r="P1554" s="140"/>
      <c r="Q1554" s="140"/>
      <c r="R1554" s="140"/>
      <c r="S1554" s="140"/>
      <c r="T1554" s="140"/>
      <c r="U1554" s="7"/>
      <c r="V1554" s="7"/>
      <c r="W1554" s="7"/>
      <c r="X1554" s="7"/>
      <c r="Y1554" s="7"/>
      <c r="Z1554" s="141"/>
      <c r="AA1554" s="140"/>
      <c r="AB1554" s="140"/>
      <c r="AC1554" s="140"/>
      <c r="AD1554" s="140"/>
    </row>
    <row r="1555" spans="1:30" x14ac:dyDescent="0.35">
      <c r="A1555" s="140"/>
      <c r="B1555" s="140"/>
      <c r="C1555" s="140"/>
      <c r="D1555" s="140"/>
      <c r="E1555" s="140"/>
      <c r="F1555" s="140"/>
      <c r="G1555" s="140"/>
      <c r="H1555" s="140"/>
      <c r="I1555" s="141"/>
      <c r="J1555" s="140"/>
      <c r="K1555" s="140"/>
      <c r="L1555" s="140"/>
      <c r="M1555" s="140"/>
      <c r="N1555" s="141"/>
      <c r="O1555" s="140"/>
      <c r="P1555" s="140"/>
      <c r="Q1555" s="140"/>
      <c r="R1555" s="140"/>
      <c r="S1555" s="140"/>
      <c r="T1555" s="140"/>
      <c r="U1555" s="7"/>
      <c r="V1555" s="7"/>
      <c r="W1555" s="7"/>
      <c r="X1555" s="7"/>
      <c r="Y1555" s="7"/>
      <c r="Z1555" s="141"/>
      <c r="AA1555" s="140"/>
      <c r="AB1555" s="140"/>
      <c r="AC1555" s="140"/>
      <c r="AD1555" s="140"/>
    </row>
    <row r="1556" spans="1:30" x14ac:dyDescent="0.35">
      <c r="A1556" s="140"/>
      <c r="B1556" s="140"/>
      <c r="C1556" s="140"/>
      <c r="D1556" s="140"/>
      <c r="E1556" s="140"/>
      <c r="F1556" s="140"/>
      <c r="G1556" s="140"/>
      <c r="H1556" s="140"/>
      <c r="I1556" s="141"/>
      <c r="J1556" s="140"/>
      <c r="K1556" s="140"/>
      <c r="L1556" s="140"/>
      <c r="M1556" s="140"/>
      <c r="N1556" s="141"/>
      <c r="O1556" s="140"/>
      <c r="P1556" s="140"/>
      <c r="Q1556" s="140"/>
      <c r="R1556" s="140"/>
      <c r="S1556" s="140"/>
      <c r="T1556" s="140"/>
      <c r="U1556" s="7"/>
      <c r="V1556" s="7"/>
      <c r="W1556" s="7"/>
      <c r="X1556" s="7"/>
      <c r="Y1556" s="7"/>
      <c r="Z1556" s="141"/>
      <c r="AA1556" s="140"/>
      <c r="AB1556" s="140"/>
      <c r="AC1556" s="140"/>
      <c r="AD1556" s="140"/>
    </row>
    <row r="1557" spans="1:30" x14ac:dyDescent="0.35">
      <c r="A1557" s="140"/>
      <c r="B1557" s="140"/>
      <c r="C1557" s="140"/>
      <c r="D1557" s="140"/>
      <c r="E1557" s="140"/>
      <c r="F1557" s="140"/>
      <c r="G1557" s="140"/>
      <c r="H1557" s="140"/>
      <c r="I1557" s="141"/>
      <c r="J1557" s="140"/>
      <c r="K1557" s="140"/>
      <c r="L1557" s="140"/>
      <c r="M1557" s="140"/>
      <c r="N1557" s="141"/>
      <c r="O1557" s="140"/>
      <c r="P1557" s="140"/>
      <c r="Q1557" s="140"/>
      <c r="R1557" s="140"/>
      <c r="S1557" s="140"/>
      <c r="T1557" s="140"/>
      <c r="U1557" s="7"/>
      <c r="V1557" s="7"/>
      <c r="W1557" s="7"/>
      <c r="X1557" s="7"/>
      <c r="Y1557" s="7"/>
      <c r="Z1557" s="141"/>
      <c r="AA1557" s="140"/>
      <c r="AB1557" s="140"/>
      <c r="AC1557" s="140"/>
      <c r="AD1557" s="140"/>
    </row>
    <row r="1558" spans="1:30" x14ac:dyDescent="0.35">
      <c r="A1558" s="140"/>
      <c r="B1558" s="140"/>
      <c r="C1558" s="140"/>
      <c r="D1558" s="140"/>
      <c r="E1558" s="140"/>
      <c r="F1558" s="140"/>
      <c r="G1558" s="140"/>
      <c r="H1558" s="140"/>
      <c r="I1558" s="141"/>
      <c r="J1558" s="140"/>
      <c r="K1558" s="140"/>
      <c r="L1558" s="140"/>
      <c r="M1558" s="140"/>
      <c r="N1558" s="141"/>
      <c r="O1558" s="140"/>
      <c r="P1558" s="140"/>
      <c r="Q1558" s="140"/>
      <c r="R1558" s="140"/>
      <c r="S1558" s="140"/>
      <c r="T1558" s="140"/>
      <c r="U1558" s="7"/>
      <c r="V1558" s="7"/>
      <c r="W1558" s="7"/>
      <c r="X1558" s="7"/>
      <c r="Y1558" s="7"/>
      <c r="Z1558" s="141"/>
      <c r="AA1558" s="140"/>
      <c r="AB1558" s="140"/>
      <c r="AC1558" s="140"/>
      <c r="AD1558" s="140"/>
    </row>
    <row r="1559" spans="1:30" x14ac:dyDescent="0.35">
      <c r="A1559" s="140"/>
      <c r="B1559" s="140"/>
      <c r="C1559" s="140"/>
      <c r="D1559" s="140"/>
      <c r="E1559" s="140"/>
      <c r="F1559" s="140"/>
      <c r="G1559" s="140"/>
      <c r="H1559" s="140"/>
      <c r="I1559" s="141"/>
      <c r="J1559" s="140"/>
      <c r="K1559" s="140"/>
      <c r="L1559" s="140"/>
      <c r="M1559" s="140"/>
      <c r="N1559" s="141"/>
      <c r="O1559" s="140"/>
      <c r="P1559" s="140"/>
      <c r="Q1559" s="140"/>
      <c r="R1559" s="140"/>
      <c r="S1559" s="140"/>
      <c r="T1559" s="140"/>
      <c r="U1559" s="7"/>
      <c r="V1559" s="7"/>
      <c r="W1559" s="7"/>
      <c r="X1559" s="7"/>
      <c r="Y1559" s="7"/>
      <c r="Z1559" s="141"/>
      <c r="AA1559" s="140"/>
      <c r="AB1559" s="140"/>
      <c r="AC1559" s="140"/>
      <c r="AD1559" s="140"/>
    </row>
    <row r="1560" spans="1:30" x14ac:dyDescent="0.35">
      <c r="A1560" s="140"/>
      <c r="B1560" s="140"/>
      <c r="C1560" s="140"/>
      <c r="D1560" s="140"/>
      <c r="E1560" s="140"/>
      <c r="F1560" s="140"/>
      <c r="G1560" s="140"/>
      <c r="H1560" s="140"/>
      <c r="I1560" s="141"/>
      <c r="J1560" s="140"/>
      <c r="K1560" s="140"/>
      <c r="L1560" s="140"/>
      <c r="M1560" s="140"/>
      <c r="N1560" s="141"/>
      <c r="O1560" s="140"/>
      <c r="P1560" s="140"/>
      <c r="Q1560" s="140"/>
      <c r="R1560" s="140"/>
      <c r="S1560" s="140"/>
      <c r="T1560" s="140"/>
      <c r="U1560" s="7"/>
      <c r="V1560" s="7"/>
      <c r="W1560" s="7"/>
      <c r="X1560" s="7"/>
      <c r="Y1560" s="7"/>
      <c r="Z1560" s="141"/>
      <c r="AA1560" s="140"/>
      <c r="AB1560" s="140"/>
      <c r="AC1560" s="140"/>
      <c r="AD1560" s="140"/>
    </row>
    <row r="1561" spans="1:30" x14ac:dyDescent="0.35">
      <c r="A1561" s="140"/>
      <c r="B1561" s="140"/>
      <c r="C1561" s="140"/>
      <c r="D1561" s="140"/>
      <c r="E1561" s="140"/>
      <c r="F1561" s="140"/>
      <c r="G1561" s="140"/>
      <c r="H1561" s="140"/>
      <c r="I1561" s="141"/>
      <c r="J1561" s="140"/>
      <c r="K1561" s="140"/>
      <c r="L1561" s="140"/>
      <c r="M1561" s="140"/>
      <c r="N1561" s="141"/>
      <c r="O1561" s="140"/>
      <c r="P1561" s="140"/>
      <c r="Q1561" s="140"/>
      <c r="R1561" s="140"/>
      <c r="S1561" s="140"/>
      <c r="T1561" s="140"/>
      <c r="U1561" s="7"/>
      <c r="V1561" s="7"/>
      <c r="W1561" s="7"/>
      <c r="X1561" s="7"/>
      <c r="Y1561" s="7"/>
      <c r="Z1561" s="141"/>
      <c r="AA1561" s="140"/>
      <c r="AB1561" s="140"/>
      <c r="AC1561" s="140"/>
      <c r="AD1561" s="140"/>
    </row>
    <row r="1562" spans="1:30" x14ac:dyDescent="0.35">
      <c r="A1562" s="140"/>
      <c r="B1562" s="140"/>
      <c r="C1562" s="140"/>
      <c r="D1562" s="140"/>
      <c r="E1562" s="140"/>
      <c r="F1562" s="140"/>
      <c r="G1562" s="140"/>
      <c r="H1562" s="140"/>
      <c r="I1562" s="141"/>
      <c r="J1562" s="140"/>
      <c r="K1562" s="140"/>
      <c r="L1562" s="140"/>
      <c r="M1562" s="140"/>
      <c r="N1562" s="141"/>
      <c r="O1562" s="140"/>
      <c r="P1562" s="140"/>
      <c r="Q1562" s="140"/>
      <c r="R1562" s="140"/>
      <c r="S1562" s="140"/>
      <c r="T1562" s="140"/>
      <c r="U1562" s="7"/>
      <c r="V1562" s="7"/>
      <c r="W1562" s="7"/>
      <c r="X1562" s="7"/>
      <c r="Y1562" s="7"/>
      <c r="Z1562" s="141"/>
      <c r="AA1562" s="140"/>
      <c r="AB1562" s="140"/>
      <c r="AC1562" s="140"/>
      <c r="AD1562" s="140"/>
    </row>
    <row r="1563" spans="1:30" x14ac:dyDescent="0.35">
      <c r="A1563" s="140"/>
      <c r="B1563" s="140"/>
      <c r="C1563" s="140"/>
      <c r="D1563" s="140"/>
      <c r="E1563" s="140"/>
      <c r="F1563" s="140"/>
      <c r="G1563" s="140"/>
      <c r="H1563" s="140"/>
      <c r="I1563" s="141"/>
      <c r="J1563" s="140"/>
      <c r="K1563" s="140"/>
      <c r="L1563" s="140"/>
      <c r="M1563" s="140"/>
      <c r="N1563" s="141"/>
      <c r="O1563" s="140"/>
      <c r="P1563" s="140"/>
      <c r="Q1563" s="140"/>
      <c r="R1563" s="140"/>
      <c r="S1563" s="140"/>
      <c r="T1563" s="140"/>
      <c r="U1563" s="7"/>
      <c r="V1563" s="7"/>
      <c r="W1563" s="7"/>
      <c r="X1563" s="7"/>
      <c r="Y1563" s="7"/>
      <c r="Z1563" s="141"/>
      <c r="AA1563" s="140"/>
      <c r="AB1563" s="140"/>
      <c r="AC1563" s="140"/>
      <c r="AD1563" s="140"/>
    </row>
    <row r="1564" spans="1:30" x14ac:dyDescent="0.35">
      <c r="A1564" s="140"/>
      <c r="B1564" s="140"/>
      <c r="C1564" s="140"/>
      <c r="D1564" s="140"/>
      <c r="E1564" s="140"/>
      <c r="F1564" s="140"/>
      <c r="G1564" s="140"/>
      <c r="H1564" s="140"/>
      <c r="I1564" s="141"/>
      <c r="J1564" s="140"/>
      <c r="K1564" s="140"/>
      <c r="L1564" s="140"/>
      <c r="M1564" s="140"/>
      <c r="N1564" s="141"/>
      <c r="O1564" s="140"/>
      <c r="P1564" s="140"/>
      <c r="Q1564" s="140"/>
      <c r="R1564" s="140"/>
      <c r="S1564" s="140"/>
      <c r="T1564" s="140"/>
      <c r="U1564" s="7"/>
      <c r="V1564" s="7"/>
      <c r="W1564" s="7"/>
      <c r="X1564" s="7"/>
      <c r="Y1564" s="7"/>
      <c r="Z1564" s="141"/>
      <c r="AA1564" s="140"/>
      <c r="AB1564" s="140"/>
      <c r="AC1564" s="140"/>
      <c r="AD1564" s="140"/>
    </row>
    <row r="1565" spans="1:30" x14ac:dyDescent="0.35">
      <c r="A1565" s="140"/>
      <c r="B1565" s="140"/>
      <c r="C1565" s="140"/>
      <c r="D1565" s="140"/>
      <c r="E1565" s="140"/>
      <c r="F1565" s="140"/>
      <c r="G1565" s="140"/>
      <c r="H1565" s="140"/>
      <c r="I1565" s="141"/>
      <c r="J1565" s="140"/>
      <c r="K1565" s="140"/>
      <c r="L1565" s="140"/>
      <c r="M1565" s="140"/>
      <c r="N1565" s="141"/>
      <c r="O1565" s="140"/>
      <c r="P1565" s="140"/>
      <c r="Q1565" s="140"/>
      <c r="R1565" s="140"/>
      <c r="S1565" s="140"/>
      <c r="T1565" s="140"/>
      <c r="U1565" s="7"/>
      <c r="V1565" s="7"/>
      <c r="W1565" s="7"/>
      <c r="X1565" s="7"/>
      <c r="Y1565" s="7"/>
      <c r="Z1565" s="141"/>
      <c r="AA1565" s="140"/>
      <c r="AB1565" s="140"/>
      <c r="AC1565" s="140"/>
      <c r="AD1565" s="140"/>
    </row>
    <row r="1566" spans="1:30" x14ac:dyDescent="0.35">
      <c r="A1566" s="140"/>
      <c r="B1566" s="140"/>
      <c r="C1566" s="140"/>
      <c r="D1566" s="140"/>
      <c r="E1566" s="140"/>
      <c r="F1566" s="140"/>
      <c r="G1566" s="140"/>
      <c r="H1566" s="140"/>
      <c r="I1566" s="141"/>
      <c r="J1566" s="140"/>
      <c r="K1566" s="140"/>
      <c r="L1566" s="140"/>
      <c r="M1566" s="140"/>
      <c r="N1566" s="141"/>
      <c r="O1566" s="140"/>
      <c r="P1566" s="140"/>
      <c r="Q1566" s="140"/>
      <c r="R1566" s="140"/>
      <c r="S1566" s="140"/>
      <c r="T1566" s="140"/>
      <c r="U1566" s="7"/>
      <c r="V1566" s="7"/>
      <c r="W1566" s="7"/>
      <c r="X1566" s="7"/>
      <c r="Y1566" s="7"/>
      <c r="Z1566" s="141"/>
      <c r="AA1566" s="140"/>
      <c r="AB1566" s="140"/>
      <c r="AC1566" s="140"/>
      <c r="AD1566" s="140"/>
    </row>
    <row r="1567" spans="1:30" x14ac:dyDescent="0.35">
      <c r="A1567" s="140"/>
      <c r="B1567" s="140"/>
      <c r="C1567" s="140"/>
      <c r="D1567" s="140"/>
      <c r="E1567" s="140"/>
      <c r="F1567" s="140"/>
      <c r="G1567" s="140"/>
      <c r="H1567" s="140"/>
      <c r="I1567" s="141"/>
      <c r="J1567" s="140"/>
      <c r="K1567" s="140"/>
      <c r="L1567" s="140"/>
      <c r="M1567" s="140"/>
      <c r="N1567" s="141"/>
      <c r="O1567" s="140"/>
      <c r="P1567" s="140"/>
      <c r="Q1567" s="140"/>
      <c r="R1567" s="140"/>
      <c r="S1567" s="140"/>
      <c r="T1567" s="140"/>
      <c r="U1567" s="7"/>
      <c r="V1567" s="7"/>
      <c r="W1567" s="7"/>
      <c r="X1567" s="7"/>
      <c r="Y1567" s="7"/>
      <c r="Z1567" s="141"/>
      <c r="AA1567" s="140"/>
      <c r="AB1567" s="140"/>
      <c r="AC1567" s="140"/>
      <c r="AD1567" s="140"/>
    </row>
    <row r="1568" spans="1:30" x14ac:dyDescent="0.35">
      <c r="A1568" s="140"/>
      <c r="B1568" s="140"/>
      <c r="C1568" s="140"/>
      <c r="D1568" s="140"/>
      <c r="E1568" s="140"/>
      <c r="F1568" s="140"/>
      <c r="G1568" s="140"/>
      <c r="H1568" s="140"/>
      <c r="I1568" s="141"/>
      <c r="J1568" s="140"/>
      <c r="K1568" s="140"/>
      <c r="L1568" s="140"/>
      <c r="M1568" s="140"/>
      <c r="N1568" s="141"/>
      <c r="O1568" s="140"/>
      <c r="P1568" s="140"/>
      <c r="Q1568" s="140"/>
      <c r="R1568" s="140"/>
      <c r="S1568" s="140"/>
      <c r="T1568" s="140"/>
      <c r="U1568" s="7"/>
      <c r="V1568" s="7"/>
      <c r="W1568" s="7"/>
      <c r="X1568" s="7"/>
      <c r="Y1568" s="7"/>
      <c r="Z1568" s="141"/>
      <c r="AA1568" s="140"/>
      <c r="AB1568" s="140"/>
      <c r="AC1568" s="140"/>
      <c r="AD1568" s="140"/>
    </row>
    <row r="1569" spans="1:30" x14ac:dyDescent="0.35">
      <c r="A1569" s="140"/>
      <c r="B1569" s="140"/>
      <c r="C1569" s="140"/>
      <c r="D1569" s="140"/>
      <c r="E1569" s="140"/>
      <c r="F1569" s="140"/>
      <c r="G1569" s="140"/>
      <c r="H1569" s="140"/>
      <c r="I1569" s="141"/>
      <c r="J1569" s="140"/>
      <c r="K1569" s="140"/>
      <c r="L1569" s="140"/>
      <c r="M1569" s="140"/>
      <c r="N1569" s="141"/>
      <c r="O1569" s="140"/>
      <c r="P1569" s="140"/>
      <c r="Q1569" s="140"/>
      <c r="R1569" s="140"/>
      <c r="S1569" s="140"/>
      <c r="T1569" s="140"/>
      <c r="U1569" s="7"/>
      <c r="V1569" s="7"/>
      <c r="W1569" s="7"/>
      <c r="X1569" s="7"/>
      <c r="Y1569" s="7"/>
      <c r="Z1569" s="141"/>
      <c r="AA1569" s="140"/>
      <c r="AB1569" s="140"/>
      <c r="AC1569" s="140"/>
      <c r="AD1569" s="140"/>
    </row>
    <row r="1570" spans="1:30" x14ac:dyDescent="0.35">
      <c r="A1570" s="140"/>
      <c r="B1570" s="140"/>
      <c r="C1570" s="140"/>
      <c r="D1570" s="140"/>
      <c r="E1570" s="140"/>
      <c r="F1570" s="140"/>
      <c r="G1570" s="140"/>
      <c r="H1570" s="140"/>
      <c r="I1570" s="141"/>
      <c r="J1570" s="140"/>
      <c r="K1570" s="140"/>
      <c r="L1570" s="140"/>
      <c r="M1570" s="140"/>
      <c r="N1570" s="141"/>
      <c r="O1570" s="140"/>
      <c r="P1570" s="140"/>
      <c r="Q1570" s="140"/>
      <c r="R1570" s="140"/>
      <c r="S1570" s="140"/>
      <c r="T1570" s="140"/>
      <c r="U1570" s="7"/>
      <c r="V1570" s="7"/>
      <c r="W1570" s="7"/>
      <c r="X1570" s="7"/>
      <c r="Y1570" s="7"/>
      <c r="Z1570" s="141"/>
      <c r="AA1570" s="140"/>
      <c r="AB1570" s="140"/>
      <c r="AC1570" s="140"/>
      <c r="AD1570" s="140"/>
    </row>
    <row r="1571" spans="1:30" x14ac:dyDescent="0.35">
      <c r="A1571" s="140"/>
      <c r="B1571" s="140"/>
      <c r="C1571" s="140"/>
      <c r="D1571" s="140"/>
      <c r="E1571" s="140"/>
      <c r="F1571" s="140"/>
      <c r="G1571" s="140"/>
      <c r="H1571" s="140"/>
      <c r="I1571" s="141"/>
      <c r="J1571" s="140"/>
      <c r="K1571" s="140"/>
      <c r="L1571" s="140"/>
      <c r="M1571" s="140"/>
      <c r="N1571" s="141"/>
      <c r="O1571" s="140"/>
      <c r="P1571" s="140"/>
      <c r="Q1571" s="140"/>
      <c r="R1571" s="140"/>
      <c r="S1571" s="140"/>
      <c r="T1571" s="140"/>
      <c r="U1571" s="7"/>
      <c r="V1571" s="7"/>
      <c r="W1571" s="7"/>
      <c r="X1571" s="7"/>
      <c r="Y1571" s="7"/>
      <c r="Z1571" s="141"/>
      <c r="AA1571" s="140"/>
      <c r="AB1571" s="140"/>
      <c r="AC1571" s="140"/>
      <c r="AD1571" s="140"/>
    </row>
    <row r="1572" spans="1:30" x14ac:dyDescent="0.35">
      <c r="A1572" s="140"/>
      <c r="B1572" s="140"/>
      <c r="C1572" s="140"/>
      <c r="D1572" s="140"/>
      <c r="E1572" s="140"/>
      <c r="F1572" s="140"/>
      <c r="G1572" s="140"/>
      <c r="H1572" s="140"/>
      <c r="I1572" s="141"/>
      <c r="J1572" s="140"/>
      <c r="K1572" s="140"/>
      <c r="L1572" s="140"/>
      <c r="M1572" s="140"/>
      <c r="N1572" s="141"/>
      <c r="O1572" s="140"/>
      <c r="P1572" s="140"/>
      <c r="Q1572" s="140"/>
      <c r="R1572" s="140"/>
      <c r="S1572" s="140"/>
      <c r="T1572" s="140"/>
      <c r="U1572" s="7"/>
      <c r="V1572" s="7"/>
      <c r="W1572" s="7"/>
      <c r="X1572" s="7"/>
      <c r="Y1572" s="7"/>
      <c r="Z1572" s="141"/>
      <c r="AA1572" s="140"/>
      <c r="AB1572" s="140"/>
      <c r="AC1572" s="140"/>
      <c r="AD1572" s="140"/>
    </row>
    <row r="1573" spans="1:30" x14ac:dyDescent="0.35">
      <c r="A1573" s="140"/>
      <c r="B1573" s="140"/>
      <c r="C1573" s="140"/>
      <c r="D1573" s="140"/>
      <c r="E1573" s="140"/>
      <c r="F1573" s="140"/>
      <c r="G1573" s="140"/>
      <c r="H1573" s="140"/>
      <c r="I1573" s="141"/>
      <c r="J1573" s="140"/>
      <c r="K1573" s="140"/>
      <c r="L1573" s="140"/>
      <c r="M1573" s="140"/>
      <c r="N1573" s="141"/>
      <c r="O1573" s="140"/>
      <c r="P1573" s="140"/>
      <c r="Q1573" s="140"/>
      <c r="R1573" s="140"/>
      <c r="S1573" s="140"/>
      <c r="T1573" s="140"/>
      <c r="U1573" s="7"/>
      <c r="V1573" s="7"/>
      <c r="W1573" s="7"/>
      <c r="X1573" s="7"/>
      <c r="Y1573" s="7"/>
      <c r="Z1573" s="141"/>
      <c r="AA1573" s="140"/>
      <c r="AB1573" s="140"/>
      <c r="AC1573" s="140"/>
      <c r="AD1573" s="140"/>
    </row>
    <row r="1574" spans="1:30" x14ac:dyDescent="0.35">
      <c r="A1574" s="140"/>
      <c r="B1574" s="140"/>
      <c r="C1574" s="140"/>
      <c r="D1574" s="140"/>
      <c r="E1574" s="140"/>
      <c r="F1574" s="140"/>
      <c r="G1574" s="140"/>
      <c r="H1574" s="140"/>
      <c r="I1574" s="141"/>
      <c r="J1574" s="140"/>
      <c r="K1574" s="140"/>
      <c r="L1574" s="140"/>
      <c r="M1574" s="140"/>
      <c r="N1574" s="141"/>
      <c r="O1574" s="140"/>
      <c r="P1574" s="140"/>
      <c r="Q1574" s="140"/>
      <c r="R1574" s="140"/>
      <c r="S1574" s="140"/>
      <c r="T1574" s="140"/>
      <c r="U1574" s="7"/>
      <c r="V1574" s="7"/>
      <c r="W1574" s="7"/>
      <c r="X1574" s="7"/>
      <c r="Y1574" s="7"/>
      <c r="Z1574" s="141"/>
      <c r="AA1574" s="140"/>
      <c r="AB1574" s="140"/>
      <c r="AC1574" s="140"/>
      <c r="AD1574" s="140"/>
    </row>
    <row r="1575" spans="1:30" x14ac:dyDescent="0.35">
      <c r="A1575" s="140"/>
      <c r="B1575" s="140"/>
      <c r="C1575" s="140"/>
      <c r="D1575" s="140"/>
      <c r="E1575" s="140"/>
      <c r="F1575" s="140"/>
      <c r="G1575" s="140"/>
      <c r="H1575" s="140"/>
      <c r="I1575" s="141"/>
      <c r="J1575" s="140"/>
      <c r="K1575" s="140"/>
      <c r="L1575" s="140"/>
      <c r="M1575" s="140"/>
      <c r="N1575" s="141"/>
      <c r="O1575" s="140"/>
      <c r="P1575" s="140"/>
      <c r="Q1575" s="140"/>
      <c r="R1575" s="140"/>
      <c r="S1575" s="140"/>
      <c r="T1575" s="140"/>
      <c r="U1575" s="7"/>
      <c r="V1575" s="7"/>
      <c r="W1575" s="7"/>
      <c r="X1575" s="7"/>
      <c r="Y1575" s="7"/>
      <c r="Z1575" s="141"/>
      <c r="AA1575" s="140"/>
      <c r="AB1575" s="140"/>
      <c r="AC1575" s="140"/>
      <c r="AD1575" s="140"/>
    </row>
    <row r="1576" spans="1:30" x14ac:dyDescent="0.35">
      <c r="A1576" s="140"/>
      <c r="B1576" s="140"/>
      <c r="C1576" s="140"/>
      <c r="D1576" s="140"/>
      <c r="E1576" s="140"/>
      <c r="F1576" s="140"/>
      <c r="G1576" s="140"/>
      <c r="H1576" s="140"/>
      <c r="I1576" s="141"/>
      <c r="J1576" s="140"/>
      <c r="K1576" s="140"/>
      <c r="L1576" s="140"/>
      <c r="M1576" s="140"/>
      <c r="N1576" s="141"/>
      <c r="O1576" s="140"/>
      <c r="P1576" s="140"/>
      <c r="Q1576" s="140"/>
      <c r="R1576" s="140"/>
      <c r="S1576" s="140"/>
      <c r="T1576" s="140"/>
      <c r="U1576" s="7"/>
      <c r="V1576" s="7"/>
      <c r="W1576" s="7"/>
      <c r="X1576" s="7"/>
      <c r="Y1576" s="7"/>
      <c r="Z1576" s="141"/>
      <c r="AA1576" s="140"/>
      <c r="AB1576" s="140"/>
      <c r="AC1576" s="140"/>
      <c r="AD1576" s="140"/>
    </row>
    <row r="1577" spans="1:30" x14ac:dyDescent="0.35">
      <c r="A1577" s="140"/>
      <c r="B1577" s="140"/>
      <c r="C1577" s="140"/>
      <c r="D1577" s="140"/>
      <c r="E1577" s="140"/>
      <c r="F1577" s="140"/>
      <c r="G1577" s="140"/>
      <c r="H1577" s="140"/>
      <c r="I1577" s="141"/>
      <c r="J1577" s="140"/>
      <c r="K1577" s="140"/>
      <c r="L1577" s="140"/>
      <c r="M1577" s="140"/>
      <c r="N1577" s="141"/>
      <c r="O1577" s="140"/>
      <c r="P1577" s="140"/>
      <c r="Q1577" s="140"/>
      <c r="R1577" s="140"/>
      <c r="S1577" s="140"/>
      <c r="T1577" s="140"/>
      <c r="U1577" s="7"/>
      <c r="V1577" s="7"/>
      <c r="W1577" s="7"/>
      <c r="X1577" s="7"/>
      <c r="Y1577" s="7"/>
      <c r="Z1577" s="141"/>
      <c r="AA1577" s="140"/>
      <c r="AB1577" s="140"/>
      <c r="AC1577" s="140"/>
      <c r="AD1577" s="140"/>
    </row>
    <row r="1578" spans="1:30" x14ac:dyDescent="0.35">
      <c r="A1578" s="140"/>
      <c r="B1578" s="140"/>
      <c r="C1578" s="140"/>
      <c r="D1578" s="140"/>
      <c r="E1578" s="140"/>
      <c r="F1578" s="140"/>
      <c r="G1578" s="140"/>
      <c r="H1578" s="140"/>
      <c r="I1578" s="141"/>
      <c r="J1578" s="140"/>
      <c r="K1578" s="140"/>
      <c r="L1578" s="140"/>
      <c r="M1578" s="140"/>
      <c r="N1578" s="141"/>
      <c r="O1578" s="140"/>
      <c r="P1578" s="140"/>
      <c r="Q1578" s="140"/>
      <c r="R1578" s="140"/>
      <c r="S1578" s="140"/>
      <c r="T1578" s="140"/>
      <c r="U1578" s="7"/>
      <c r="V1578" s="7"/>
      <c r="W1578" s="7"/>
      <c r="X1578" s="7"/>
      <c r="Y1578" s="7"/>
      <c r="Z1578" s="141"/>
      <c r="AA1578" s="140"/>
      <c r="AB1578" s="140"/>
      <c r="AC1578" s="140"/>
      <c r="AD1578" s="140"/>
    </row>
    <row r="1579" spans="1:30" x14ac:dyDescent="0.35">
      <c r="A1579" s="140"/>
      <c r="B1579" s="140"/>
      <c r="C1579" s="140"/>
      <c r="D1579" s="140"/>
      <c r="E1579" s="140"/>
      <c r="F1579" s="140"/>
      <c r="G1579" s="140"/>
      <c r="H1579" s="140"/>
      <c r="I1579" s="141"/>
      <c r="J1579" s="140"/>
      <c r="K1579" s="140"/>
      <c r="L1579" s="140"/>
      <c r="M1579" s="140"/>
      <c r="N1579" s="141"/>
      <c r="O1579" s="140"/>
      <c r="P1579" s="140"/>
      <c r="Q1579" s="140"/>
      <c r="R1579" s="140"/>
      <c r="S1579" s="140"/>
      <c r="T1579" s="140"/>
      <c r="U1579" s="7"/>
      <c r="V1579" s="7"/>
      <c r="W1579" s="7"/>
      <c r="X1579" s="7"/>
      <c r="Y1579" s="7"/>
      <c r="Z1579" s="141"/>
      <c r="AA1579" s="140"/>
      <c r="AB1579" s="140"/>
      <c r="AC1579" s="140"/>
      <c r="AD1579" s="140"/>
    </row>
    <row r="1580" spans="1:30" x14ac:dyDescent="0.35">
      <c r="A1580" s="140"/>
      <c r="B1580" s="140"/>
      <c r="C1580" s="140"/>
      <c r="D1580" s="140"/>
      <c r="E1580" s="140"/>
      <c r="F1580" s="140"/>
      <c r="G1580" s="140"/>
      <c r="H1580" s="140"/>
      <c r="I1580" s="141"/>
      <c r="J1580" s="140"/>
      <c r="K1580" s="140"/>
      <c r="L1580" s="140"/>
      <c r="M1580" s="140"/>
      <c r="N1580" s="141"/>
      <c r="O1580" s="140"/>
      <c r="P1580" s="140"/>
      <c r="Q1580" s="140"/>
      <c r="R1580" s="140"/>
      <c r="S1580" s="140"/>
      <c r="T1580" s="140"/>
      <c r="U1580" s="7"/>
      <c r="V1580" s="7"/>
      <c r="W1580" s="7"/>
      <c r="X1580" s="7"/>
      <c r="Y1580" s="7"/>
      <c r="Z1580" s="141"/>
      <c r="AA1580" s="140"/>
      <c r="AB1580" s="140"/>
      <c r="AC1580" s="140"/>
      <c r="AD1580" s="140"/>
    </row>
    <row r="1581" spans="1:30" x14ac:dyDescent="0.35">
      <c r="A1581" s="140"/>
      <c r="B1581" s="140"/>
      <c r="C1581" s="140"/>
      <c r="D1581" s="140"/>
      <c r="E1581" s="140"/>
      <c r="F1581" s="140"/>
      <c r="G1581" s="140"/>
      <c r="H1581" s="140"/>
      <c r="I1581" s="141"/>
      <c r="J1581" s="140"/>
      <c r="K1581" s="140"/>
      <c r="L1581" s="140"/>
      <c r="M1581" s="140"/>
      <c r="N1581" s="141"/>
      <c r="O1581" s="140"/>
      <c r="P1581" s="140"/>
      <c r="Q1581" s="140"/>
      <c r="R1581" s="140"/>
      <c r="S1581" s="140"/>
      <c r="T1581" s="140"/>
      <c r="U1581" s="7"/>
      <c r="V1581" s="7"/>
      <c r="W1581" s="7"/>
      <c r="X1581" s="7"/>
      <c r="Y1581" s="7"/>
      <c r="Z1581" s="141"/>
      <c r="AA1581" s="140"/>
      <c r="AB1581" s="140"/>
      <c r="AC1581" s="140"/>
      <c r="AD1581" s="140"/>
    </row>
    <row r="1582" spans="1:30" x14ac:dyDescent="0.35">
      <c r="A1582" s="140"/>
      <c r="B1582" s="140"/>
      <c r="C1582" s="140"/>
      <c r="D1582" s="140"/>
      <c r="E1582" s="140"/>
      <c r="F1582" s="140"/>
      <c r="G1582" s="140"/>
      <c r="H1582" s="140"/>
      <c r="I1582" s="141"/>
      <c r="J1582" s="140"/>
      <c r="K1582" s="140"/>
      <c r="L1582" s="140"/>
      <c r="M1582" s="140"/>
      <c r="N1582" s="141"/>
      <c r="O1582" s="140"/>
      <c r="P1582" s="140"/>
      <c r="Q1582" s="140"/>
      <c r="R1582" s="140"/>
      <c r="S1582" s="140"/>
      <c r="T1582" s="140"/>
      <c r="U1582" s="7"/>
      <c r="V1582" s="7"/>
      <c r="W1582" s="7"/>
      <c r="X1582" s="7"/>
      <c r="Y1582" s="7"/>
      <c r="Z1582" s="141"/>
      <c r="AA1582" s="140"/>
      <c r="AB1582" s="140"/>
      <c r="AC1582" s="140"/>
      <c r="AD1582" s="140"/>
    </row>
    <row r="1583" spans="1:30" x14ac:dyDescent="0.35">
      <c r="A1583" s="140"/>
      <c r="B1583" s="140"/>
      <c r="C1583" s="140"/>
      <c r="D1583" s="140"/>
      <c r="E1583" s="140"/>
      <c r="F1583" s="140"/>
      <c r="G1583" s="140"/>
      <c r="H1583" s="140"/>
      <c r="I1583" s="141"/>
      <c r="J1583" s="140"/>
      <c r="K1583" s="140"/>
      <c r="L1583" s="140"/>
      <c r="M1583" s="140"/>
      <c r="N1583" s="141"/>
      <c r="O1583" s="140"/>
      <c r="P1583" s="140"/>
      <c r="Q1583" s="140"/>
      <c r="R1583" s="140"/>
      <c r="S1583" s="140"/>
      <c r="T1583" s="140"/>
      <c r="U1583" s="7"/>
      <c r="V1583" s="7"/>
      <c r="W1583" s="7"/>
      <c r="X1583" s="7"/>
      <c r="Y1583" s="7"/>
      <c r="Z1583" s="141"/>
      <c r="AA1583" s="140"/>
      <c r="AB1583" s="140"/>
      <c r="AC1583" s="140"/>
      <c r="AD1583" s="140"/>
    </row>
    <row r="1584" spans="1:30" x14ac:dyDescent="0.35">
      <c r="A1584" s="140"/>
      <c r="B1584" s="140"/>
      <c r="C1584" s="140"/>
      <c r="D1584" s="140"/>
      <c r="E1584" s="140"/>
      <c r="F1584" s="140"/>
      <c r="G1584" s="140"/>
      <c r="H1584" s="140"/>
      <c r="I1584" s="141"/>
      <c r="J1584" s="140"/>
      <c r="K1584" s="140"/>
      <c r="L1584" s="140"/>
      <c r="M1584" s="140"/>
      <c r="N1584" s="141"/>
      <c r="O1584" s="140"/>
      <c r="P1584" s="140"/>
      <c r="Q1584" s="140"/>
      <c r="R1584" s="140"/>
      <c r="S1584" s="140"/>
      <c r="T1584" s="140"/>
      <c r="U1584" s="7"/>
      <c r="V1584" s="7"/>
      <c r="W1584" s="7"/>
      <c r="X1584" s="7"/>
      <c r="Y1584" s="7"/>
      <c r="Z1584" s="141"/>
      <c r="AA1584" s="140"/>
      <c r="AB1584" s="140"/>
      <c r="AC1584" s="140"/>
      <c r="AD1584" s="140"/>
    </row>
    <row r="1585" spans="1:30" x14ac:dyDescent="0.35">
      <c r="A1585" s="140"/>
      <c r="B1585" s="140"/>
      <c r="C1585" s="140"/>
      <c r="D1585" s="140"/>
      <c r="E1585" s="140"/>
      <c r="F1585" s="140"/>
      <c r="G1585" s="140"/>
      <c r="H1585" s="140"/>
      <c r="I1585" s="141"/>
      <c r="J1585" s="140"/>
      <c r="K1585" s="140"/>
      <c r="L1585" s="140"/>
      <c r="M1585" s="140"/>
      <c r="N1585" s="141"/>
      <c r="O1585" s="140"/>
      <c r="P1585" s="140"/>
      <c r="Q1585" s="140"/>
      <c r="R1585" s="140"/>
      <c r="S1585" s="140"/>
      <c r="T1585" s="140"/>
      <c r="U1585" s="7"/>
      <c r="V1585" s="7"/>
      <c r="W1585" s="7"/>
      <c r="X1585" s="7"/>
      <c r="Y1585" s="7"/>
      <c r="Z1585" s="141"/>
      <c r="AA1585" s="140"/>
      <c r="AB1585" s="140"/>
      <c r="AC1585" s="140"/>
      <c r="AD1585" s="140"/>
    </row>
    <row r="1586" spans="1:30" x14ac:dyDescent="0.35">
      <c r="A1586" s="140"/>
      <c r="B1586" s="140"/>
      <c r="C1586" s="140"/>
      <c r="D1586" s="140"/>
      <c r="E1586" s="140"/>
      <c r="F1586" s="140"/>
      <c r="G1586" s="140"/>
      <c r="H1586" s="140"/>
      <c r="I1586" s="141"/>
      <c r="J1586" s="140"/>
      <c r="K1586" s="140"/>
      <c r="L1586" s="140"/>
      <c r="M1586" s="140"/>
      <c r="N1586" s="141"/>
      <c r="O1586" s="140"/>
      <c r="P1586" s="140"/>
      <c r="Q1586" s="140"/>
      <c r="R1586" s="140"/>
      <c r="S1586" s="140"/>
      <c r="T1586" s="140"/>
      <c r="U1586" s="7"/>
      <c r="V1586" s="7"/>
      <c r="W1586" s="7"/>
      <c r="X1586" s="7"/>
      <c r="Y1586" s="7"/>
      <c r="Z1586" s="141"/>
      <c r="AA1586" s="140"/>
      <c r="AB1586" s="140"/>
      <c r="AC1586" s="140"/>
      <c r="AD1586" s="140"/>
    </row>
    <row r="1587" spans="1:30" x14ac:dyDescent="0.35">
      <c r="A1587" s="140"/>
      <c r="B1587" s="140"/>
      <c r="C1587" s="140"/>
      <c r="D1587" s="140"/>
      <c r="E1587" s="140"/>
      <c r="F1587" s="140"/>
      <c r="G1587" s="140"/>
      <c r="H1587" s="140"/>
      <c r="I1587" s="141"/>
      <c r="J1587" s="140"/>
      <c r="K1587" s="140"/>
      <c r="L1587" s="140"/>
      <c r="M1587" s="140"/>
      <c r="N1587" s="141"/>
      <c r="O1587" s="140"/>
      <c r="P1587" s="140"/>
      <c r="Q1587" s="140"/>
      <c r="R1587" s="140"/>
      <c r="S1587" s="140"/>
      <c r="T1587" s="140"/>
      <c r="U1587" s="7"/>
      <c r="V1587" s="7"/>
      <c r="W1587" s="7"/>
      <c r="X1587" s="7"/>
      <c r="Y1587" s="7"/>
      <c r="Z1587" s="141"/>
      <c r="AA1587" s="140"/>
      <c r="AB1587" s="140"/>
      <c r="AC1587" s="140"/>
      <c r="AD1587" s="140"/>
    </row>
    <row r="1588" spans="1:30" x14ac:dyDescent="0.35">
      <c r="A1588" s="140"/>
      <c r="B1588" s="140"/>
      <c r="C1588" s="140"/>
      <c r="D1588" s="140"/>
      <c r="E1588" s="140"/>
      <c r="F1588" s="140"/>
      <c r="G1588" s="140"/>
      <c r="H1588" s="140"/>
      <c r="I1588" s="141"/>
      <c r="J1588" s="140"/>
      <c r="K1588" s="140"/>
      <c r="L1588" s="140"/>
      <c r="M1588" s="140"/>
      <c r="N1588" s="141"/>
      <c r="O1588" s="140"/>
      <c r="P1588" s="140"/>
      <c r="Q1588" s="140"/>
      <c r="R1588" s="140"/>
      <c r="S1588" s="140"/>
      <c r="T1588" s="140"/>
      <c r="U1588" s="7"/>
      <c r="V1588" s="7"/>
      <c r="W1588" s="7"/>
      <c r="X1588" s="7"/>
      <c r="Y1588" s="7"/>
      <c r="Z1588" s="141"/>
      <c r="AA1588" s="140"/>
      <c r="AB1588" s="140"/>
      <c r="AC1588" s="140"/>
      <c r="AD1588" s="140"/>
    </row>
    <row r="1589" spans="1:30" x14ac:dyDescent="0.35">
      <c r="A1589" s="140"/>
      <c r="B1589" s="140"/>
      <c r="C1589" s="140"/>
      <c r="D1589" s="140"/>
      <c r="E1589" s="140"/>
      <c r="F1589" s="140"/>
      <c r="G1589" s="140"/>
      <c r="H1589" s="140"/>
      <c r="I1589" s="141"/>
      <c r="J1589" s="140"/>
      <c r="K1589" s="140"/>
      <c r="L1589" s="140"/>
      <c r="M1589" s="140"/>
      <c r="N1589" s="141"/>
      <c r="O1589" s="140"/>
      <c r="P1589" s="140"/>
      <c r="Q1589" s="140"/>
      <c r="R1589" s="140"/>
      <c r="S1589" s="140"/>
      <c r="T1589" s="140"/>
      <c r="U1589" s="7"/>
      <c r="V1589" s="7"/>
      <c r="W1589" s="7"/>
      <c r="X1589" s="7"/>
      <c r="Y1589" s="7"/>
      <c r="Z1589" s="141"/>
      <c r="AA1589" s="140"/>
      <c r="AB1589" s="140"/>
      <c r="AC1589" s="140"/>
      <c r="AD1589" s="140"/>
    </row>
    <row r="1590" spans="1:30" x14ac:dyDescent="0.35">
      <c r="A1590" s="140"/>
      <c r="B1590" s="140"/>
      <c r="C1590" s="140"/>
      <c r="D1590" s="140"/>
      <c r="E1590" s="140"/>
      <c r="F1590" s="140"/>
      <c r="G1590" s="140"/>
      <c r="H1590" s="140"/>
      <c r="I1590" s="141"/>
      <c r="J1590" s="140"/>
      <c r="K1590" s="140"/>
      <c r="L1590" s="140"/>
      <c r="M1590" s="140"/>
      <c r="N1590" s="141"/>
      <c r="O1590" s="140"/>
      <c r="P1590" s="140"/>
      <c r="Q1590" s="140"/>
      <c r="R1590" s="140"/>
      <c r="S1590" s="140"/>
      <c r="T1590" s="140"/>
      <c r="U1590" s="7"/>
      <c r="V1590" s="7"/>
      <c r="W1590" s="7"/>
      <c r="X1590" s="7"/>
      <c r="Y1590" s="7"/>
      <c r="Z1590" s="141"/>
      <c r="AA1590" s="140"/>
      <c r="AB1590" s="140"/>
      <c r="AC1590" s="140"/>
      <c r="AD1590" s="140"/>
    </row>
    <row r="1591" spans="1:30" x14ac:dyDescent="0.35">
      <c r="A1591" s="140"/>
      <c r="B1591" s="140"/>
      <c r="C1591" s="140"/>
      <c r="D1591" s="140"/>
      <c r="E1591" s="140"/>
      <c r="F1591" s="140"/>
      <c r="G1591" s="140"/>
      <c r="H1591" s="140"/>
      <c r="I1591" s="141"/>
      <c r="J1591" s="140"/>
      <c r="K1591" s="140"/>
      <c r="L1591" s="140"/>
      <c r="M1591" s="140"/>
      <c r="N1591" s="141"/>
      <c r="O1591" s="140"/>
      <c r="P1591" s="140"/>
      <c r="Q1591" s="140"/>
      <c r="R1591" s="140"/>
      <c r="S1591" s="140"/>
      <c r="T1591" s="140"/>
      <c r="U1591" s="7"/>
      <c r="V1591" s="7"/>
      <c r="W1591" s="7"/>
      <c r="X1591" s="7"/>
      <c r="Y1591" s="7"/>
      <c r="Z1591" s="141"/>
      <c r="AA1591" s="140"/>
      <c r="AB1591" s="140"/>
      <c r="AC1591" s="140"/>
      <c r="AD1591" s="140"/>
    </row>
    <row r="1592" spans="1:30" x14ac:dyDescent="0.35">
      <c r="A1592" s="140"/>
      <c r="B1592" s="140"/>
      <c r="C1592" s="140"/>
      <c r="D1592" s="140"/>
      <c r="E1592" s="140"/>
      <c r="F1592" s="140"/>
      <c r="G1592" s="140"/>
      <c r="H1592" s="140"/>
      <c r="I1592" s="141"/>
      <c r="J1592" s="140"/>
      <c r="K1592" s="140"/>
      <c r="L1592" s="140"/>
      <c r="M1592" s="140"/>
      <c r="N1592" s="141"/>
      <c r="O1592" s="140"/>
      <c r="P1592" s="140"/>
      <c r="Q1592" s="140"/>
      <c r="R1592" s="140"/>
      <c r="S1592" s="140"/>
      <c r="T1592" s="140"/>
      <c r="U1592" s="7"/>
      <c r="V1592" s="7"/>
      <c r="W1592" s="7"/>
      <c r="X1592" s="7"/>
      <c r="Y1592" s="7"/>
      <c r="Z1592" s="141"/>
      <c r="AA1592" s="140"/>
      <c r="AB1592" s="140"/>
      <c r="AC1592" s="140"/>
      <c r="AD1592" s="140"/>
    </row>
    <row r="1593" spans="1:30" x14ac:dyDescent="0.35">
      <c r="A1593" s="140"/>
      <c r="B1593" s="140"/>
      <c r="C1593" s="140"/>
      <c r="D1593" s="140"/>
      <c r="E1593" s="140"/>
      <c r="F1593" s="140"/>
      <c r="G1593" s="140"/>
      <c r="H1593" s="140"/>
      <c r="I1593" s="141"/>
      <c r="J1593" s="140"/>
      <c r="K1593" s="140"/>
      <c r="L1593" s="140"/>
      <c r="M1593" s="140"/>
      <c r="N1593" s="141"/>
      <c r="O1593" s="140"/>
      <c r="P1593" s="140"/>
      <c r="Q1593" s="140"/>
      <c r="R1593" s="140"/>
      <c r="S1593" s="140"/>
      <c r="T1593" s="140"/>
      <c r="U1593" s="7"/>
      <c r="V1593" s="7"/>
      <c r="W1593" s="7"/>
      <c r="X1593" s="7"/>
      <c r="Y1593" s="7"/>
      <c r="Z1593" s="141"/>
      <c r="AA1593" s="140"/>
      <c r="AB1593" s="140"/>
      <c r="AC1593" s="140"/>
      <c r="AD1593" s="140"/>
    </row>
    <row r="1594" spans="1:30" x14ac:dyDescent="0.35">
      <c r="A1594" s="140"/>
      <c r="B1594" s="140"/>
      <c r="C1594" s="140"/>
      <c r="D1594" s="140"/>
      <c r="E1594" s="140"/>
      <c r="F1594" s="140"/>
      <c r="G1594" s="140"/>
      <c r="H1594" s="140"/>
      <c r="I1594" s="141"/>
      <c r="J1594" s="140"/>
      <c r="K1594" s="140"/>
      <c r="L1594" s="140"/>
      <c r="M1594" s="140"/>
      <c r="N1594" s="141"/>
      <c r="O1594" s="140"/>
      <c r="P1594" s="140"/>
      <c r="Q1594" s="140"/>
      <c r="R1594" s="140"/>
      <c r="S1594" s="140"/>
      <c r="T1594" s="140"/>
      <c r="U1594" s="7"/>
      <c r="V1594" s="7"/>
      <c r="W1594" s="7"/>
      <c r="X1594" s="7"/>
      <c r="Y1594" s="7"/>
      <c r="Z1594" s="141"/>
      <c r="AA1594" s="140"/>
      <c r="AB1594" s="140"/>
      <c r="AC1594" s="140"/>
      <c r="AD1594" s="140"/>
    </row>
    <row r="1595" spans="1:30" x14ac:dyDescent="0.35">
      <c r="A1595" s="140"/>
      <c r="B1595" s="140"/>
      <c r="C1595" s="140"/>
      <c r="D1595" s="140"/>
      <c r="E1595" s="140"/>
      <c r="F1595" s="140"/>
      <c r="G1595" s="140"/>
      <c r="H1595" s="140"/>
      <c r="I1595" s="141"/>
      <c r="J1595" s="140"/>
      <c r="K1595" s="140"/>
      <c r="L1595" s="140"/>
      <c r="M1595" s="140"/>
      <c r="N1595" s="141"/>
      <c r="O1595" s="140"/>
      <c r="P1595" s="140"/>
      <c r="Q1595" s="140"/>
      <c r="R1595" s="140"/>
      <c r="S1595" s="140"/>
      <c r="T1595" s="140"/>
      <c r="U1595" s="7"/>
      <c r="V1595" s="7"/>
      <c r="W1595" s="7"/>
      <c r="X1595" s="7"/>
      <c r="Y1595" s="7"/>
      <c r="Z1595" s="141"/>
      <c r="AA1595" s="140"/>
      <c r="AB1595" s="140"/>
      <c r="AC1595" s="140"/>
      <c r="AD1595" s="140"/>
    </row>
    <row r="1596" spans="1:30" x14ac:dyDescent="0.35">
      <c r="A1596" s="140"/>
      <c r="B1596" s="140"/>
      <c r="C1596" s="140"/>
      <c r="D1596" s="140"/>
      <c r="E1596" s="140"/>
      <c r="F1596" s="140"/>
      <c r="G1596" s="140"/>
      <c r="H1596" s="140"/>
      <c r="I1596" s="141"/>
      <c r="J1596" s="140"/>
      <c r="K1596" s="140"/>
      <c r="L1596" s="140"/>
      <c r="M1596" s="140"/>
      <c r="N1596" s="141"/>
      <c r="O1596" s="140"/>
      <c r="P1596" s="140"/>
      <c r="Q1596" s="140"/>
      <c r="R1596" s="140"/>
      <c r="S1596" s="140"/>
      <c r="T1596" s="140"/>
      <c r="U1596" s="7"/>
      <c r="V1596" s="7"/>
      <c r="W1596" s="7"/>
      <c r="X1596" s="7"/>
      <c r="Y1596" s="7"/>
      <c r="Z1596" s="141"/>
      <c r="AA1596" s="140"/>
      <c r="AB1596" s="140"/>
      <c r="AC1596" s="140"/>
      <c r="AD1596" s="140"/>
    </row>
    <row r="1597" spans="1:30" x14ac:dyDescent="0.35">
      <c r="A1597" s="140"/>
      <c r="B1597" s="140"/>
      <c r="C1597" s="140"/>
      <c r="D1597" s="140"/>
      <c r="E1597" s="140"/>
      <c r="F1597" s="140"/>
      <c r="G1597" s="140"/>
      <c r="H1597" s="140"/>
      <c r="I1597" s="141"/>
      <c r="J1597" s="140"/>
      <c r="K1597" s="140"/>
      <c r="L1597" s="140"/>
      <c r="M1597" s="140"/>
      <c r="N1597" s="141"/>
      <c r="O1597" s="140"/>
      <c r="P1597" s="140"/>
      <c r="Q1597" s="140"/>
      <c r="R1597" s="140"/>
      <c r="S1597" s="140"/>
      <c r="T1597" s="140"/>
      <c r="U1597" s="7"/>
      <c r="V1597" s="7"/>
      <c r="W1597" s="7"/>
      <c r="X1597" s="7"/>
      <c r="Y1597" s="7"/>
      <c r="Z1597" s="141"/>
      <c r="AA1597" s="140"/>
      <c r="AB1597" s="140"/>
      <c r="AC1597" s="140"/>
      <c r="AD1597" s="140"/>
    </row>
    <row r="1598" spans="1:30" x14ac:dyDescent="0.35">
      <c r="A1598" s="140"/>
      <c r="B1598" s="140"/>
      <c r="C1598" s="140"/>
      <c r="D1598" s="140"/>
      <c r="E1598" s="140"/>
      <c r="F1598" s="140"/>
      <c r="G1598" s="140"/>
      <c r="H1598" s="140"/>
      <c r="I1598" s="141"/>
      <c r="J1598" s="140"/>
      <c r="K1598" s="140"/>
      <c r="L1598" s="140"/>
      <c r="M1598" s="140"/>
      <c r="N1598" s="141"/>
      <c r="O1598" s="140"/>
      <c r="P1598" s="140"/>
      <c r="Q1598" s="140"/>
      <c r="R1598" s="140"/>
      <c r="S1598" s="140"/>
      <c r="T1598" s="140"/>
      <c r="U1598" s="7"/>
      <c r="V1598" s="7"/>
      <c r="W1598" s="7"/>
      <c r="X1598" s="7"/>
      <c r="Y1598" s="7"/>
      <c r="Z1598" s="141"/>
      <c r="AA1598" s="140"/>
      <c r="AB1598" s="140"/>
      <c r="AC1598" s="140"/>
      <c r="AD1598" s="140"/>
    </row>
    <row r="1599" spans="1:30" x14ac:dyDescent="0.35">
      <c r="A1599" s="140"/>
      <c r="B1599" s="140"/>
      <c r="C1599" s="140"/>
      <c r="D1599" s="140"/>
      <c r="E1599" s="140"/>
      <c r="F1599" s="140"/>
      <c r="G1599" s="140"/>
      <c r="H1599" s="140"/>
      <c r="I1599" s="141"/>
      <c r="J1599" s="140"/>
      <c r="K1599" s="140"/>
      <c r="L1599" s="140"/>
      <c r="M1599" s="140"/>
      <c r="N1599" s="141"/>
      <c r="O1599" s="140"/>
      <c r="P1599" s="140"/>
      <c r="Q1599" s="140"/>
      <c r="R1599" s="140"/>
      <c r="S1599" s="140"/>
      <c r="T1599" s="140"/>
      <c r="U1599" s="7"/>
      <c r="V1599" s="7"/>
      <c r="W1599" s="7"/>
      <c r="X1599" s="7"/>
      <c r="Y1599" s="7"/>
      <c r="Z1599" s="141"/>
      <c r="AA1599" s="140"/>
      <c r="AB1599" s="140"/>
      <c r="AC1599" s="140"/>
      <c r="AD1599" s="140"/>
    </row>
    <row r="1600" spans="1:30" x14ac:dyDescent="0.35">
      <c r="A1600" s="140"/>
      <c r="B1600" s="140"/>
      <c r="C1600" s="140"/>
      <c r="D1600" s="140"/>
      <c r="E1600" s="140"/>
      <c r="F1600" s="140"/>
      <c r="G1600" s="140"/>
      <c r="H1600" s="140"/>
      <c r="I1600" s="141"/>
      <c r="J1600" s="140"/>
      <c r="K1600" s="140"/>
      <c r="L1600" s="140"/>
      <c r="M1600" s="140"/>
      <c r="N1600" s="141"/>
      <c r="O1600" s="140"/>
      <c r="P1600" s="140"/>
      <c r="Q1600" s="140"/>
      <c r="R1600" s="140"/>
      <c r="S1600" s="140"/>
      <c r="T1600" s="140"/>
      <c r="U1600" s="7"/>
      <c r="V1600" s="7"/>
      <c r="W1600" s="7"/>
      <c r="X1600" s="7"/>
      <c r="Y1600" s="7"/>
      <c r="Z1600" s="141"/>
      <c r="AA1600" s="140"/>
      <c r="AB1600" s="140"/>
      <c r="AC1600" s="140"/>
      <c r="AD1600" s="140"/>
    </row>
    <row r="1601" spans="1:30" x14ac:dyDescent="0.35">
      <c r="A1601" s="140"/>
      <c r="B1601" s="140"/>
      <c r="C1601" s="140"/>
      <c r="D1601" s="140"/>
      <c r="E1601" s="140"/>
      <c r="F1601" s="140"/>
      <c r="G1601" s="140"/>
      <c r="H1601" s="140"/>
      <c r="I1601" s="141"/>
      <c r="J1601" s="140"/>
      <c r="K1601" s="140"/>
      <c r="L1601" s="140"/>
      <c r="M1601" s="140"/>
      <c r="N1601" s="141"/>
      <c r="O1601" s="140"/>
      <c r="P1601" s="140"/>
      <c r="Q1601" s="140"/>
      <c r="R1601" s="140"/>
      <c r="S1601" s="140"/>
      <c r="T1601" s="140"/>
      <c r="U1601" s="7"/>
      <c r="V1601" s="7"/>
      <c r="W1601" s="7"/>
      <c r="X1601" s="7"/>
      <c r="Y1601" s="7"/>
      <c r="Z1601" s="141"/>
      <c r="AA1601" s="140"/>
      <c r="AB1601" s="140"/>
      <c r="AC1601" s="140"/>
      <c r="AD1601" s="140"/>
    </row>
    <row r="1602" spans="1:30" x14ac:dyDescent="0.35">
      <c r="A1602" s="140"/>
      <c r="B1602" s="140"/>
      <c r="C1602" s="140"/>
      <c r="D1602" s="140"/>
      <c r="E1602" s="140"/>
      <c r="F1602" s="140"/>
      <c r="G1602" s="140"/>
      <c r="H1602" s="140"/>
      <c r="I1602" s="141"/>
      <c r="J1602" s="140"/>
      <c r="K1602" s="140"/>
      <c r="L1602" s="140"/>
      <c r="M1602" s="140"/>
      <c r="N1602" s="141"/>
      <c r="O1602" s="140"/>
      <c r="P1602" s="140"/>
      <c r="Q1602" s="140"/>
      <c r="R1602" s="140"/>
      <c r="S1602" s="140"/>
      <c r="T1602" s="140"/>
      <c r="U1602" s="7"/>
      <c r="V1602" s="7"/>
      <c r="W1602" s="7"/>
      <c r="X1602" s="7"/>
      <c r="Y1602" s="7"/>
      <c r="Z1602" s="141"/>
      <c r="AA1602" s="140"/>
      <c r="AB1602" s="140"/>
      <c r="AC1602" s="140"/>
      <c r="AD1602" s="140"/>
    </row>
    <row r="1603" spans="1:30" x14ac:dyDescent="0.35">
      <c r="A1603" s="140"/>
      <c r="B1603" s="140"/>
      <c r="C1603" s="140"/>
      <c r="D1603" s="140"/>
      <c r="E1603" s="140"/>
      <c r="F1603" s="140"/>
      <c r="G1603" s="140"/>
      <c r="H1603" s="140"/>
      <c r="I1603" s="141"/>
      <c r="J1603" s="140"/>
      <c r="K1603" s="140"/>
      <c r="L1603" s="140"/>
      <c r="M1603" s="140"/>
      <c r="N1603" s="141"/>
      <c r="O1603" s="140"/>
      <c r="P1603" s="140"/>
      <c r="Q1603" s="140"/>
      <c r="R1603" s="140"/>
      <c r="S1603" s="140"/>
      <c r="T1603" s="140"/>
      <c r="U1603" s="7"/>
      <c r="V1603" s="7"/>
      <c r="W1603" s="7"/>
      <c r="X1603" s="7"/>
      <c r="Y1603" s="7"/>
      <c r="Z1603" s="141"/>
      <c r="AA1603" s="140"/>
      <c r="AB1603" s="140"/>
      <c r="AC1603" s="140"/>
      <c r="AD1603" s="140"/>
    </row>
    <row r="1604" spans="1:30" x14ac:dyDescent="0.35">
      <c r="A1604" s="140"/>
      <c r="B1604" s="140"/>
      <c r="C1604" s="140"/>
      <c r="D1604" s="140"/>
      <c r="E1604" s="140"/>
      <c r="F1604" s="140"/>
      <c r="G1604" s="140"/>
      <c r="H1604" s="140"/>
      <c r="I1604" s="141"/>
      <c r="J1604" s="140"/>
      <c r="K1604" s="140"/>
      <c r="L1604" s="140"/>
      <c r="M1604" s="140"/>
      <c r="N1604" s="141"/>
      <c r="O1604" s="140"/>
      <c r="P1604" s="140"/>
      <c r="Q1604" s="140"/>
      <c r="R1604" s="140"/>
      <c r="S1604" s="140"/>
      <c r="T1604" s="140"/>
      <c r="U1604" s="7"/>
      <c r="V1604" s="7"/>
      <c r="W1604" s="7"/>
      <c r="X1604" s="7"/>
      <c r="Y1604" s="7"/>
      <c r="Z1604" s="141"/>
      <c r="AA1604" s="140"/>
      <c r="AB1604" s="140"/>
      <c r="AC1604" s="140"/>
      <c r="AD1604" s="140"/>
    </row>
    <row r="1605" spans="1:30" x14ac:dyDescent="0.35">
      <c r="A1605" s="140"/>
      <c r="B1605" s="140"/>
      <c r="C1605" s="140"/>
      <c r="D1605" s="140"/>
      <c r="E1605" s="140"/>
      <c r="F1605" s="140"/>
      <c r="G1605" s="140"/>
      <c r="H1605" s="140"/>
      <c r="I1605" s="141"/>
      <c r="J1605" s="140"/>
      <c r="K1605" s="140"/>
      <c r="L1605" s="140"/>
      <c r="M1605" s="140"/>
      <c r="N1605" s="141"/>
      <c r="O1605" s="140"/>
      <c r="P1605" s="140"/>
      <c r="Q1605" s="140"/>
      <c r="R1605" s="140"/>
      <c r="S1605" s="140"/>
      <c r="T1605" s="140"/>
      <c r="U1605" s="7"/>
      <c r="V1605" s="7"/>
      <c r="W1605" s="7"/>
      <c r="X1605" s="7"/>
      <c r="Y1605" s="7"/>
      <c r="Z1605" s="141"/>
      <c r="AA1605" s="140"/>
      <c r="AB1605" s="140"/>
      <c r="AC1605" s="140"/>
      <c r="AD1605" s="140"/>
    </row>
    <row r="1606" spans="1:30" x14ac:dyDescent="0.35">
      <c r="A1606" s="140"/>
      <c r="B1606" s="140"/>
      <c r="C1606" s="140"/>
      <c r="D1606" s="140"/>
      <c r="E1606" s="140"/>
      <c r="F1606" s="140"/>
      <c r="G1606" s="140"/>
      <c r="H1606" s="140"/>
      <c r="I1606" s="141"/>
      <c r="J1606" s="140"/>
      <c r="K1606" s="140"/>
      <c r="L1606" s="140"/>
      <c r="M1606" s="140"/>
      <c r="N1606" s="141"/>
      <c r="O1606" s="140"/>
      <c r="P1606" s="140"/>
      <c r="Q1606" s="140"/>
      <c r="R1606" s="140"/>
      <c r="S1606" s="140"/>
      <c r="T1606" s="140"/>
      <c r="U1606" s="7"/>
      <c r="V1606" s="7"/>
      <c r="W1606" s="7"/>
      <c r="X1606" s="7"/>
      <c r="Y1606" s="7"/>
      <c r="Z1606" s="141"/>
      <c r="AA1606" s="140"/>
      <c r="AB1606" s="140"/>
      <c r="AC1606" s="140"/>
      <c r="AD1606" s="140"/>
    </row>
    <row r="1607" spans="1:30" x14ac:dyDescent="0.35">
      <c r="A1607" s="140"/>
      <c r="B1607" s="140"/>
      <c r="C1607" s="140"/>
      <c r="D1607" s="140"/>
      <c r="E1607" s="140"/>
      <c r="F1607" s="140"/>
      <c r="G1607" s="140"/>
      <c r="H1607" s="140"/>
      <c r="I1607" s="141"/>
      <c r="J1607" s="140"/>
      <c r="K1607" s="140"/>
      <c r="L1607" s="140"/>
      <c r="M1607" s="140"/>
      <c r="N1607" s="141"/>
      <c r="O1607" s="140"/>
      <c r="P1607" s="140"/>
      <c r="Q1607" s="140"/>
      <c r="R1607" s="140"/>
      <c r="S1607" s="140"/>
      <c r="T1607" s="140"/>
      <c r="U1607" s="7"/>
      <c r="V1607" s="7"/>
      <c r="W1607" s="7"/>
      <c r="X1607" s="7"/>
      <c r="Y1607" s="7"/>
      <c r="Z1607" s="141"/>
      <c r="AA1607" s="140"/>
      <c r="AB1607" s="140"/>
      <c r="AC1607" s="140"/>
      <c r="AD1607" s="140"/>
    </row>
    <row r="1608" spans="1:30" x14ac:dyDescent="0.35">
      <c r="A1608" s="140"/>
      <c r="B1608" s="140"/>
      <c r="C1608" s="140"/>
      <c r="D1608" s="140"/>
      <c r="E1608" s="140"/>
      <c r="F1608" s="140"/>
      <c r="G1608" s="140"/>
      <c r="H1608" s="140"/>
      <c r="I1608" s="141"/>
      <c r="J1608" s="140"/>
      <c r="K1608" s="140"/>
      <c r="L1608" s="140"/>
      <c r="M1608" s="140"/>
      <c r="N1608" s="141"/>
      <c r="O1608" s="140"/>
      <c r="P1608" s="140"/>
      <c r="Q1608" s="140"/>
      <c r="R1608" s="140"/>
      <c r="S1608" s="140"/>
      <c r="T1608" s="140"/>
      <c r="U1608" s="7"/>
      <c r="V1608" s="7"/>
      <c r="W1608" s="7"/>
      <c r="X1608" s="7"/>
      <c r="Y1608" s="7"/>
      <c r="Z1608" s="141"/>
      <c r="AA1608" s="140"/>
      <c r="AB1608" s="140"/>
      <c r="AC1608" s="140"/>
      <c r="AD1608" s="140"/>
    </row>
    <row r="1609" spans="1:30" x14ac:dyDescent="0.35">
      <c r="A1609" s="140"/>
      <c r="B1609" s="140"/>
      <c r="C1609" s="140"/>
      <c r="D1609" s="140"/>
      <c r="E1609" s="140"/>
      <c r="F1609" s="140"/>
      <c r="G1609" s="140"/>
      <c r="H1609" s="140"/>
      <c r="I1609" s="141"/>
      <c r="J1609" s="140"/>
      <c r="K1609" s="140"/>
      <c r="L1609" s="140"/>
      <c r="M1609" s="140"/>
      <c r="N1609" s="141"/>
      <c r="O1609" s="140"/>
      <c r="P1609" s="140"/>
      <c r="Q1609" s="140"/>
      <c r="R1609" s="140"/>
      <c r="S1609" s="140"/>
      <c r="T1609" s="140"/>
      <c r="U1609" s="7"/>
      <c r="V1609" s="7"/>
      <c r="W1609" s="7"/>
      <c r="X1609" s="7"/>
      <c r="Y1609" s="7"/>
      <c r="Z1609" s="141"/>
      <c r="AA1609" s="140"/>
      <c r="AB1609" s="140"/>
      <c r="AC1609" s="140"/>
      <c r="AD1609" s="140"/>
    </row>
    <row r="1610" spans="1:30" x14ac:dyDescent="0.35">
      <c r="A1610" s="140"/>
      <c r="B1610" s="140"/>
      <c r="C1610" s="140"/>
      <c r="D1610" s="140"/>
      <c r="E1610" s="140"/>
      <c r="F1610" s="140"/>
      <c r="G1610" s="140"/>
      <c r="H1610" s="140"/>
      <c r="I1610" s="141"/>
      <c r="J1610" s="140"/>
      <c r="K1610" s="140"/>
      <c r="L1610" s="140"/>
      <c r="M1610" s="140"/>
      <c r="N1610" s="141"/>
      <c r="O1610" s="140"/>
      <c r="P1610" s="140"/>
      <c r="Q1610" s="140"/>
      <c r="R1610" s="140"/>
      <c r="S1610" s="140"/>
      <c r="T1610" s="140"/>
      <c r="U1610" s="7"/>
      <c r="V1610" s="7"/>
      <c r="W1610" s="7"/>
      <c r="X1610" s="7"/>
      <c r="Y1610" s="7"/>
      <c r="Z1610" s="141"/>
      <c r="AA1610" s="140"/>
      <c r="AB1610" s="140"/>
      <c r="AC1610" s="140"/>
      <c r="AD1610" s="140"/>
    </row>
    <row r="1611" spans="1:30" x14ac:dyDescent="0.35">
      <c r="A1611" s="140"/>
      <c r="B1611" s="140"/>
      <c r="C1611" s="140"/>
      <c r="D1611" s="140"/>
      <c r="E1611" s="140"/>
      <c r="F1611" s="140"/>
      <c r="G1611" s="140"/>
      <c r="H1611" s="140"/>
      <c r="I1611" s="141"/>
      <c r="J1611" s="140"/>
      <c r="K1611" s="140"/>
      <c r="L1611" s="140"/>
      <c r="M1611" s="140"/>
      <c r="N1611" s="141"/>
      <c r="O1611" s="140"/>
      <c r="P1611" s="140"/>
      <c r="Q1611" s="140"/>
      <c r="R1611" s="140"/>
      <c r="S1611" s="140"/>
      <c r="T1611" s="140"/>
      <c r="U1611" s="7"/>
      <c r="V1611" s="7"/>
      <c r="W1611" s="7"/>
      <c r="X1611" s="7"/>
      <c r="Y1611" s="7"/>
      <c r="Z1611" s="141"/>
      <c r="AA1611" s="140"/>
      <c r="AB1611" s="140"/>
      <c r="AC1611" s="140"/>
      <c r="AD1611" s="140"/>
    </row>
    <row r="1612" spans="1:30" x14ac:dyDescent="0.35">
      <c r="A1612" s="140"/>
      <c r="B1612" s="140"/>
      <c r="C1612" s="140"/>
      <c r="D1612" s="140"/>
      <c r="E1612" s="140"/>
      <c r="F1612" s="140"/>
      <c r="G1612" s="140"/>
      <c r="H1612" s="140"/>
      <c r="I1612" s="141"/>
      <c r="J1612" s="140"/>
      <c r="K1612" s="140"/>
      <c r="L1612" s="140"/>
      <c r="M1612" s="140"/>
      <c r="N1612" s="141"/>
      <c r="O1612" s="140"/>
      <c r="P1612" s="140"/>
      <c r="Q1612" s="140"/>
      <c r="R1612" s="140"/>
      <c r="S1612" s="140"/>
      <c r="T1612" s="140"/>
      <c r="U1612" s="7"/>
      <c r="V1612" s="7"/>
      <c r="W1612" s="7"/>
      <c r="X1612" s="7"/>
      <c r="Y1612" s="7"/>
      <c r="Z1612" s="141"/>
      <c r="AA1612" s="140"/>
      <c r="AB1612" s="140"/>
      <c r="AC1612" s="140"/>
      <c r="AD1612" s="140"/>
    </row>
    <row r="1613" spans="1:30" x14ac:dyDescent="0.35">
      <c r="A1613" s="140"/>
      <c r="B1613" s="140"/>
      <c r="C1613" s="140"/>
      <c r="D1613" s="140"/>
      <c r="E1613" s="140"/>
      <c r="F1613" s="140"/>
      <c r="G1613" s="140"/>
      <c r="H1613" s="140"/>
      <c r="I1613" s="141"/>
      <c r="J1613" s="140"/>
      <c r="K1613" s="140"/>
      <c r="L1613" s="140"/>
      <c r="M1613" s="140"/>
      <c r="N1613" s="141"/>
      <c r="O1613" s="140"/>
      <c r="P1613" s="140"/>
      <c r="Q1613" s="140"/>
      <c r="R1613" s="140"/>
      <c r="S1613" s="140"/>
      <c r="T1613" s="140"/>
      <c r="U1613" s="7"/>
      <c r="V1613" s="7"/>
      <c r="W1613" s="7"/>
      <c r="X1613" s="7"/>
      <c r="Y1613" s="7"/>
      <c r="Z1613" s="141"/>
      <c r="AA1613" s="140"/>
      <c r="AB1613" s="140"/>
      <c r="AC1613" s="140"/>
      <c r="AD1613" s="140"/>
    </row>
    <row r="1614" spans="1:30" x14ac:dyDescent="0.35">
      <c r="A1614" s="140"/>
      <c r="B1614" s="140"/>
      <c r="C1614" s="140"/>
      <c r="D1614" s="140"/>
      <c r="E1614" s="140"/>
      <c r="F1614" s="140"/>
      <c r="G1614" s="140"/>
      <c r="H1614" s="140"/>
      <c r="I1614" s="141"/>
      <c r="J1614" s="140"/>
      <c r="K1614" s="140"/>
      <c r="L1614" s="140"/>
      <c r="M1614" s="140"/>
      <c r="N1614" s="141"/>
      <c r="O1614" s="140"/>
      <c r="P1614" s="140"/>
      <c r="Q1614" s="140"/>
      <c r="R1614" s="140"/>
      <c r="S1614" s="140"/>
      <c r="T1614" s="140"/>
      <c r="U1614" s="7"/>
      <c r="V1614" s="7"/>
      <c r="W1614" s="7"/>
      <c r="X1614" s="7"/>
      <c r="Y1614" s="7"/>
      <c r="Z1614" s="141"/>
      <c r="AA1614" s="140"/>
      <c r="AB1614" s="140"/>
      <c r="AC1614" s="140"/>
      <c r="AD1614" s="140"/>
    </row>
    <row r="1615" spans="1:30" x14ac:dyDescent="0.35">
      <c r="A1615" s="140"/>
      <c r="B1615" s="140"/>
      <c r="C1615" s="140"/>
      <c r="D1615" s="140"/>
      <c r="E1615" s="140"/>
      <c r="F1615" s="140"/>
      <c r="G1615" s="140"/>
      <c r="H1615" s="140"/>
      <c r="I1615" s="141"/>
      <c r="J1615" s="140"/>
      <c r="K1615" s="140"/>
      <c r="L1615" s="140"/>
      <c r="M1615" s="140"/>
      <c r="N1615" s="141"/>
      <c r="O1615" s="140"/>
      <c r="P1615" s="140"/>
      <c r="Q1615" s="140"/>
      <c r="R1615" s="140"/>
      <c r="S1615" s="140"/>
      <c r="T1615" s="140"/>
      <c r="U1615" s="7"/>
      <c r="V1615" s="7"/>
      <c r="W1615" s="7"/>
      <c r="X1615" s="7"/>
      <c r="Y1615" s="7"/>
      <c r="Z1615" s="141"/>
      <c r="AA1615" s="140"/>
      <c r="AB1615" s="140"/>
      <c r="AC1615" s="140"/>
      <c r="AD1615" s="140"/>
    </row>
    <row r="1616" spans="1:30" x14ac:dyDescent="0.35">
      <c r="A1616" s="140"/>
      <c r="B1616" s="140"/>
      <c r="C1616" s="140"/>
      <c r="D1616" s="140"/>
      <c r="E1616" s="140"/>
      <c r="F1616" s="140"/>
      <c r="G1616" s="140"/>
      <c r="H1616" s="140"/>
      <c r="I1616" s="141"/>
      <c r="J1616" s="140"/>
      <c r="K1616" s="140"/>
      <c r="L1616" s="140"/>
      <c r="M1616" s="140"/>
      <c r="N1616" s="141"/>
      <c r="O1616" s="140"/>
      <c r="P1616" s="140"/>
      <c r="Q1616" s="140"/>
      <c r="R1616" s="140"/>
      <c r="S1616" s="140"/>
      <c r="T1616" s="140"/>
      <c r="U1616" s="7"/>
      <c r="V1616" s="7"/>
      <c r="W1616" s="7"/>
      <c r="X1616" s="7"/>
      <c r="Y1616" s="7"/>
      <c r="Z1616" s="141"/>
      <c r="AA1616" s="140"/>
      <c r="AB1616" s="140"/>
      <c r="AC1616" s="140"/>
      <c r="AD1616" s="140"/>
    </row>
    <row r="1617" spans="1:30" x14ac:dyDescent="0.35">
      <c r="A1617" s="140"/>
      <c r="B1617" s="140"/>
      <c r="C1617" s="140"/>
      <c r="D1617" s="140"/>
      <c r="E1617" s="140"/>
      <c r="F1617" s="140"/>
      <c r="G1617" s="140"/>
      <c r="H1617" s="140"/>
      <c r="I1617" s="141"/>
      <c r="J1617" s="140"/>
      <c r="K1617" s="140"/>
      <c r="L1617" s="140"/>
      <c r="M1617" s="140"/>
      <c r="N1617" s="141"/>
      <c r="O1617" s="140"/>
      <c r="P1617" s="140"/>
      <c r="Q1617" s="140"/>
      <c r="R1617" s="140"/>
      <c r="S1617" s="140"/>
      <c r="T1617" s="140"/>
      <c r="U1617" s="7"/>
      <c r="V1617" s="7"/>
      <c r="W1617" s="7"/>
      <c r="X1617" s="7"/>
      <c r="Y1617" s="7"/>
      <c r="Z1617" s="141"/>
      <c r="AA1617" s="140"/>
      <c r="AB1617" s="140"/>
      <c r="AC1617" s="140"/>
      <c r="AD1617" s="140"/>
    </row>
    <row r="1618" spans="1:30" x14ac:dyDescent="0.35">
      <c r="A1618" s="140"/>
      <c r="B1618" s="140"/>
      <c r="C1618" s="140"/>
      <c r="D1618" s="140"/>
      <c r="E1618" s="140"/>
      <c r="F1618" s="140"/>
      <c r="G1618" s="140"/>
      <c r="H1618" s="140"/>
      <c r="I1618" s="141"/>
      <c r="J1618" s="140"/>
      <c r="K1618" s="140"/>
      <c r="L1618" s="140"/>
      <c r="M1618" s="140"/>
      <c r="N1618" s="141"/>
      <c r="O1618" s="140"/>
      <c r="P1618" s="140"/>
      <c r="Q1618" s="140"/>
      <c r="R1618" s="140"/>
      <c r="S1618" s="140"/>
      <c r="T1618" s="140"/>
      <c r="U1618" s="7"/>
      <c r="V1618" s="7"/>
      <c r="W1618" s="7"/>
      <c r="X1618" s="7"/>
      <c r="Y1618" s="7"/>
      <c r="Z1618" s="141"/>
      <c r="AA1618" s="140"/>
      <c r="AB1618" s="140"/>
      <c r="AC1618" s="140"/>
      <c r="AD1618" s="140"/>
    </row>
    <row r="1619" spans="1:30" x14ac:dyDescent="0.35">
      <c r="A1619" s="140"/>
      <c r="B1619" s="140"/>
      <c r="C1619" s="140"/>
      <c r="D1619" s="140"/>
      <c r="E1619" s="140"/>
      <c r="F1619" s="140"/>
      <c r="G1619" s="140"/>
      <c r="H1619" s="140"/>
      <c r="I1619" s="141"/>
      <c r="J1619" s="140"/>
      <c r="K1619" s="140"/>
      <c r="L1619" s="140"/>
      <c r="M1619" s="140"/>
      <c r="N1619" s="141"/>
      <c r="O1619" s="140"/>
      <c r="P1619" s="140"/>
      <c r="Q1619" s="140"/>
      <c r="R1619" s="140"/>
      <c r="S1619" s="140"/>
      <c r="T1619" s="140"/>
      <c r="U1619" s="7"/>
      <c r="V1619" s="7"/>
      <c r="W1619" s="7"/>
      <c r="X1619" s="7"/>
      <c r="Y1619" s="7"/>
      <c r="Z1619" s="141"/>
      <c r="AA1619" s="140"/>
      <c r="AB1619" s="140"/>
      <c r="AC1619" s="140"/>
      <c r="AD1619" s="140"/>
    </row>
    <row r="1620" spans="1:30" x14ac:dyDescent="0.35">
      <c r="A1620" s="140"/>
      <c r="B1620" s="140"/>
      <c r="C1620" s="140"/>
      <c r="D1620" s="140"/>
      <c r="E1620" s="140"/>
      <c r="F1620" s="140"/>
      <c r="G1620" s="140"/>
      <c r="H1620" s="140"/>
      <c r="I1620" s="141"/>
      <c r="J1620" s="140"/>
      <c r="K1620" s="140"/>
      <c r="L1620" s="140"/>
      <c r="M1620" s="140"/>
      <c r="N1620" s="141"/>
      <c r="O1620" s="140"/>
      <c r="P1620" s="140"/>
      <c r="Q1620" s="140"/>
      <c r="R1620" s="140"/>
      <c r="S1620" s="140"/>
      <c r="T1620" s="140"/>
      <c r="U1620" s="7"/>
      <c r="V1620" s="7"/>
      <c r="W1620" s="7"/>
      <c r="X1620" s="7"/>
      <c r="Y1620" s="7"/>
      <c r="Z1620" s="141"/>
      <c r="AA1620" s="140"/>
      <c r="AB1620" s="140"/>
      <c r="AC1620" s="140"/>
      <c r="AD1620" s="140"/>
    </row>
    <row r="1621" spans="1:30" x14ac:dyDescent="0.35">
      <c r="A1621" s="140"/>
      <c r="B1621" s="140"/>
      <c r="C1621" s="140"/>
      <c r="D1621" s="140"/>
      <c r="E1621" s="140"/>
      <c r="F1621" s="140"/>
      <c r="G1621" s="140"/>
      <c r="H1621" s="140"/>
      <c r="I1621" s="141"/>
      <c r="J1621" s="140"/>
      <c r="K1621" s="140"/>
      <c r="L1621" s="140"/>
      <c r="M1621" s="140"/>
      <c r="N1621" s="141"/>
      <c r="O1621" s="140"/>
      <c r="P1621" s="140"/>
      <c r="Q1621" s="140"/>
      <c r="R1621" s="140"/>
      <c r="S1621" s="140"/>
      <c r="T1621" s="140"/>
      <c r="U1621" s="7"/>
      <c r="V1621" s="7"/>
      <c r="W1621" s="7"/>
      <c r="X1621" s="7"/>
      <c r="Y1621" s="7"/>
      <c r="Z1621" s="141"/>
      <c r="AA1621" s="140"/>
      <c r="AB1621" s="140"/>
      <c r="AC1621" s="140"/>
      <c r="AD1621" s="140"/>
    </row>
    <row r="1622" spans="1:30" x14ac:dyDescent="0.35">
      <c r="A1622" s="140"/>
      <c r="B1622" s="140"/>
      <c r="C1622" s="140"/>
      <c r="D1622" s="140"/>
      <c r="E1622" s="140"/>
      <c r="F1622" s="140"/>
      <c r="G1622" s="140"/>
      <c r="H1622" s="140"/>
      <c r="I1622" s="141"/>
      <c r="J1622" s="140"/>
      <c r="K1622" s="140"/>
      <c r="L1622" s="140"/>
      <c r="M1622" s="140"/>
      <c r="N1622" s="141"/>
      <c r="O1622" s="140"/>
      <c r="P1622" s="140"/>
      <c r="Q1622" s="140"/>
      <c r="R1622" s="140"/>
      <c r="S1622" s="140"/>
      <c r="T1622" s="140"/>
      <c r="U1622" s="7"/>
      <c r="V1622" s="7"/>
      <c r="W1622" s="7"/>
      <c r="X1622" s="7"/>
      <c r="Y1622" s="7"/>
      <c r="Z1622" s="141"/>
      <c r="AA1622" s="140"/>
      <c r="AB1622" s="140"/>
      <c r="AC1622" s="140"/>
      <c r="AD1622" s="140"/>
    </row>
    <row r="1623" spans="1:30" x14ac:dyDescent="0.35">
      <c r="A1623" s="140"/>
      <c r="B1623" s="140"/>
      <c r="C1623" s="140"/>
      <c r="D1623" s="140"/>
      <c r="E1623" s="140"/>
      <c r="F1623" s="140"/>
      <c r="G1623" s="140"/>
      <c r="H1623" s="140"/>
      <c r="I1623" s="141"/>
      <c r="J1623" s="140"/>
      <c r="K1623" s="140"/>
      <c r="L1623" s="140"/>
      <c r="M1623" s="140"/>
      <c r="N1623" s="141"/>
      <c r="O1623" s="140"/>
      <c r="P1623" s="140"/>
      <c r="Q1623" s="140"/>
      <c r="R1623" s="140"/>
      <c r="S1623" s="140"/>
      <c r="T1623" s="140"/>
      <c r="U1623" s="7"/>
      <c r="V1623" s="7"/>
      <c r="W1623" s="7"/>
      <c r="X1623" s="7"/>
      <c r="Y1623" s="7"/>
      <c r="Z1623" s="141"/>
      <c r="AA1623" s="140"/>
      <c r="AB1623" s="140"/>
      <c r="AC1623" s="140"/>
      <c r="AD1623" s="140"/>
    </row>
    <row r="1624" spans="1:30" x14ac:dyDescent="0.35">
      <c r="A1624" s="140"/>
      <c r="B1624" s="140"/>
      <c r="C1624" s="140"/>
      <c r="D1624" s="140"/>
      <c r="E1624" s="140"/>
      <c r="F1624" s="140"/>
      <c r="G1624" s="140"/>
      <c r="H1624" s="140"/>
      <c r="I1624" s="141"/>
      <c r="J1624" s="140"/>
      <c r="K1624" s="140"/>
      <c r="L1624" s="140"/>
      <c r="M1624" s="140"/>
      <c r="N1624" s="141"/>
      <c r="O1624" s="140"/>
      <c r="P1624" s="140"/>
      <c r="Q1624" s="140"/>
      <c r="R1624" s="140"/>
      <c r="S1624" s="140"/>
      <c r="T1624" s="140"/>
      <c r="U1624" s="7"/>
      <c r="V1624" s="7"/>
      <c r="W1624" s="7"/>
      <c r="X1624" s="7"/>
      <c r="Y1624" s="7"/>
      <c r="Z1624" s="141"/>
      <c r="AA1624" s="140"/>
      <c r="AB1624" s="140"/>
      <c r="AC1624" s="140"/>
      <c r="AD1624" s="140"/>
    </row>
    <row r="1625" spans="1:30" x14ac:dyDescent="0.35">
      <c r="A1625" s="140"/>
      <c r="B1625" s="140"/>
      <c r="C1625" s="140"/>
      <c r="D1625" s="140"/>
      <c r="E1625" s="140"/>
      <c r="F1625" s="140"/>
      <c r="G1625" s="140"/>
      <c r="H1625" s="140"/>
      <c r="I1625" s="141"/>
      <c r="J1625" s="140"/>
      <c r="K1625" s="140"/>
      <c r="L1625" s="140"/>
      <c r="M1625" s="140"/>
      <c r="N1625" s="141"/>
      <c r="O1625" s="140"/>
      <c r="P1625" s="140"/>
      <c r="Q1625" s="140"/>
      <c r="R1625" s="140"/>
      <c r="S1625" s="140"/>
      <c r="T1625" s="140"/>
      <c r="U1625" s="7"/>
      <c r="V1625" s="7"/>
      <c r="W1625" s="7"/>
      <c r="X1625" s="7"/>
      <c r="Y1625" s="7"/>
      <c r="Z1625" s="141"/>
      <c r="AA1625" s="140"/>
      <c r="AB1625" s="140"/>
      <c r="AC1625" s="140"/>
      <c r="AD1625" s="140"/>
    </row>
    <row r="1626" spans="1:30" x14ac:dyDescent="0.35">
      <c r="A1626" s="140"/>
      <c r="B1626" s="140"/>
      <c r="C1626" s="140"/>
      <c r="D1626" s="140"/>
      <c r="E1626" s="140"/>
      <c r="F1626" s="140"/>
      <c r="G1626" s="140"/>
      <c r="H1626" s="140"/>
      <c r="I1626" s="141"/>
      <c r="J1626" s="140"/>
      <c r="K1626" s="140"/>
      <c r="L1626" s="140"/>
      <c r="M1626" s="140"/>
      <c r="N1626" s="141"/>
      <c r="O1626" s="140"/>
      <c r="P1626" s="140"/>
      <c r="Q1626" s="140"/>
      <c r="R1626" s="140"/>
      <c r="S1626" s="140"/>
      <c r="T1626" s="140"/>
      <c r="U1626" s="7"/>
      <c r="V1626" s="7"/>
      <c r="W1626" s="7"/>
      <c r="X1626" s="7"/>
      <c r="Y1626" s="7"/>
      <c r="Z1626" s="141"/>
      <c r="AA1626" s="140"/>
      <c r="AB1626" s="140"/>
      <c r="AC1626" s="140"/>
      <c r="AD1626" s="140"/>
    </row>
    <row r="1627" spans="1:30" x14ac:dyDescent="0.35">
      <c r="A1627" s="140"/>
      <c r="B1627" s="140"/>
      <c r="C1627" s="140"/>
      <c r="D1627" s="140"/>
      <c r="E1627" s="140"/>
      <c r="F1627" s="140"/>
      <c r="G1627" s="140"/>
      <c r="H1627" s="140"/>
      <c r="I1627" s="141"/>
      <c r="J1627" s="140"/>
      <c r="K1627" s="140"/>
      <c r="L1627" s="140"/>
      <c r="M1627" s="140"/>
      <c r="N1627" s="141"/>
      <c r="O1627" s="140"/>
      <c r="P1627" s="140"/>
      <c r="Q1627" s="140"/>
      <c r="R1627" s="140"/>
      <c r="S1627" s="140"/>
      <c r="T1627" s="140"/>
      <c r="U1627" s="7"/>
      <c r="V1627" s="7"/>
      <c r="W1627" s="7"/>
      <c r="X1627" s="7"/>
      <c r="Y1627" s="7"/>
      <c r="Z1627" s="141"/>
      <c r="AA1627" s="140"/>
      <c r="AB1627" s="140"/>
      <c r="AC1627" s="140"/>
      <c r="AD1627" s="140"/>
    </row>
    <row r="1628" spans="1:30" x14ac:dyDescent="0.35">
      <c r="A1628" s="140"/>
      <c r="B1628" s="140"/>
      <c r="C1628" s="140"/>
      <c r="D1628" s="140"/>
      <c r="E1628" s="140"/>
      <c r="F1628" s="140"/>
      <c r="G1628" s="140"/>
      <c r="H1628" s="140"/>
      <c r="I1628" s="141"/>
      <c r="J1628" s="140"/>
      <c r="K1628" s="140"/>
      <c r="L1628" s="140"/>
      <c r="M1628" s="140"/>
      <c r="N1628" s="141"/>
      <c r="O1628" s="140"/>
      <c r="P1628" s="140"/>
      <c r="Q1628" s="140"/>
      <c r="R1628" s="140"/>
      <c r="S1628" s="140"/>
      <c r="T1628" s="140"/>
      <c r="U1628" s="7"/>
      <c r="V1628" s="7"/>
      <c r="W1628" s="7"/>
      <c r="X1628" s="7"/>
      <c r="Y1628" s="7"/>
      <c r="Z1628" s="141"/>
      <c r="AA1628" s="140"/>
      <c r="AB1628" s="140"/>
      <c r="AC1628" s="140"/>
      <c r="AD1628" s="140"/>
    </row>
    <row r="1629" spans="1:30" x14ac:dyDescent="0.35">
      <c r="A1629" s="140"/>
      <c r="B1629" s="140"/>
      <c r="C1629" s="140"/>
      <c r="D1629" s="140"/>
      <c r="E1629" s="140"/>
      <c r="F1629" s="140"/>
      <c r="G1629" s="140"/>
      <c r="H1629" s="140"/>
      <c r="I1629" s="141"/>
      <c r="J1629" s="140"/>
      <c r="K1629" s="140"/>
      <c r="L1629" s="140"/>
      <c r="M1629" s="140"/>
      <c r="N1629" s="141"/>
      <c r="O1629" s="140"/>
      <c r="P1629" s="140"/>
      <c r="Q1629" s="140"/>
      <c r="R1629" s="140"/>
      <c r="S1629" s="140"/>
      <c r="T1629" s="140"/>
      <c r="U1629" s="7"/>
      <c r="V1629" s="7"/>
      <c r="W1629" s="7"/>
      <c r="X1629" s="7"/>
      <c r="Y1629" s="7"/>
      <c r="Z1629" s="141"/>
      <c r="AA1629" s="140"/>
      <c r="AB1629" s="140"/>
      <c r="AC1629" s="140"/>
      <c r="AD1629" s="140"/>
    </row>
    <row r="1630" spans="1:30" x14ac:dyDescent="0.35">
      <c r="A1630" s="140"/>
      <c r="B1630" s="140"/>
      <c r="C1630" s="140"/>
      <c r="D1630" s="140"/>
      <c r="E1630" s="140"/>
      <c r="F1630" s="140"/>
      <c r="G1630" s="140"/>
      <c r="H1630" s="140"/>
      <c r="I1630" s="141"/>
      <c r="J1630" s="140"/>
      <c r="K1630" s="140"/>
      <c r="L1630" s="140"/>
      <c r="M1630" s="140"/>
      <c r="N1630" s="141"/>
      <c r="O1630" s="140"/>
      <c r="P1630" s="140"/>
      <c r="Q1630" s="140"/>
      <c r="R1630" s="140"/>
      <c r="S1630" s="140"/>
      <c r="T1630" s="140"/>
      <c r="U1630" s="7"/>
      <c r="V1630" s="7"/>
      <c r="W1630" s="7"/>
      <c r="X1630" s="7"/>
      <c r="Y1630" s="7"/>
      <c r="Z1630" s="141"/>
      <c r="AA1630" s="140"/>
      <c r="AB1630" s="140"/>
      <c r="AC1630" s="140"/>
      <c r="AD1630" s="140"/>
    </row>
    <row r="1631" spans="1:30" x14ac:dyDescent="0.35">
      <c r="A1631" s="140"/>
      <c r="B1631" s="140"/>
      <c r="C1631" s="140"/>
      <c r="D1631" s="140"/>
      <c r="E1631" s="140"/>
      <c r="F1631" s="140"/>
      <c r="G1631" s="140"/>
      <c r="H1631" s="140"/>
      <c r="I1631" s="141"/>
      <c r="J1631" s="140"/>
      <c r="K1631" s="140"/>
      <c r="L1631" s="140"/>
      <c r="M1631" s="140"/>
      <c r="N1631" s="141"/>
      <c r="O1631" s="140"/>
      <c r="P1631" s="140"/>
      <c r="Q1631" s="140"/>
      <c r="R1631" s="140"/>
      <c r="S1631" s="140"/>
      <c r="T1631" s="140"/>
      <c r="U1631" s="7"/>
      <c r="V1631" s="7"/>
      <c r="W1631" s="7"/>
      <c r="X1631" s="7"/>
      <c r="Y1631" s="7"/>
      <c r="Z1631" s="141"/>
      <c r="AA1631" s="140"/>
      <c r="AB1631" s="140"/>
      <c r="AC1631" s="140"/>
      <c r="AD1631" s="140"/>
    </row>
    <row r="1632" spans="1:30" x14ac:dyDescent="0.35">
      <c r="A1632" s="140"/>
      <c r="B1632" s="140"/>
      <c r="C1632" s="140"/>
      <c r="D1632" s="140"/>
      <c r="E1632" s="140"/>
      <c r="F1632" s="140"/>
      <c r="G1632" s="140"/>
      <c r="H1632" s="140"/>
      <c r="I1632" s="141"/>
      <c r="J1632" s="140"/>
      <c r="K1632" s="140"/>
      <c r="L1632" s="140"/>
      <c r="M1632" s="140"/>
      <c r="N1632" s="141"/>
      <c r="O1632" s="140"/>
      <c r="P1632" s="140"/>
      <c r="Q1632" s="140"/>
      <c r="R1632" s="140"/>
      <c r="S1632" s="140"/>
      <c r="T1632" s="140"/>
      <c r="U1632" s="7"/>
      <c r="V1632" s="7"/>
      <c r="W1632" s="7"/>
      <c r="X1632" s="7"/>
      <c r="Y1632" s="7"/>
      <c r="Z1632" s="141"/>
      <c r="AA1632" s="140"/>
      <c r="AB1632" s="140"/>
      <c r="AC1632" s="140"/>
      <c r="AD1632" s="140"/>
    </row>
    <row r="1633" spans="1:30" x14ac:dyDescent="0.35">
      <c r="A1633" s="140"/>
      <c r="B1633" s="140"/>
      <c r="C1633" s="140"/>
      <c r="D1633" s="140"/>
      <c r="E1633" s="140"/>
      <c r="F1633" s="140"/>
      <c r="G1633" s="140"/>
      <c r="H1633" s="140"/>
      <c r="I1633" s="141"/>
      <c r="J1633" s="140"/>
      <c r="K1633" s="140"/>
      <c r="L1633" s="140"/>
      <c r="M1633" s="140"/>
      <c r="N1633" s="141"/>
      <c r="O1633" s="140"/>
      <c r="P1633" s="140"/>
      <c r="Q1633" s="140"/>
      <c r="R1633" s="140"/>
      <c r="S1633" s="140"/>
      <c r="T1633" s="140"/>
      <c r="U1633" s="7"/>
      <c r="V1633" s="7"/>
      <c r="W1633" s="7"/>
      <c r="X1633" s="7"/>
      <c r="Y1633" s="7"/>
      <c r="Z1633" s="141"/>
      <c r="AA1633" s="140"/>
      <c r="AB1633" s="140"/>
      <c r="AC1633" s="140"/>
      <c r="AD1633" s="140"/>
    </row>
    <row r="1634" spans="1:30" x14ac:dyDescent="0.35">
      <c r="A1634" s="140"/>
      <c r="B1634" s="140"/>
      <c r="C1634" s="140"/>
      <c r="D1634" s="140"/>
      <c r="E1634" s="140"/>
      <c r="F1634" s="140"/>
      <c r="G1634" s="140"/>
      <c r="H1634" s="140"/>
      <c r="I1634" s="141"/>
      <c r="J1634" s="140"/>
      <c r="K1634" s="140"/>
      <c r="L1634" s="140"/>
      <c r="M1634" s="140"/>
      <c r="N1634" s="141"/>
      <c r="O1634" s="140"/>
      <c r="P1634" s="140"/>
      <c r="Q1634" s="140"/>
      <c r="R1634" s="140"/>
      <c r="S1634" s="140"/>
      <c r="T1634" s="140"/>
      <c r="U1634" s="7"/>
      <c r="V1634" s="7"/>
      <c r="W1634" s="7"/>
      <c r="X1634" s="7"/>
      <c r="Y1634" s="7"/>
      <c r="Z1634" s="141"/>
      <c r="AA1634" s="140"/>
      <c r="AB1634" s="140"/>
      <c r="AC1634" s="140"/>
      <c r="AD1634" s="140"/>
    </row>
    <row r="1635" spans="1:30" x14ac:dyDescent="0.35">
      <c r="A1635" s="140"/>
      <c r="B1635" s="140"/>
      <c r="C1635" s="140"/>
      <c r="D1635" s="140"/>
      <c r="E1635" s="140"/>
      <c r="F1635" s="140"/>
      <c r="G1635" s="140"/>
      <c r="H1635" s="140"/>
      <c r="I1635" s="141"/>
      <c r="J1635" s="140"/>
      <c r="K1635" s="140"/>
      <c r="L1635" s="140"/>
      <c r="M1635" s="140"/>
      <c r="N1635" s="141"/>
      <c r="O1635" s="140"/>
      <c r="P1635" s="140"/>
      <c r="Q1635" s="140"/>
      <c r="R1635" s="140"/>
      <c r="S1635" s="140"/>
      <c r="T1635" s="140"/>
      <c r="U1635" s="7"/>
      <c r="V1635" s="7"/>
      <c r="W1635" s="7"/>
      <c r="X1635" s="7"/>
      <c r="Y1635" s="7"/>
      <c r="Z1635" s="141"/>
      <c r="AA1635" s="140"/>
      <c r="AB1635" s="140"/>
      <c r="AC1635" s="140"/>
      <c r="AD1635" s="140"/>
    </row>
    <row r="1636" spans="1:30" x14ac:dyDescent="0.35">
      <c r="A1636" s="140"/>
      <c r="B1636" s="140"/>
      <c r="C1636" s="140"/>
      <c r="D1636" s="140"/>
      <c r="E1636" s="140"/>
      <c r="F1636" s="140"/>
      <c r="G1636" s="140"/>
      <c r="H1636" s="140"/>
      <c r="I1636" s="141"/>
      <c r="J1636" s="140"/>
      <c r="K1636" s="140"/>
      <c r="L1636" s="140"/>
      <c r="M1636" s="140"/>
      <c r="N1636" s="141"/>
      <c r="O1636" s="140"/>
      <c r="P1636" s="140"/>
      <c r="Q1636" s="140"/>
      <c r="R1636" s="140"/>
      <c r="S1636" s="140"/>
      <c r="T1636" s="140"/>
      <c r="U1636" s="7"/>
      <c r="V1636" s="7"/>
      <c r="W1636" s="7"/>
      <c r="X1636" s="7"/>
      <c r="Y1636" s="7"/>
      <c r="Z1636" s="141"/>
      <c r="AA1636" s="140"/>
      <c r="AB1636" s="140"/>
      <c r="AC1636" s="140"/>
      <c r="AD1636" s="140"/>
    </row>
    <row r="1637" spans="1:30" x14ac:dyDescent="0.35">
      <c r="A1637" s="140"/>
      <c r="B1637" s="140"/>
      <c r="C1637" s="140"/>
      <c r="D1637" s="140"/>
      <c r="E1637" s="140"/>
      <c r="F1637" s="140"/>
      <c r="G1637" s="140"/>
      <c r="H1637" s="140"/>
      <c r="I1637" s="141"/>
      <c r="J1637" s="140"/>
      <c r="K1637" s="140"/>
      <c r="L1637" s="140"/>
      <c r="M1637" s="140"/>
      <c r="N1637" s="141"/>
      <c r="O1637" s="140"/>
      <c r="P1637" s="140"/>
      <c r="Q1637" s="140"/>
      <c r="R1637" s="140"/>
      <c r="S1637" s="140"/>
      <c r="T1637" s="140"/>
      <c r="U1637" s="7"/>
      <c r="V1637" s="7"/>
      <c r="W1637" s="7"/>
      <c r="X1637" s="7"/>
      <c r="Y1637" s="7"/>
      <c r="Z1637" s="141"/>
      <c r="AA1637" s="140"/>
      <c r="AB1637" s="140"/>
      <c r="AC1637" s="140"/>
      <c r="AD1637" s="140"/>
    </row>
    <row r="1638" spans="1:30" x14ac:dyDescent="0.35">
      <c r="A1638" s="140"/>
      <c r="B1638" s="140"/>
      <c r="C1638" s="140"/>
      <c r="D1638" s="140"/>
      <c r="E1638" s="140"/>
      <c r="F1638" s="140"/>
      <c r="G1638" s="140"/>
      <c r="H1638" s="140"/>
      <c r="I1638" s="141"/>
      <c r="J1638" s="140"/>
      <c r="K1638" s="140"/>
      <c r="L1638" s="140"/>
      <c r="M1638" s="140"/>
      <c r="N1638" s="141"/>
      <c r="O1638" s="140"/>
      <c r="P1638" s="140"/>
      <c r="Q1638" s="140"/>
      <c r="R1638" s="140"/>
      <c r="S1638" s="140"/>
      <c r="T1638" s="140"/>
      <c r="U1638" s="7"/>
      <c r="V1638" s="7"/>
      <c r="W1638" s="7"/>
      <c r="X1638" s="7"/>
      <c r="Y1638" s="7"/>
      <c r="Z1638" s="141"/>
      <c r="AA1638" s="140"/>
      <c r="AB1638" s="140"/>
      <c r="AC1638" s="140"/>
      <c r="AD1638" s="140"/>
    </row>
    <row r="1639" spans="1:30" x14ac:dyDescent="0.35">
      <c r="A1639" s="140"/>
      <c r="B1639" s="140"/>
      <c r="C1639" s="140"/>
      <c r="D1639" s="140"/>
      <c r="E1639" s="140"/>
      <c r="F1639" s="140"/>
      <c r="G1639" s="140"/>
      <c r="H1639" s="140"/>
      <c r="I1639" s="141"/>
      <c r="J1639" s="140"/>
      <c r="K1639" s="140"/>
      <c r="L1639" s="140"/>
      <c r="M1639" s="140"/>
      <c r="N1639" s="141"/>
      <c r="O1639" s="140"/>
      <c r="P1639" s="140"/>
      <c r="Q1639" s="140"/>
      <c r="R1639" s="140"/>
      <c r="S1639" s="140"/>
      <c r="T1639" s="140"/>
      <c r="U1639" s="7"/>
      <c r="V1639" s="7"/>
      <c r="W1639" s="7"/>
      <c r="X1639" s="7"/>
      <c r="Y1639" s="7"/>
      <c r="Z1639" s="141"/>
      <c r="AA1639" s="140"/>
      <c r="AB1639" s="140"/>
      <c r="AC1639" s="140"/>
      <c r="AD1639" s="140"/>
    </row>
    <row r="1640" spans="1:30" x14ac:dyDescent="0.35">
      <c r="A1640" s="140"/>
      <c r="B1640" s="140"/>
      <c r="C1640" s="140"/>
      <c r="D1640" s="140"/>
      <c r="E1640" s="140"/>
      <c r="F1640" s="140"/>
      <c r="G1640" s="140"/>
      <c r="H1640" s="140"/>
      <c r="I1640" s="141"/>
      <c r="J1640" s="140"/>
      <c r="K1640" s="140"/>
      <c r="L1640" s="140"/>
      <c r="M1640" s="140"/>
      <c r="N1640" s="141"/>
      <c r="O1640" s="140"/>
      <c r="P1640" s="140"/>
      <c r="Q1640" s="140"/>
      <c r="R1640" s="140"/>
      <c r="S1640" s="140"/>
      <c r="T1640" s="140"/>
      <c r="U1640" s="7"/>
      <c r="V1640" s="7"/>
      <c r="W1640" s="7"/>
      <c r="X1640" s="7"/>
      <c r="Y1640" s="7"/>
      <c r="Z1640" s="141"/>
      <c r="AA1640" s="140"/>
      <c r="AB1640" s="140"/>
      <c r="AC1640" s="140"/>
      <c r="AD1640" s="140"/>
    </row>
    <row r="1641" spans="1:30" x14ac:dyDescent="0.35">
      <c r="A1641" s="140"/>
      <c r="B1641" s="140"/>
      <c r="C1641" s="140"/>
      <c r="D1641" s="140"/>
      <c r="E1641" s="140"/>
      <c r="F1641" s="140"/>
      <c r="G1641" s="140"/>
      <c r="H1641" s="140"/>
      <c r="I1641" s="141"/>
      <c r="J1641" s="140"/>
      <c r="K1641" s="140"/>
      <c r="L1641" s="140"/>
      <c r="M1641" s="140"/>
      <c r="N1641" s="141"/>
      <c r="O1641" s="140"/>
      <c r="P1641" s="140"/>
      <c r="Q1641" s="140"/>
      <c r="R1641" s="140"/>
      <c r="S1641" s="140"/>
      <c r="T1641" s="140"/>
      <c r="U1641" s="7"/>
      <c r="V1641" s="7"/>
      <c r="W1641" s="7"/>
      <c r="X1641" s="7"/>
      <c r="Y1641" s="7"/>
      <c r="Z1641" s="141"/>
      <c r="AA1641" s="140"/>
      <c r="AB1641" s="140"/>
      <c r="AC1641" s="140"/>
      <c r="AD1641" s="140"/>
    </row>
    <row r="1642" spans="1:30" x14ac:dyDescent="0.35">
      <c r="A1642" s="140"/>
      <c r="B1642" s="140"/>
      <c r="C1642" s="140"/>
      <c r="D1642" s="140"/>
      <c r="E1642" s="140"/>
      <c r="F1642" s="140"/>
      <c r="G1642" s="140"/>
      <c r="H1642" s="140"/>
      <c r="I1642" s="141"/>
      <c r="J1642" s="140"/>
      <c r="K1642" s="140"/>
      <c r="L1642" s="140"/>
      <c r="M1642" s="140"/>
      <c r="N1642" s="141"/>
      <c r="O1642" s="140"/>
      <c r="P1642" s="140"/>
      <c r="Q1642" s="140"/>
      <c r="R1642" s="140"/>
      <c r="S1642" s="140"/>
      <c r="T1642" s="140"/>
      <c r="U1642" s="7"/>
      <c r="V1642" s="7"/>
      <c r="W1642" s="7"/>
      <c r="X1642" s="7"/>
      <c r="Y1642" s="7"/>
      <c r="Z1642" s="141"/>
      <c r="AA1642" s="140"/>
      <c r="AB1642" s="140"/>
      <c r="AC1642" s="140"/>
      <c r="AD1642" s="140"/>
    </row>
    <row r="1643" spans="1:30" x14ac:dyDescent="0.35">
      <c r="A1643" s="140"/>
      <c r="B1643" s="140"/>
      <c r="C1643" s="140"/>
      <c r="D1643" s="140"/>
      <c r="E1643" s="140"/>
      <c r="F1643" s="140"/>
      <c r="G1643" s="140"/>
      <c r="H1643" s="140"/>
      <c r="I1643" s="141"/>
      <c r="J1643" s="140"/>
      <c r="K1643" s="140"/>
      <c r="L1643" s="140"/>
      <c r="M1643" s="140"/>
      <c r="N1643" s="141"/>
      <c r="O1643" s="140"/>
      <c r="P1643" s="140"/>
      <c r="Q1643" s="140"/>
      <c r="R1643" s="140"/>
      <c r="S1643" s="140"/>
      <c r="T1643" s="140"/>
      <c r="U1643" s="7"/>
      <c r="V1643" s="7"/>
      <c r="W1643" s="7"/>
      <c r="X1643" s="7"/>
      <c r="Y1643" s="7"/>
      <c r="Z1643" s="141"/>
      <c r="AA1643" s="140"/>
      <c r="AB1643" s="140"/>
      <c r="AC1643" s="140"/>
      <c r="AD1643" s="140"/>
    </row>
    <row r="1644" spans="1:30" x14ac:dyDescent="0.35">
      <c r="A1644" s="140"/>
      <c r="B1644" s="140"/>
      <c r="C1644" s="140"/>
      <c r="D1644" s="140"/>
      <c r="E1644" s="140"/>
      <c r="F1644" s="140"/>
      <c r="G1644" s="140"/>
      <c r="H1644" s="140"/>
      <c r="I1644" s="141"/>
      <c r="J1644" s="140"/>
      <c r="K1644" s="140"/>
      <c r="L1644" s="140"/>
      <c r="M1644" s="140"/>
      <c r="N1644" s="141"/>
      <c r="O1644" s="140"/>
      <c r="P1644" s="140"/>
      <c r="Q1644" s="140"/>
      <c r="R1644" s="140"/>
      <c r="S1644" s="140"/>
      <c r="T1644" s="140"/>
      <c r="U1644" s="7"/>
      <c r="V1644" s="7"/>
      <c r="W1644" s="7"/>
      <c r="X1644" s="7"/>
      <c r="Y1644" s="7"/>
      <c r="Z1644" s="141"/>
      <c r="AA1644" s="140"/>
      <c r="AB1644" s="140"/>
      <c r="AC1644" s="140"/>
      <c r="AD1644" s="140"/>
    </row>
    <row r="1645" spans="1:30" x14ac:dyDescent="0.35">
      <c r="A1645" s="140"/>
      <c r="B1645" s="140"/>
      <c r="C1645" s="140"/>
      <c r="D1645" s="140"/>
      <c r="E1645" s="140"/>
      <c r="F1645" s="140"/>
      <c r="G1645" s="140"/>
      <c r="H1645" s="140"/>
      <c r="I1645" s="141"/>
      <c r="J1645" s="140"/>
      <c r="K1645" s="140"/>
      <c r="L1645" s="140"/>
      <c r="M1645" s="140"/>
      <c r="N1645" s="141"/>
      <c r="O1645" s="140"/>
      <c r="P1645" s="140"/>
      <c r="Q1645" s="140"/>
      <c r="R1645" s="140"/>
      <c r="S1645" s="140"/>
      <c r="T1645" s="140"/>
      <c r="U1645" s="7"/>
      <c r="V1645" s="7"/>
      <c r="W1645" s="7"/>
      <c r="X1645" s="7"/>
      <c r="Y1645" s="7"/>
      <c r="Z1645" s="141"/>
      <c r="AA1645" s="140"/>
      <c r="AB1645" s="140"/>
      <c r="AC1645" s="140"/>
      <c r="AD1645" s="140"/>
    </row>
    <row r="1646" spans="1:30" x14ac:dyDescent="0.35">
      <c r="A1646" s="140"/>
      <c r="B1646" s="140"/>
      <c r="C1646" s="140"/>
      <c r="D1646" s="140"/>
      <c r="E1646" s="140"/>
      <c r="F1646" s="140"/>
      <c r="G1646" s="140"/>
      <c r="H1646" s="140"/>
      <c r="I1646" s="141"/>
      <c r="J1646" s="140"/>
      <c r="K1646" s="140"/>
      <c r="L1646" s="140"/>
      <c r="M1646" s="140"/>
      <c r="N1646" s="141"/>
      <c r="O1646" s="140"/>
      <c r="P1646" s="140"/>
      <c r="Q1646" s="140"/>
      <c r="R1646" s="140"/>
      <c r="S1646" s="140"/>
      <c r="T1646" s="140"/>
      <c r="U1646" s="7"/>
      <c r="V1646" s="7"/>
      <c r="W1646" s="7"/>
      <c r="X1646" s="7"/>
      <c r="Y1646" s="7"/>
      <c r="Z1646" s="141"/>
      <c r="AA1646" s="140"/>
      <c r="AB1646" s="140"/>
      <c r="AC1646" s="140"/>
      <c r="AD1646" s="140"/>
    </row>
    <row r="1647" spans="1:30" x14ac:dyDescent="0.35">
      <c r="A1647" s="140"/>
      <c r="B1647" s="140"/>
      <c r="C1647" s="140"/>
      <c r="D1647" s="140"/>
      <c r="E1647" s="140"/>
      <c r="F1647" s="140"/>
      <c r="G1647" s="140"/>
      <c r="H1647" s="140"/>
      <c r="I1647" s="141"/>
      <c r="J1647" s="140"/>
      <c r="K1647" s="140"/>
      <c r="L1647" s="140"/>
      <c r="M1647" s="140"/>
      <c r="N1647" s="141"/>
      <c r="O1647" s="140"/>
      <c r="P1647" s="140"/>
      <c r="Q1647" s="140"/>
      <c r="R1647" s="140"/>
      <c r="S1647" s="140"/>
      <c r="T1647" s="140"/>
      <c r="U1647" s="7"/>
      <c r="V1647" s="7"/>
      <c r="W1647" s="7"/>
      <c r="X1647" s="7"/>
      <c r="Y1647" s="7"/>
      <c r="Z1647" s="141"/>
      <c r="AA1647" s="140"/>
      <c r="AB1647" s="140"/>
      <c r="AC1647" s="140"/>
      <c r="AD1647" s="140"/>
    </row>
    <row r="1648" spans="1:30" x14ac:dyDescent="0.35">
      <c r="A1648" s="140"/>
      <c r="B1648" s="140"/>
      <c r="C1648" s="140"/>
      <c r="D1648" s="140"/>
      <c r="E1648" s="140"/>
      <c r="F1648" s="140"/>
      <c r="G1648" s="140"/>
      <c r="H1648" s="140"/>
      <c r="I1648" s="141"/>
      <c r="J1648" s="140"/>
      <c r="K1648" s="140"/>
      <c r="L1648" s="140"/>
      <c r="M1648" s="140"/>
      <c r="N1648" s="141"/>
      <c r="O1648" s="140"/>
      <c r="P1648" s="140"/>
      <c r="Q1648" s="140"/>
      <c r="R1648" s="140"/>
      <c r="S1648" s="140"/>
      <c r="T1648" s="140"/>
      <c r="U1648" s="7"/>
      <c r="V1648" s="7"/>
      <c r="W1648" s="7"/>
      <c r="X1648" s="7"/>
      <c r="Y1648" s="7"/>
      <c r="Z1648" s="141"/>
      <c r="AA1648" s="140"/>
      <c r="AB1648" s="140"/>
      <c r="AC1648" s="140"/>
      <c r="AD1648" s="140"/>
    </row>
    <row r="1649" spans="1:30" x14ac:dyDescent="0.35">
      <c r="A1649" s="140"/>
      <c r="B1649" s="140"/>
      <c r="C1649" s="140"/>
      <c r="D1649" s="140"/>
      <c r="E1649" s="140"/>
      <c r="F1649" s="140"/>
      <c r="G1649" s="140"/>
      <c r="H1649" s="140"/>
      <c r="I1649" s="141"/>
      <c r="J1649" s="140"/>
      <c r="K1649" s="140"/>
      <c r="L1649" s="140"/>
      <c r="M1649" s="140"/>
      <c r="N1649" s="141"/>
      <c r="O1649" s="140"/>
      <c r="P1649" s="140"/>
      <c r="Q1649" s="140"/>
      <c r="R1649" s="140"/>
      <c r="S1649" s="140"/>
      <c r="T1649" s="140"/>
      <c r="U1649" s="7"/>
      <c r="V1649" s="7"/>
      <c r="W1649" s="7"/>
      <c r="X1649" s="7"/>
      <c r="Y1649" s="7"/>
      <c r="Z1649" s="141"/>
      <c r="AA1649" s="140"/>
      <c r="AB1649" s="140"/>
      <c r="AC1649" s="140"/>
      <c r="AD1649" s="140"/>
    </row>
    <row r="1650" spans="1:30" x14ac:dyDescent="0.35">
      <c r="A1650" s="140"/>
      <c r="B1650" s="140"/>
      <c r="C1650" s="140"/>
      <c r="D1650" s="140"/>
      <c r="E1650" s="140"/>
      <c r="F1650" s="140"/>
      <c r="G1650" s="140"/>
      <c r="H1650" s="140"/>
      <c r="I1650" s="141"/>
      <c r="J1650" s="140"/>
      <c r="K1650" s="140"/>
      <c r="L1650" s="140"/>
      <c r="M1650" s="140"/>
      <c r="N1650" s="141"/>
      <c r="O1650" s="140"/>
      <c r="P1650" s="140"/>
      <c r="Q1650" s="140"/>
      <c r="R1650" s="140"/>
      <c r="S1650" s="140"/>
      <c r="T1650" s="140"/>
      <c r="U1650" s="7"/>
      <c r="V1650" s="7"/>
      <c r="W1650" s="7"/>
      <c r="X1650" s="7"/>
      <c r="Y1650" s="7"/>
      <c r="Z1650" s="141"/>
      <c r="AA1650" s="140"/>
      <c r="AB1650" s="140"/>
      <c r="AC1650" s="140"/>
      <c r="AD1650" s="140"/>
    </row>
    <row r="1651" spans="1:30" x14ac:dyDescent="0.35">
      <c r="A1651" s="140"/>
      <c r="B1651" s="140"/>
      <c r="C1651" s="140"/>
      <c r="D1651" s="140"/>
      <c r="E1651" s="140"/>
      <c r="F1651" s="140"/>
      <c r="G1651" s="140"/>
      <c r="H1651" s="140"/>
      <c r="I1651" s="141"/>
      <c r="J1651" s="140"/>
      <c r="K1651" s="140"/>
      <c r="L1651" s="140"/>
      <c r="M1651" s="140"/>
      <c r="N1651" s="141"/>
      <c r="O1651" s="140"/>
      <c r="P1651" s="140"/>
      <c r="Q1651" s="140"/>
      <c r="R1651" s="140"/>
      <c r="S1651" s="140"/>
      <c r="T1651" s="140"/>
      <c r="U1651" s="7"/>
      <c r="V1651" s="7"/>
      <c r="W1651" s="7"/>
      <c r="X1651" s="7"/>
      <c r="Y1651" s="7"/>
      <c r="Z1651" s="141"/>
      <c r="AA1651" s="140"/>
      <c r="AB1651" s="140"/>
      <c r="AC1651" s="140"/>
      <c r="AD1651" s="140"/>
    </row>
    <row r="1652" spans="1:30" x14ac:dyDescent="0.35">
      <c r="A1652" s="140"/>
      <c r="B1652" s="140"/>
      <c r="C1652" s="140"/>
      <c r="D1652" s="140"/>
      <c r="E1652" s="140"/>
      <c r="F1652" s="140"/>
      <c r="G1652" s="140"/>
      <c r="H1652" s="140"/>
      <c r="I1652" s="141"/>
      <c r="J1652" s="140"/>
      <c r="K1652" s="140"/>
      <c r="L1652" s="140"/>
      <c r="M1652" s="140"/>
      <c r="N1652" s="141"/>
      <c r="O1652" s="140"/>
      <c r="P1652" s="140"/>
      <c r="Q1652" s="140"/>
      <c r="R1652" s="140"/>
      <c r="S1652" s="140"/>
      <c r="T1652" s="140"/>
      <c r="U1652" s="7"/>
      <c r="V1652" s="7"/>
      <c r="W1652" s="7"/>
      <c r="X1652" s="7"/>
      <c r="Y1652" s="7"/>
      <c r="Z1652" s="141"/>
      <c r="AA1652" s="140"/>
      <c r="AB1652" s="140"/>
      <c r="AC1652" s="140"/>
      <c r="AD1652" s="140"/>
    </row>
    <row r="1653" spans="1:30" x14ac:dyDescent="0.35">
      <c r="A1653" s="140"/>
      <c r="B1653" s="140"/>
      <c r="C1653" s="140"/>
      <c r="D1653" s="140"/>
      <c r="E1653" s="140"/>
      <c r="F1653" s="140"/>
      <c r="G1653" s="140"/>
      <c r="H1653" s="140"/>
      <c r="I1653" s="141"/>
      <c r="J1653" s="140"/>
      <c r="K1653" s="140"/>
      <c r="L1653" s="140"/>
      <c r="M1653" s="140"/>
      <c r="N1653" s="141"/>
      <c r="O1653" s="140"/>
      <c r="P1653" s="140"/>
      <c r="Q1653" s="140"/>
      <c r="R1653" s="140"/>
      <c r="S1653" s="140"/>
      <c r="T1653" s="140"/>
      <c r="U1653" s="7"/>
      <c r="V1653" s="7"/>
      <c r="W1653" s="7"/>
      <c r="X1653" s="7"/>
      <c r="Y1653" s="7"/>
      <c r="Z1653" s="141"/>
      <c r="AA1653" s="140"/>
      <c r="AB1653" s="140"/>
      <c r="AC1653" s="140"/>
      <c r="AD1653" s="140"/>
    </row>
    <row r="1654" spans="1:30" x14ac:dyDescent="0.35">
      <c r="A1654" s="140"/>
      <c r="B1654" s="140"/>
      <c r="C1654" s="140"/>
      <c r="D1654" s="140"/>
      <c r="E1654" s="140"/>
      <c r="F1654" s="140"/>
      <c r="G1654" s="140"/>
      <c r="H1654" s="140"/>
      <c r="I1654" s="141"/>
      <c r="J1654" s="140"/>
      <c r="K1654" s="140"/>
      <c r="L1654" s="140"/>
      <c r="M1654" s="140"/>
      <c r="N1654" s="141"/>
      <c r="O1654" s="140"/>
      <c r="P1654" s="140"/>
      <c r="Q1654" s="140"/>
      <c r="R1654" s="140"/>
      <c r="S1654" s="140"/>
      <c r="T1654" s="140"/>
      <c r="U1654" s="7"/>
      <c r="V1654" s="7"/>
      <c r="W1654" s="7"/>
      <c r="X1654" s="7"/>
      <c r="Y1654" s="7"/>
      <c r="Z1654" s="141"/>
      <c r="AA1654" s="140"/>
      <c r="AB1654" s="140"/>
      <c r="AC1654" s="140"/>
      <c r="AD1654" s="140"/>
    </row>
    <row r="1655" spans="1:30" x14ac:dyDescent="0.35">
      <c r="A1655" s="140"/>
      <c r="B1655" s="140"/>
      <c r="C1655" s="140"/>
      <c r="D1655" s="140"/>
      <c r="E1655" s="140"/>
      <c r="F1655" s="140"/>
      <c r="G1655" s="140"/>
      <c r="H1655" s="140"/>
      <c r="I1655" s="141"/>
      <c r="J1655" s="140"/>
      <c r="K1655" s="140"/>
      <c r="L1655" s="140"/>
      <c r="M1655" s="140"/>
      <c r="N1655" s="141"/>
      <c r="O1655" s="140"/>
      <c r="P1655" s="140"/>
      <c r="Q1655" s="140"/>
      <c r="R1655" s="140"/>
      <c r="S1655" s="140"/>
      <c r="T1655" s="140"/>
      <c r="U1655" s="7"/>
      <c r="V1655" s="7"/>
      <c r="W1655" s="7"/>
      <c r="X1655" s="7"/>
      <c r="Y1655" s="7"/>
      <c r="Z1655" s="141"/>
      <c r="AA1655" s="140"/>
      <c r="AB1655" s="140"/>
      <c r="AC1655" s="140"/>
      <c r="AD1655" s="140"/>
    </row>
    <row r="1656" spans="1:30" x14ac:dyDescent="0.35">
      <c r="A1656" s="140"/>
      <c r="B1656" s="140"/>
      <c r="C1656" s="140"/>
      <c r="D1656" s="140"/>
      <c r="E1656" s="140"/>
      <c r="F1656" s="140"/>
      <c r="G1656" s="140"/>
      <c r="H1656" s="140"/>
      <c r="I1656" s="141"/>
      <c r="J1656" s="140"/>
      <c r="K1656" s="140"/>
      <c r="L1656" s="140"/>
      <c r="M1656" s="140"/>
      <c r="N1656" s="141"/>
      <c r="O1656" s="140"/>
      <c r="P1656" s="140"/>
      <c r="Q1656" s="140"/>
      <c r="R1656" s="140"/>
      <c r="S1656" s="140"/>
      <c r="T1656" s="140"/>
      <c r="U1656" s="7"/>
      <c r="V1656" s="7"/>
      <c r="W1656" s="7"/>
      <c r="X1656" s="7"/>
      <c r="Y1656" s="7"/>
      <c r="Z1656" s="141"/>
      <c r="AA1656" s="140"/>
      <c r="AB1656" s="140"/>
      <c r="AC1656" s="140"/>
      <c r="AD1656" s="140"/>
    </row>
    <row r="1657" spans="1:30" x14ac:dyDescent="0.35">
      <c r="A1657" s="140"/>
      <c r="B1657" s="140"/>
      <c r="C1657" s="140"/>
      <c r="D1657" s="140"/>
      <c r="E1657" s="140"/>
      <c r="F1657" s="140"/>
      <c r="G1657" s="140"/>
      <c r="H1657" s="140"/>
      <c r="I1657" s="141"/>
      <c r="J1657" s="140"/>
      <c r="K1657" s="140"/>
      <c r="L1657" s="140"/>
      <c r="M1657" s="140"/>
      <c r="N1657" s="141"/>
      <c r="O1657" s="140"/>
      <c r="P1657" s="140"/>
      <c r="Q1657" s="140"/>
      <c r="R1657" s="140"/>
      <c r="S1657" s="140"/>
      <c r="T1657" s="140"/>
      <c r="U1657" s="7"/>
      <c r="V1657" s="7"/>
      <c r="W1657" s="7"/>
      <c r="X1657" s="7"/>
      <c r="Y1657" s="7"/>
      <c r="Z1657" s="141"/>
      <c r="AA1657" s="140"/>
      <c r="AB1657" s="140"/>
      <c r="AC1657" s="140"/>
      <c r="AD1657" s="140"/>
    </row>
    <row r="1658" spans="1:30" x14ac:dyDescent="0.35">
      <c r="A1658" s="140"/>
      <c r="B1658" s="140"/>
      <c r="C1658" s="140"/>
      <c r="D1658" s="140"/>
      <c r="E1658" s="140"/>
      <c r="F1658" s="140"/>
      <c r="G1658" s="140"/>
      <c r="H1658" s="140"/>
      <c r="I1658" s="141"/>
      <c r="J1658" s="140"/>
      <c r="K1658" s="140"/>
      <c r="L1658" s="140"/>
      <c r="M1658" s="140"/>
      <c r="N1658" s="141"/>
      <c r="O1658" s="140"/>
      <c r="P1658" s="140"/>
      <c r="Q1658" s="140"/>
      <c r="R1658" s="140"/>
      <c r="S1658" s="140"/>
      <c r="T1658" s="140"/>
      <c r="U1658" s="7"/>
      <c r="V1658" s="7"/>
      <c r="W1658" s="7"/>
      <c r="X1658" s="7"/>
      <c r="Y1658" s="7"/>
      <c r="Z1658" s="141"/>
      <c r="AA1658" s="140"/>
      <c r="AB1658" s="140"/>
      <c r="AC1658" s="140"/>
      <c r="AD1658" s="140"/>
    </row>
    <row r="1659" spans="1:30" x14ac:dyDescent="0.35">
      <c r="A1659" s="140"/>
      <c r="B1659" s="140"/>
      <c r="C1659" s="140"/>
      <c r="D1659" s="140"/>
      <c r="E1659" s="140"/>
      <c r="F1659" s="140"/>
      <c r="G1659" s="140"/>
      <c r="H1659" s="140"/>
      <c r="I1659" s="141"/>
      <c r="J1659" s="140"/>
      <c r="K1659" s="140"/>
      <c r="L1659" s="140"/>
      <c r="M1659" s="140"/>
      <c r="N1659" s="141"/>
      <c r="O1659" s="140"/>
      <c r="P1659" s="140"/>
      <c r="Q1659" s="140"/>
      <c r="R1659" s="140"/>
      <c r="S1659" s="140"/>
      <c r="T1659" s="140"/>
      <c r="U1659" s="7"/>
      <c r="V1659" s="7"/>
      <c r="W1659" s="7"/>
      <c r="X1659" s="7"/>
      <c r="Y1659" s="7"/>
      <c r="Z1659" s="141"/>
      <c r="AA1659" s="140"/>
      <c r="AB1659" s="140"/>
      <c r="AC1659" s="140"/>
      <c r="AD1659" s="140"/>
    </row>
    <row r="1660" spans="1:30" x14ac:dyDescent="0.35">
      <c r="A1660" s="140"/>
      <c r="B1660" s="140"/>
      <c r="C1660" s="140"/>
      <c r="D1660" s="140"/>
      <c r="E1660" s="140"/>
      <c r="F1660" s="140"/>
      <c r="G1660" s="140"/>
      <c r="H1660" s="140"/>
      <c r="I1660" s="141"/>
      <c r="J1660" s="140"/>
      <c r="K1660" s="140"/>
      <c r="L1660" s="140"/>
      <c r="M1660" s="140"/>
      <c r="N1660" s="141"/>
      <c r="O1660" s="140"/>
      <c r="P1660" s="140"/>
      <c r="Q1660" s="140"/>
      <c r="R1660" s="140"/>
      <c r="S1660" s="140"/>
      <c r="T1660" s="140"/>
      <c r="U1660" s="7"/>
      <c r="V1660" s="7"/>
      <c r="W1660" s="7"/>
      <c r="X1660" s="7"/>
      <c r="Y1660" s="7"/>
      <c r="Z1660" s="141"/>
      <c r="AA1660" s="140"/>
      <c r="AB1660" s="140"/>
      <c r="AC1660" s="140"/>
      <c r="AD1660" s="140"/>
    </row>
    <row r="1661" spans="1:30" x14ac:dyDescent="0.35">
      <c r="A1661" s="140"/>
      <c r="B1661" s="140"/>
      <c r="C1661" s="140"/>
      <c r="D1661" s="140"/>
      <c r="E1661" s="140"/>
      <c r="F1661" s="140"/>
      <c r="G1661" s="140"/>
      <c r="H1661" s="140"/>
      <c r="I1661" s="141"/>
      <c r="J1661" s="140"/>
      <c r="K1661" s="140"/>
      <c r="L1661" s="140"/>
      <c r="M1661" s="140"/>
      <c r="N1661" s="141"/>
      <c r="O1661" s="140"/>
      <c r="P1661" s="140"/>
      <c r="Q1661" s="140"/>
      <c r="R1661" s="140"/>
      <c r="S1661" s="140"/>
      <c r="T1661" s="140"/>
      <c r="U1661" s="7"/>
      <c r="V1661" s="7"/>
      <c r="W1661" s="7"/>
      <c r="X1661" s="7"/>
      <c r="Y1661" s="7"/>
      <c r="Z1661" s="141"/>
      <c r="AA1661" s="140"/>
      <c r="AB1661" s="140"/>
      <c r="AC1661" s="140"/>
      <c r="AD1661" s="140"/>
    </row>
    <row r="1662" spans="1:30" x14ac:dyDescent="0.35">
      <c r="A1662" s="140"/>
      <c r="B1662" s="140"/>
      <c r="C1662" s="140"/>
      <c r="D1662" s="140"/>
      <c r="E1662" s="140"/>
      <c r="F1662" s="140"/>
      <c r="G1662" s="140"/>
      <c r="H1662" s="140"/>
      <c r="I1662" s="141"/>
      <c r="J1662" s="140"/>
      <c r="K1662" s="140"/>
      <c r="L1662" s="140"/>
      <c r="M1662" s="140"/>
      <c r="N1662" s="141"/>
      <c r="O1662" s="140"/>
      <c r="P1662" s="140"/>
      <c r="Q1662" s="140"/>
      <c r="R1662" s="140"/>
      <c r="S1662" s="140"/>
      <c r="T1662" s="140"/>
      <c r="U1662" s="7"/>
      <c r="V1662" s="7"/>
      <c r="W1662" s="7"/>
      <c r="X1662" s="7"/>
      <c r="Y1662" s="7"/>
      <c r="Z1662" s="141"/>
      <c r="AA1662" s="140"/>
      <c r="AB1662" s="140"/>
      <c r="AC1662" s="140"/>
      <c r="AD1662" s="140"/>
    </row>
    <row r="1663" spans="1:30" x14ac:dyDescent="0.35">
      <c r="A1663" s="140"/>
      <c r="B1663" s="140"/>
      <c r="C1663" s="140"/>
      <c r="D1663" s="140"/>
      <c r="E1663" s="140"/>
      <c r="F1663" s="140"/>
      <c r="G1663" s="140"/>
      <c r="H1663" s="140"/>
      <c r="I1663" s="141"/>
      <c r="J1663" s="140"/>
      <c r="K1663" s="140"/>
      <c r="L1663" s="140"/>
      <c r="M1663" s="140"/>
      <c r="N1663" s="141"/>
      <c r="O1663" s="140"/>
      <c r="P1663" s="140"/>
      <c r="Q1663" s="140"/>
      <c r="R1663" s="140"/>
      <c r="S1663" s="140"/>
      <c r="T1663" s="140"/>
      <c r="U1663" s="7"/>
      <c r="V1663" s="7"/>
      <c r="W1663" s="7"/>
      <c r="X1663" s="7"/>
      <c r="Y1663" s="7"/>
      <c r="Z1663" s="141"/>
      <c r="AA1663" s="140"/>
      <c r="AB1663" s="140"/>
      <c r="AC1663" s="140"/>
      <c r="AD1663" s="140"/>
    </row>
    <row r="1664" spans="1:30" x14ac:dyDescent="0.35">
      <c r="A1664" s="140"/>
      <c r="B1664" s="140"/>
      <c r="C1664" s="140"/>
      <c r="D1664" s="140"/>
      <c r="E1664" s="140"/>
      <c r="F1664" s="140"/>
      <c r="G1664" s="140"/>
      <c r="H1664" s="140"/>
      <c r="I1664" s="141"/>
      <c r="J1664" s="140"/>
      <c r="K1664" s="140"/>
      <c r="L1664" s="140"/>
      <c r="M1664" s="140"/>
      <c r="N1664" s="141"/>
      <c r="O1664" s="140"/>
      <c r="P1664" s="140"/>
      <c r="Q1664" s="140"/>
      <c r="R1664" s="140"/>
      <c r="S1664" s="140"/>
      <c r="T1664" s="140"/>
      <c r="U1664" s="7"/>
      <c r="V1664" s="7"/>
      <c r="W1664" s="7"/>
      <c r="X1664" s="7"/>
      <c r="Y1664" s="7"/>
      <c r="Z1664" s="141"/>
      <c r="AA1664" s="140"/>
      <c r="AB1664" s="140"/>
      <c r="AC1664" s="140"/>
      <c r="AD1664" s="140"/>
    </row>
    <row r="1665" spans="1:30" x14ac:dyDescent="0.35">
      <c r="A1665" s="140"/>
      <c r="B1665" s="140"/>
      <c r="C1665" s="140"/>
      <c r="D1665" s="140"/>
      <c r="E1665" s="140"/>
      <c r="F1665" s="140"/>
      <c r="G1665" s="140"/>
      <c r="H1665" s="140"/>
      <c r="I1665" s="141"/>
      <c r="J1665" s="140"/>
      <c r="K1665" s="140"/>
      <c r="L1665" s="140"/>
      <c r="M1665" s="140"/>
      <c r="N1665" s="141"/>
      <c r="O1665" s="140"/>
      <c r="P1665" s="140"/>
      <c r="Q1665" s="140"/>
      <c r="R1665" s="140"/>
      <c r="S1665" s="140"/>
      <c r="T1665" s="140"/>
      <c r="U1665" s="7"/>
      <c r="V1665" s="7"/>
      <c r="W1665" s="7"/>
      <c r="X1665" s="7"/>
      <c r="Y1665" s="7"/>
      <c r="Z1665" s="141"/>
      <c r="AA1665" s="140"/>
      <c r="AB1665" s="140"/>
      <c r="AC1665" s="140"/>
      <c r="AD1665" s="140"/>
    </row>
    <row r="1666" spans="1:30" x14ac:dyDescent="0.35">
      <c r="A1666" s="140"/>
      <c r="B1666" s="140"/>
      <c r="C1666" s="140"/>
      <c r="D1666" s="140"/>
      <c r="E1666" s="140"/>
      <c r="F1666" s="140"/>
      <c r="G1666" s="140"/>
      <c r="H1666" s="140"/>
      <c r="I1666" s="141"/>
      <c r="J1666" s="140"/>
      <c r="K1666" s="140"/>
      <c r="L1666" s="140"/>
      <c r="M1666" s="140"/>
      <c r="N1666" s="141"/>
      <c r="O1666" s="140"/>
      <c r="P1666" s="140"/>
      <c r="Q1666" s="140"/>
      <c r="R1666" s="140"/>
      <c r="S1666" s="140"/>
      <c r="T1666" s="140"/>
      <c r="U1666" s="7"/>
      <c r="V1666" s="7"/>
      <c r="W1666" s="7"/>
      <c r="X1666" s="7"/>
      <c r="Y1666" s="7"/>
      <c r="Z1666" s="141"/>
      <c r="AA1666" s="140"/>
      <c r="AB1666" s="140"/>
      <c r="AC1666" s="140"/>
      <c r="AD1666" s="140"/>
    </row>
    <row r="1667" spans="1:30" x14ac:dyDescent="0.35">
      <c r="A1667" s="140"/>
      <c r="B1667" s="140"/>
      <c r="C1667" s="140"/>
      <c r="D1667" s="140"/>
      <c r="E1667" s="140"/>
      <c r="F1667" s="140"/>
      <c r="G1667" s="140"/>
      <c r="H1667" s="140"/>
      <c r="I1667" s="141"/>
      <c r="J1667" s="140"/>
      <c r="K1667" s="140"/>
      <c r="L1667" s="140"/>
      <c r="M1667" s="140"/>
      <c r="N1667" s="141"/>
      <c r="O1667" s="140"/>
      <c r="P1667" s="140"/>
      <c r="Q1667" s="140"/>
      <c r="R1667" s="140"/>
      <c r="S1667" s="140"/>
      <c r="T1667" s="140"/>
      <c r="U1667" s="7"/>
      <c r="V1667" s="7"/>
      <c r="W1667" s="7"/>
      <c r="X1667" s="7"/>
      <c r="Y1667" s="7"/>
      <c r="Z1667" s="141"/>
      <c r="AA1667" s="140"/>
      <c r="AB1667" s="140"/>
      <c r="AC1667" s="140"/>
      <c r="AD1667" s="140"/>
    </row>
    <row r="1668" spans="1:30" x14ac:dyDescent="0.35">
      <c r="A1668" s="140"/>
      <c r="B1668" s="140"/>
      <c r="C1668" s="140"/>
      <c r="D1668" s="140"/>
      <c r="E1668" s="140"/>
      <c r="F1668" s="140"/>
      <c r="G1668" s="140"/>
      <c r="H1668" s="140"/>
      <c r="I1668" s="141"/>
      <c r="J1668" s="140"/>
      <c r="K1668" s="140"/>
      <c r="L1668" s="140"/>
      <c r="M1668" s="140"/>
      <c r="N1668" s="141"/>
      <c r="O1668" s="140"/>
      <c r="P1668" s="140"/>
      <c r="Q1668" s="140"/>
      <c r="R1668" s="140"/>
      <c r="S1668" s="140"/>
      <c r="T1668" s="140"/>
      <c r="U1668" s="7"/>
      <c r="V1668" s="7"/>
      <c r="W1668" s="7"/>
      <c r="X1668" s="7"/>
      <c r="Y1668" s="7"/>
      <c r="Z1668" s="141"/>
      <c r="AA1668" s="140"/>
      <c r="AB1668" s="140"/>
      <c r="AC1668" s="140"/>
      <c r="AD1668" s="140"/>
    </row>
    <row r="1669" spans="1:30" x14ac:dyDescent="0.35">
      <c r="A1669" s="140"/>
      <c r="B1669" s="140"/>
      <c r="C1669" s="140"/>
      <c r="D1669" s="140"/>
      <c r="E1669" s="140"/>
      <c r="F1669" s="140"/>
      <c r="G1669" s="140"/>
      <c r="H1669" s="140"/>
      <c r="I1669" s="141"/>
      <c r="J1669" s="140"/>
      <c r="K1669" s="140"/>
      <c r="L1669" s="140"/>
      <c r="M1669" s="140"/>
      <c r="N1669" s="141"/>
      <c r="O1669" s="140"/>
      <c r="P1669" s="140"/>
      <c r="Q1669" s="140"/>
      <c r="R1669" s="140"/>
      <c r="S1669" s="140"/>
      <c r="T1669" s="140"/>
      <c r="U1669" s="7"/>
      <c r="V1669" s="7"/>
      <c r="W1669" s="7"/>
      <c r="X1669" s="7"/>
      <c r="Y1669" s="7"/>
      <c r="Z1669" s="141"/>
      <c r="AA1669" s="140"/>
      <c r="AB1669" s="140"/>
      <c r="AC1669" s="140"/>
      <c r="AD1669" s="140"/>
    </row>
    <row r="1670" spans="1:30" x14ac:dyDescent="0.35">
      <c r="A1670" s="140"/>
      <c r="B1670" s="140"/>
      <c r="C1670" s="140"/>
      <c r="D1670" s="140"/>
      <c r="E1670" s="140"/>
      <c r="F1670" s="140"/>
      <c r="G1670" s="140"/>
      <c r="H1670" s="140"/>
      <c r="I1670" s="141"/>
      <c r="J1670" s="140"/>
      <c r="K1670" s="140"/>
      <c r="L1670" s="140"/>
      <c r="M1670" s="140"/>
      <c r="N1670" s="141"/>
      <c r="O1670" s="140"/>
      <c r="P1670" s="140"/>
      <c r="Q1670" s="140"/>
      <c r="R1670" s="140"/>
      <c r="S1670" s="140"/>
      <c r="T1670" s="140"/>
      <c r="U1670" s="7"/>
      <c r="V1670" s="7"/>
      <c r="W1670" s="7"/>
      <c r="X1670" s="7"/>
      <c r="Y1670" s="7"/>
      <c r="Z1670" s="141"/>
      <c r="AA1670" s="140"/>
      <c r="AB1670" s="140"/>
      <c r="AC1670" s="140"/>
      <c r="AD1670" s="140"/>
    </row>
    <row r="1671" spans="1:30" x14ac:dyDescent="0.35">
      <c r="A1671" s="140"/>
      <c r="B1671" s="140"/>
      <c r="C1671" s="140"/>
      <c r="D1671" s="140"/>
      <c r="E1671" s="140"/>
      <c r="F1671" s="140"/>
      <c r="G1671" s="140"/>
      <c r="H1671" s="140"/>
      <c r="I1671" s="141"/>
      <c r="J1671" s="140"/>
      <c r="K1671" s="140"/>
      <c r="L1671" s="140"/>
      <c r="M1671" s="140"/>
      <c r="N1671" s="141"/>
      <c r="O1671" s="140"/>
      <c r="P1671" s="140"/>
      <c r="Q1671" s="140"/>
      <c r="R1671" s="140"/>
      <c r="S1671" s="140"/>
      <c r="T1671" s="140"/>
      <c r="U1671" s="7"/>
      <c r="V1671" s="7"/>
      <c r="W1671" s="7"/>
      <c r="X1671" s="7"/>
      <c r="Y1671" s="7"/>
      <c r="Z1671" s="141"/>
      <c r="AA1671" s="140"/>
      <c r="AB1671" s="140"/>
      <c r="AC1671" s="140"/>
      <c r="AD1671" s="140"/>
    </row>
    <row r="1672" spans="1:30" x14ac:dyDescent="0.35">
      <c r="A1672" s="140"/>
      <c r="B1672" s="140"/>
      <c r="C1672" s="140"/>
      <c r="D1672" s="140"/>
      <c r="E1672" s="140"/>
      <c r="F1672" s="140"/>
      <c r="G1672" s="140"/>
      <c r="H1672" s="140"/>
      <c r="I1672" s="141"/>
      <c r="J1672" s="140"/>
      <c r="K1672" s="140"/>
      <c r="L1672" s="140"/>
      <c r="M1672" s="140"/>
      <c r="N1672" s="141"/>
      <c r="O1672" s="140"/>
      <c r="P1672" s="140"/>
      <c r="Q1672" s="140"/>
      <c r="R1672" s="140"/>
      <c r="S1672" s="140"/>
      <c r="T1672" s="140"/>
      <c r="U1672" s="7"/>
      <c r="V1672" s="7"/>
      <c r="W1672" s="7"/>
      <c r="X1672" s="7"/>
      <c r="Y1672" s="7"/>
      <c r="Z1672" s="141"/>
      <c r="AA1672" s="140"/>
      <c r="AB1672" s="140"/>
      <c r="AC1672" s="140"/>
      <c r="AD1672" s="140"/>
    </row>
    <row r="1673" spans="1:30" x14ac:dyDescent="0.35">
      <c r="A1673" s="140"/>
      <c r="B1673" s="140"/>
      <c r="C1673" s="140"/>
      <c r="D1673" s="140"/>
      <c r="E1673" s="140"/>
      <c r="F1673" s="140"/>
      <c r="G1673" s="140"/>
      <c r="H1673" s="140"/>
      <c r="I1673" s="141"/>
      <c r="J1673" s="140"/>
      <c r="K1673" s="140"/>
      <c r="L1673" s="140"/>
      <c r="M1673" s="140"/>
      <c r="N1673" s="141"/>
      <c r="O1673" s="140"/>
      <c r="P1673" s="140"/>
      <c r="Q1673" s="140"/>
      <c r="R1673" s="140"/>
      <c r="S1673" s="140"/>
      <c r="T1673" s="140"/>
      <c r="U1673" s="7"/>
      <c r="V1673" s="7"/>
      <c r="W1673" s="7"/>
      <c r="X1673" s="7"/>
      <c r="Y1673" s="7"/>
      <c r="Z1673" s="141"/>
      <c r="AA1673" s="140"/>
      <c r="AB1673" s="140"/>
      <c r="AC1673" s="140"/>
      <c r="AD1673" s="140"/>
    </row>
    <row r="1674" spans="1:30" x14ac:dyDescent="0.35">
      <c r="A1674" s="140"/>
      <c r="B1674" s="140"/>
      <c r="C1674" s="140"/>
      <c r="D1674" s="140"/>
      <c r="E1674" s="140"/>
      <c r="F1674" s="140"/>
      <c r="G1674" s="140"/>
      <c r="H1674" s="140"/>
      <c r="I1674" s="141"/>
      <c r="J1674" s="140"/>
      <c r="K1674" s="140"/>
      <c r="L1674" s="140"/>
      <c r="M1674" s="140"/>
      <c r="N1674" s="141"/>
      <c r="O1674" s="140"/>
      <c r="P1674" s="140"/>
      <c r="Q1674" s="140"/>
      <c r="R1674" s="140"/>
      <c r="S1674" s="140"/>
      <c r="T1674" s="140"/>
      <c r="U1674" s="7"/>
      <c r="V1674" s="7"/>
      <c r="W1674" s="7"/>
      <c r="X1674" s="7"/>
      <c r="Y1674" s="7"/>
      <c r="Z1674" s="141"/>
      <c r="AA1674" s="140"/>
      <c r="AB1674" s="140"/>
      <c r="AC1674" s="140"/>
      <c r="AD1674" s="140"/>
    </row>
    <row r="1675" spans="1:30" x14ac:dyDescent="0.35">
      <c r="A1675" s="140"/>
      <c r="B1675" s="140"/>
      <c r="C1675" s="140"/>
      <c r="D1675" s="140"/>
      <c r="E1675" s="140"/>
      <c r="F1675" s="140"/>
      <c r="G1675" s="140"/>
      <c r="H1675" s="140"/>
      <c r="I1675" s="141"/>
      <c r="J1675" s="140"/>
      <c r="K1675" s="140"/>
      <c r="L1675" s="140"/>
      <c r="M1675" s="140"/>
      <c r="N1675" s="141"/>
      <c r="O1675" s="140"/>
      <c r="P1675" s="140"/>
      <c r="Q1675" s="140"/>
      <c r="R1675" s="140"/>
      <c r="S1675" s="140"/>
      <c r="T1675" s="140"/>
      <c r="U1675" s="7"/>
      <c r="V1675" s="7"/>
      <c r="W1675" s="7"/>
      <c r="X1675" s="7"/>
      <c r="Y1675" s="7"/>
      <c r="Z1675" s="141"/>
      <c r="AA1675" s="140"/>
      <c r="AB1675" s="140"/>
      <c r="AC1675" s="140"/>
      <c r="AD1675" s="140"/>
    </row>
    <row r="1676" spans="1:30" x14ac:dyDescent="0.35">
      <c r="A1676" s="140"/>
      <c r="B1676" s="140"/>
      <c r="C1676" s="140"/>
      <c r="D1676" s="140"/>
      <c r="E1676" s="140"/>
      <c r="F1676" s="140"/>
      <c r="G1676" s="140"/>
      <c r="H1676" s="140"/>
      <c r="I1676" s="141"/>
      <c r="J1676" s="140"/>
      <c r="K1676" s="140"/>
      <c r="L1676" s="140"/>
      <c r="M1676" s="140"/>
      <c r="N1676" s="141"/>
      <c r="O1676" s="140"/>
      <c r="P1676" s="140"/>
      <c r="Q1676" s="140"/>
      <c r="R1676" s="140"/>
      <c r="S1676" s="140"/>
      <c r="T1676" s="140"/>
      <c r="U1676" s="7"/>
      <c r="V1676" s="7"/>
      <c r="W1676" s="7"/>
      <c r="X1676" s="7"/>
      <c r="Y1676" s="7"/>
      <c r="Z1676" s="141"/>
      <c r="AA1676" s="140"/>
      <c r="AB1676" s="140"/>
      <c r="AC1676" s="140"/>
      <c r="AD1676" s="140"/>
    </row>
    <row r="1677" spans="1:30" x14ac:dyDescent="0.35">
      <c r="A1677" s="140"/>
      <c r="B1677" s="140"/>
      <c r="C1677" s="140"/>
      <c r="D1677" s="140"/>
      <c r="E1677" s="140"/>
      <c r="F1677" s="140"/>
      <c r="G1677" s="140"/>
      <c r="H1677" s="140"/>
      <c r="I1677" s="141"/>
      <c r="J1677" s="140"/>
      <c r="K1677" s="140"/>
      <c r="L1677" s="140"/>
      <c r="M1677" s="140"/>
      <c r="N1677" s="141"/>
      <c r="O1677" s="140"/>
      <c r="P1677" s="140"/>
      <c r="Q1677" s="140"/>
      <c r="R1677" s="140"/>
      <c r="S1677" s="140"/>
      <c r="T1677" s="140"/>
      <c r="U1677" s="7"/>
      <c r="V1677" s="7"/>
      <c r="W1677" s="7"/>
      <c r="X1677" s="7"/>
      <c r="Y1677" s="7"/>
      <c r="Z1677" s="141"/>
      <c r="AA1677" s="140"/>
      <c r="AB1677" s="140"/>
      <c r="AC1677" s="140"/>
      <c r="AD1677" s="140"/>
    </row>
    <row r="1678" spans="1:30" x14ac:dyDescent="0.35">
      <c r="A1678" s="140"/>
      <c r="B1678" s="140"/>
      <c r="C1678" s="140"/>
      <c r="D1678" s="140"/>
      <c r="E1678" s="140"/>
      <c r="F1678" s="140"/>
      <c r="G1678" s="140"/>
      <c r="H1678" s="140"/>
      <c r="I1678" s="141"/>
      <c r="J1678" s="140"/>
      <c r="K1678" s="140"/>
      <c r="L1678" s="140"/>
      <c r="M1678" s="140"/>
      <c r="N1678" s="141"/>
      <c r="O1678" s="140"/>
      <c r="P1678" s="140"/>
      <c r="Q1678" s="140"/>
      <c r="R1678" s="140"/>
      <c r="S1678" s="140"/>
      <c r="T1678" s="140"/>
      <c r="U1678" s="7"/>
      <c r="V1678" s="7"/>
      <c r="W1678" s="7"/>
      <c r="X1678" s="7"/>
      <c r="Y1678" s="7"/>
      <c r="Z1678" s="141"/>
      <c r="AA1678" s="140"/>
      <c r="AB1678" s="140"/>
      <c r="AC1678" s="140"/>
      <c r="AD1678" s="140"/>
    </row>
    <row r="1679" spans="1:30" x14ac:dyDescent="0.35">
      <c r="A1679" s="140"/>
      <c r="B1679" s="140"/>
      <c r="C1679" s="140"/>
      <c r="D1679" s="140"/>
      <c r="E1679" s="140"/>
      <c r="F1679" s="140"/>
      <c r="G1679" s="140"/>
      <c r="H1679" s="140"/>
      <c r="I1679" s="141"/>
      <c r="J1679" s="140"/>
      <c r="K1679" s="140"/>
      <c r="L1679" s="140"/>
      <c r="M1679" s="140"/>
      <c r="N1679" s="141"/>
      <c r="O1679" s="140"/>
      <c r="P1679" s="140"/>
      <c r="Q1679" s="140"/>
      <c r="R1679" s="140"/>
      <c r="S1679" s="140"/>
      <c r="T1679" s="140"/>
      <c r="U1679" s="7"/>
      <c r="V1679" s="7"/>
      <c r="W1679" s="7"/>
      <c r="X1679" s="7"/>
      <c r="Y1679" s="7"/>
      <c r="Z1679" s="141"/>
      <c r="AA1679" s="140"/>
      <c r="AB1679" s="140"/>
      <c r="AC1679" s="140"/>
      <c r="AD1679" s="140"/>
    </row>
    <row r="1680" spans="1:30" x14ac:dyDescent="0.35">
      <c r="A1680" s="140"/>
      <c r="B1680" s="140"/>
      <c r="C1680" s="140"/>
      <c r="D1680" s="140"/>
      <c r="E1680" s="140"/>
      <c r="F1680" s="140"/>
      <c r="G1680" s="140"/>
      <c r="H1680" s="140"/>
      <c r="I1680" s="141"/>
      <c r="J1680" s="140"/>
      <c r="K1680" s="140"/>
      <c r="L1680" s="140"/>
      <c r="M1680" s="140"/>
      <c r="N1680" s="141"/>
      <c r="O1680" s="140"/>
      <c r="P1680" s="140"/>
      <c r="Q1680" s="140"/>
      <c r="R1680" s="140"/>
      <c r="S1680" s="140"/>
      <c r="T1680" s="140"/>
      <c r="U1680" s="7"/>
      <c r="V1680" s="7"/>
      <c r="W1680" s="7"/>
      <c r="X1680" s="7"/>
      <c r="Y1680" s="7"/>
      <c r="Z1680" s="141"/>
      <c r="AA1680" s="140"/>
      <c r="AB1680" s="140"/>
      <c r="AC1680" s="140"/>
      <c r="AD1680" s="140"/>
    </row>
    <row r="1681" spans="1:30" x14ac:dyDescent="0.35">
      <c r="A1681" s="140"/>
      <c r="B1681" s="140"/>
      <c r="C1681" s="140"/>
      <c r="D1681" s="140"/>
      <c r="E1681" s="140"/>
      <c r="F1681" s="140"/>
      <c r="G1681" s="140"/>
      <c r="H1681" s="140"/>
      <c r="I1681" s="141"/>
      <c r="J1681" s="140"/>
      <c r="K1681" s="140"/>
      <c r="L1681" s="140"/>
      <c r="M1681" s="140"/>
      <c r="N1681" s="141"/>
      <c r="O1681" s="140"/>
      <c r="P1681" s="140"/>
      <c r="Q1681" s="140"/>
      <c r="R1681" s="140"/>
      <c r="S1681" s="140"/>
      <c r="T1681" s="140"/>
      <c r="U1681" s="7"/>
      <c r="V1681" s="7"/>
      <c r="W1681" s="7"/>
      <c r="X1681" s="7"/>
      <c r="Y1681" s="7"/>
      <c r="Z1681" s="141"/>
      <c r="AA1681" s="140"/>
      <c r="AB1681" s="140"/>
      <c r="AC1681" s="140"/>
      <c r="AD1681" s="140"/>
    </row>
    <row r="1682" spans="1:30" x14ac:dyDescent="0.35">
      <c r="A1682" s="140"/>
      <c r="B1682" s="140"/>
      <c r="C1682" s="140"/>
      <c r="D1682" s="140"/>
      <c r="E1682" s="140"/>
      <c r="F1682" s="140"/>
      <c r="G1682" s="140"/>
      <c r="H1682" s="140"/>
      <c r="I1682" s="141"/>
      <c r="J1682" s="140"/>
      <c r="K1682" s="140"/>
      <c r="L1682" s="140"/>
      <c r="M1682" s="140"/>
      <c r="N1682" s="141"/>
      <c r="O1682" s="140"/>
      <c r="P1682" s="140"/>
      <c r="Q1682" s="140"/>
      <c r="R1682" s="140"/>
      <c r="S1682" s="140"/>
      <c r="T1682" s="140"/>
      <c r="U1682" s="7"/>
      <c r="V1682" s="7"/>
      <c r="W1682" s="7"/>
      <c r="X1682" s="7"/>
      <c r="Y1682" s="7"/>
      <c r="Z1682" s="141"/>
      <c r="AA1682" s="140"/>
      <c r="AB1682" s="140"/>
      <c r="AC1682" s="140"/>
      <c r="AD1682" s="140"/>
    </row>
    <row r="1683" spans="1:30" x14ac:dyDescent="0.35">
      <c r="A1683" s="140"/>
      <c r="B1683" s="140"/>
      <c r="C1683" s="140"/>
      <c r="D1683" s="140"/>
      <c r="E1683" s="140"/>
      <c r="F1683" s="140"/>
      <c r="G1683" s="140"/>
      <c r="H1683" s="140"/>
      <c r="I1683" s="141"/>
      <c r="J1683" s="140"/>
      <c r="K1683" s="140"/>
      <c r="L1683" s="140"/>
      <c r="M1683" s="140"/>
      <c r="N1683" s="141"/>
      <c r="O1683" s="140"/>
      <c r="P1683" s="140"/>
      <c r="Q1683" s="140"/>
      <c r="R1683" s="140"/>
      <c r="S1683" s="140"/>
      <c r="T1683" s="140"/>
      <c r="U1683" s="7"/>
      <c r="V1683" s="7"/>
      <c r="W1683" s="7"/>
      <c r="X1683" s="7"/>
      <c r="Y1683" s="7"/>
      <c r="Z1683" s="141"/>
      <c r="AA1683" s="140"/>
      <c r="AB1683" s="140"/>
      <c r="AC1683" s="140"/>
      <c r="AD1683" s="140"/>
    </row>
    <row r="1684" spans="1:30" x14ac:dyDescent="0.35">
      <c r="A1684" s="140"/>
      <c r="B1684" s="140"/>
      <c r="C1684" s="140"/>
      <c r="D1684" s="140"/>
      <c r="E1684" s="140"/>
      <c r="F1684" s="140"/>
      <c r="G1684" s="140"/>
      <c r="H1684" s="140"/>
      <c r="I1684" s="141"/>
      <c r="J1684" s="140"/>
      <c r="K1684" s="140"/>
      <c r="L1684" s="140"/>
      <c r="M1684" s="140"/>
      <c r="N1684" s="141"/>
      <c r="O1684" s="140"/>
      <c r="P1684" s="140"/>
      <c r="Q1684" s="140"/>
      <c r="R1684" s="140"/>
      <c r="S1684" s="140"/>
      <c r="T1684" s="140"/>
      <c r="U1684" s="7"/>
      <c r="V1684" s="7"/>
      <c r="W1684" s="7"/>
      <c r="X1684" s="7"/>
      <c r="Y1684" s="7"/>
      <c r="Z1684" s="141"/>
      <c r="AA1684" s="140"/>
      <c r="AB1684" s="140"/>
      <c r="AC1684" s="140"/>
      <c r="AD1684" s="140"/>
    </row>
    <row r="1685" spans="1:30" x14ac:dyDescent="0.35">
      <c r="A1685" s="140"/>
      <c r="B1685" s="140"/>
      <c r="C1685" s="140"/>
      <c r="D1685" s="140"/>
      <c r="E1685" s="140"/>
      <c r="F1685" s="140"/>
      <c r="G1685" s="140"/>
      <c r="H1685" s="140"/>
      <c r="I1685" s="141"/>
      <c r="J1685" s="140"/>
      <c r="K1685" s="140"/>
      <c r="L1685" s="140"/>
      <c r="M1685" s="140"/>
      <c r="N1685" s="141"/>
      <c r="O1685" s="140"/>
      <c r="P1685" s="140"/>
      <c r="Q1685" s="140"/>
      <c r="R1685" s="140"/>
      <c r="S1685" s="140"/>
      <c r="T1685" s="140"/>
      <c r="U1685" s="7"/>
      <c r="V1685" s="7"/>
      <c r="W1685" s="7"/>
      <c r="X1685" s="7"/>
      <c r="Y1685" s="7"/>
      <c r="Z1685" s="141"/>
      <c r="AA1685" s="140"/>
      <c r="AB1685" s="140"/>
      <c r="AC1685" s="140"/>
      <c r="AD1685" s="140"/>
    </row>
    <row r="1686" spans="1:30" x14ac:dyDescent="0.35">
      <c r="A1686" s="140"/>
      <c r="B1686" s="140"/>
      <c r="C1686" s="140"/>
      <c r="D1686" s="140"/>
      <c r="E1686" s="140"/>
      <c r="F1686" s="140"/>
      <c r="G1686" s="140"/>
      <c r="H1686" s="140"/>
      <c r="I1686" s="141"/>
      <c r="J1686" s="140"/>
      <c r="K1686" s="140"/>
      <c r="L1686" s="140"/>
      <c r="M1686" s="140"/>
      <c r="N1686" s="141"/>
      <c r="O1686" s="140"/>
      <c r="P1686" s="140"/>
      <c r="Q1686" s="140"/>
      <c r="R1686" s="140"/>
      <c r="S1686" s="140"/>
      <c r="T1686" s="140"/>
      <c r="U1686" s="7"/>
      <c r="V1686" s="7"/>
      <c r="W1686" s="7"/>
      <c r="X1686" s="7"/>
      <c r="Y1686" s="7"/>
      <c r="Z1686" s="141"/>
      <c r="AA1686" s="140"/>
      <c r="AB1686" s="140"/>
      <c r="AC1686" s="140"/>
      <c r="AD1686" s="140"/>
    </row>
    <row r="1687" spans="1:30" x14ac:dyDescent="0.35">
      <c r="A1687" s="140"/>
      <c r="B1687" s="140"/>
      <c r="C1687" s="140"/>
      <c r="D1687" s="140"/>
      <c r="E1687" s="140"/>
      <c r="F1687" s="140"/>
      <c r="G1687" s="140"/>
      <c r="H1687" s="140"/>
      <c r="I1687" s="141"/>
      <c r="J1687" s="140"/>
      <c r="K1687" s="140"/>
      <c r="L1687" s="140"/>
      <c r="M1687" s="140"/>
      <c r="N1687" s="141"/>
      <c r="O1687" s="140"/>
      <c r="P1687" s="140"/>
      <c r="Q1687" s="140"/>
      <c r="R1687" s="140"/>
      <c r="S1687" s="140"/>
      <c r="T1687" s="140"/>
      <c r="U1687" s="7"/>
      <c r="V1687" s="7"/>
      <c r="W1687" s="7"/>
      <c r="X1687" s="7"/>
      <c r="Y1687" s="7"/>
      <c r="Z1687" s="141"/>
      <c r="AA1687" s="140"/>
      <c r="AB1687" s="140"/>
      <c r="AC1687" s="140"/>
      <c r="AD1687" s="140"/>
    </row>
    <row r="1688" spans="1:30" x14ac:dyDescent="0.35">
      <c r="A1688" s="140"/>
      <c r="B1688" s="140"/>
      <c r="C1688" s="140"/>
      <c r="D1688" s="140"/>
      <c r="E1688" s="140"/>
      <c r="F1688" s="140"/>
      <c r="G1688" s="140"/>
      <c r="H1688" s="140"/>
      <c r="I1688" s="141"/>
      <c r="J1688" s="140"/>
      <c r="K1688" s="140"/>
      <c r="L1688" s="140"/>
      <c r="M1688" s="140"/>
      <c r="N1688" s="141"/>
      <c r="O1688" s="140"/>
      <c r="P1688" s="140"/>
      <c r="Q1688" s="140"/>
      <c r="R1688" s="140"/>
      <c r="S1688" s="140"/>
      <c r="T1688" s="140"/>
      <c r="U1688" s="7"/>
      <c r="V1688" s="7"/>
      <c r="W1688" s="7"/>
      <c r="X1688" s="7"/>
      <c r="Y1688" s="7"/>
      <c r="Z1688" s="141"/>
      <c r="AA1688" s="140"/>
      <c r="AB1688" s="140"/>
      <c r="AC1688" s="140"/>
      <c r="AD1688" s="140"/>
    </row>
    <row r="1689" spans="1:30" x14ac:dyDescent="0.35">
      <c r="A1689" s="140"/>
      <c r="B1689" s="140"/>
      <c r="C1689" s="140"/>
      <c r="D1689" s="140"/>
      <c r="E1689" s="140"/>
      <c r="F1689" s="140"/>
      <c r="G1689" s="140"/>
      <c r="H1689" s="140"/>
      <c r="I1689" s="141"/>
      <c r="J1689" s="140"/>
      <c r="K1689" s="140"/>
      <c r="L1689" s="140"/>
      <c r="M1689" s="140"/>
      <c r="N1689" s="141"/>
      <c r="O1689" s="140"/>
      <c r="P1689" s="140"/>
      <c r="Q1689" s="140"/>
      <c r="R1689" s="140"/>
      <c r="S1689" s="140"/>
      <c r="T1689" s="140"/>
      <c r="U1689" s="7"/>
      <c r="V1689" s="7"/>
      <c r="W1689" s="7"/>
      <c r="X1689" s="7"/>
      <c r="Y1689" s="7"/>
      <c r="Z1689" s="141"/>
      <c r="AA1689" s="140"/>
      <c r="AB1689" s="140"/>
      <c r="AC1689" s="140"/>
      <c r="AD1689" s="140"/>
    </row>
    <row r="1690" spans="1:30" x14ac:dyDescent="0.35">
      <c r="A1690" s="140"/>
      <c r="B1690" s="140"/>
      <c r="C1690" s="140"/>
      <c r="D1690" s="140"/>
      <c r="E1690" s="140"/>
      <c r="F1690" s="140"/>
      <c r="G1690" s="140"/>
      <c r="H1690" s="140"/>
      <c r="I1690" s="141"/>
      <c r="J1690" s="140"/>
      <c r="K1690" s="140"/>
      <c r="L1690" s="140"/>
      <c r="M1690" s="140"/>
      <c r="N1690" s="141"/>
      <c r="O1690" s="140"/>
      <c r="P1690" s="140"/>
      <c r="Q1690" s="140"/>
      <c r="R1690" s="140"/>
      <c r="S1690" s="140"/>
      <c r="T1690" s="140"/>
      <c r="U1690" s="7"/>
      <c r="V1690" s="7"/>
      <c r="W1690" s="7"/>
      <c r="X1690" s="7"/>
      <c r="Y1690" s="7"/>
      <c r="Z1690" s="141"/>
      <c r="AA1690" s="140"/>
      <c r="AB1690" s="140"/>
      <c r="AC1690" s="140"/>
      <c r="AD1690" s="140"/>
    </row>
    <row r="1691" spans="1:30" x14ac:dyDescent="0.35">
      <c r="A1691" s="140"/>
      <c r="B1691" s="140"/>
      <c r="C1691" s="140"/>
      <c r="D1691" s="140"/>
      <c r="E1691" s="140"/>
      <c r="F1691" s="140"/>
      <c r="G1691" s="140"/>
      <c r="H1691" s="140"/>
      <c r="I1691" s="141"/>
      <c r="J1691" s="140"/>
      <c r="K1691" s="140"/>
      <c r="L1691" s="140"/>
      <c r="M1691" s="140"/>
      <c r="N1691" s="141"/>
      <c r="O1691" s="140"/>
      <c r="P1691" s="140"/>
      <c r="Q1691" s="140"/>
      <c r="R1691" s="140"/>
      <c r="S1691" s="140"/>
      <c r="T1691" s="140"/>
      <c r="U1691" s="7"/>
      <c r="V1691" s="7"/>
      <c r="W1691" s="7"/>
      <c r="X1691" s="7"/>
      <c r="Y1691" s="7"/>
      <c r="Z1691" s="141"/>
      <c r="AA1691" s="140"/>
      <c r="AB1691" s="140"/>
      <c r="AC1691" s="140"/>
      <c r="AD1691" s="140"/>
    </row>
    <row r="1692" spans="1:30" x14ac:dyDescent="0.35">
      <c r="A1692" s="140"/>
      <c r="B1692" s="140"/>
      <c r="C1692" s="140"/>
      <c r="D1692" s="140"/>
      <c r="E1692" s="140"/>
      <c r="F1692" s="140"/>
      <c r="G1692" s="140"/>
      <c r="H1692" s="140"/>
      <c r="I1692" s="141"/>
      <c r="J1692" s="140"/>
      <c r="K1692" s="140"/>
      <c r="L1692" s="140"/>
      <c r="M1692" s="140"/>
      <c r="N1692" s="141"/>
      <c r="O1692" s="140"/>
      <c r="P1692" s="140"/>
      <c r="Q1692" s="140"/>
      <c r="R1692" s="140"/>
      <c r="S1692" s="140"/>
      <c r="T1692" s="140"/>
      <c r="U1692" s="7"/>
      <c r="V1692" s="7"/>
      <c r="W1692" s="7"/>
      <c r="X1692" s="7"/>
      <c r="Y1692" s="7"/>
      <c r="Z1692" s="141"/>
      <c r="AA1692" s="140"/>
      <c r="AB1692" s="140"/>
      <c r="AC1692" s="140"/>
      <c r="AD1692" s="140"/>
    </row>
    <row r="1693" spans="1:30" x14ac:dyDescent="0.35">
      <c r="A1693" s="140"/>
      <c r="B1693" s="140"/>
      <c r="C1693" s="140"/>
      <c r="D1693" s="140"/>
      <c r="E1693" s="140"/>
      <c r="F1693" s="140"/>
      <c r="G1693" s="140"/>
      <c r="H1693" s="140"/>
      <c r="I1693" s="141"/>
      <c r="J1693" s="140"/>
      <c r="K1693" s="140"/>
      <c r="L1693" s="140"/>
      <c r="M1693" s="140"/>
      <c r="N1693" s="141"/>
      <c r="O1693" s="140"/>
      <c r="P1693" s="140"/>
      <c r="Q1693" s="140"/>
      <c r="R1693" s="140"/>
      <c r="S1693" s="140"/>
      <c r="T1693" s="140"/>
      <c r="U1693" s="7"/>
      <c r="V1693" s="7"/>
      <c r="W1693" s="7"/>
      <c r="X1693" s="7"/>
      <c r="Y1693" s="7"/>
      <c r="Z1693" s="141"/>
      <c r="AA1693" s="140"/>
      <c r="AB1693" s="140"/>
      <c r="AC1693" s="140"/>
      <c r="AD1693" s="140"/>
    </row>
    <row r="1694" spans="1:30" x14ac:dyDescent="0.35">
      <c r="A1694" s="140"/>
      <c r="B1694" s="140"/>
      <c r="C1694" s="140"/>
      <c r="D1694" s="140"/>
      <c r="E1694" s="140"/>
      <c r="F1694" s="140"/>
      <c r="G1694" s="140"/>
      <c r="H1694" s="140"/>
      <c r="I1694" s="141"/>
      <c r="J1694" s="140"/>
      <c r="K1694" s="140"/>
      <c r="L1694" s="140"/>
      <c r="M1694" s="140"/>
      <c r="N1694" s="141"/>
      <c r="O1694" s="140"/>
      <c r="P1694" s="140"/>
      <c r="Q1694" s="140"/>
      <c r="R1694" s="140"/>
      <c r="S1694" s="140"/>
      <c r="T1694" s="140"/>
      <c r="U1694" s="7"/>
      <c r="V1694" s="7"/>
      <c r="W1694" s="7"/>
      <c r="X1694" s="7"/>
      <c r="Y1694" s="7"/>
      <c r="Z1694" s="141"/>
      <c r="AA1694" s="140"/>
      <c r="AB1694" s="140"/>
      <c r="AC1694" s="140"/>
      <c r="AD1694" s="140"/>
    </row>
    <row r="1695" spans="1:30" x14ac:dyDescent="0.35">
      <c r="A1695" s="140"/>
      <c r="B1695" s="140"/>
      <c r="C1695" s="140"/>
      <c r="D1695" s="140"/>
      <c r="E1695" s="140"/>
      <c r="F1695" s="140"/>
      <c r="G1695" s="140"/>
      <c r="H1695" s="140"/>
      <c r="I1695" s="141"/>
      <c r="J1695" s="140"/>
      <c r="K1695" s="140"/>
      <c r="L1695" s="140"/>
      <c r="M1695" s="140"/>
      <c r="N1695" s="141"/>
      <c r="O1695" s="140"/>
      <c r="P1695" s="140"/>
      <c r="Q1695" s="140"/>
      <c r="R1695" s="140"/>
      <c r="S1695" s="140"/>
      <c r="T1695" s="140"/>
      <c r="U1695" s="7"/>
      <c r="V1695" s="7"/>
      <c r="W1695" s="7"/>
      <c r="X1695" s="7"/>
      <c r="Y1695" s="7"/>
      <c r="Z1695" s="141"/>
      <c r="AA1695" s="140"/>
      <c r="AB1695" s="140"/>
      <c r="AC1695" s="140"/>
      <c r="AD1695" s="140"/>
    </row>
    <row r="1696" spans="1:30" x14ac:dyDescent="0.35">
      <c r="A1696" s="140"/>
      <c r="B1696" s="140"/>
      <c r="C1696" s="140"/>
      <c r="D1696" s="140"/>
      <c r="E1696" s="140"/>
      <c r="F1696" s="140"/>
      <c r="G1696" s="140"/>
      <c r="H1696" s="140"/>
      <c r="I1696" s="141"/>
      <c r="J1696" s="140"/>
      <c r="K1696" s="140"/>
      <c r="L1696" s="140"/>
      <c r="M1696" s="140"/>
      <c r="N1696" s="141"/>
      <c r="O1696" s="140"/>
      <c r="P1696" s="140"/>
      <c r="Q1696" s="140"/>
      <c r="R1696" s="140"/>
      <c r="S1696" s="140"/>
      <c r="T1696" s="140"/>
      <c r="U1696" s="7"/>
      <c r="V1696" s="7"/>
      <c r="W1696" s="7"/>
      <c r="X1696" s="7"/>
      <c r="Y1696" s="7"/>
      <c r="Z1696" s="141"/>
      <c r="AA1696" s="140"/>
      <c r="AB1696" s="140"/>
      <c r="AC1696" s="140"/>
      <c r="AD1696" s="140"/>
    </row>
    <row r="1697" spans="1:30" x14ac:dyDescent="0.35">
      <c r="A1697" s="140"/>
      <c r="B1697" s="140"/>
      <c r="C1697" s="140"/>
      <c r="D1697" s="140"/>
      <c r="E1697" s="140"/>
      <c r="F1697" s="140"/>
      <c r="G1697" s="140"/>
      <c r="H1697" s="140"/>
      <c r="I1697" s="141"/>
      <c r="J1697" s="140"/>
      <c r="K1697" s="140"/>
      <c r="L1697" s="140"/>
      <c r="M1697" s="140"/>
      <c r="N1697" s="141"/>
      <c r="O1697" s="140"/>
      <c r="P1697" s="140"/>
      <c r="Q1697" s="140"/>
      <c r="R1697" s="140"/>
      <c r="S1697" s="140"/>
      <c r="T1697" s="140"/>
      <c r="U1697" s="7"/>
      <c r="V1697" s="7"/>
      <c r="W1697" s="7"/>
      <c r="X1697" s="7"/>
      <c r="Y1697" s="7"/>
      <c r="Z1697" s="141"/>
      <c r="AA1697" s="140"/>
      <c r="AB1697" s="140"/>
      <c r="AC1697" s="140"/>
      <c r="AD1697" s="140"/>
    </row>
    <row r="1698" spans="1:30" x14ac:dyDescent="0.35">
      <c r="A1698" s="140"/>
      <c r="B1698" s="140"/>
      <c r="C1698" s="140"/>
      <c r="D1698" s="140"/>
      <c r="E1698" s="140"/>
      <c r="F1698" s="140"/>
      <c r="G1698" s="140"/>
      <c r="H1698" s="140"/>
      <c r="I1698" s="141"/>
      <c r="J1698" s="140"/>
      <c r="K1698" s="140"/>
      <c r="L1698" s="140"/>
      <c r="M1698" s="140"/>
      <c r="N1698" s="141"/>
      <c r="O1698" s="140"/>
      <c r="P1698" s="140"/>
      <c r="Q1698" s="140"/>
      <c r="R1698" s="140"/>
      <c r="S1698" s="140"/>
      <c r="T1698" s="140"/>
      <c r="U1698" s="7"/>
      <c r="V1698" s="7"/>
      <c r="W1698" s="7"/>
      <c r="X1698" s="7"/>
      <c r="Y1698" s="7"/>
      <c r="Z1698" s="141"/>
      <c r="AA1698" s="140"/>
      <c r="AB1698" s="140"/>
      <c r="AC1698" s="140"/>
      <c r="AD1698" s="140"/>
    </row>
    <row r="1699" spans="1:30" x14ac:dyDescent="0.35">
      <c r="A1699" s="140"/>
      <c r="B1699" s="140"/>
      <c r="C1699" s="140"/>
      <c r="D1699" s="140"/>
      <c r="E1699" s="140"/>
      <c r="F1699" s="140"/>
      <c r="G1699" s="140"/>
      <c r="H1699" s="140"/>
      <c r="I1699" s="141"/>
      <c r="J1699" s="140"/>
      <c r="K1699" s="140"/>
      <c r="L1699" s="140"/>
      <c r="M1699" s="140"/>
      <c r="N1699" s="141"/>
      <c r="O1699" s="140"/>
      <c r="P1699" s="140"/>
      <c r="Q1699" s="140"/>
      <c r="R1699" s="140"/>
      <c r="S1699" s="140"/>
      <c r="T1699" s="140"/>
      <c r="U1699" s="7"/>
      <c r="V1699" s="7"/>
      <c r="W1699" s="7"/>
      <c r="X1699" s="7"/>
      <c r="Y1699" s="7"/>
      <c r="Z1699" s="141"/>
      <c r="AA1699" s="140"/>
      <c r="AB1699" s="140"/>
      <c r="AC1699" s="140"/>
      <c r="AD1699" s="140"/>
    </row>
    <row r="1700" spans="1:30" x14ac:dyDescent="0.35">
      <c r="A1700" s="140"/>
      <c r="B1700" s="140"/>
      <c r="C1700" s="140"/>
      <c r="D1700" s="140"/>
      <c r="E1700" s="140"/>
      <c r="F1700" s="140"/>
      <c r="G1700" s="140"/>
      <c r="H1700" s="140"/>
      <c r="I1700" s="141"/>
      <c r="J1700" s="140"/>
      <c r="K1700" s="140"/>
      <c r="L1700" s="140"/>
      <c r="M1700" s="140"/>
      <c r="N1700" s="141"/>
      <c r="O1700" s="140"/>
      <c r="P1700" s="140"/>
      <c r="Q1700" s="140"/>
      <c r="R1700" s="140"/>
      <c r="S1700" s="140"/>
      <c r="T1700" s="140"/>
      <c r="U1700" s="7"/>
      <c r="V1700" s="7"/>
      <c r="W1700" s="7"/>
      <c r="X1700" s="7"/>
      <c r="Y1700" s="7"/>
      <c r="Z1700" s="141"/>
      <c r="AA1700" s="140"/>
      <c r="AB1700" s="140"/>
      <c r="AC1700" s="140"/>
      <c r="AD1700" s="140"/>
    </row>
    <row r="1701" spans="1:30" x14ac:dyDescent="0.35">
      <c r="A1701" s="140"/>
      <c r="B1701" s="140"/>
      <c r="C1701" s="140"/>
      <c r="D1701" s="140"/>
      <c r="E1701" s="140"/>
      <c r="F1701" s="140"/>
      <c r="G1701" s="140"/>
      <c r="H1701" s="140"/>
      <c r="I1701" s="141"/>
      <c r="J1701" s="140"/>
      <c r="K1701" s="140"/>
      <c r="L1701" s="140"/>
      <c r="M1701" s="140"/>
      <c r="N1701" s="141"/>
      <c r="O1701" s="140"/>
      <c r="P1701" s="140"/>
      <c r="Q1701" s="140"/>
      <c r="R1701" s="140"/>
      <c r="S1701" s="140"/>
      <c r="T1701" s="140"/>
      <c r="U1701" s="7"/>
      <c r="V1701" s="7"/>
      <c r="W1701" s="7"/>
      <c r="X1701" s="7"/>
      <c r="Y1701" s="7"/>
      <c r="Z1701" s="141"/>
      <c r="AA1701" s="140"/>
      <c r="AB1701" s="140"/>
      <c r="AC1701" s="140"/>
      <c r="AD1701" s="140"/>
    </row>
    <row r="1702" spans="1:30" x14ac:dyDescent="0.35">
      <c r="A1702" s="140"/>
      <c r="B1702" s="140"/>
      <c r="C1702" s="140"/>
      <c r="D1702" s="140"/>
      <c r="E1702" s="140"/>
      <c r="F1702" s="140"/>
      <c r="G1702" s="140"/>
      <c r="H1702" s="140"/>
      <c r="I1702" s="141"/>
      <c r="J1702" s="140"/>
      <c r="K1702" s="140"/>
      <c r="L1702" s="140"/>
      <c r="M1702" s="140"/>
      <c r="N1702" s="141"/>
      <c r="O1702" s="140"/>
      <c r="P1702" s="140"/>
      <c r="Q1702" s="140"/>
      <c r="R1702" s="140"/>
      <c r="S1702" s="140"/>
      <c r="T1702" s="140"/>
      <c r="U1702" s="7"/>
      <c r="V1702" s="7"/>
      <c r="W1702" s="7"/>
      <c r="X1702" s="7"/>
      <c r="Y1702" s="7"/>
      <c r="Z1702" s="141"/>
      <c r="AA1702" s="140"/>
      <c r="AB1702" s="140"/>
      <c r="AC1702" s="140"/>
      <c r="AD1702" s="140"/>
    </row>
    <row r="1703" spans="1:30" x14ac:dyDescent="0.35">
      <c r="A1703" s="140"/>
      <c r="B1703" s="140"/>
      <c r="C1703" s="140"/>
      <c r="D1703" s="140"/>
      <c r="E1703" s="140"/>
      <c r="F1703" s="140"/>
      <c r="G1703" s="140"/>
      <c r="H1703" s="140"/>
      <c r="I1703" s="141"/>
      <c r="J1703" s="140"/>
      <c r="K1703" s="140"/>
      <c r="L1703" s="140"/>
      <c r="M1703" s="140"/>
      <c r="N1703" s="141"/>
      <c r="O1703" s="140"/>
      <c r="P1703" s="140"/>
      <c r="Q1703" s="140"/>
      <c r="R1703" s="140"/>
      <c r="S1703" s="140"/>
      <c r="T1703" s="140"/>
      <c r="U1703" s="7"/>
      <c r="V1703" s="7"/>
      <c r="W1703" s="7"/>
      <c r="X1703" s="7"/>
      <c r="Y1703" s="7"/>
      <c r="Z1703" s="141"/>
      <c r="AA1703" s="140"/>
      <c r="AB1703" s="140"/>
      <c r="AC1703" s="140"/>
      <c r="AD1703" s="140"/>
    </row>
    <row r="1704" spans="1:30" x14ac:dyDescent="0.35">
      <c r="A1704" s="140"/>
      <c r="B1704" s="140"/>
      <c r="C1704" s="140"/>
      <c r="D1704" s="140"/>
      <c r="E1704" s="140"/>
      <c r="F1704" s="140"/>
      <c r="G1704" s="140"/>
      <c r="H1704" s="140"/>
      <c r="I1704" s="141"/>
      <c r="J1704" s="140"/>
      <c r="K1704" s="140"/>
      <c r="L1704" s="140"/>
      <c r="M1704" s="140"/>
      <c r="N1704" s="141"/>
      <c r="O1704" s="140"/>
      <c r="P1704" s="140"/>
      <c r="Q1704" s="140"/>
      <c r="R1704" s="140"/>
      <c r="S1704" s="140"/>
      <c r="T1704" s="140"/>
      <c r="U1704" s="7"/>
      <c r="V1704" s="7"/>
      <c r="W1704" s="7"/>
      <c r="X1704" s="7"/>
      <c r="Y1704" s="7"/>
      <c r="Z1704" s="141"/>
      <c r="AA1704" s="140"/>
      <c r="AB1704" s="140"/>
      <c r="AC1704" s="140"/>
      <c r="AD1704" s="140"/>
    </row>
    <row r="1705" spans="1:30" x14ac:dyDescent="0.35">
      <c r="A1705" s="140"/>
      <c r="B1705" s="140"/>
      <c r="C1705" s="140"/>
      <c r="D1705" s="140"/>
      <c r="E1705" s="140"/>
      <c r="F1705" s="140"/>
      <c r="G1705" s="140"/>
      <c r="H1705" s="140"/>
      <c r="I1705" s="141"/>
      <c r="J1705" s="140"/>
      <c r="K1705" s="140"/>
      <c r="L1705" s="140"/>
      <c r="M1705" s="140"/>
      <c r="N1705" s="141"/>
      <c r="O1705" s="140"/>
      <c r="P1705" s="140"/>
      <c r="Q1705" s="140"/>
      <c r="R1705" s="140"/>
      <c r="S1705" s="140"/>
      <c r="T1705" s="140"/>
      <c r="U1705" s="7"/>
      <c r="V1705" s="7"/>
      <c r="W1705" s="7"/>
      <c r="X1705" s="7"/>
      <c r="Y1705" s="7"/>
      <c r="Z1705" s="141"/>
      <c r="AA1705" s="140"/>
      <c r="AB1705" s="140"/>
      <c r="AC1705" s="140"/>
      <c r="AD1705" s="140"/>
    </row>
    <row r="1706" spans="1:30" x14ac:dyDescent="0.35">
      <c r="A1706" s="140"/>
      <c r="B1706" s="140"/>
      <c r="C1706" s="140"/>
      <c r="D1706" s="140"/>
      <c r="E1706" s="140"/>
      <c r="F1706" s="140"/>
      <c r="G1706" s="140"/>
      <c r="H1706" s="140"/>
      <c r="I1706" s="141"/>
      <c r="J1706" s="140"/>
      <c r="K1706" s="140"/>
      <c r="L1706" s="140"/>
      <c r="M1706" s="140"/>
      <c r="N1706" s="141"/>
      <c r="O1706" s="140"/>
      <c r="P1706" s="140"/>
      <c r="Q1706" s="140"/>
      <c r="R1706" s="140"/>
      <c r="S1706" s="140"/>
      <c r="T1706" s="140"/>
      <c r="U1706" s="7"/>
      <c r="V1706" s="7"/>
      <c r="W1706" s="7"/>
      <c r="X1706" s="7"/>
      <c r="Y1706" s="7"/>
      <c r="Z1706" s="141"/>
      <c r="AA1706" s="140"/>
      <c r="AB1706" s="140"/>
      <c r="AC1706" s="140"/>
      <c r="AD1706" s="140"/>
    </row>
    <row r="1707" spans="1:30" x14ac:dyDescent="0.35">
      <c r="A1707" s="140"/>
      <c r="B1707" s="140"/>
      <c r="C1707" s="140"/>
      <c r="D1707" s="140"/>
      <c r="E1707" s="140"/>
      <c r="F1707" s="140"/>
      <c r="G1707" s="140"/>
      <c r="H1707" s="140"/>
      <c r="I1707" s="141"/>
      <c r="J1707" s="140"/>
      <c r="K1707" s="140"/>
      <c r="L1707" s="140"/>
      <c r="M1707" s="140"/>
      <c r="N1707" s="141"/>
      <c r="O1707" s="140"/>
      <c r="P1707" s="140"/>
      <c r="Q1707" s="140"/>
      <c r="R1707" s="140"/>
      <c r="S1707" s="140"/>
      <c r="T1707" s="140"/>
      <c r="U1707" s="7"/>
      <c r="V1707" s="7"/>
      <c r="W1707" s="7"/>
      <c r="X1707" s="7"/>
      <c r="Y1707" s="7"/>
      <c r="Z1707" s="141"/>
      <c r="AA1707" s="140"/>
      <c r="AB1707" s="140"/>
      <c r="AC1707" s="140"/>
      <c r="AD1707" s="140"/>
    </row>
    <row r="1708" spans="1:30" x14ac:dyDescent="0.35">
      <c r="A1708" s="140"/>
      <c r="B1708" s="140"/>
      <c r="C1708" s="140"/>
      <c r="D1708" s="140"/>
      <c r="E1708" s="140"/>
      <c r="F1708" s="140"/>
      <c r="G1708" s="140"/>
      <c r="H1708" s="140"/>
      <c r="I1708" s="141"/>
      <c r="J1708" s="140"/>
      <c r="K1708" s="140"/>
      <c r="L1708" s="140"/>
      <c r="M1708" s="140"/>
      <c r="N1708" s="141"/>
      <c r="O1708" s="140"/>
      <c r="P1708" s="140"/>
      <c r="Q1708" s="140"/>
      <c r="R1708" s="140"/>
      <c r="S1708" s="140"/>
      <c r="T1708" s="140"/>
      <c r="U1708" s="7"/>
      <c r="V1708" s="7"/>
      <c r="W1708" s="7"/>
      <c r="X1708" s="7"/>
      <c r="Y1708" s="7"/>
      <c r="Z1708" s="141"/>
      <c r="AA1708" s="140"/>
      <c r="AB1708" s="140"/>
      <c r="AC1708" s="140"/>
      <c r="AD1708" s="140"/>
    </row>
    <row r="1709" spans="1:30" x14ac:dyDescent="0.35">
      <c r="A1709" s="140"/>
      <c r="B1709" s="140"/>
      <c r="C1709" s="140"/>
      <c r="D1709" s="140"/>
      <c r="E1709" s="140"/>
      <c r="F1709" s="140"/>
      <c r="G1709" s="140"/>
      <c r="H1709" s="140"/>
      <c r="I1709" s="141"/>
      <c r="J1709" s="140"/>
      <c r="K1709" s="140"/>
      <c r="L1709" s="140"/>
      <c r="M1709" s="140"/>
      <c r="N1709" s="141"/>
      <c r="O1709" s="140"/>
      <c r="P1709" s="140"/>
      <c r="Q1709" s="140"/>
      <c r="R1709" s="140"/>
      <c r="S1709" s="140"/>
      <c r="T1709" s="140"/>
      <c r="U1709" s="7"/>
      <c r="V1709" s="7"/>
      <c r="W1709" s="7"/>
      <c r="X1709" s="7"/>
      <c r="Y1709" s="7"/>
      <c r="Z1709" s="141"/>
      <c r="AA1709" s="140"/>
      <c r="AB1709" s="140"/>
      <c r="AC1709" s="140"/>
      <c r="AD1709" s="140"/>
    </row>
    <row r="1710" spans="1:30" x14ac:dyDescent="0.35">
      <c r="A1710" s="140"/>
      <c r="B1710" s="140"/>
      <c r="C1710" s="140"/>
      <c r="D1710" s="140"/>
      <c r="E1710" s="140"/>
      <c r="F1710" s="140"/>
      <c r="G1710" s="140"/>
      <c r="H1710" s="140"/>
      <c r="I1710" s="141"/>
      <c r="J1710" s="140"/>
      <c r="K1710" s="140"/>
      <c r="L1710" s="140"/>
      <c r="M1710" s="140"/>
      <c r="N1710" s="141"/>
      <c r="O1710" s="140"/>
      <c r="P1710" s="140"/>
      <c r="Q1710" s="140"/>
      <c r="R1710" s="140"/>
      <c r="S1710" s="140"/>
      <c r="T1710" s="140"/>
      <c r="U1710" s="7"/>
      <c r="V1710" s="7"/>
      <c r="W1710" s="7"/>
      <c r="X1710" s="7"/>
      <c r="Y1710" s="7"/>
      <c r="Z1710" s="141"/>
      <c r="AA1710" s="140"/>
      <c r="AB1710" s="140"/>
      <c r="AC1710" s="140"/>
      <c r="AD1710" s="140"/>
    </row>
    <row r="1711" spans="1:30" x14ac:dyDescent="0.35">
      <c r="A1711" s="140"/>
      <c r="B1711" s="140"/>
      <c r="C1711" s="140"/>
      <c r="D1711" s="140"/>
      <c r="E1711" s="140"/>
      <c r="F1711" s="140"/>
      <c r="G1711" s="140"/>
      <c r="H1711" s="140"/>
      <c r="I1711" s="141"/>
      <c r="J1711" s="140"/>
      <c r="K1711" s="140"/>
      <c r="L1711" s="140"/>
      <c r="M1711" s="140"/>
      <c r="N1711" s="141"/>
      <c r="O1711" s="140"/>
      <c r="P1711" s="140"/>
      <c r="Q1711" s="140"/>
      <c r="R1711" s="140"/>
      <c r="S1711" s="140"/>
      <c r="T1711" s="140"/>
      <c r="U1711" s="7"/>
      <c r="V1711" s="7"/>
      <c r="W1711" s="7"/>
      <c r="X1711" s="7"/>
      <c r="Y1711" s="7"/>
      <c r="Z1711" s="141"/>
      <c r="AA1711" s="140"/>
      <c r="AB1711" s="140"/>
      <c r="AC1711" s="140"/>
      <c r="AD1711" s="140"/>
    </row>
    <row r="1712" spans="1:30" x14ac:dyDescent="0.35">
      <c r="A1712" s="140"/>
      <c r="B1712" s="140"/>
      <c r="C1712" s="140"/>
      <c r="D1712" s="140"/>
      <c r="E1712" s="140"/>
      <c r="F1712" s="140"/>
      <c r="G1712" s="140"/>
      <c r="H1712" s="140"/>
      <c r="I1712" s="141"/>
      <c r="J1712" s="140"/>
      <c r="K1712" s="140"/>
      <c r="L1712" s="140"/>
      <c r="M1712" s="140"/>
      <c r="N1712" s="141"/>
      <c r="O1712" s="140"/>
      <c r="P1712" s="140"/>
      <c r="Q1712" s="140"/>
      <c r="R1712" s="140"/>
      <c r="S1712" s="140"/>
      <c r="T1712" s="140"/>
      <c r="U1712" s="7"/>
      <c r="V1712" s="7"/>
      <c r="W1712" s="7"/>
      <c r="X1712" s="7"/>
      <c r="Y1712" s="7"/>
      <c r="Z1712" s="141"/>
      <c r="AA1712" s="140"/>
      <c r="AB1712" s="140"/>
      <c r="AC1712" s="140"/>
      <c r="AD1712" s="140"/>
    </row>
    <row r="1713" spans="1:30" x14ac:dyDescent="0.35">
      <c r="A1713" s="140"/>
      <c r="B1713" s="140"/>
      <c r="C1713" s="140"/>
      <c r="D1713" s="140"/>
      <c r="E1713" s="140"/>
      <c r="F1713" s="140"/>
      <c r="G1713" s="140"/>
      <c r="H1713" s="140"/>
      <c r="I1713" s="141"/>
      <c r="J1713" s="140"/>
      <c r="K1713" s="140"/>
      <c r="L1713" s="140"/>
      <c r="M1713" s="140"/>
      <c r="N1713" s="141"/>
      <c r="O1713" s="140"/>
      <c r="P1713" s="140"/>
      <c r="Q1713" s="140"/>
      <c r="R1713" s="140"/>
      <c r="S1713" s="140"/>
      <c r="T1713" s="140"/>
      <c r="U1713" s="7"/>
      <c r="V1713" s="7"/>
      <c r="W1713" s="7"/>
      <c r="X1713" s="7"/>
      <c r="Y1713" s="7"/>
      <c r="Z1713" s="141"/>
      <c r="AA1713" s="140"/>
      <c r="AB1713" s="140"/>
      <c r="AC1713" s="140"/>
      <c r="AD1713" s="140"/>
    </row>
    <row r="1714" spans="1:30" x14ac:dyDescent="0.35">
      <c r="A1714" s="140"/>
      <c r="B1714" s="140"/>
      <c r="C1714" s="140"/>
      <c r="D1714" s="140"/>
      <c r="E1714" s="140"/>
      <c r="F1714" s="140"/>
      <c r="G1714" s="140"/>
      <c r="H1714" s="140"/>
      <c r="I1714" s="141"/>
      <c r="J1714" s="140"/>
      <c r="K1714" s="140"/>
      <c r="L1714" s="140"/>
      <c r="M1714" s="140"/>
      <c r="N1714" s="141"/>
      <c r="O1714" s="140"/>
      <c r="P1714" s="140"/>
      <c r="Q1714" s="140"/>
      <c r="R1714" s="140"/>
      <c r="S1714" s="140"/>
      <c r="T1714" s="140"/>
      <c r="U1714" s="7"/>
      <c r="V1714" s="7"/>
      <c r="W1714" s="7"/>
      <c r="X1714" s="7"/>
      <c r="Y1714" s="7"/>
      <c r="Z1714" s="141"/>
      <c r="AA1714" s="140"/>
      <c r="AB1714" s="140"/>
      <c r="AC1714" s="140"/>
      <c r="AD1714" s="140"/>
    </row>
    <row r="1715" spans="1:30" x14ac:dyDescent="0.35">
      <c r="A1715" s="140"/>
      <c r="B1715" s="140"/>
      <c r="C1715" s="140"/>
      <c r="D1715" s="140"/>
      <c r="E1715" s="140"/>
      <c r="F1715" s="140"/>
      <c r="G1715" s="140"/>
      <c r="H1715" s="140"/>
      <c r="I1715" s="141"/>
      <c r="J1715" s="140"/>
      <c r="K1715" s="140"/>
      <c r="L1715" s="140"/>
      <c r="M1715" s="140"/>
      <c r="N1715" s="141"/>
      <c r="O1715" s="140"/>
      <c r="P1715" s="140"/>
      <c r="Q1715" s="140"/>
      <c r="R1715" s="140"/>
      <c r="S1715" s="140"/>
      <c r="T1715" s="140"/>
      <c r="U1715" s="7"/>
      <c r="V1715" s="7"/>
      <c r="W1715" s="7"/>
      <c r="X1715" s="7"/>
      <c r="Y1715" s="7"/>
      <c r="Z1715" s="141"/>
      <c r="AA1715" s="140"/>
      <c r="AB1715" s="140"/>
      <c r="AC1715" s="140"/>
      <c r="AD1715" s="140"/>
    </row>
    <row r="1716" spans="1:30" x14ac:dyDescent="0.35">
      <c r="A1716" s="140"/>
      <c r="B1716" s="140"/>
      <c r="C1716" s="140"/>
      <c r="D1716" s="140"/>
      <c r="E1716" s="140"/>
      <c r="F1716" s="140"/>
      <c r="G1716" s="140"/>
      <c r="H1716" s="140"/>
      <c r="I1716" s="141"/>
      <c r="J1716" s="140"/>
      <c r="K1716" s="140"/>
      <c r="L1716" s="140"/>
      <c r="M1716" s="140"/>
      <c r="N1716" s="141"/>
      <c r="O1716" s="140"/>
      <c r="P1716" s="140"/>
      <c r="Q1716" s="140"/>
      <c r="R1716" s="140"/>
      <c r="S1716" s="140"/>
      <c r="T1716" s="140"/>
      <c r="U1716" s="7"/>
      <c r="V1716" s="7"/>
      <c r="W1716" s="7"/>
      <c r="X1716" s="7"/>
      <c r="Y1716" s="7"/>
      <c r="Z1716" s="141"/>
      <c r="AA1716" s="140"/>
      <c r="AB1716" s="140"/>
      <c r="AC1716" s="140"/>
      <c r="AD1716" s="140"/>
    </row>
    <row r="1717" spans="1:30" x14ac:dyDescent="0.35">
      <c r="A1717" s="140"/>
      <c r="B1717" s="140"/>
      <c r="C1717" s="140"/>
      <c r="D1717" s="140"/>
      <c r="E1717" s="140"/>
      <c r="F1717" s="140"/>
      <c r="G1717" s="140"/>
      <c r="H1717" s="140"/>
      <c r="I1717" s="141"/>
      <c r="J1717" s="140"/>
      <c r="K1717" s="140"/>
      <c r="L1717" s="140"/>
      <c r="M1717" s="140"/>
      <c r="N1717" s="141"/>
      <c r="O1717" s="140"/>
      <c r="P1717" s="140"/>
      <c r="Q1717" s="140"/>
      <c r="R1717" s="140"/>
      <c r="S1717" s="140"/>
      <c r="T1717" s="140"/>
      <c r="U1717" s="7"/>
      <c r="V1717" s="7"/>
      <c r="W1717" s="7"/>
      <c r="X1717" s="7"/>
      <c r="Y1717" s="7"/>
      <c r="Z1717" s="141"/>
      <c r="AA1717" s="140"/>
      <c r="AB1717" s="140"/>
      <c r="AC1717" s="140"/>
      <c r="AD1717" s="140"/>
    </row>
    <row r="1718" spans="1:30" x14ac:dyDescent="0.35">
      <c r="A1718" s="140"/>
      <c r="B1718" s="140"/>
      <c r="C1718" s="140"/>
      <c r="D1718" s="140"/>
      <c r="E1718" s="140"/>
      <c r="F1718" s="140"/>
      <c r="G1718" s="140"/>
      <c r="H1718" s="140"/>
      <c r="I1718" s="141"/>
      <c r="J1718" s="140"/>
      <c r="K1718" s="140"/>
      <c r="L1718" s="140"/>
      <c r="M1718" s="140"/>
      <c r="N1718" s="141"/>
      <c r="O1718" s="140"/>
      <c r="P1718" s="140"/>
      <c r="Q1718" s="140"/>
      <c r="R1718" s="140"/>
      <c r="S1718" s="140"/>
      <c r="T1718" s="140"/>
      <c r="U1718" s="7"/>
      <c r="V1718" s="7"/>
      <c r="W1718" s="7"/>
      <c r="X1718" s="7"/>
      <c r="Y1718" s="7"/>
      <c r="Z1718" s="141"/>
      <c r="AA1718" s="140"/>
      <c r="AB1718" s="140"/>
      <c r="AC1718" s="140"/>
      <c r="AD1718" s="140"/>
    </row>
    <row r="1719" spans="1:30" x14ac:dyDescent="0.35">
      <c r="A1719" s="140"/>
      <c r="B1719" s="140"/>
      <c r="C1719" s="140"/>
      <c r="D1719" s="140"/>
      <c r="E1719" s="140"/>
      <c r="F1719" s="140"/>
      <c r="G1719" s="140"/>
      <c r="H1719" s="140"/>
      <c r="I1719" s="141"/>
      <c r="J1719" s="140"/>
      <c r="K1719" s="140"/>
      <c r="L1719" s="140"/>
      <c r="M1719" s="140"/>
      <c r="N1719" s="141"/>
      <c r="O1719" s="140"/>
      <c r="P1719" s="140"/>
      <c r="Q1719" s="140"/>
      <c r="R1719" s="140"/>
      <c r="S1719" s="140"/>
      <c r="T1719" s="140"/>
      <c r="U1719" s="7"/>
      <c r="V1719" s="7"/>
      <c r="W1719" s="7"/>
      <c r="X1719" s="7"/>
      <c r="Y1719" s="7"/>
      <c r="Z1719" s="141"/>
      <c r="AA1719" s="140"/>
      <c r="AB1719" s="140"/>
      <c r="AC1719" s="140"/>
      <c r="AD1719" s="140"/>
    </row>
    <row r="1720" spans="1:30" x14ac:dyDescent="0.35">
      <c r="A1720" s="140"/>
      <c r="B1720" s="140"/>
      <c r="C1720" s="140"/>
      <c r="D1720" s="140"/>
      <c r="E1720" s="140"/>
      <c r="F1720" s="140"/>
      <c r="G1720" s="140"/>
      <c r="H1720" s="140"/>
      <c r="I1720" s="141"/>
      <c r="J1720" s="140"/>
      <c r="K1720" s="140"/>
      <c r="L1720" s="140"/>
      <c r="M1720" s="140"/>
      <c r="N1720" s="141"/>
      <c r="O1720" s="140"/>
      <c r="P1720" s="140"/>
      <c r="Q1720" s="140"/>
      <c r="R1720" s="140"/>
      <c r="S1720" s="140"/>
      <c r="T1720" s="140"/>
      <c r="U1720" s="7"/>
      <c r="V1720" s="7"/>
      <c r="W1720" s="7"/>
      <c r="X1720" s="7"/>
      <c r="Y1720" s="7"/>
      <c r="Z1720" s="141"/>
      <c r="AA1720" s="140"/>
      <c r="AB1720" s="140"/>
      <c r="AC1720" s="140"/>
      <c r="AD1720" s="140"/>
    </row>
    <row r="1721" spans="1:30" x14ac:dyDescent="0.35">
      <c r="A1721" s="140"/>
      <c r="B1721" s="140"/>
      <c r="C1721" s="140"/>
      <c r="D1721" s="140"/>
      <c r="E1721" s="140"/>
      <c r="F1721" s="140"/>
      <c r="G1721" s="140"/>
      <c r="H1721" s="140"/>
      <c r="I1721" s="141"/>
      <c r="J1721" s="140"/>
      <c r="K1721" s="140"/>
      <c r="L1721" s="140"/>
      <c r="M1721" s="140"/>
      <c r="N1721" s="141"/>
      <c r="O1721" s="140"/>
      <c r="P1721" s="140"/>
      <c r="Q1721" s="140"/>
      <c r="R1721" s="140"/>
      <c r="S1721" s="140"/>
      <c r="T1721" s="140"/>
      <c r="U1721" s="7"/>
      <c r="V1721" s="7"/>
      <c r="W1721" s="7"/>
      <c r="X1721" s="7"/>
      <c r="Y1721" s="7"/>
      <c r="Z1721" s="141"/>
      <c r="AA1721" s="140"/>
      <c r="AB1721" s="140"/>
      <c r="AC1721" s="140"/>
      <c r="AD1721" s="140"/>
    </row>
    <row r="1722" spans="1:30" x14ac:dyDescent="0.35">
      <c r="A1722" s="140"/>
      <c r="B1722" s="140"/>
      <c r="C1722" s="140"/>
      <c r="D1722" s="140"/>
      <c r="E1722" s="140"/>
      <c r="F1722" s="140"/>
      <c r="G1722" s="140"/>
      <c r="H1722" s="140"/>
      <c r="I1722" s="141"/>
      <c r="J1722" s="140"/>
      <c r="K1722" s="140"/>
      <c r="L1722" s="140"/>
      <c r="M1722" s="140"/>
      <c r="N1722" s="141"/>
      <c r="O1722" s="140"/>
      <c r="P1722" s="140"/>
      <c r="Q1722" s="140"/>
      <c r="R1722" s="140"/>
      <c r="S1722" s="140"/>
      <c r="T1722" s="140"/>
      <c r="U1722" s="7"/>
      <c r="V1722" s="7"/>
      <c r="W1722" s="7"/>
      <c r="X1722" s="7"/>
      <c r="Y1722" s="7"/>
      <c r="Z1722" s="141"/>
      <c r="AA1722" s="140"/>
      <c r="AB1722" s="140"/>
      <c r="AC1722" s="140"/>
      <c r="AD1722" s="140"/>
    </row>
    <row r="1723" spans="1:30" x14ac:dyDescent="0.35">
      <c r="A1723" s="140"/>
      <c r="B1723" s="140"/>
      <c r="C1723" s="140"/>
      <c r="D1723" s="140"/>
      <c r="E1723" s="140"/>
      <c r="F1723" s="140"/>
      <c r="G1723" s="140"/>
      <c r="H1723" s="140"/>
      <c r="I1723" s="141"/>
      <c r="J1723" s="140"/>
      <c r="K1723" s="140"/>
      <c r="L1723" s="140"/>
      <c r="M1723" s="140"/>
      <c r="N1723" s="141"/>
      <c r="O1723" s="140"/>
      <c r="P1723" s="140"/>
      <c r="Q1723" s="140"/>
      <c r="R1723" s="140"/>
      <c r="S1723" s="140"/>
      <c r="T1723" s="140"/>
      <c r="U1723" s="7"/>
      <c r="V1723" s="7"/>
      <c r="W1723" s="7"/>
      <c r="X1723" s="7"/>
      <c r="Y1723" s="7"/>
      <c r="Z1723" s="141"/>
      <c r="AA1723" s="140"/>
      <c r="AB1723" s="140"/>
      <c r="AC1723" s="140"/>
      <c r="AD1723" s="140"/>
    </row>
    <row r="1724" spans="1:30" x14ac:dyDescent="0.35">
      <c r="A1724" s="140"/>
      <c r="B1724" s="140"/>
      <c r="C1724" s="140"/>
      <c r="D1724" s="140"/>
      <c r="E1724" s="140"/>
      <c r="F1724" s="140"/>
      <c r="G1724" s="140"/>
      <c r="H1724" s="140"/>
      <c r="I1724" s="141"/>
      <c r="J1724" s="140"/>
      <c r="K1724" s="140"/>
      <c r="L1724" s="140"/>
      <c r="M1724" s="140"/>
      <c r="N1724" s="141"/>
      <c r="O1724" s="140"/>
      <c r="P1724" s="140"/>
      <c r="Q1724" s="140"/>
      <c r="R1724" s="140"/>
      <c r="S1724" s="140"/>
      <c r="T1724" s="140"/>
      <c r="U1724" s="7"/>
      <c r="V1724" s="7"/>
      <c r="W1724" s="7"/>
      <c r="X1724" s="7"/>
      <c r="Y1724" s="7"/>
      <c r="Z1724" s="141"/>
      <c r="AA1724" s="140"/>
      <c r="AB1724" s="140"/>
      <c r="AC1724" s="140"/>
      <c r="AD1724" s="140"/>
    </row>
    <row r="1725" spans="1:30" x14ac:dyDescent="0.35">
      <c r="A1725" s="140"/>
      <c r="B1725" s="140"/>
      <c r="C1725" s="140"/>
      <c r="D1725" s="140"/>
      <c r="E1725" s="140"/>
      <c r="F1725" s="140"/>
      <c r="G1725" s="140"/>
      <c r="H1725" s="140"/>
      <c r="I1725" s="141"/>
      <c r="J1725" s="140"/>
      <c r="K1725" s="140"/>
      <c r="L1725" s="140"/>
      <c r="M1725" s="140"/>
      <c r="N1725" s="141"/>
      <c r="O1725" s="140"/>
      <c r="P1725" s="140"/>
      <c r="Q1725" s="140"/>
      <c r="R1725" s="140"/>
      <c r="S1725" s="140"/>
      <c r="T1725" s="140"/>
      <c r="U1725" s="7"/>
      <c r="V1725" s="7"/>
      <c r="W1725" s="7"/>
      <c r="X1725" s="7"/>
      <c r="Y1725" s="7"/>
      <c r="Z1725" s="141"/>
      <c r="AA1725" s="140"/>
      <c r="AB1725" s="140"/>
      <c r="AC1725" s="140"/>
      <c r="AD1725" s="140"/>
    </row>
    <row r="1726" spans="1:30" x14ac:dyDescent="0.35">
      <c r="A1726" s="140"/>
      <c r="B1726" s="140"/>
      <c r="C1726" s="140"/>
      <c r="D1726" s="140"/>
      <c r="E1726" s="140"/>
      <c r="F1726" s="140"/>
      <c r="G1726" s="140"/>
      <c r="H1726" s="140"/>
      <c r="I1726" s="141"/>
      <c r="J1726" s="140"/>
      <c r="K1726" s="140"/>
      <c r="L1726" s="140"/>
      <c r="M1726" s="140"/>
      <c r="N1726" s="141"/>
      <c r="O1726" s="140"/>
      <c r="P1726" s="140"/>
      <c r="Q1726" s="140"/>
      <c r="R1726" s="140"/>
      <c r="S1726" s="140"/>
      <c r="T1726" s="140"/>
      <c r="U1726" s="7"/>
      <c r="V1726" s="7"/>
      <c r="W1726" s="7"/>
      <c r="X1726" s="7"/>
      <c r="Y1726" s="7"/>
      <c r="Z1726" s="141"/>
      <c r="AA1726" s="140"/>
      <c r="AB1726" s="140"/>
      <c r="AC1726" s="140"/>
      <c r="AD1726" s="140"/>
    </row>
    <row r="1727" spans="1:30" x14ac:dyDescent="0.35">
      <c r="A1727" s="140"/>
      <c r="B1727" s="140"/>
      <c r="C1727" s="140"/>
      <c r="D1727" s="140"/>
      <c r="E1727" s="140"/>
      <c r="F1727" s="140"/>
      <c r="G1727" s="140"/>
      <c r="H1727" s="140"/>
      <c r="I1727" s="141"/>
      <c r="J1727" s="140"/>
      <c r="K1727" s="140"/>
      <c r="L1727" s="140"/>
      <c r="M1727" s="140"/>
      <c r="N1727" s="141"/>
      <c r="O1727" s="140"/>
      <c r="P1727" s="140"/>
      <c r="Q1727" s="140"/>
      <c r="R1727" s="140"/>
      <c r="S1727" s="140"/>
      <c r="T1727" s="140"/>
      <c r="U1727" s="7"/>
      <c r="V1727" s="7"/>
      <c r="W1727" s="7"/>
      <c r="X1727" s="7"/>
      <c r="Y1727" s="7"/>
      <c r="Z1727" s="141"/>
      <c r="AA1727" s="140"/>
      <c r="AB1727" s="140"/>
      <c r="AC1727" s="140"/>
      <c r="AD1727" s="140"/>
    </row>
    <row r="1728" spans="1:30" x14ac:dyDescent="0.35">
      <c r="A1728" s="140"/>
      <c r="B1728" s="140"/>
      <c r="C1728" s="140"/>
      <c r="D1728" s="140"/>
      <c r="E1728" s="140"/>
      <c r="F1728" s="140"/>
      <c r="G1728" s="140"/>
      <c r="H1728" s="140"/>
      <c r="I1728" s="141"/>
      <c r="J1728" s="140"/>
      <c r="K1728" s="140"/>
      <c r="L1728" s="140"/>
      <c r="M1728" s="140"/>
      <c r="N1728" s="141"/>
      <c r="O1728" s="140"/>
      <c r="P1728" s="140"/>
      <c r="Q1728" s="140"/>
      <c r="R1728" s="140"/>
      <c r="S1728" s="140"/>
      <c r="T1728" s="140"/>
      <c r="U1728" s="7"/>
      <c r="V1728" s="7"/>
      <c r="W1728" s="7"/>
      <c r="X1728" s="7"/>
      <c r="Y1728" s="7"/>
      <c r="Z1728" s="141"/>
      <c r="AA1728" s="140"/>
      <c r="AB1728" s="140"/>
      <c r="AC1728" s="140"/>
      <c r="AD1728" s="140"/>
    </row>
    <row r="1729" spans="1:30" x14ac:dyDescent="0.35">
      <c r="A1729" s="140"/>
      <c r="B1729" s="140"/>
      <c r="C1729" s="140"/>
      <c r="D1729" s="140"/>
      <c r="E1729" s="140"/>
      <c r="F1729" s="140"/>
      <c r="G1729" s="140"/>
      <c r="H1729" s="140"/>
      <c r="I1729" s="141"/>
      <c r="J1729" s="140"/>
      <c r="K1729" s="140"/>
      <c r="L1729" s="140"/>
      <c r="M1729" s="140"/>
      <c r="N1729" s="141"/>
      <c r="O1729" s="140"/>
      <c r="P1729" s="140"/>
      <c r="Q1729" s="140"/>
      <c r="R1729" s="140"/>
      <c r="S1729" s="140"/>
      <c r="T1729" s="140"/>
      <c r="U1729" s="7"/>
      <c r="V1729" s="7"/>
      <c r="W1729" s="7"/>
      <c r="X1729" s="7"/>
      <c r="Y1729" s="7"/>
      <c r="Z1729" s="141"/>
      <c r="AA1729" s="140"/>
      <c r="AB1729" s="140"/>
      <c r="AC1729" s="140"/>
      <c r="AD1729" s="140"/>
    </row>
    <row r="1730" spans="1:30" x14ac:dyDescent="0.35">
      <c r="A1730" s="140"/>
      <c r="B1730" s="140"/>
      <c r="C1730" s="140"/>
      <c r="D1730" s="140"/>
      <c r="E1730" s="140"/>
      <c r="F1730" s="140"/>
      <c r="G1730" s="140"/>
      <c r="H1730" s="140"/>
      <c r="I1730" s="141"/>
      <c r="J1730" s="140"/>
      <c r="K1730" s="140"/>
      <c r="L1730" s="140"/>
      <c r="M1730" s="140"/>
      <c r="N1730" s="141"/>
      <c r="O1730" s="140"/>
      <c r="P1730" s="140"/>
      <c r="Q1730" s="140"/>
      <c r="R1730" s="140"/>
      <c r="S1730" s="140"/>
      <c r="T1730" s="140"/>
      <c r="U1730" s="7"/>
      <c r="V1730" s="7"/>
      <c r="W1730" s="7"/>
      <c r="X1730" s="7"/>
      <c r="Y1730" s="7"/>
      <c r="Z1730" s="141"/>
      <c r="AA1730" s="140"/>
      <c r="AB1730" s="140"/>
      <c r="AC1730" s="140"/>
      <c r="AD1730" s="140"/>
    </row>
    <row r="1731" spans="1:30" x14ac:dyDescent="0.35">
      <c r="A1731" s="140"/>
      <c r="B1731" s="140"/>
      <c r="C1731" s="140"/>
      <c r="D1731" s="140"/>
      <c r="E1731" s="140"/>
      <c r="F1731" s="140"/>
      <c r="G1731" s="140"/>
      <c r="H1731" s="140"/>
      <c r="I1731" s="141"/>
      <c r="J1731" s="140"/>
      <c r="K1731" s="140"/>
      <c r="L1731" s="140"/>
      <c r="M1731" s="140"/>
      <c r="N1731" s="141"/>
      <c r="O1731" s="140"/>
      <c r="P1731" s="140"/>
      <c r="Q1731" s="140"/>
      <c r="R1731" s="140"/>
      <c r="S1731" s="140"/>
      <c r="T1731" s="140"/>
      <c r="U1731" s="7"/>
      <c r="V1731" s="7"/>
      <c r="W1731" s="7"/>
      <c r="X1731" s="7"/>
      <c r="Y1731" s="7"/>
      <c r="Z1731" s="141"/>
      <c r="AA1731" s="140"/>
      <c r="AB1731" s="140"/>
      <c r="AC1731" s="140"/>
      <c r="AD1731" s="140"/>
    </row>
    <row r="1732" spans="1:30" x14ac:dyDescent="0.35">
      <c r="A1732" s="140"/>
      <c r="B1732" s="140"/>
      <c r="C1732" s="140"/>
      <c r="D1732" s="140"/>
      <c r="E1732" s="140"/>
      <c r="F1732" s="140"/>
      <c r="G1732" s="140"/>
      <c r="H1732" s="140"/>
      <c r="I1732" s="141"/>
      <c r="J1732" s="140"/>
      <c r="K1732" s="140"/>
      <c r="L1732" s="140"/>
      <c r="M1732" s="140"/>
      <c r="N1732" s="141"/>
      <c r="O1732" s="140"/>
      <c r="P1732" s="140"/>
      <c r="Q1732" s="140"/>
      <c r="R1732" s="140"/>
      <c r="S1732" s="140"/>
      <c r="T1732" s="140"/>
      <c r="U1732" s="7"/>
      <c r="V1732" s="7"/>
      <c r="W1732" s="7"/>
      <c r="X1732" s="7"/>
      <c r="Y1732" s="7"/>
      <c r="Z1732" s="141"/>
      <c r="AA1732" s="140"/>
      <c r="AB1732" s="140"/>
      <c r="AC1732" s="140"/>
      <c r="AD1732" s="140"/>
    </row>
    <row r="1733" spans="1:30" x14ac:dyDescent="0.35">
      <c r="A1733" s="140"/>
      <c r="B1733" s="140"/>
      <c r="C1733" s="140"/>
      <c r="D1733" s="140"/>
      <c r="E1733" s="140"/>
      <c r="F1733" s="140"/>
      <c r="G1733" s="140"/>
      <c r="H1733" s="140"/>
      <c r="I1733" s="141"/>
      <c r="J1733" s="140"/>
      <c r="K1733" s="140"/>
      <c r="L1733" s="140"/>
      <c r="M1733" s="140"/>
      <c r="N1733" s="141"/>
      <c r="O1733" s="140"/>
      <c r="P1733" s="140"/>
      <c r="Q1733" s="140"/>
      <c r="R1733" s="140"/>
      <c r="S1733" s="140"/>
      <c r="T1733" s="140"/>
      <c r="U1733" s="7"/>
      <c r="V1733" s="7"/>
      <c r="W1733" s="7"/>
      <c r="X1733" s="7"/>
      <c r="Y1733" s="7"/>
      <c r="Z1733" s="141"/>
      <c r="AA1733" s="140"/>
      <c r="AB1733" s="140"/>
      <c r="AC1733" s="140"/>
      <c r="AD1733" s="140"/>
    </row>
    <row r="1734" spans="1:30" x14ac:dyDescent="0.35">
      <c r="A1734" s="140"/>
      <c r="B1734" s="140"/>
      <c r="C1734" s="140"/>
      <c r="D1734" s="140"/>
      <c r="E1734" s="140"/>
      <c r="F1734" s="140"/>
      <c r="G1734" s="140"/>
      <c r="H1734" s="140"/>
      <c r="I1734" s="141"/>
      <c r="J1734" s="140"/>
      <c r="K1734" s="140"/>
      <c r="L1734" s="140"/>
      <c r="M1734" s="140"/>
      <c r="N1734" s="141"/>
      <c r="O1734" s="140"/>
      <c r="P1734" s="140"/>
      <c r="Q1734" s="140"/>
      <c r="R1734" s="140"/>
      <c r="S1734" s="140"/>
      <c r="T1734" s="140"/>
      <c r="U1734" s="7"/>
      <c r="V1734" s="7"/>
      <c r="W1734" s="7"/>
      <c r="X1734" s="7"/>
      <c r="Y1734" s="7"/>
      <c r="Z1734" s="141"/>
      <c r="AA1734" s="140"/>
      <c r="AB1734" s="140"/>
      <c r="AC1734" s="140"/>
      <c r="AD1734" s="140"/>
    </row>
    <row r="1735" spans="1:30" x14ac:dyDescent="0.35">
      <c r="A1735" s="140"/>
      <c r="B1735" s="140"/>
      <c r="C1735" s="140"/>
      <c r="D1735" s="140"/>
      <c r="E1735" s="140"/>
      <c r="F1735" s="140"/>
      <c r="G1735" s="140"/>
      <c r="H1735" s="140"/>
      <c r="I1735" s="141"/>
      <c r="J1735" s="140"/>
      <c r="K1735" s="140"/>
      <c r="L1735" s="140"/>
      <c r="M1735" s="140"/>
      <c r="N1735" s="141"/>
      <c r="O1735" s="140"/>
      <c r="P1735" s="140"/>
      <c r="Q1735" s="140"/>
      <c r="R1735" s="140"/>
      <c r="S1735" s="140"/>
      <c r="T1735" s="140"/>
      <c r="U1735" s="7"/>
      <c r="V1735" s="7"/>
      <c r="W1735" s="7"/>
      <c r="X1735" s="7"/>
      <c r="Y1735" s="7"/>
      <c r="Z1735" s="141"/>
      <c r="AA1735" s="140"/>
      <c r="AB1735" s="140"/>
      <c r="AC1735" s="140"/>
      <c r="AD1735" s="140"/>
    </row>
    <row r="1736" spans="1:30" x14ac:dyDescent="0.35">
      <c r="A1736" s="140"/>
      <c r="B1736" s="140"/>
      <c r="C1736" s="140"/>
      <c r="D1736" s="140"/>
      <c r="E1736" s="140"/>
      <c r="F1736" s="140"/>
      <c r="G1736" s="140"/>
      <c r="H1736" s="140"/>
      <c r="I1736" s="141"/>
      <c r="J1736" s="140"/>
      <c r="K1736" s="140"/>
      <c r="L1736" s="140"/>
      <c r="M1736" s="140"/>
      <c r="N1736" s="141"/>
      <c r="O1736" s="140"/>
      <c r="P1736" s="140"/>
      <c r="Q1736" s="140"/>
      <c r="R1736" s="140"/>
      <c r="S1736" s="140"/>
      <c r="T1736" s="140"/>
      <c r="U1736" s="7"/>
      <c r="V1736" s="7"/>
      <c r="W1736" s="7"/>
      <c r="X1736" s="7"/>
      <c r="Y1736" s="7"/>
      <c r="Z1736" s="141"/>
      <c r="AA1736" s="140"/>
      <c r="AB1736" s="140"/>
      <c r="AC1736" s="140"/>
      <c r="AD1736" s="140"/>
    </row>
    <row r="1737" spans="1:30" x14ac:dyDescent="0.35">
      <c r="A1737" s="140"/>
      <c r="B1737" s="140"/>
      <c r="C1737" s="140"/>
      <c r="D1737" s="140"/>
      <c r="E1737" s="140"/>
      <c r="F1737" s="140"/>
      <c r="G1737" s="140"/>
      <c r="H1737" s="140"/>
      <c r="I1737" s="141"/>
      <c r="J1737" s="140"/>
      <c r="K1737" s="140"/>
      <c r="L1737" s="140"/>
      <c r="M1737" s="140"/>
      <c r="N1737" s="141"/>
      <c r="O1737" s="140"/>
      <c r="P1737" s="140"/>
      <c r="Q1737" s="140"/>
      <c r="R1737" s="140"/>
      <c r="S1737" s="140"/>
      <c r="T1737" s="140"/>
      <c r="U1737" s="7"/>
      <c r="V1737" s="7"/>
      <c r="W1737" s="7"/>
      <c r="X1737" s="7"/>
      <c r="Y1737" s="7"/>
      <c r="Z1737" s="141"/>
      <c r="AA1737" s="140"/>
      <c r="AB1737" s="140"/>
      <c r="AC1737" s="140"/>
      <c r="AD1737" s="140"/>
    </row>
    <row r="1738" spans="1:30" x14ac:dyDescent="0.35">
      <c r="A1738" s="140"/>
      <c r="B1738" s="140"/>
      <c r="C1738" s="140"/>
      <c r="D1738" s="140"/>
      <c r="E1738" s="140"/>
      <c r="F1738" s="140"/>
      <c r="G1738" s="140"/>
      <c r="H1738" s="140"/>
      <c r="I1738" s="141"/>
      <c r="J1738" s="140"/>
      <c r="K1738" s="140"/>
      <c r="L1738" s="140"/>
      <c r="M1738" s="140"/>
      <c r="N1738" s="141"/>
      <c r="O1738" s="140"/>
      <c r="P1738" s="140"/>
      <c r="Q1738" s="140"/>
      <c r="R1738" s="140"/>
      <c r="S1738" s="140"/>
      <c r="T1738" s="140"/>
      <c r="U1738" s="7"/>
      <c r="V1738" s="7"/>
      <c r="W1738" s="7"/>
      <c r="X1738" s="7"/>
      <c r="Y1738" s="7"/>
      <c r="Z1738" s="141"/>
      <c r="AA1738" s="140"/>
      <c r="AB1738" s="140"/>
      <c r="AC1738" s="140"/>
      <c r="AD1738" s="140"/>
    </row>
    <row r="1739" spans="1:30" x14ac:dyDescent="0.35">
      <c r="A1739" s="140"/>
      <c r="B1739" s="140"/>
      <c r="C1739" s="140"/>
      <c r="D1739" s="140"/>
      <c r="E1739" s="140"/>
      <c r="F1739" s="140"/>
      <c r="G1739" s="140"/>
      <c r="H1739" s="140"/>
      <c r="I1739" s="141"/>
      <c r="J1739" s="140"/>
      <c r="K1739" s="140"/>
      <c r="L1739" s="140"/>
      <c r="M1739" s="140"/>
      <c r="N1739" s="141"/>
      <c r="O1739" s="140"/>
      <c r="P1739" s="140"/>
      <c r="Q1739" s="140"/>
      <c r="R1739" s="140"/>
      <c r="S1739" s="140"/>
      <c r="T1739" s="140"/>
      <c r="U1739" s="7"/>
      <c r="V1739" s="7"/>
      <c r="W1739" s="7"/>
      <c r="X1739" s="7"/>
      <c r="Y1739" s="7"/>
      <c r="Z1739" s="141"/>
      <c r="AA1739" s="140"/>
      <c r="AB1739" s="140"/>
      <c r="AC1739" s="140"/>
      <c r="AD1739" s="140"/>
    </row>
    <row r="1740" spans="1:30" x14ac:dyDescent="0.35">
      <c r="A1740" s="140"/>
      <c r="B1740" s="140"/>
      <c r="C1740" s="140"/>
      <c r="D1740" s="140"/>
      <c r="E1740" s="140"/>
      <c r="F1740" s="140"/>
      <c r="G1740" s="140"/>
      <c r="H1740" s="140"/>
      <c r="I1740" s="141"/>
      <c r="J1740" s="140"/>
      <c r="K1740" s="140"/>
      <c r="L1740" s="140"/>
      <c r="M1740" s="140"/>
      <c r="N1740" s="141"/>
      <c r="O1740" s="140"/>
      <c r="P1740" s="140"/>
      <c r="Q1740" s="140"/>
      <c r="R1740" s="140"/>
      <c r="S1740" s="140"/>
      <c r="T1740" s="140"/>
      <c r="U1740" s="7"/>
      <c r="V1740" s="7"/>
      <c r="W1740" s="7"/>
      <c r="X1740" s="7"/>
      <c r="Y1740" s="7"/>
      <c r="Z1740" s="141"/>
      <c r="AA1740" s="140"/>
      <c r="AB1740" s="140"/>
      <c r="AC1740" s="140"/>
      <c r="AD1740" s="140"/>
    </row>
    <row r="1741" spans="1:30" x14ac:dyDescent="0.35">
      <c r="A1741" s="140"/>
      <c r="B1741" s="140"/>
      <c r="C1741" s="140"/>
      <c r="D1741" s="140"/>
      <c r="E1741" s="140"/>
      <c r="F1741" s="140"/>
      <c r="G1741" s="140"/>
      <c r="H1741" s="140"/>
      <c r="I1741" s="141"/>
      <c r="J1741" s="140"/>
      <c r="K1741" s="140"/>
      <c r="L1741" s="140"/>
      <c r="M1741" s="140"/>
      <c r="N1741" s="141"/>
      <c r="O1741" s="140"/>
      <c r="P1741" s="140"/>
      <c r="Q1741" s="140"/>
      <c r="R1741" s="140"/>
      <c r="S1741" s="140"/>
      <c r="T1741" s="140"/>
      <c r="U1741" s="7"/>
      <c r="V1741" s="7"/>
      <c r="W1741" s="7"/>
      <c r="X1741" s="7"/>
      <c r="Y1741" s="7"/>
      <c r="Z1741" s="141"/>
      <c r="AA1741" s="140"/>
      <c r="AB1741" s="140"/>
      <c r="AC1741" s="140"/>
      <c r="AD1741" s="140"/>
    </row>
    <row r="1742" spans="1:30" x14ac:dyDescent="0.35">
      <c r="A1742" s="140"/>
      <c r="B1742" s="140"/>
      <c r="C1742" s="140"/>
      <c r="D1742" s="140"/>
      <c r="E1742" s="140"/>
      <c r="F1742" s="140"/>
      <c r="G1742" s="140"/>
      <c r="H1742" s="140"/>
      <c r="I1742" s="141"/>
      <c r="J1742" s="140"/>
      <c r="K1742" s="140"/>
      <c r="L1742" s="140"/>
      <c r="M1742" s="140"/>
      <c r="N1742" s="141"/>
      <c r="O1742" s="140"/>
      <c r="P1742" s="140"/>
      <c r="Q1742" s="140"/>
      <c r="R1742" s="140"/>
      <c r="S1742" s="140"/>
      <c r="T1742" s="140"/>
      <c r="U1742" s="7"/>
      <c r="V1742" s="7"/>
      <c r="W1742" s="7"/>
      <c r="X1742" s="7"/>
      <c r="Y1742" s="7"/>
      <c r="Z1742" s="141"/>
      <c r="AA1742" s="140"/>
      <c r="AB1742" s="140"/>
      <c r="AC1742" s="140"/>
      <c r="AD1742" s="140"/>
    </row>
    <row r="1743" spans="1:30" x14ac:dyDescent="0.35">
      <c r="A1743" s="140"/>
      <c r="B1743" s="140"/>
      <c r="C1743" s="140"/>
      <c r="D1743" s="140"/>
      <c r="E1743" s="140"/>
      <c r="F1743" s="140"/>
      <c r="G1743" s="140"/>
      <c r="H1743" s="140"/>
      <c r="I1743" s="141"/>
      <c r="J1743" s="140"/>
      <c r="K1743" s="140"/>
      <c r="L1743" s="140"/>
      <c r="M1743" s="140"/>
      <c r="N1743" s="141"/>
      <c r="O1743" s="140"/>
      <c r="P1743" s="140"/>
      <c r="Q1743" s="140"/>
      <c r="R1743" s="140"/>
      <c r="S1743" s="140"/>
      <c r="T1743" s="140"/>
      <c r="U1743" s="7"/>
      <c r="V1743" s="7"/>
      <c r="W1743" s="7"/>
      <c r="X1743" s="7"/>
      <c r="Y1743" s="7"/>
      <c r="Z1743" s="141"/>
      <c r="AA1743" s="140"/>
      <c r="AB1743" s="140"/>
      <c r="AC1743" s="140"/>
      <c r="AD1743" s="140"/>
    </row>
    <row r="1744" spans="1:30" x14ac:dyDescent="0.35">
      <c r="A1744" s="140"/>
      <c r="B1744" s="140"/>
      <c r="C1744" s="140"/>
      <c r="D1744" s="140"/>
      <c r="E1744" s="140"/>
      <c r="F1744" s="140"/>
      <c r="G1744" s="140"/>
      <c r="H1744" s="140"/>
      <c r="I1744" s="141"/>
      <c r="J1744" s="140"/>
      <c r="K1744" s="140"/>
      <c r="L1744" s="140"/>
      <c r="M1744" s="140"/>
      <c r="N1744" s="141"/>
      <c r="O1744" s="140"/>
      <c r="P1744" s="140"/>
      <c r="Q1744" s="140"/>
      <c r="R1744" s="140"/>
      <c r="S1744" s="140"/>
      <c r="T1744" s="140"/>
      <c r="U1744" s="7"/>
      <c r="V1744" s="7"/>
      <c r="W1744" s="7"/>
      <c r="X1744" s="7"/>
      <c r="Y1744" s="7"/>
      <c r="Z1744" s="141"/>
      <c r="AA1744" s="140"/>
      <c r="AB1744" s="140"/>
      <c r="AC1744" s="140"/>
      <c r="AD1744" s="140"/>
    </row>
    <row r="1745" spans="1:30" x14ac:dyDescent="0.35">
      <c r="A1745" s="140"/>
      <c r="B1745" s="140"/>
      <c r="C1745" s="140"/>
      <c r="D1745" s="140"/>
      <c r="E1745" s="140"/>
      <c r="F1745" s="140"/>
      <c r="G1745" s="140"/>
      <c r="H1745" s="140"/>
      <c r="I1745" s="141"/>
      <c r="J1745" s="140"/>
      <c r="K1745" s="140"/>
      <c r="L1745" s="140"/>
      <c r="M1745" s="140"/>
      <c r="N1745" s="141"/>
      <c r="O1745" s="140"/>
      <c r="P1745" s="140"/>
      <c r="Q1745" s="140"/>
      <c r="R1745" s="140"/>
      <c r="S1745" s="140"/>
      <c r="T1745" s="140"/>
      <c r="U1745" s="7"/>
      <c r="V1745" s="7"/>
      <c r="W1745" s="7"/>
      <c r="X1745" s="7"/>
      <c r="Y1745" s="7"/>
      <c r="Z1745" s="141"/>
      <c r="AA1745" s="140"/>
      <c r="AB1745" s="140"/>
      <c r="AC1745" s="140"/>
      <c r="AD1745" s="140"/>
    </row>
    <row r="1746" spans="1:30" x14ac:dyDescent="0.35">
      <c r="A1746" s="140"/>
      <c r="B1746" s="140"/>
      <c r="C1746" s="140"/>
      <c r="D1746" s="140"/>
      <c r="E1746" s="140"/>
      <c r="F1746" s="140"/>
      <c r="G1746" s="140"/>
      <c r="H1746" s="140"/>
      <c r="I1746" s="141"/>
      <c r="J1746" s="140"/>
      <c r="K1746" s="140"/>
      <c r="L1746" s="140"/>
      <c r="M1746" s="140"/>
      <c r="N1746" s="141"/>
      <c r="O1746" s="140"/>
      <c r="P1746" s="140"/>
      <c r="Q1746" s="140"/>
      <c r="R1746" s="140"/>
      <c r="S1746" s="140"/>
      <c r="T1746" s="140"/>
      <c r="U1746" s="7"/>
      <c r="V1746" s="7"/>
      <c r="W1746" s="7"/>
      <c r="X1746" s="7"/>
      <c r="Y1746" s="7"/>
      <c r="Z1746" s="141"/>
      <c r="AA1746" s="140"/>
      <c r="AB1746" s="140"/>
      <c r="AC1746" s="140"/>
      <c r="AD1746" s="140"/>
    </row>
    <row r="1747" spans="1:30" x14ac:dyDescent="0.35">
      <c r="A1747" s="140"/>
      <c r="B1747" s="140"/>
      <c r="C1747" s="140"/>
      <c r="D1747" s="140"/>
      <c r="E1747" s="140"/>
      <c r="F1747" s="140"/>
      <c r="G1747" s="140"/>
      <c r="H1747" s="140"/>
      <c r="I1747" s="141"/>
      <c r="J1747" s="140"/>
      <c r="K1747" s="140"/>
      <c r="L1747" s="140"/>
      <c r="M1747" s="140"/>
      <c r="N1747" s="141"/>
      <c r="O1747" s="140"/>
      <c r="P1747" s="140"/>
      <c r="Q1747" s="140"/>
      <c r="R1747" s="140"/>
      <c r="S1747" s="140"/>
      <c r="T1747" s="140"/>
      <c r="U1747" s="7"/>
      <c r="V1747" s="7"/>
      <c r="W1747" s="7"/>
      <c r="X1747" s="7"/>
      <c r="Y1747" s="7"/>
      <c r="Z1747" s="141"/>
      <c r="AA1747" s="140"/>
      <c r="AB1747" s="140"/>
      <c r="AC1747" s="140"/>
      <c r="AD1747" s="140"/>
    </row>
    <row r="1748" spans="1:30" x14ac:dyDescent="0.35">
      <c r="A1748" s="140"/>
      <c r="B1748" s="140"/>
      <c r="C1748" s="140"/>
      <c r="D1748" s="140"/>
      <c r="E1748" s="140"/>
      <c r="F1748" s="140"/>
      <c r="G1748" s="140"/>
      <c r="H1748" s="140"/>
      <c r="I1748" s="141"/>
      <c r="J1748" s="140"/>
      <c r="K1748" s="140"/>
      <c r="L1748" s="140"/>
      <c r="M1748" s="140"/>
      <c r="N1748" s="141"/>
      <c r="O1748" s="140"/>
      <c r="P1748" s="140"/>
      <c r="Q1748" s="140"/>
      <c r="R1748" s="140"/>
      <c r="S1748" s="140"/>
      <c r="T1748" s="140"/>
      <c r="U1748" s="7"/>
      <c r="V1748" s="7"/>
      <c r="W1748" s="7"/>
      <c r="X1748" s="7"/>
      <c r="Y1748" s="7"/>
      <c r="Z1748" s="141"/>
      <c r="AA1748" s="140"/>
      <c r="AB1748" s="140"/>
      <c r="AC1748" s="140"/>
      <c r="AD1748" s="140"/>
    </row>
    <row r="1749" spans="1:30" x14ac:dyDescent="0.35">
      <c r="A1749" s="140"/>
      <c r="B1749" s="140"/>
      <c r="C1749" s="140"/>
      <c r="D1749" s="140"/>
      <c r="E1749" s="140"/>
      <c r="F1749" s="140"/>
      <c r="G1749" s="140"/>
      <c r="H1749" s="140"/>
      <c r="I1749" s="141"/>
      <c r="J1749" s="140"/>
      <c r="K1749" s="140"/>
      <c r="L1749" s="140"/>
      <c r="M1749" s="140"/>
      <c r="N1749" s="141"/>
      <c r="O1749" s="140"/>
      <c r="P1749" s="140"/>
      <c r="Q1749" s="140"/>
      <c r="R1749" s="140"/>
      <c r="S1749" s="140"/>
      <c r="T1749" s="140"/>
      <c r="U1749" s="7"/>
      <c r="V1749" s="7"/>
      <c r="W1749" s="7"/>
      <c r="X1749" s="7"/>
      <c r="Y1749" s="7"/>
      <c r="Z1749" s="141"/>
      <c r="AA1749" s="140"/>
      <c r="AB1749" s="140"/>
      <c r="AC1749" s="140"/>
      <c r="AD1749" s="140"/>
    </row>
    <row r="1750" spans="1:30" x14ac:dyDescent="0.35">
      <c r="A1750" s="140"/>
      <c r="B1750" s="140"/>
      <c r="C1750" s="140"/>
      <c r="D1750" s="140"/>
      <c r="E1750" s="140"/>
      <c r="F1750" s="140"/>
      <c r="G1750" s="140"/>
      <c r="H1750" s="140"/>
      <c r="I1750" s="141"/>
      <c r="J1750" s="140"/>
      <c r="K1750" s="140"/>
      <c r="L1750" s="140"/>
      <c r="M1750" s="140"/>
      <c r="N1750" s="141"/>
      <c r="O1750" s="140"/>
      <c r="P1750" s="140"/>
      <c r="Q1750" s="140"/>
      <c r="R1750" s="140"/>
      <c r="S1750" s="140"/>
      <c r="T1750" s="140"/>
      <c r="U1750" s="7"/>
      <c r="V1750" s="7"/>
      <c r="W1750" s="7"/>
      <c r="X1750" s="7"/>
      <c r="Y1750" s="7"/>
      <c r="Z1750" s="141"/>
      <c r="AA1750" s="140"/>
      <c r="AB1750" s="140"/>
      <c r="AC1750" s="140"/>
      <c r="AD1750" s="140"/>
    </row>
    <row r="1751" spans="1:30" x14ac:dyDescent="0.35">
      <c r="A1751" s="140"/>
      <c r="B1751" s="140"/>
      <c r="C1751" s="140"/>
      <c r="D1751" s="140"/>
      <c r="E1751" s="140"/>
      <c r="F1751" s="140"/>
      <c r="G1751" s="140"/>
      <c r="H1751" s="140"/>
      <c r="I1751" s="141"/>
      <c r="J1751" s="140"/>
      <c r="K1751" s="140"/>
      <c r="L1751" s="140"/>
      <c r="M1751" s="140"/>
      <c r="N1751" s="141"/>
      <c r="O1751" s="140"/>
      <c r="P1751" s="140"/>
      <c r="Q1751" s="140"/>
      <c r="R1751" s="140"/>
      <c r="S1751" s="140"/>
      <c r="T1751" s="140"/>
      <c r="U1751" s="7"/>
      <c r="V1751" s="7"/>
      <c r="W1751" s="7"/>
      <c r="X1751" s="7"/>
      <c r="Y1751" s="7"/>
      <c r="Z1751" s="141"/>
      <c r="AA1751" s="140"/>
      <c r="AB1751" s="140"/>
      <c r="AC1751" s="140"/>
      <c r="AD1751" s="140"/>
    </row>
    <row r="1752" spans="1:30" x14ac:dyDescent="0.35">
      <c r="A1752" s="140"/>
      <c r="B1752" s="140"/>
      <c r="C1752" s="140"/>
      <c r="D1752" s="140"/>
      <c r="E1752" s="140"/>
      <c r="F1752" s="140"/>
      <c r="G1752" s="140"/>
      <c r="H1752" s="140"/>
      <c r="I1752" s="141"/>
      <c r="J1752" s="140"/>
      <c r="K1752" s="140"/>
      <c r="L1752" s="140"/>
      <c r="M1752" s="140"/>
      <c r="N1752" s="141"/>
      <c r="O1752" s="140"/>
      <c r="P1752" s="140"/>
      <c r="Q1752" s="140"/>
      <c r="R1752" s="140"/>
      <c r="S1752" s="140"/>
      <c r="T1752" s="140"/>
      <c r="U1752" s="7"/>
      <c r="V1752" s="7"/>
      <c r="W1752" s="7"/>
      <c r="X1752" s="7"/>
      <c r="Y1752" s="7"/>
      <c r="Z1752" s="141"/>
      <c r="AA1752" s="140"/>
      <c r="AB1752" s="140"/>
      <c r="AC1752" s="140"/>
      <c r="AD1752" s="140"/>
    </row>
    <row r="1753" spans="1:30" x14ac:dyDescent="0.35">
      <c r="A1753" s="140"/>
      <c r="B1753" s="140"/>
      <c r="C1753" s="140"/>
      <c r="D1753" s="140"/>
      <c r="E1753" s="140"/>
      <c r="F1753" s="140"/>
      <c r="G1753" s="140"/>
      <c r="H1753" s="140"/>
      <c r="I1753" s="141"/>
      <c r="J1753" s="140"/>
      <c r="K1753" s="140"/>
      <c r="L1753" s="140"/>
      <c r="M1753" s="140"/>
      <c r="N1753" s="141"/>
      <c r="O1753" s="140"/>
      <c r="P1753" s="140"/>
      <c r="Q1753" s="140"/>
      <c r="R1753" s="140"/>
      <c r="S1753" s="140"/>
      <c r="T1753" s="140"/>
      <c r="U1753" s="7"/>
      <c r="V1753" s="7"/>
      <c r="W1753" s="7"/>
      <c r="X1753" s="7"/>
      <c r="Y1753" s="7"/>
      <c r="Z1753" s="141"/>
      <c r="AA1753" s="140"/>
      <c r="AB1753" s="140"/>
      <c r="AC1753" s="140"/>
      <c r="AD1753" s="140"/>
    </row>
    <row r="1754" spans="1:30" x14ac:dyDescent="0.35">
      <c r="A1754" s="140"/>
      <c r="B1754" s="140"/>
      <c r="C1754" s="140"/>
      <c r="D1754" s="140"/>
      <c r="E1754" s="140"/>
      <c r="F1754" s="140"/>
      <c r="G1754" s="140"/>
      <c r="H1754" s="140"/>
      <c r="I1754" s="141"/>
      <c r="J1754" s="140"/>
      <c r="K1754" s="140"/>
      <c r="L1754" s="140"/>
      <c r="M1754" s="140"/>
      <c r="N1754" s="141"/>
      <c r="O1754" s="140"/>
      <c r="P1754" s="140"/>
      <c r="Q1754" s="140"/>
      <c r="R1754" s="140"/>
      <c r="S1754" s="140"/>
      <c r="T1754" s="140"/>
      <c r="U1754" s="7"/>
      <c r="V1754" s="7"/>
      <c r="W1754" s="7"/>
      <c r="X1754" s="7"/>
      <c r="Y1754" s="7"/>
      <c r="Z1754" s="141"/>
      <c r="AA1754" s="140"/>
      <c r="AB1754" s="140"/>
      <c r="AC1754" s="140"/>
      <c r="AD1754" s="140"/>
    </row>
    <row r="1755" spans="1:30" x14ac:dyDescent="0.35">
      <c r="A1755" s="140"/>
      <c r="B1755" s="140"/>
      <c r="C1755" s="140"/>
      <c r="D1755" s="140"/>
      <c r="E1755" s="140"/>
      <c r="F1755" s="140"/>
      <c r="G1755" s="140"/>
      <c r="H1755" s="140"/>
      <c r="I1755" s="141"/>
      <c r="J1755" s="140"/>
      <c r="K1755" s="140"/>
      <c r="L1755" s="140"/>
      <c r="M1755" s="140"/>
      <c r="N1755" s="141"/>
      <c r="O1755" s="140"/>
      <c r="P1755" s="140"/>
      <c r="Q1755" s="140"/>
      <c r="R1755" s="140"/>
      <c r="S1755" s="140"/>
      <c r="T1755" s="140"/>
      <c r="U1755" s="7"/>
      <c r="V1755" s="7"/>
      <c r="W1755" s="7"/>
      <c r="X1755" s="7"/>
      <c r="Y1755" s="7"/>
      <c r="Z1755" s="141"/>
      <c r="AA1755" s="140"/>
      <c r="AB1755" s="140"/>
      <c r="AC1755" s="140"/>
      <c r="AD1755" s="140"/>
    </row>
    <row r="1756" spans="1:30" x14ac:dyDescent="0.35">
      <c r="A1756" s="140"/>
      <c r="B1756" s="140"/>
      <c r="C1756" s="140"/>
      <c r="D1756" s="140"/>
      <c r="E1756" s="140"/>
      <c r="F1756" s="140"/>
      <c r="G1756" s="140"/>
      <c r="H1756" s="140"/>
      <c r="I1756" s="141"/>
      <c r="J1756" s="140"/>
      <c r="K1756" s="140"/>
      <c r="L1756" s="140"/>
      <c r="M1756" s="140"/>
      <c r="N1756" s="141"/>
      <c r="O1756" s="140"/>
      <c r="P1756" s="140"/>
      <c r="Q1756" s="140"/>
      <c r="R1756" s="140"/>
      <c r="S1756" s="140"/>
      <c r="T1756" s="140"/>
      <c r="U1756" s="7"/>
      <c r="V1756" s="7"/>
      <c r="W1756" s="7"/>
      <c r="X1756" s="7"/>
      <c r="Y1756" s="7"/>
      <c r="Z1756" s="141"/>
      <c r="AA1756" s="140"/>
      <c r="AB1756" s="140"/>
      <c r="AC1756" s="140"/>
      <c r="AD1756" s="140"/>
    </row>
    <row r="1757" spans="1:30" x14ac:dyDescent="0.35">
      <c r="A1757" s="140"/>
      <c r="B1757" s="140"/>
      <c r="C1757" s="140"/>
      <c r="D1757" s="140"/>
      <c r="E1757" s="140"/>
      <c r="F1757" s="140"/>
      <c r="G1757" s="140"/>
      <c r="H1757" s="140"/>
      <c r="I1757" s="141"/>
      <c r="J1757" s="140"/>
      <c r="K1757" s="140"/>
      <c r="L1757" s="140"/>
      <c r="M1757" s="140"/>
      <c r="N1757" s="141"/>
      <c r="O1757" s="140"/>
      <c r="P1757" s="140"/>
      <c r="Q1757" s="140"/>
      <c r="R1757" s="140"/>
      <c r="S1757" s="140"/>
      <c r="T1757" s="140"/>
      <c r="U1757" s="7"/>
      <c r="V1757" s="7"/>
      <c r="W1757" s="7"/>
      <c r="X1757" s="7"/>
      <c r="Y1757" s="7"/>
      <c r="Z1757" s="141"/>
      <c r="AA1757" s="140"/>
      <c r="AB1757" s="140"/>
      <c r="AC1757" s="140"/>
      <c r="AD1757" s="140"/>
    </row>
    <row r="1758" spans="1:30" x14ac:dyDescent="0.35">
      <c r="A1758" s="140"/>
      <c r="B1758" s="140"/>
      <c r="C1758" s="140"/>
      <c r="D1758" s="140"/>
      <c r="E1758" s="140"/>
      <c r="F1758" s="140"/>
      <c r="G1758" s="140"/>
      <c r="H1758" s="140"/>
      <c r="I1758" s="141"/>
      <c r="J1758" s="140"/>
      <c r="K1758" s="140"/>
      <c r="L1758" s="140"/>
      <c r="M1758" s="140"/>
      <c r="N1758" s="141"/>
      <c r="O1758" s="140"/>
      <c r="P1758" s="140"/>
      <c r="Q1758" s="140"/>
      <c r="R1758" s="140"/>
      <c r="S1758" s="140"/>
      <c r="T1758" s="140"/>
      <c r="U1758" s="7"/>
      <c r="V1758" s="7"/>
      <c r="W1758" s="7"/>
      <c r="X1758" s="7"/>
      <c r="Y1758" s="7"/>
      <c r="Z1758" s="141"/>
      <c r="AA1758" s="140"/>
      <c r="AB1758" s="140"/>
      <c r="AC1758" s="140"/>
      <c r="AD1758" s="140"/>
    </row>
    <row r="1759" spans="1:30" x14ac:dyDescent="0.35">
      <c r="A1759" s="140"/>
      <c r="B1759" s="140"/>
      <c r="C1759" s="140"/>
      <c r="D1759" s="140"/>
      <c r="E1759" s="140"/>
      <c r="F1759" s="140"/>
      <c r="G1759" s="140"/>
      <c r="H1759" s="140"/>
      <c r="I1759" s="141"/>
      <c r="J1759" s="140"/>
      <c r="K1759" s="140"/>
      <c r="L1759" s="140"/>
      <c r="M1759" s="140"/>
      <c r="N1759" s="141"/>
      <c r="O1759" s="140"/>
      <c r="P1759" s="140"/>
      <c r="Q1759" s="140"/>
      <c r="R1759" s="140"/>
      <c r="S1759" s="140"/>
      <c r="T1759" s="140"/>
      <c r="U1759" s="7"/>
      <c r="V1759" s="7"/>
      <c r="W1759" s="7"/>
      <c r="X1759" s="7"/>
      <c r="Y1759" s="7"/>
      <c r="Z1759" s="141"/>
      <c r="AA1759" s="140"/>
      <c r="AB1759" s="140"/>
      <c r="AC1759" s="140"/>
      <c r="AD1759" s="140"/>
    </row>
    <row r="1760" spans="1:30" x14ac:dyDescent="0.35">
      <c r="A1760" s="140"/>
      <c r="B1760" s="140"/>
      <c r="C1760" s="140"/>
      <c r="D1760" s="140"/>
      <c r="E1760" s="140"/>
      <c r="F1760" s="140"/>
      <c r="G1760" s="140"/>
      <c r="H1760" s="140"/>
      <c r="I1760" s="141"/>
      <c r="J1760" s="140"/>
      <c r="K1760" s="140"/>
      <c r="L1760" s="140"/>
      <c r="M1760" s="140"/>
      <c r="N1760" s="141"/>
      <c r="O1760" s="140"/>
      <c r="P1760" s="140"/>
      <c r="Q1760" s="140"/>
      <c r="R1760" s="140"/>
      <c r="S1760" s="140"/>
      <c r="T1760" s="140"/>
      <c r="U1760" s="7"/>
      <c r="V1760" s="7"/>
      <c r="W1760" s="7"/>
      <c r="X1760" s="7"/>
      <c r="Y1760" s="7"/>
      <c r="Z1760" s="141"/>
      <c r="AA1760" s="140"/>
      <c r="AB1760" s="140"/>
      <c r="AC1760" s="140"/>
      <c r="AD1760" s="140"/>
    </row>
    <row r="1761" spans="1:30" x14ac:dyDescent="0.35">
      <c r="A1761" s="140"/>
      <c r="B1761" s="140"/>
      <c r="C1761" s="140"/>
      <c r="D1761" s="140"/>
      <c r="E1761" s="140"/>
      <c r="F1761" s="140"/>
      <c r="G1761" s="140"/>
      <c r="H1761" s="140"/>
      <c r="I1761" s="141"/>
      <c r="J1761" s="140"/>
      <c r="K1761" s="140"/>
      <c r="L1761" s="140"/>
      <c r="M1761" s="140"/>
      <c r="N1761" s="141"/>
      <c r="O1761" s="140"/>
      <c r="P1761" s="140"/>
      <c r="Q1761" s="140"/>
      <c r="R1761" s="140"/>
      <c r="S1761" s="140"/>
      <c r="T1761" s="140"/>
      <c r="U1761" s="7"/>
      <c r="V1761" s="7"/>
      <c r="W1761" s="7"/>
      <c r="X1761" s="7"/>
      <c r="Y1761" s="7"/>
      <c r="Z1761" s="141"/>
      <c r="AA1761" s="140"/>
      <c r="AB1761" s="140"/>
      <c r="AC1761" s="140"/>
      <c r="AD1761" s="140"/>
    </row>
    <row r="1762" spans="1:30" x14ac:dyDescent="0.35">
      <c r="A1762" s="140"/>
      <c r="B1762" s="140"/>
      <c r="C1762" s="140"/>
      <c r="D1762" s="140"/>
      <c r="E1762" s="140"/>
      <c r="F1762" s="140"/>
      <c r="G1762" s="140"/>
      <c r="H1762" s="140"/>
      <c r="I1762" s="141"/>
      <c r="J1762" s="140"/>
      <c r="K1762" s="140"/>
      <c r="L1762" s="140"/>
      <c r="M1762" s="140"/>
      <c r="N1762" s="141"/>
      <c r="O1762" s="140"/>
      <c r="P1762" s="140"/>
      <c r="Q1762" s="140"/>
      <c r="R1762" s="140"/>
      <c r="S1762" s="140"/>
      <c r="T1762" s="140"/>
      <c r="U1762" s="7"/>
      <c r="V1762" s="7"/>
      <c r="W1762" s="7"/>
      <c r="X1762" s="7"/>
      <c r="Y1762" s="7"/>
      <c r="Z1762" s="141"/>
      <c r="AA1762" s="140"/>
      <c r="AB1762" s="140"/>
      <c r="AC1762" s="140"/>
      <c r="AD1762" s="140"/>
    </row>
    <row r="1763" spans="1:30" x14ac:dyDescent="0.35">
      <c r="A1763" s="140"/>
      <c r="B1763" s="140"/>
      <c r="C1763" s="140"/>
      <c r="D1763" s="140"/>
      <c r="E1763" s="140"/>
      <c r="F1763" s="140"/>
      <c r="G1763" s="140"/>
      <c r="H1763" s="140"/>
      <c r="I1763" s="141"/>
      <c r="J1763" s="140"/>
      <c r="K1763" s="140"/>
      <c r="L1763" s="140"/>
      <c r="M1763" s="140"/>
      <c r="N1763" s="141"/>
      <c r="O1763" s="140"/>
      <c r="P1763" s="140"/>
      <c r="Q1763" s="140"/>
      <c r="R1763" s="140"/>
      <c r="S1763" s="140"/>
      <c r="T1763" s="140"/>
      <c r="U1763" s="7"/>
      <c r="V1763" s="7"/>
      <c r="W1763" s="7"/>
      <c r="X1763" s="7"/>
      <c r="Y1763" s="7"/>
      <c r="Z1763" s="141"/>
      <c r="AA1763" s="140"/>
      <c r="AB1763" s="140"/>
      <c r="AC1763" s="140"/>
      <c r="AD1763" s="140"/>
    </row>
    <row r="1764" spans="1:30" x14ac:dyDescent="0.35">
      <c r="A1764" s="140"/>
      <c r="B1764" s="140"/>
      <c r="C1764" s="140"/>
      <c r="D1764" s="140"/>
      <c r="E1764" s="140"/>
      <c r="F1764" s="140"/>
      <c r="G1764" s="140"/>
      <c r="H1764" s="140"/>
      <c r="I1764" s="141"/>
      <c r="J1764" s="140"/>
      <c r="K1764" s="140"/>
      <c r="L1764" s="140"/>
      <c r="M1764" s="140"/>
      <c r="N1764" s="141"/>
      <c r="O1764" s="140"/>
      <c r="P1764" s="140"/>
      <c r="Q1764" s="140"/>
      <c r="R1764" s="140"/>
      <c r="S1764" s="140"/>
      <c r="T1764" s="140"/>
      <c r="U1764" s="7"/>
      <c r="V1764" s="7"/>
      <c r="W1764" s="7"/>
      <c r="X1764" s="7"/>
      <c r="Y1764" s="7"/>
      <c r="Z1764" s="141"/>
      <c r="AA1764" s="140"/>
      <c r="AB1764" s="140"/>
      <c r="AC1764" s="140"/>
      <c r="AD1764" s="140"/>
    </row>
    <row r="1765" spans="1:30" x14ac:dyDescent="0.35">
      <c r="A1765" s="140"/>
      <c r="B1765" s="140"/>
      <c r="C1765" s="140"/>
      <c r="D1765" s="140"/>
      <c r="E1765" s="140"/>
      <c r="F1765" s="140"/>
      <c r="G1765" s="140"/>
      <c r="H1765" s="140"/>
      <c r="I1765" s="141"/>
      <c r="J1765" s="140"/>
      <c r="K1765" s="140"/>
      <c r="L1765" s="140"/>
      <c r="M1765" s="140"/>
      <c r="N1765" s="141"/>
      <c r="O1765" s="140"/>
      <c r="P1765" s="140"/>
      <c r="Q1765" s="140"/>
      <c r="R1765" s="140"/>
      <c r="S1765" s="140"/>
      <c r="T1765" s="140"/>
      <c r="U1765" s="7"/>
      <c r="V1765" s="7"/>
      <c r="W1765" s="7"/>
      <c r="X1765" s="7"/>
      <c r="Y1765" s="7"/>
      <c r="Z1765" s="141"/>
      <c r="AA1765" s="140"/>
      <c r="AB1765" s="140"/>
      <c r="AC1765" s="140"/>
      <c r="AD1765" s="140"/>
    </row>
    <row r="1766" spans="1:30" x14ac:dyDescent="0.35">
      <c r="A1766" s="140"/>
      <c r="B1766" s="140"/>
      <c r="C1766" s="140"/>
      <c r="D1766" s="140"/>
      <c r="E1766" s="140"/>
      <c r="F1766" s="140"/>
      <c r="G1766" s="140"/>
      <c r="H1766" s="140"/>
      <c r="I1766" s="141"/>
      <c r="J1766" s="140"/>
      <c r="K1766" s="140"/>
      <c r="L1766" s="140"/>
      <c r="M1766" s="140"/>
      <c r="N1766" s="141"/>
      <c r="O1766" s="140"/>
      <c r="P1766" s="140"/>
      <c r="Q1766" s="140"/>
      <c r="R1766" s="140"/>
      <c r="S1766" s="140"/>
      <c r="T1766" s="140"/>
      <c r="U1766" s="7"/>
      <c r="V1766" s="7"/>
      <c r="W1766" s="7"/>
      <c r="X1766" s="7"/>
      <c r="Y1766" s="7"/>
      <c r="Z1766" s="141"/>
      <c r="AA1766" s="140"/>
      <c r="AB1766" s="140"/>
      <c r="AC1766" s="140"/>
      <c r="AD1766" s="140"/>
    </row>
    <row r="1767" spans="1:30" x14ac:dyDescent="0.35">
      <c r="A1767" s="140"/>
      <c r="B1767" s="140"/>
      <c r="C1767" s="140"/>
      <c r="D1767" s="140"/>
      <c r="E1767" s="140"/>
      <c r="F1767" s="140"/>
      <c r="G1767" s="140"/>
      <c r="H1767" s="140"/>
      <c r="I1767" s="141"/>
      <c r="J1767" s="140"/>
      <c r="K1767" s="140"/>
      <c r="L1767" s="140"/>
      <c r="M1767" s="140"/>
      <c r="N1767" s="141"/>
      <c r="O1767" s="140"/>
      <c r="P1767" s="140"/>
      <c r="Q1767" s="140"/>
      <c r="R1767" s="140"/>
      <c r="S1767" s="140"/>
      <c r="T1767" s="140"/>
      <c r="U1767" s="7"/>
      <c r="V1767" s="7"/>
      <c r="W1767" s="7"/>
      <c r="X1767" s="7"/>
      <c r="Y1767" s="7"/>
      <c r="Z1767" s="141"/>
      <c r="AA1767" s="140"/>
      <c r="AB1767" s="140"/>
      <c r="AC1767" s="140"/>
      <c r="AD1767" s="140"/>
    </row>
    <row r="1768" spans="1:30" x14ac:dyDescent="0.35">
      <c r="A1768" s="140"/>
      <c r="B1768" s="140"/>
      <c r="C1768" s="140"/>
      <c r="D1768" s="140"/>
      <c r="E1768" s="140"/>
      <c r="F1768" s="140"/>
      <c r="G1768" s="140"/>
      <c r="H1768" s="140"/>
      <c r="I1768" s="141"/>
      <c r="J1768" s="140"/>
      <c r="K1768" s="140"/>
      <c r="L1768" s="140"/>
      <c r="M1768" s="140"/>
      <c r="N1768" s="141"/>
      <c r="O1768" s="140"/>
      <c r="P1768" s="140"/>
      <c r="Q1768" s="140"/>
      <c r="R1768" s="140"/>
      <c r="S1768" s="140"/>
      <c r="T1768" s="140"/>
      <c r="U1768" s="7"/>
      <c r="V1768" s="7"/>
      <c r="W1768" s="7"/>
      <c r="X1768" s="7"/>
      <c r="Y1768" s="7"/>
      <c r="Z1768" s="141"/>
      <c r="AA1768" s="140"/>
      <c r="AB1768" s="140"/>
      <c r="AC1768" s="140"/>
      <c r="AD1768" s="140"/>
    </row>
    <row r="1769" spans="1:30" x14ac:dyDescent="0.35">
      <c r="A1769" s="140"/>
      <c r="B1769" s="140"/>
      <c r="C1769" s="140"/>
      <c r="D1769" s="140"/>
      <c r="E1769" s="140"/>
      <c r="F1769" s="140"/>
      <c r="G1769" s="140"/>
      <c r="H1769" s="140"/>
      <c r="I1769" s="141"/>
      <c r="J1769" s="140"/>
      <c r="K1769" s="140"/>
      <c r="L1769" s="140"/>
      <c r="M1769" s="140"/>
      <c r="N1769" s="141"/>
      <c r="O1769" s="140"/>
      <c r="P1769" s="140"/>
      <c r="Q1769" s="140"/>
      <c r="R1769" s="140"/>
      <c r="S1769" s="140"/>
      <c r="T1769" s="140"/>
      <c r="U1769" s="7"/>
      <c r="V1769" s="7"/>
      <c r="W1769" s="7"/>
      <c r="X1769" s="7"/>
      <c r="Y1769" s="7"/>
      <c r="Z1769" s="141"/>
      <c r="AA1769" s="140"/>
      <c r="AB1769" s="140"/>
      <c r="AC1769" s="140"/>
      <c r="AD1769" s="140"/>
    </row>
    <row r="1770" spans="1:30" x14ac:dyDescent="0.35">
      <c r="A1770" s="140"/>
      <c r="B1770" s="140"/>
      <c r="C1770" s="140"/>
      <c r="D1770" s="140"/>
      <c r="E1770" s="140"/>
      <c r="F1770" s="140"/>
      <c r="G1770" s="140"/>
      <c r="H1770" s="140"/>
      <c r="I1770" s="141"/>
      <c r="J1770" s="140"/>
      <c r="K1770" s="140"/>
      <c r="L1770" s="140"/>
      <c r="M1770" s="140"/>
      <c r="N1770" s="141"/>
      <c r="O1770" s="140"/>
      <c r="P1770" s="140"/>
      <c r="Q1770" s="140"/>
      <c r="R1770" s="140"/>
      <c r="S1770" s="140"/>
      <c r="T1770" s="140"/>
      <c r="U1770" s="7"/>
      <c r="V1770" s="7"/>
      <c r="W1770" s="7"/>
      <c r="X1770" s="7"/>
      <c r="Y1770" s="7"/>
      <c r="Z1770" s="141"/>
      <c r="AA1770" s="140"/>
      <c r="AB1770" s="140"/>
      <c r="AC1770" s="140"/>
      <c r="AD1770" s="140"/>
    </row>
    <row r="1771" spans="1:30" x14ac:dyDescent="0.35">
      <c r="A1771" s="140"/>
      <c r="B1771" s="140"/>
      <c r="C1771" s="140"/>
      <c r="D1771" s="140"/>
      <c r="E1771" s="140"/>
      <c r="F1771" s="140"/>
      <c r="G1771" s="140"/>
      <c r="H1771" s="140"/>
      <c r="I1771" s="141"/>
      <c r="J1771" s="140"/>
      <c r="K1771" s="140"/>
      <c r="L1771" s="140"/>
      <c r="M1771" s="140"/>
      <c r="N1771" s="141"/>
      <c r="O1771" s="140"/>
      <c r="P1771" s="140"/>
      <c r="Q1771" s="140"/>
      <c r="R1771" s="140"/>
      <c r="S1771" s="140"/>
      <c r="T1771" s="140"/>
      <c r="U1771" s="7"/>
      <c r="V1771" s="7"/>
      <c r="W1771" s="7"/>
      <c r="X1771" s="7"/>
      <c r="Y1771" s="7"/>
      <c r="Z1771" s="141"/>
      <c r="AA1771" s="140"/>
      <c r="AB1771" s="140"/>
      <c r="AC1771" s="140"/>
      <c r="AD1771" s="140"/>
    </row>
    <row r="1772" spans="1:30" x14ac:dyDescent="0.35">
      <c r="A1772" s="140"/>
      <c r="B1772" s="140"/>
      <c r="C1772" s="140"/>
      <c r="D1772" s="140"/>
      <c r="E1772" s="140"/>
      <c r="F1772" s="140"/>
      <c r="G1772" s="140"/>
      <c r="H1772" s="140"/>
      <c r="I1772" s="141"/>
      <c r="J1772" s="140"/>
      <c r="K1772" s="140"/>
      <c r="L1772" s="140"/>
      <c r="M1772" s="140"/>
      <c r="N1772" s="141"/>
      <c r="O1772" s="140"/>
      <c r="P1772" s="140"/>
      <c r="Q1772" s="140"/>
      <c r="R1772" s="140"/>
      <c r="S1772" s="140"/>
      <c r="T1772" s="140"/>
      <c r="U1772" s="7"/>
      <c r="V1772" s="7"/>
      <c r="W1772" s="7"/>
      <c r="X1772" s="7"/>
      <c r="Y1772" s="7"/>
      <c r="Z1772" s="141"/>
      <c r="AA1772" s="140"/>
      <c r="AB1772" s="140"/>
      <c r="AC1772" s="140"/>
      <c r="AD1772" s="140"/>
    </row>
    <row r="1773" spans="1:30" x14ac:dyDescent="0.35">
      <c r="A1773" s="140"/>
      <c r="B1773" s="140"/>
      <c r="C1773" s="140"/>
      <c r="D1773" s="140"/>
      <c r="E1773" s="140"/>
      <c r="F1773" s="140"/>
      <c r="G1773" s="140"/>
      <c r="H1773" s="140"/>
      <c r="I1773" s="141"/>
      <c r="J1773" s="140"/>
      <c r="K1773" s="140"/>
      <c r="L1773" s="140"/>
      <c r="M1773" s="140"/>
      <c r="N1773" s="141"/>
      <c r="O1773" s="140"/>
      <c r="P1773" s="140"/>
      <c r="Q1773" s="140"/>
      <c r="R1773" s="140"/>
      <c r="S1773" s="140"/>
      <c r="T1773" s="140"/>
      <c r="U1773" s="7"/>
      <c r="V1773" s="7"/>
      <c r="W1773" s="7"/>
      <c r="X1773" s="7"/>
      <c r="Y1773" s="7"/>
      <c r="Z1773" s="141"/>
      <c r="AA1773" s="140"/>
      <c r="AB1773" s="140"/>
      <c r="AC1773" s="140"/>
      <c r="AD1773" s="140"/>
    </row>
    <row r="1774" spans="1:30" x14ac:dyDescent="0.35">
      <c r="A1774" s="140"/>
      <c r="B1774" s="140"/>
      <c r="C1774" s="140"/>
      <c r="D1774" s="140"/>
      <c r="E1774" s="140"/>
      <c r="F1774" s="140"/>
      <c r="G1774" s="140"/>
      <c r="H1774" s="140"/>
      <c r="I1774" s="141"/>
      <c r="J1774" s="140"/>
      <c r="K1774" s="140"/>
      <c r="L1774" s="140"/>
      <c r="M1774" s="140"/>
      <c r="N1774" s="141"/>
      <c r="O1774" s="140"/>
      <c r="P1774" s="140"/>
      <c r="Q1774" s="140"/>
      <c r="R1774" s="140"/>
      <c r="S1774" s="140"/>
      <c r="T1774" s="140"/>
      <c r="U1774" s="7"/>
      <c r="V1774" s="7"/>
      <c r="W1774" s="7"/>
      <c r="X1774" s="7"/>
      <c r="Y1774" s="7"/>
      <c r="Z1774" s="141"/>
      <c r="AA1774" s="140"/>
      <c r="AB1774" s="140"/>
      <c r="AC1774" s="140"/>
      <c r="AD1774" s="140"/>
    </row>
    <row r="1775" spans="1:30" x14ac:dyDescent="0.35">
      <c r="A1775" s="140"/>
      <c r="B1775" s="140"/>
      <c r="C1775" s="140"/>
      <c r="D1775" s="140"/>
      <c r="E1775" s="140"/>
      <c r="F1775" s="140"/>
      <c r="G1775" s="140"/>
      <c r="H1775" s="140"/>
      <c r="I1775" s="141"/>
      <c r="J1775" s="140"/>
      <c r="K1775" s="140"/>
      <c r="L1775" s="140"/>
      <c r="M1775" s="140"/>
      <c r="N1775" s="141"/>
      <c r="O1775" s="140"/>
      <c r="P1775" s="140"/>
      <c r="Q1775" s="140"/>
      <c r="R1775" s="140"/>
      <c r="S1775" s="140"/>
      <c r="T1775" s="140"/>
      <c r="U1775" s="7"/>
      <c r="V1775" s="7"/>
      <c r="W1775" s="7"/>
      <c r="X1775" s="7"/>
      <c r="Y1775" s="7"/>
      <c r="Z1775" s="141"/>
      <c r="AA1775" s="140"/>
      <c r="AB1775" s="140"/>
      <c r="AC1775" s="140"/>
      <c r="AD1775" s="140"/>
    </row>
    <row r="1776" spans="1:30" x14ac:dyDescent="0.35">
      <c r="A1776" s="140"/>
      <c r="B1776" s="140"/>
      <c r="C1776" s="140"/>
      <c r="D1776" s="140"/>
      <c r="E1776" s="140"/>
      <c r="F1776" s="140"/>
      <c r="G1776" s="140"/>
      <c r="H1776" s="140"/>
      <c r="I1776" s="141"/>
      <c r="J1776" s="140"/>
      <c r="K1776" s="140"/>
      <c r="L1776" s="140"/>
      <c r="M1776" s="140"/>
      <c r="N1776" s="141"/>
      <c r="O1776" s="140"/>
      <c r="P1776" s="140"/>
      <c r="Q1776" s="140"/>
      <c r="R1776" s="140"/>
      <c r="S1776" s="140"/>
      <c r="T1776" s="140"/>
      <c r="U1776" s="7"/>
      <c r="V1776" s="7"/>
      <c r="W1776" s="7"/>
      <c r="X1776" s="7"/>
      <c r="Y1776" s="7"/>
      <c r="Z1776" s="141"/>
      <c r="AA1776" s="140"/>
      <c r="AB1776" s="140"/>
      <c r="AC1776" s="140"/>
      <c r="AD1776" s="140"/>
    </row>
    <row r="1777" spans="1:30" x14ac:dyDescent="0.35">
      <c r="A1777" s="140"/>
      <c r="B1777" s="140"/>
      <c r="C1777" s="140"/>
      <c r="D1777" s="140"/>
      <c r="E1777" s="140"/>
      <c r="F1777" s="140"/>
      <c r="G1777" s="140"/>
      <c r="H1777" s="140"/>
      <c r="I1777" s="141"/>
      <c r="J1777" s="140"/>
      <c r="K1777" s="140"/>
      <c r="L1777" s="140"/>
      <c r="M1777" s="140"/>
      <c r="N1777" s="141"/>
      <c r="O1777" s="140"/>
      <c r="P1777" s="140"/>
      <c r="Q1777" s="140"/>
      <c r="R1777" s="140"/>
      <c r="S1777" s="140"/>
      <c r="T1777" s="140"/>
      <c r="U1777" s="7"/>
      <c r="V1777" s="7"/>
      <c r="W1777" s="7"/>
      <c r="X1777" s="7"/>
      <c r="Y1777" s="7"/>
      <c r="Z1777" s="141"/>
      <c r="AA1777" s="140"/>
      <c r="AB1777" s="140"/>
      <c r="AC1777" s="140"/>
      <c r="AD1777" s="140"/>
    </row>
    <row r="1778" spans="1:30" x14ac:dyDescent="0.35">
      <c r="A1778" s="140"/>
      <c r="B1778" s="140"/>
      <c r="C1778" s="140"/>
      <c r="D1778" s="140"/>
      <c r="E1778" s="140"/>
      <c r="F1778" s="140"/>
      <c r="G1778" s="140"/>
      <c r="H1778" s="140"/>
      <c r="I1778" s="141"/>
      <c r="J1778" s="140"/>
      <c r="K1778" s="140"/>
      <c r="L1778" s="140"/>
      <c r="M1778" s="140"/>
      <c r="N1778" s="141"/>
      <c r="O1778" s="140"/>
      <c r="P1778" s="140"/>
      <c r="Q1778" s="140"/>
      <c r="R1778" s="140"/>
      <c r="S1778" s="140"/>
      <c r="T1778" s="140"/>
      <c r="U1778" s="7"/>
      <c r="V1778" s="7"/>
      <c r="W1778" s="7"/>
      <c r="X1778" s="7"/>
      <c r="Y1778" s="7"/>
      <c r="Z1778" s="141"/>
      <c r="AA1778" s="140"/>
      <c r="AB1778" s="140"/>
      <c r="AC1778" s="140"/>
      <c r="AD1778" s="140"/>
    </row>
    <row r="1779" spans="1:30" x14ac:dyDescent="0.35">
      <c r="A1779" s="140"/>
      <c r="B1779" s="140"/>
      <c r="C1779" s="140"/>
      <c r="D1779" s="140"/>
      <c r="E1779" s="140"/>
      <c r="F1779" s="140"/>
      <c r="G1779" s="140"/>
      <c r="H1779" s="140"/>
      <c r="I1779" s="141"/>
      <c r="J1779" s="140"/>
      <c r="K1779" s="140"/>
      <c r="L1779" s="140"/>
      <c r="M1779" s="140"/>
      <c r="N1779" s="141"/>
      <c r="O1779" s="140"/>
      <c r="P1779" s="140"/>
      <c r="Q1779" s="140"/>
      <c r="R1779" s="140"/>
      <c r="S1779" s="140"/>
      <c r="T1779" s="140"/>
      <c r="U1779" s="7"/>
      <c r="V1779" s="7"/>
      <c r="W1779" s="7"/>
      <c r="X1779" s="7"/>
      <c r="Y1779" s="7"/>
      <c r="Z1779" s="141"/>
      <c r="AA1779" s="140"/>
      <c r="AB1779" s="140"/>
      <c r="AC1779" s="140"/>
      <c r="AD1779" s="140"/>
    </row>
    <row r="1780" spans="1:30" x14ac:dyDescent="0.35">
      <c r="A1780" s="140"/>
      <c r="B1780" s="140"/>
      <c r="C1780" s="140"/>
      <c r="D1780" s="140"/>
      <c r="E1780" s="140"/>
      <c r="F1780" s="140"/>
      <c r="G1780" s="140"/>
      <c r="H1780" s="140"/>
      <c r="I1780" s="141"/>
      <c r="J1780" s="140"/>
      <c r="K1780" s="140"/>
      <c r="L1780" s="140"/>
      <c r="M1780" s="140"/>
      <c r="N1780" s="141"/>
      <c r="O1780" s="140"/>
      <c r="P1780" s="140"/>
      <c r="Q1780" s="140"/>
      <c r="R1780" s="140"/>
      <c r="S1780" s="140"/>
      <c r="T1780" s="140"/>
      <c r="U1780" s="7"/>
      <c r="V1780" s="7"/>
      <c r="W1780" s="7"/>
      <c r="X1780" s="7"/>
      <c r="Y1780" s="7"/>
      <c r="Z1780" s="141"/>
      <c r="AA1780" s="140"/>
      <c r="AB1780" s="140"/>
      <c r="AC1780" s="140"/>
      <c r="AD1780" s="140"/>
    </row>
    <row r="1781" spans="1:30" x14ac:dyDescent="0.35">
      <c r="A1781" s="140"/>
      <c r="B1781" s="140"/>
      <c r="C1781" s="140"/>
      <c r="D1781" s="140"/>
      <c r="E1781" s="140"/>
      <c r="F1781" s="140"/>
      <c r="G1781" s="140"/>
      <c r="H1781" s="140"/>
      <c r="I1781" s="141"/>
      <c r="J1781" s="140"/>
      <c r="K1781" s="140"/>
      <c r="L1781" s="140"/>
      <c r="M1781" s="140"/>
      <c r="N1781" s="141"/>
      <c r="O1781" s="140"/>
      <c r="P1781" s="140"/>
      <c r="Q1781" s="140"/>
      <c r="R1781" s="140"/>
      <c r="S1781" s="140"/>
      <c r="T1781" s="140"/>
      <c r="U1781" s="7"/>
      <c r="V1781" s="7"/>
      <c r="W1781" s="7"/>
      <c r="X1781" s="7"/>
      <c r="Y1781" s="7"/>
      <c r="Z1781" s="141"/>
      <c r="AA1781" s="140"/>
      <c r="AB1781" s="140"/>
      <c r="AC1781" s="140"/>
      <c r="AD1781" s="140"/>
    </row>
    <row r="1782" spans="1:30" x14ac:dyDescent="0.35">
      <c r="A1782" s="140"/>
      <c r="B1782" s="140"/>
      <c r="C1782" s="140"/>
      <c r="D1782" s="140"/>
      <c r="E1782" s="140"/>
      <c r="F1782" s="140"/>
      <c r="G1782" s="140"/>
      <c r="H1782" s="140"/>
      <c r="I1782" s="141"/>
      <c r="J1782" s="140"/>
      <c r="K1782" s="140"/>
      <c r="L1782" s="140"/>
      <c r="M1782" s="140"/>
      <c r="N1782" s="141"/>
      <c r="O1782" s="140"/>
      <c r="P1782" s="140"/>
      <c r="Q1782" s="140"/>
      <c r="R1782" s="140"/>
      <c r="S1782" s="140"/>
      <c r="T1782" s="140"/>
      <c r="U1782" s="7"/>
      <c r="V1782" s="7"/>
      <c r="W1782" s="7"/>
      <c r="X1782" s="7"/>
      <c r="Y1782" s="7"/>
      <c r="Z1782" s="141"/>
      <c r="AA1782" s="140"/>
      <c r="AB1782" s="140"/>
      <c r="AC1782" s="140"/>
      <c r="AD1782" s="140"/>
    </row>
    <row r="1783" spans="1:30" x14ac:dyDescent="0.35">
      <c r="A1783" s="140"/>
      <c r="B1783" s="140"/>
      <c r="C1783" s="140"/>
      <c r="D1783" s="140"/>
      <c r="E1783" s="140"/>
      <c r="F1783" s="140"/>
      <c r="G1783" s="140"/>
      <c r="H1783" s="140"/>
      <c r="I1783" s="141"/>
      <c r="J1783" s="140"/>
      <c r="K1783" s="140"/>
      <c r="L1783" s="140"/>
      <c r="M1783" s="140"/>
      <c r="N1783" s="141"/>
      <c r="O1783" s="140"/>
      <c r="P1783" s="140"/>
      <c r="Q1783" s="140"/>
      <c r="R1783" s="140"/>
      <c r="S1783" s="140"/>
      <c r="T1783" s="140"/>
      <c r="U1783" s="7"/>
      <c r="V1783" s="7"/>
      <c r="W1783" s="7"/>
      <c r="X1783" s="7"/>
      <c r="Y1783" s="7"/>
      <c r="Z1783" s="141"/>
      <c r="AA1783" s="140"/>
      <c r="AB1783" s="140"/>
      <c r="AC1783" s="140"/>
      <c r="AD1783" s="140"/>
    </row>
    <row r="1784" spans="1:30" x14ac:dyDescent="0.35">
      <c r="A1784" s="140"/>
      <c r="B1784" s="140"/>
      <c r="C1784" s="140"/>
      <c r="D1784" s="140"/>
      <c r="E1784" s="140"/>
      <c r="F1784" s="140"/>
      <c r="G1784" s="140"/>
      <c r="H1784" s="140"/>
      <c r="I1784" s="141"/>
      <c r="J1784" s="140"/>
      <c r="K1784" s="140"/>
      <c r="L1784" s="140"/>
      <c r="M1784" s="140"/>
      <c r="N1784" s="141"/>
      <c r="O1784" s="140"/>
      <c r="P1784" s="140"/>
      <c r="Q1784" s="140"/>
      <c r="R1784" s="140"/>
      <c r="S1784" s="140"/>
      <c r="T1784" s="140"/>
      <c r="U1784" s="7"/>
      <c r="V1784" s="7"/>
      <c r="W1784" s="7"/>
      <c r="X1784" s="7"/>
      <c r="Y1784" s="7"/>
      <c r="Z1784" s="141"/>
      <c r="AA1784" s="140"/>
      <c r="AB1784" s="140"/>
      <c r="AC1784" s="140"/>
      <c r="AD1784" s="140"/>
    </row>
    <row r="1785" spans="1:30" x14ac:dyDescent="0.35">
      <c r="A1785" s="140"/>
      <c r="B1785" s="140"/>
      <c r="C1785" s="140"/>
      <c r="D1785" s="140"/>
      <c r="E1785" s="140"/>
      <c r="F1785" s="140"/>
      <c r="G1785" s="140"/>
      <c r="H1785" s="140"/>
      <c r="I1785" s="141"/>
      <c r="J1785" s="140"/>
      <c r="K1785" s="140"/>
      <c r="L1785" s="140"/>
      <c r="M1785" s="140"/>
      <c r="N1785" s="141"/>
      <c r="O1785" s="140"/>
      <c r="P1785" s="140"/>
      <c r="Q1785" s="140"/>
      <c r="R1785" s="140"/>
      <c r="S1785" s="140"/>
      <c r="T1785" s="140"/>
      <c r="U1785" s="7"/>
      <c r="V1785" s="7"/>
      <c r="W1785" s="7"/>
      <c r="X1785" s="7"/>
      <c r="Y1785" s="7"/>
      <c r="Z1785" s="141"/>
      <c r="AA1785" s="140"/>
      <c r="AB1785" s="140"/>
      <c r="AC1785" s="140"/>
      <c r="AD1785" s="140"/>
    </row>
    <row r="1786" spans="1:30" x14ac:dyDescent="0.35">
      <c r="A1786" s="140"/>
      <c r="B1786" s="140"/>
      <c r="C1786" s="140"/>
      <c r="D1786" s="140"/>
      <c r="E1786" s="140"/>
      <c r="F1786" s="140"/>
      <c r="G1786" s="140"/>
      <c r="H1786" s="140"/>
      <c r="I1786" s="141"/>
      <c r="J1786" s="140"/>
      <c r="K1786" s="140"/>
      <c r="L1786" s="140"/>
      <c r="M1786" s="140"/>
      <c r="N1786" s="141"/>
      <c r="O1786" s="140"/>
      <c r="P1786" s="140"/>
      <c r="Q1786" s="140"/>
      <c r="R1786" s="140"/>
      <c r="S1786" s="140"/>
      <c r="T1786" s="140"/>
      <c r="U1786" s="7"/>
      <c r="V1786" s="7"/>
      <c r="W1786" s="7"/>
      <c r="X1786" s="7"/>
      <c r="Y1786" s="7"/>
      <c r="Z1786" s="141"/>
      <c r="AA1786" s="140"/>
      <c r="AB1786" s="140"/>
      <c r="AC1786" s="140"/>
      <c r="AD1786" s="140"/>
    </row>
    <row r="1787" spans="1:30" x14ac:dyDescent="0.35">
      <c r="A1787" s="140"/>
      <c r="B1787" s="140"/>
      <c r="C1787" s="140"/>
      <c r="D1787" s="140"/>
      <c r="E1787" s="140"/>
      <c r="F1787" s="140"/>
      <c r="G1787" s="140"/>
      <c r="H1787" s="140"/>
      <c r="I1787" s="141"/>
      <c r="J1787" s="140"/>
      <c r="K1787" s="140"/>
      <c r="L1787" s="140"/>
      <c r="M1787" s="140"/>
      <c r="N1787" s="141"/>
      <c r="O1787" s="140"/>
      <c r="P1787" s="140"/>
      <c r="Q1787" s="140"/>
      <c r="R1787" s="140"/>
      <c r="S1787" s="140"/>
      <c r="T1787" s="140"/>
      <c r="U1787" s="7"/>
      <c r="V1787" s="7"/>
      <c r="W1787" s="7"/>
      <c r="X1787" s="7"/>
      <c r="Y1787" s="7"/>
      <c r="Z1787" s="141"/>
      <c r="AA1787" s="140"/>
      <c r="AB1787" s="140"/>
      <c r="AC1787" s="140"/>
      <c r="AD1787" s="140"/>
    </row>
    <row r="1788" spans="1:30" x14ac:dyDescent="0.35">
      <c r="A1788" s="140"/>
      <c r="B1788" s="140"/>
      <c r="C1788" s="140"/>
      <c r="D1788" s="140"/>
      <c r="E1788" s="140"/>
      <c r="F1788" s="140"/>
      <c r="G1788" s="140"/>
      <c r="H1788" s="140"/>
      <c r="I1788" s="141"/>
      <c r="J1788" s="140"/>
      <c r="K1788" s="140"/>
      <c r="L1788" s="140"/>
      <c r="M1788" s="140"/>
      <c r="N1788" s="141"/>
      <c r="O1788" s="140"/>
      <c r="P1788" s="140"/>
      <c r="Q1788" s="140"/>
      <c r="R1788" s="140"/>
      <c r="S1788" s="140"/>
      <c r="T1788" s="140"/>
      <c r="U1788" s="7"/>
      <c r="V1788" s="7"/>
      <c r="W1788" s="7"/>
      <c r="X1788" s="7"/>
      <c r="Y1788" s="7"/>
      <c r="Z1788" s="141"/>
      <c r="AA1788" s="140"/>
      <c r="AB1788" s="140"/>
      <c r="AC1788" s="140"/>
      <c r="AD1788" s="140"/>
    </row>
    <row r="1789" spans="1:30" x14ac:dyDescent="0.35">
      <c r="A1789" s="140"/>
      <c r="B1789" s="140"/>
      <c r="C1789" s="140"/>
      <c r="D1789" s="140"/>
      <c r="E1789" s="140"/>
      <c r="F1789" s="140"/>
      <c r="G1789" s="140"/>
      <c r="H1789" s="140"/>
      <c r="I1789" s="141"/>
      <c r="J1789" s="140"/>
      <c r="K1789" s="140"/>
      <c r="L1789" s="140"/>
      <c r="M1789" s="140"/>
      <c r="N1789" s="141"/>
      <c r="O1789" s="140"/>
      <c r="P1789" s="140"/>
      <c r="Q1789" s="140"/>
      <c r="R1789" s="140"/>
      <c r="S1789" s="140"/>
      <c r="T1789" s="140"/>
      <c r="U1789" s="7"/>
      <c r="V1789" s="7"/>
      <c r="W1789" s="7"/>
      <c r="X1789" s="7"/>
      <c r="Y1789" s="7"/>
      <c r="Z1789" s="141"/>
      <c r="AA1789" s="140"/>
      <c r="AB1789" s="140"/>
      <c r="AC1789" s="140"/>
      <c r="AD1789" s="140"/>
    </row>
    <row r="1790" spans="1:30" x14ac:dyDescent="0.35">
      <c r="A1790" s="140"/>
      <c r="B1790" s="140"/>
      <c r="C1790" s="140"/>
      <c r="D1790" s="140"/>
      <c r="E1790" s="140"/>
      <c r="F1790" s="140"/>
      <c r="G1790" s="140"/>
      <c r="H1790" s="140"/>
      <c r="I1790" s="141"/>
      <c r="J1790" s="140"/>
      <c r="K1790" s="140"/>
      <c r="L1790" s="140"/>
      <c r="M1790" s="140"/>
      <c r="N1790" s="141"/>
      <c r="O1790" s="140"/>
      <c r="P1790" s="140"/>
      <c r="Q1790" s="140"/>
      <c r="R1790" s="140"/>
      <c r="S1790" s="140"/>
      <c r="T1790" s="140"/>
      <c r="U1790" s="7"/>
      <c r="V1790" s="7"/>
      <c r="W1790" s="7"/>
      <c r="X1790" s="7"/>
      <c r="Y1790" s="7"/>
      <c r="Z1790" s="141"/>
      <c r="AA1790" s="140"/>
      <c r="AB1790" s="140"/>
      <c r="AC1790" s="140"/>
      <c r="AD1790" s="140"/>
    </row>
    <row r="1791" spans="1:30" x14ac:dyDescent="0.35">
      <c r="A1791" s="140"/>
      <c r="B1791" s="140"/>
      <c r="C1791" s="140"/>
      <c r="D1791" s="140"/>
      <c r="E1791" s="140"/>
      <c r="F1791" s="140"/>
      <c r="G1791" s="140"/>
      <c r="H1791" s="140"/>
      <c r="I1791" s="141"/>
      <c r="J1791" s="140"/>
      <c r="K1791" s="140"/>
      <c r="L1791" s="140"/>
      <c r="M1791" s="140"/>
      <c r="N1791" s="141"/>
      <c r="O1791" s="140"/>
      <c r="P1791" s="140"/>
      <c r="Q1791" s="140"/>
      <c r="R1791" s="140"/>
      <c r="S1791" s="140"/>
      <c r="T1791" s="140"/>
      <c r="U1791" s="7"/>
      <c r="V1791" s="7"/>
      <c r="W1791" s="7"/>
      <c r="X1791" s="7"/>
      <c r="Y1791" s="7"/>
      <c r="Z1791" s="141"/>
      <c r="AA1791" s="140"/>
      <c r="AB1791" s="140"/>
      <c r="AC1791" s="140"/>
      <c r="AD1791" s="140"/>
    </row>
    <row r="1792" spans="1:30" x14ac:dyDescent="0.35">
      <c r="A1792" s="140"/>
      <c r="B1792" s="140"/>
      <c r="C1792" s="140"/>
      <c r="D1792" s="140"/>
      <c r="E1792" s="140"/>
      <c r="F1792" s="140"/>
      <c r="G1792" s="140"/>
      <c r="H1792" s="140"/>
      <c r="I1792" s="141"/>
      <c r="J1792" s="140"/>
      <c r="K1792" s="140"/>
      <c r="L1792" s="140"/>
      <c r="M1792" s="140"/>
      <c r="N1792" s="141"/>
      <c r="O1792" s="140"/>
      <c r="P1792" s="140"/>
      <c r="Q1792" s="140"/>
      <c r="R1792" s="140"/>
      <c r="S1792" s="140"/>
      <c r="T1792" s="140"/>
      <c r="U1792" s="7"/>
      <c r="V1792" s="7"/>
      <c r="W1792" s="7"/>
      <c r="X1792" s="7"/>
      <c r="Y1792" s="7"/>
      <c r="Z1792" s="141"/>
      <c r="AA1792" s="140"/>
      <c r="AB1792" s="140"/>
      <c r="AC1792" s="140"/>
      <c r="AD1792" s="140"/>
    </row>
    <row r="1793" spans="1:30" x14ac:dyDescent="0.35">
      <c r="A1793" s="140"/>
      <c r="B1793" s="140"/>
      <c r="C1793" s="140"/>
      <c r="D1793" s="140"/>
      <c r="E1793" s="140"/>
      <c r="F1793" s="140"/>
      <c r="G1793" s="140"/>
      <c r="H1793" s="140"/>
      <c r="I1793" s="141"/>
      <c r="J1793" s="140"/>
      <c r="K1793" s="140"/>
      <c r="L1793" s="140"/>
      <c r="M1793" s="140"/>
      <c r="N1793" s="141"/>
      <c r="O1793" s="140"/>
      <c r="P1793" s="140"/>
      <c r="Q1793" s="140"/>
      <c r="R1793" s="140"/>
      <c r="S1793" s="140"/>
      <c r="T1793" s="140"/>
      <c r="U1793" s="7"/>
      <c r="V1793" s="7"/>
      <c r="W1793" s="7"/>
      <c r="X1793" s="7"/>
      <c r="Y1793" s="7"/>
      <c r="Z1793" s="141"/>
      <c r="AA1793" s="140"/>
      <c r="AB1793" s="140"/>
      <c r="AC1793" s="140"/>
      <c r="AD1793" s="140"/>
    </row>
    <row r="1794" spans="1:30" x14ac:dyDescent="0.35">
      <c r="A1794" s="140"/>
      <c r="B1794" s="140"/>
      <c r="C1794" s="140"/>
      <c r="D1794" s="140"/>
      <c r="E1794" s="140"/>
      <c r="F1794" s="140"/>
      <c r="G1794" s="140"/>
      <c r="H1794" s="140"/>
      <c r="I1794" s="141"/>
      <c r="J1794" s="140"/>
      <c r="K1794" s="140"/>
      <c r="L1794" s="140"/>
      <c r="M1794" s="140"/>
      <c r="N1794" s="141"/>
      <c r="O1794" s="140"/>
      <c r="P1794" s="140"/>
      <c r="Q1794" s="140"/>
      <c r="R1794" s="140"/>
      <c r="S1794" s="140"/>
      <c r="T1794" s="140"/>
      <c r="U1794" s="7"/>
      <c r="V1794" s="7"/>
      <c r="W1794" s="7"/>
      <c r="X1794" s="7"/>
      <c r="Y1794" s="7"/>
      <c r="Z1794" s="141"/>
      <c r="AA1794" s="140"/>
      <c r="AB1794" s="140"/>
      <c r="AC1794" s="140"/>
      <c r="AD1794" s="140"/>
    </row>
    <row r="1795" spans="1:30" x14ac:dyDescent="0.35">
      <c r="A1795" s="140"/>
      <c r="B1795" s="140"/>
      <c r="C1795" s="140"/>
      <c r="D1795" s="140"/>
      <c r="E1795" s="140"/>
      <c r="F1795" s="140"/>
      <c r="G1795" s="140"/>
      <c r="H1795" s="140"/>
      <c r="I1795" s="141"/>
      <c r="J1795" s="140"/>
      <c r="K1795" s="140"/>
      <c r="L1795" s="140"/>
      <c r="M1795" s="140"/>
      <c r="N1795" s="141"/>
      <c r="O1795" s="140"/>
      <c r="P1795" s="140"/>
      <c r="Q1795" s="140"/>
      <c r="R1795" s="140"/>
      <c r="S1795" s="140"/>
      <c r="T1795" s="140"/>
      <c r="U1795" s="7"/>
      <c r="V1795" s="7"/>
      <c r="W1795" s="7"/>
      <c r="X1795" s="7"/>
      <c r="Y1795" s="7"/>
      <c r="Z1795" s="141"/>
      <c r="AA1795" s="140"/>
      <c r="AB1795" s="140"/>
      <c r="AC1795" s="140"/>
      <c r="AD1795" s="140"/>
    </row>
    <row r="1796" spans="1:30" x14ac:dyDescent="0.35">
      <c r="A1796" s="140"/>
      <c r="B1796" s="140"/>
      <c r="C1796" s="140"/>
      <c r="D1796" s="140"/>
      <c r="E1796" s="140"/>
      <c r="F1796" s="140"/>
      <c r="G1796" s="140"/>
      <c r="H1796" s="140"/>
      <c r="I1796" s="141"/>
      <c r="J1796" s="140"/>
      <c r="K1796" s="140"/>
      <c r="L1796" s="140"/>
      <c r="M1796" s="140"/>
      <c r="N1796" s="141"/>
      <c r="O1796" s="140"/>
      <c r="P1796" s="140"/>
      <c r="Q1796" s="140"/>
      <c r="R1796" s="140"/>
      <c r="S1796" s="140"/>
      <c r="T1796" s="140"/>
      <c r="U1796" s="7"/>
      <c r="V1796" s="7"/>
      <c r="W1796" s="7"/>
      <c r="X1796" s="7"/>
      <c r="Y1796" s="7"/>
      <c r="Z1796" s="141"/>
      <c r="AA1796" s="140"/>
      <c r="AB1796" s="140"/>
      <c r="AC1796" s="140"/>
      <c r="AD1796" s="140"/>
    </row>
    <row r="1797" spans="1:30" x14ac:dyDescent="0.35">
      <c r="A1797" s="140"/>
      <c r="B1797" s="140"/>
      <c r="C1797" s="140"/>
      <c r="D1797" s="140"/>
      <c r="E1797" s="140"/>
      <c r="F1797" s="140"/>
      <c r="G1797" s="140"/>
      <c r="H1797" s="140"/>
      <c r="I1797" s="141"/>
      <c r="J1797" s="140"/>
      <c r="K1797" s="140"/>
      <c r="L1797" s="140"/>
      <c r="M1797" s="140"/>
      <c r="N1797" s="141"/>
      <c r="O1797" s="140"/>
      <c r="P1797" s="140"/>
      <c r="Q1797" s="140"/>
      <c r="R1797" s="140"/>
      <c r="S1797" s="140"/>
      <c r="T1797" s="140"/>
      <c r="U1797" s="7"/>
      <c r="V1797" s="7"/>
      <c r="W1797" s="7"/>
      <c r="X1797" s="7"/>
      <c r="Y1797" s="7"/>
      <c r="Z1797" s="141"/>
      <c r="AA1797" s="140"/>
      <c r="AB1797" s="140"/>
      <c r="AC1797" s="140"/>
      <c r="AD1797" s="140"/>
    </row>
    <row r="1798" spans="1:30" x14ac:dyDescent="0.35">
      <c r="A1798" s="140"/>
      <c r="B1798" s="140"/>
      <c r="C1798" s="140"/>
      <c r="D1798" s="140"/>
      <c r="E1798" s="140"/>
      <c r="F1798" s="140"/>
      <c r="G1798" s="140"/>
      <c r="H1798" s="140"/>
      <c r="I1798" s="141"/>
      <c r="J1798" s="140"/>
      <c r="K1798" s="140"/>
      <c r="L1798" s="140"/>
      <c r="M1798" s="140"/>
      <c r="N1798" s="141"/>
      <c r="O1798" s="140"/>
      <c r="P1798" s="140"/>
      <c r="Q1798" s="140"/>
      <c r="R1798" s="140"/>
      <c r="S1798" s="140"/>
      <c r="T1798" s="140"/>
      <c r="U1798" s="7"/>
      <c r="V1798" s="7"/>
      <c r="W1798" s="7"/>
      <c r="X1798" s="7"/>
      <c r="Y1798" s="7"/>
      <c r="Z1798" s="141"/>
      <c r="AA1798" s="140"/>
      <c r="AB1798" s="140"/>
      <c r="AC1798" s="140"/>
      <c r="AD1798" s="140"/>
    </row>
    <row r="1799" spans="1:30" x14ac:dyDescent="0.35">
      <c r="A1799" s="140"/>
      <c r="B1799" s="140"/>
      <c r="C1799" s="140"/>
      <c r="D1799" s="140"/>
      <c r="E1799" s="140"/>
      <c r="F1799" s="140"/>
      <c r="G1799" s="140"/>
      <c r="H1799" s="140"/>
      <c r="I1799" s="141"/>
      <c r="J1799" s="140"/>
      <c r="K1799" s="140"/>
      <c r="L1799" s="140"/>
      <c r="M1799" s="140"/>
      <c r="N1799" s="141"/>
      <c r="O1799" s="140"/>
      <c r="P1799" s="140"/>
      <c r="Q1799" s="140"/>
      <c r="R1799" s="140"/>
      <c r="S1799" s="140"/>
      <c r="T1799" s="140"/>
      <c r="U1799" s="7"/>
      <c r="V1799" s="7"/>
      <c r="W1799" s="7"/>
      <c r="X1799" s="7"/>
      <c r="Y1799" s="7"/>
      <c r="Z1799" s="141"/>
      <c r="AA1799" s="140"/>
      <c r="AB1799" s="140"/>
      <c r="AC1799" s="140"/>
      <c r="AD1799" s="140"/>
    </row>
    <row r="1800" spans="1:30" x14ac:dyDescent="0.35">
      <c r="A1800" s="140"/>
      <c r="B1800" s="140"/>
      <c r="C1800" s="140"/>
      <c r="D1800" s="140"/>
      <c r="E1800" s="140"/>
      <c r="F1800" s="140"/>
      <c r="G1800" s="140"/>
      <c r="H1800" s="140"/>
      <c r="I1800" s="141"/>
      <c r="J1800" s="140"/>
      <c r="K1800" s="140"/>
      <c r="L1800" s="140"/>
      <c r="M1800" s="140"/>
      <c r="N1800" s="141"/>
      <c r="O1800" s="140"/>
      <c r="P1800" s="140"/>
      <c r="Q1800" s="140"/>
      <c r="R1800" s="140"/>
      <c r="S1800" s="140"/>
      <c r="T1800" s="140"/>
      <c r="U1800" s="7"/>
      <c r="V1800" s="7"/>
      <c r="W1800" s="7"/>
      <c r="X1800" s="7"/>
      <c r="Y1800" s="7"/>
      <c r="Z1800" s="141"/>
      <c r="AA1800" s="140"/>
      <c r="AB1800" s="140"/>
      <c r="AC1800" s="140"/>
      <c r="AD1800" s="140"/>
    </row>
    <row r="1801" spans="1:30" x14ac:dyDescent="0.35">
      <c r="A1801" s="140"/>
      <c r="B1801" s="140"/>
      <c r="C1801" s="140"/>
      <c r="D1801" s="140"/>
      <c r="E1801" s="140"/>
      <c r="F1801" s="140"/>
      <c r="G1801" s="140"/>
      <c r="H1801" s="140"/>
      <c r="I1801" s="141"/>
      <c r="J1801" s="140"/>
      <c r="K1801" s="140"/>
      <c r="L1801" s="140"/>
      <c r="M1801" s="140"/>
      <c r="N1801" s="141"/>
      <c r="O1801" s="140"/>
      <c r="P1801" s="140"/>
      <c r="Q1801" s="140"/>
      <c r="R1801" s="140"/>
      <c r="S1801" s="140"/>
      <c r="T1801" s="140"/>
      <c r="U1801" s="7"/>
      <c r="V1801" s="7"/>
      <c r="W1801" s="7"/>
      <c r="X1801" s="7"/>
      <c r="Y1801" s="7"/>
      <c r="Z1801" s="141"/>
      <c r="AA1801" s="140"/>
      <c r="AB1801" s="140"/>
      <c r="AC1801" s="140"/>
      <c r="AD1801" s="140"/>
    </row>
    <row r="1802" spans="1:30" x14ac:dyDescent="0.35">
      <c r="A1802" s="140"/>
      <c r="B1802" s="140"/>
      <c r="C1802" s="140"/>
      <c r="D1802" s="140"/>
      <c r="E1802" s="140"/>
      <c r="F1802" s="140"/>
      <c r="G1802" s="140"/>
      <c r="H1802" s="140"/>
      <c r="I1802" s="141"/>
      <c r="J1802" s="140"/>
      <c r="K1802" s="140"/>
      <c r="L1802" s="140"/>
      <c r="M1802" s="140"/>
      <c r="N1802" s="141"/>
      <c r="O1802" s="140"/>
      <c r="P1802" s="140"/>
      <c r="Q1802" s="140"/>
      <c r="R1802" s="140"/>
      <c r="S1802" s="140"/>
      <c r="T1802" s="140"/>
      <c r="U1802" s="7"/>
      <c r="V1802" s="7"/>
      <c r="W1802" s="7"/>
      <c r="X1802" s="7"/>
      <c r="Y1802" s="7"/>
      <c r="Z1802" s="141"/>
      <c r="AA1802" s="140"/>
      <c r="AB1802" s="140"/>
      <c r="AC1802" s="140"/>
      <c r="AD1802" s="140"/>
    </row>
    <row r="1803" spans="1:30" x14ac:dyDescent="0.35">
      <c r="A1803" s="140"/>
      <c r="B1803" s="140"/>
      <c r="C1803" s="140"/>
      <c r="D1803" s="140"/>
      <c r="E1803" s="140"/>
      <c r="F1803" s="140"/>
      <c r="G1803" s="140"/>
      <c r="H1803" s="140"/>
      <c r="I1803" s="141"/>
      <c r="J1803" s="140"/>
      <c r="K1803" s="140"/>
      <c r="L1803" s="140"/>
      <c r="M1803" s="140"/>
      <c r="N1803" s="141"/>
      <c r="O1803" s="140"/>
      <c r="P1803" s="140"/>
      <c r="Q1803" s="140"/>
      <c r="R1803" s="140"/>
      <c r="S1803" s="140"/>
      <c r="T1803" s="140"/>
      <c r="U1803" s="7"/>
      <c r="V1803" s="7"/>
      <c r="W1803" s="7"/>
      <c r="X1803" s="7"/>
      <c r="Y1803" s="7"/>
      <c r="Z1803" s="141"/>
      <c r="AA1803" s="140"/>
      <c r="AB1803" s="140"/>
      <c r="AC1803" s="140"/>
      <c r="AD1803" s="140"/>
    </row>
    <row r="1804" spans="1:30" x14ac:dyDescent="0.35">
      <c r="A1804" s="140"/>
      <c r="B1804" s="140"/>
      <c r="C1804" s="140"/>
      <c r="D1804" s="140"/>
      <c r="E1804" s="140"/>
      <c r="F1804" s="140"/>
      <c r="G1804" s="140"/>
      <c r="H1804" s="140"/>
      <c r="I1804" s="141"/>
      <c r="J1804" s="140"/>
      <c r="K1804" s="140"/>
      <c r="L1804" s="140"/>
      <c r="M1804" s="140"/>
      <c r="N1804" s="141"/>
      <c r="O1804" s="140"/>
      <c r="P1804" s="140"/>
      <c r="Q1804" s="140"/>
      <c r="R1804" s="140"/>
      <c r="S1804" s="140"/>
      <c r="T1804" s="140"/>
      <c r="U1804" s="7"/>
      <c r="V1804" s="7"/>
      <c r="W1804" s="7"/>
      <c r="X1804" s="7"/>
      <c r="Y1804" s="7"/>
      <c r="Z1804" s="141"/>
      <c r="AA1804" s="140"/>
      <c r="AB1804" s="140"/>
      <c r="AC1804" s="140"/>
      <c r="AD1804" s="140"/>
    </row>
    <row r="1805" spans="1:30" x14ac:dyDescent="0.35">
      <c r="A1805" s="140"/>
      <c r="B1805" s="140"/>
      <c r="C1805" s="140"/>
      <c r="D1805" s="140"/>
      <c r="E1805" s="140"/>
      <c r="F1805" s="140"/>
      <c r="G1805" s="140"/>
      <c r="H1805" s="140"/>
      <c r="I1805" s="141"/>
      <c r="J1805" s="140"/>
      <c r="K1805" s="140"/>
      <c r="L1805" s="140"/>
      <c r="M1805" s="140"/>
      <c r="N1805" s="141"/>
      <c r="O1805" s="140"/>
      <c r="P1805" s="140"/>
      <c r="Q1805" s="140"/>
      <c r="R1805" s="140"/>
      <c r="S1805" s="140"/>
      <c r="T1805" s="140"/>
      <c r="U1805" s="7"/>
      <c r="V1805" s="7"/>
      <c r="W1805" s="7"/>
      <c r="X1805" s="7"/>
      <c r="Y1805" s="7"/>
      <c r="Z1805" s="141"/>
      <c r="AA1805" s="140"/>
      <c r="AB1805" s="140"/>
      <c r="AC1805" s="140"/>
      <c r="AD1805" s="140"/>
    </row>
    <row r="1806" spans="1:30" x14ac:dyDescent="0.35">
      <c r="A1806" s="140"/>
      <c r="B1806" s="140"/>
      <c r="C1806" s="140"/>
      <c r="D1806" s="140"/>
      <c r="E1806" s="140"/>
      <c r="F1806" s="140"/>
      <c r="G1806" s="140"/>
      <c r="H1806" s="140"/>
      <c r="I1806" s="141"/>
      <c r="J1806" s="140"/>
      <c r="K1806" s="140"/>
      <c r="L1806" s="140"/>
      <c r="M1806" s="140"/>
      <c r="N1806" s="141"/>
      <c r="O1806" s="140"/>
      <c r="P1806" s="140"/>
      <c r="Q1806" s="140"/>
      <c r="R1806" s="140"/>
      <c r="S1806" s="140"/>
      <c r="T1806" s="140"/>
      <c r="U1806" s="7"/>
      <c r="V1806" s="7"/>
      <c r="W1806" s="7"/>
      <c r="X1806" s="7"/>
      <c r="Y1806" s="7"/>
      <c r="Z1806" s="141"/>
      <c r="AA1806" s="140"/>
      <c r="AB1806" s="140"/>
      <c r="AC1806" s="140"/>
      <c r="AD1806" s="140"/>
    </row>
    <row r="1807" spans="1:30" x14ac:dyDescent="0.35">
      <c r="A1807" s="140"/>
      <c r="B1807" s="140"/>
      <c r="C1807" s="140"/>
      <c r="D1807" s="140"/>
      <c r="E1807" s="140"/>
      <c r="F1807" s="140"/>
      <c r="G1807" s="140"/>
      <c r="H1807" s="140"/>
      <c r="I1807" s="141"/>
      <c r="J1807" s="140"/>
      <c r="K1807" s="140"/>
      <c r="L1807" s="140"/>
      <c r="M1807" s="140"/>
      <c r="N1807" s="141"/>
      <c r="O1807" s="140"/>
      <c r="P1807" s="140"/>
      <c r="Q1807" s="140"/>
      <c r="R1807" s="140"/>
      <c r="S1807" s="140"/>
      <c r="T1807" s="140"/>
      <c r="U1807" s="7"/>
      <c r="V1807" s="7"/>
      <c r="W1807" s="7"/>
      <c r="X1807" s="7"/>
      <c r="Y1807" s="7"/>
      <c r="Z1807" s="141"/>
      <c r="AA1807" s="140"/>
      <c r="AB1807" s="140"/>
      <c r="AC1807" s="140"/>
      <c r="AD1807" s="140"/>
    </row>
    <row r="1808" spans="1:30" x14ac:dyDescent="0.35">
      <c r="A1808" s="140"/>
      <c r="B1808" s="140"/>
      <c r="C1808" s="140"/>
      <c r="D1808" s="140"/>
      <c r="E1808" s="140"/>
      <c r="F1808" s="140"/>
      <c r="G1808" s="140"/>
      <c r="H1808" s="140"/>
      <c r="I1808" s="141"/>
      <c r="J1808" s="140"/>
      <c r="K1808" s="140"/>
      <c r="L1808" s="140"/>
      <c r="M1808" s="140"/>
      <c r="N1808" s="141"/>
      <c r="O1808" s="140"/>
      <c r="P1808" s="140"/>
      <c r="Q1808" s="140"/>
      <c r="R1808" s="140"/>
      <c r="S1808" s="140"/>
      <c r="T1808" s="140"/>
      <c r="U1808" s="7"/>
      <c r="V1808" s="7"/>
      <c r="W1808" s="7"/>
      <c r="X1808" s="7"/>
      <c r="Y1808" s="7"/>
      <c r="Z1808" s="141"/>
      <c r="AA1808" s="140"/>
      <c r="AB1808" s="140"/>
      <c r="AC1808" s="140"/>
      <c r="AD1808" s="140"/>
    </row>
    <row r="1809" spans="1:30" x14ac:dyDescent="0.35">
      <c r="A1809" s="140"/>
      <c r="B1809" s="140"/>
      <c r="C1809" s="140"/>
      <c r="D1809" s="140"/>
      <c r="E1809" s="140"/>
      <c r="F1809" s="140"/>
      <c r="G1809" s="140"/>
      <c r="H1809" s="140"/>
      <c r="I1809" s="141"/>
      <c r="J1809" s="140"/>
      <c r="K1809" s="140"/>
      <c r="L1809" s="140"/>
      <c r="M1809" s="140"/>
      <c r="N1809" s="141"/>
      <c r="O1809" s="140"/>
      <c r="P1809" s="140"/>
      <c r="Q1809" s="140"/>
      <c r="R1809" s="140"/>
      <c r="S1809" s="140"/>
      <c r="T1809" s="140"/>
      <c r="U1809" s="7"/>
      <c r="V1809" s="7"/>
      <c r="W1809" s="7"/>
      <c r="X1809" s="7"/>
      <c r="Y1809" s="7"/>
      <c r="Z1809" s="141"/>
      <c r="AA1809" s="140"/>
      <c r="AB1809" s="140"/>
      <c r="AC1809" s="140"/>
      <c r="AD1809" s="140"/>
    </row>
    <row r="1810" spans="1:30" x14ac:dyDescent="0.35">
      <c r="A1810" s="140"/>
      <c r="B1810" s="140"/>
      <c r="C1810" s="140"/>
      <c r="D1810" s="140"/>
      <c r="E1810" s="140"/>
      <c r="F1810" s="140"/>
      <c r="G1810" s="140"/>
      <c r="H1810" s="140"/>
      <c r="I1810" s="141"/>
      <c r="J1810" s="140"/>
      <c r="K1810" s="140"/>
      <c r="L1810" s="140"/>
      <c r="M1810" s="140"/>
      <c r="N1810" s="141"/>
      <c r="O1810" s="140"/>
      <c r="P1810" s="140"/>
      <c r="Q1810" s="140"/>
      <c r="R1810" s="140"/>
      <c r="S1810" s="140"/>
      <c r="T1810" s="140"/>
      <c r="U1810" s="7"/>
      <c r="V1810" s="7"/>
      <c r="W1810" s="7"/>
      <c r="X1810" s="7"/>
      <c r="Y1810" s="7"/>
      <c r="Z1810" s="141"/>
      <c r="AA1810" s="140"/>
      <c r="AB1810" s="140"/>
      <c r="AC1810" s="140"/>
      <c r="AD1810" s="140"/>
    </row>
    <row r="1811" spans="1:30" x14ac:dyDescent="0.35">
      <c r="A1811" s="140"/>
      <c r="B1811" s="140"/>
      <c r="C1811" s="140"/>
      <c r="D1811" s="140"/>
      <c r="E1811" s="140"/>
      <c r="F1811" s="140"/>
      <c r="G1811" s="140"/>
      <c r="H1811" s="140"/>
      <c r="I1811" s="141"/>
      <c r="J1811" s="140"/>
      <c r="K1811" s="140"/>
      <c r="L1811" s="140"/>
      <c r="M1811" s="140"/>
      <c r="N1811" s="141"/>
      <c r="O1811" s="140"/>
      <c r="P1811" s="140"/>
      <c r="Q1811" s="140"/>
      <c r="R1811" s="140"/>
      <c r="S1811" s="140"/>
      <c r="T1811" s="140"/>
      <c r="U1811" s="7"/>
      <c r="V1811" s="7"/>
      <c r="W1811" s="7"/>
      <c r="X1811" s="7"/>
      <c r="Y1811" s="7"/>
      <c r="Z1811" s="141"/>
      <c r="AA1811" s="140"/>
      <c r="AB1811" s="140"/>
      <c r="AC1811" s="140"/>
      <c r="AD1811" s="140"/>
    </row>
    <row r="1812" spans="1:30" x14ac:dyDescent="0.35">
      <c r="A1812" s="140"/>
      <c r="B1812" s="140"/>
      <c r="C1812" s="140"/>
      <c r="D1812" s="140"/>
      <c r="E1812" s="140"/>
      <c r="F1812" s="140"/>
      <c r="G1812" s="140"/>
      <c r="H1812" s="140"/>
      <c r="I1812" s="141"/>
      <c r="J1812" s="140"/>
      <c r="K1812" s="140"/>
      <c r="L1812" s="140"/>
      <c r="M1812" s="140"/>
      <c r="N1812" s="141"/>
      <c r="O1812" s="140"/>
      <c r="P1812" s="140"/>
      <c r="Q1812" s="140"/>
      <c r="R1812" s="140"/>
      <c r="S1812" s="140"/>
      <c r="T1812" s="140"/>
      <c r="U1812" s="7"/>
      <c r="V1812" s="7"/>
      <c r="W1812" s="7"/>
      <c r="X1812" s="7"/>
      <c r="Y1812" s="7"/>
      <c r="Z1812" s="141"/>
      <c r="AA1812" s="140"/>
      <c r="AB1812" s="140"/>
      <c r="AC1812" s="140"/>
      <c r="AD1812" s="140"/>
    </row>
    <row r="1813" spans="1:30" x14ac:dyDescent="0.35">
      <c r="A1813" s="140"/>
      <c r="B1813" s="140"/>
      <c r="C1813" s="140"/>
      <c r="D1813" s="140"/>
      <c r="E1813" s="140"/>
      <c r="F1813" s="140"/>
      <c r="G1813" s="140"/>
      <c r="H1813" s="140"/>
      <c r="I1813" s="141"/>
      <c r="J1813" s="140"/>
      <c r="K1813" s="140"/>
      <c r="L1813" s="140"/>
      <c r="M1813" s="140"/>
      <c r="N1813" s="141"/>
      <c r="O1813" s="140"/>
      <c r="P1813" s="140"/>
      <c r="Q1813" s="140"/>
      <c r="R1813" s="140"/>
      <c r="S1813" s="140"/>
      <c r="T1813" s="140"/>
      <c r="U1813" s="7"/>
      <c r="V1813" s="7"/>
      <c r="W1813" s="7"/>
      <c r="X1813" s="7"/>
      <c r="Y1813" s="7"/>
      <c r="Z1813" s="141"/>
      <c r="AA1813" s="140"/>
      <c r="AB1813" s="140"/>
      <c r="AC1813" s="140"/>
      <c r="AD1813" s="140"/>
    </row>
    <row r="1814" spans="1:30" x14ac:dyDescent="0.35">
      <c r="A1814" s="140"/>
      <c r="B1814" s="140"/>
      <c r="C1814" s="140"/>
      <c r="D1814" s="140"/>
      <c r="E1814" s="140"/>
      <c r="F1814" s="140"/>
      <c r="G1814" s="140"/>
      <c r="H1814" s="140"/>
      <c r="I1814" s="141"/>
      <c r="J1814" s="140"/>
      <c r="K1814" s="140"/>
      <c r="L1814" s="140"/>
      <c r="M1814" s="140"/>
      <c r="N1814" s="141"/>
      <c r="O1814" s="140"/>
      <c r="P1814" s="140"/>
      <c r="Q1814" s="140"/>
      <c r="R1814" s="140"/>
      <c r="S1814" s="140"/>
      <c r="T1814" s="140"/>
      <c r="U1814" s="7"/>
      <c r="V1814" s="7"/>
      <c r="W1814" s="7"/>
      <c r="X1814" s="7"/>
      <c r="Y1814" s="7"/>
      <c r="Z1814" s="141"/>
      <c r="AA1814" s="140"/>
      <c r="AB1814" s="140"/>
      <c r="AC1814" s="140"/>
      <c r="AD1814" s="140"/>
    </row>
    <row r="1815" spans="1:30" x14ac:dyDescent="0.35">
      <c r="A1815" s="140"/>
      <c r="B1815" s="140"/>
      <c r="C1815" s="140"/>
      <c r="D1815" s="140"/>
      <c r="E1815" s="140"/>
      <c r="F1815" s="140"/>
      <c r="G1815" s="140"/>
      <c r="H1815" s="140"/>
      <c r="I1815" s="141"/>
      <c r="J1815" s="140"/>
      <c r="K1815" s="140"/>
      <c r="L1815" s="140"/>
      <c r="M1815" s="140"/>
      <c r="N1815" s="141"/>
      <c r="O1815" s="140"/>
      <c r="P1815" s="140"/>
      <c r="Q1815" s="140"/>
      <c r="R1815" s="140"/>
      <c r="S1815" s="140"/>
      <c r="T1815" s="140"/>
      <c r="U1815" s="7"/>
      <c r="V1815" s="7"/>
      <c r="W1815" s="7"/>
      <c r="X1815" s="7"/>
      <c r="Y1815" s="7"/>
      <c r="Z1815" s="141"/>
      <c r="AA1815" s="140"/>
      <c r="AB1815" s="140"/>
      <c r="AC1815" s="140"/>
      <c r="AD1815" s="140"/>
    </row>
    <row r="1816" spans="1:30" x14ac:dyDescent="0.35">
      <c r="A1816" s="140"/>
      <c r="B1816" s="140"/>
      <c r="C1816" s="140"/>
      <c r="D1816" s="140"/>
      <c r="E1816" s="140"/>
      <c r="F1816" s="140"/>
      <c r="G1816" s="140"/>
      <c r="H1816" s="140"/>
      <c r="I1816" s="141"/>
      <c r="J1816" s="140"/>
      <c r="K1816" s="140"/>
      <c r="L1816" s="140"/>
      <c r="M1816" s="140"/>
      <c r="N1816" s="141"/>
      <c r="O1816" s="140"/>
      <c r="P1816" s="140"/>
      <c r="Q1816" s="140"/>
      <c r="R1816" s="140"/>
      <c r="S1816" s="140"/>
      <c r="T1816" s="140"/>
      <c r="U1816" s="7"/>
      <c r="V1816" s="7"/>
      <c r="W1816" s="7"/>
      <c r="X1816" s="7"/>
      <c r="Y1816" s="7"/>
      <c r="Z1816" s="141"/>
      <c r="AA1816" s="140"/>
      <c r="AB1816" s="140"/>
      <c r="AC1816" s="140"/>
      <c r="AD1816" s="140"/>
    </row>
    <row r="1817" spans="1:30" x14ac:dyDescent="0.35">
      <c r="A1817" s="140"/>
      <c r="B1817" s="140"/>
      <c r="C1817" s="140"/>
      <c r="D1817" s="140"/>
      <c r="E1817" s="140"/>
      <c r="F1817" s="140"/>
      <c r="G1817" s="140"/>
      <c r="H1817" s="140"/>
      <c r="I1817" s="141"/>
      <c r="J1817" s="140"/>
      <c r="K1817" s="140"/>
      <c r="L1817" s="140"/>
      <c r="M1817" s="140"/>
      <c r="N1817" s="141"/>
      <c r="O1817" s="140"/>
      <c r="P1817" s="140"/>
      <c r="Q1817" s="140"/>
      <c r="R1817" s="140"/>
      <c r="S1817" s="140"/>
      <c r="T1817" s="140"/>
      <c r="U1817" s="7"/>
      <c r="V1817" s="7"/>
      <c r="W1817" s="7"/>
      <c r="X1817" s="7"/>
      <c r="Y1817" s="7"/>
      <c r="Z1817" s="141"/>
      <c r="AA1817" s="140"/>
      <c r="AB1817" s="140"/>
      <c r="AC1817" s="140"/>
      <c r="AD1817" s="140"/>
    </row>
    <row r="1818" spans="1:30" x14ac:dyDescent="0.35">
      <c r="A1818" s="140"/>
      <c r="B1818" s="140"/>
      <c r="C1818" s="140"/>
      <c r="D1818" s="140"/>
      <c r="E1818" s="140"/>
      <c r="F1818" s="140"/>
      <c r="G1818" s="140"/>
      <c r="H1818" s="140"/>
      <c r="I1818" s="141"/>
      <c r="J1818" s="140"/>
      <c r="K1818" s="140"/>
      <c r="L1818" s="140"/>
      <c r="M1818" s="140"/>
      <c r="N1818" s="141"/>
      <c r="O1818" s="140"/>
      <c r="P1818" s="140"/>
      <c r="Q1818" s="140"/>
      <c r="R1818" s="140"/>
      <c r="S1818" s="140"/>
      <c r="T1818" s="140"/>
      <c r="U1818" s="7"/>
      <c r="V1818" s="7"/>
      <c r="W1818" s="7"/>
      <c r="X1818" s="7"/>
      <c r="Y1818" s="7"/>
      <c r="Z1818" s="141"/>
      <c r="AA1818" s="140"/>
      <c r="AB1818" s="140"/>
      <c r="AC1818" s="140"/>
      <c r="AD1818" s="140"/>
    </row>
    <row r="1819" spans="1:30" x14ac:dyDescent="0.35">
      <c r="A1819" s="140"/>
      <c r="B1819" s="140"/>
      <c r="C1819" s="140"/>
      <c r="D1819" s="140"/>
      <c r="E1819" s="140"/>
      <c r="F1819" s="140"/>
      <c r="G1819" s="140"/>
      <c r="H1819" s="140"/>
      <c r="I1819" s="141"/>
      <c r="J1819" s="140"/>
      <c r="K1819" s="140"/>
      <c r="L1819" s="140"/>
      <c r="M1819" s="140"/>
      <c r="N1819" s="141"/>
      <c r="O1819" s="140"/>
      <c r="P1819" s="140"/>
      <c r="Q1819" s="140"/>
      <c r="R1819" s="140"/>
      <c r="S1819" s="140"/>
      <c r="T1819" s="140"/>
      <c r="U1819" s="7"/>
      <c r="V1819" s="7"/>
      <c r="W1819" s="7"/>
      <c r="X1819" s="7"/>
      <c r="Y1819" s="7"/>
      <c r="Z1819" s="141"/>
      <c r="AA1819" s="140"/>
      <c r="AB1819" s="140"/>
      <c r="AC1819" s="140"/>
      <c r="AD1819" s="140"/>
    </row>
    <row r="1820" spans="1:30" x14ac:dyDescent="0.35">
      <c r="A1820" s="140"/>
      <c r="B1820" s="140"/>
      <c r="C1820" s="140"/>
      <c r="D1820" s="140"/>
      <c r="E1820" s="140"/>
      <c r="F1820" s="140"/>
      <c r="G1820" s="140"/>
      <c r="H1820" s="140"/>
      <c r="I1820" s="141"/>
      <c r="J1820" s="140"/>
      <c r="K1820" s="140"/>
      <c r="L1820" s="140"/>
      <c r="M1820" s="140"/>
      <c r="N1820" s="141"/>
      <c r="O1820" s="140"/>
      <c r="P1820" s="140"/>
      <c r="Q1820" s="140"/>
      <c r="R1820" s="140"/>
      <c r="S1820" s="140"/>
      <c r="T1820" s="140"/>
      <c r="U1820" s="7"/>
      <c r="V1820" s="7"/>
      <c r="W1820" s="7"/>
      <c r="X1820" s="7"/>
      <c r="Y1820" s="7"/>
      <c r="Z1820" s="141"/>
      <c r="AA1820" s="140"/>
      <c r="AB1820" s="140"/>
      <c r="AC1820" s="140"/>
      <c r="AD1820" s="140"/>
    </row>
    <row r="1821" spans="1:30" x14ac:dyDescent="0.35">
      <c r="A1821" s="140"/>
      <c r="B1821" s="140"/>
      <c r="C1821" s="140"/>
      <c r="D1821" s="140"/>
      <c r="E1821" s="140"/>
      <c r="F1821" s="140"/>
      <c r="G1821" s="140"/>
      <c r="H1821" s="140"/>
      <c r="I1821" s="141"/>
      <c r="J1821" s="140"/>
      <c r="K1821" s="140"/>
      <c r="L1821" s="140"/>
      <c r="M1821" s="140"/>
      <c r="N1821" s="141"/>
      <c r="O1821" s="140"/>
      <c r="P1821" s="140"/>
      <c r="Q1821" s="140"/>
      <c r="R1821" s="140"/>
      <c r="S1821" s="140"/>
      <c r="T1821" s="140"/>
      <c r="U1821" s="7"/>
      <c r="V1821" s="7"/>
      <c r="W1821" s="7"/>
      <c r="X1821" s="7"/>
      <c r="Y1821" s="7"/>
      <c r="Z1821" s="141"/>
      <c r="AA1821" s="140"/>
      <c r="AB1821" s="140"/>
      <c r="AC1821" s="140"/>
      <c r="AD1821" s="140"/>
    </row>
    <row r="1822" spans="1:30" x14ac:dyDescent="0.35">
      <c r="A1822" s="140"/>
      <c r="B1822" s="140"/>
      <c r="C1822" s="140"/>
      <c r="D1822" s="140"/>
      <c r="E1822" s="140"/>
      <c r="F1822" s="140"/>
      <c r="G1822" s="140"/>
      <c r="H1822" s="140"/>
      <c r="I1822" s="141"/>
      <c r="J1822" s="140"/>
      <c r="K1822" s="140"/>
      <c r="L1822" s="140"/>
      <c r="M1822" s="140"/>
      <c r="N1822" s="141"/>
      <c r="O1822" s="140"/>
      <c r="P1822" s="140"/>
      <c r="Q1822" s="140"/>
      <c r="R1822" s="140"/>
      <c r="S1822" s="140"/>
      <c r="T1822" s="140"/>
      <c r="U1822" s="7"/>
      <c r="V1822" s="7"/>
      <c r="W1822" s="7"/>
      <c r="X1822" s="7"/>
      <c r="Y1822" s="7"/>
      <c r="Z1822" s="141"/>
      <c r="AA1822" s="140"/>
      <c r="AB1822" s="140"/>
      <c r="AC1822" s="140"/>
      <c r="AD1822" s="140"/>
    </row>
    <row r="1823" spans="1:30" x14ac:dyDescent="0.35">
      <c r="A1823" s="140"/>
      <c r="B1823" s="140"/>
      <c r="C1823" s="140"/>
      <c r="D1823" s="140"/>
      <c r="E1823" s="140"/>
      <c r="F1823" s="140"/>
      <c r="G1823" s="140"/>
      <c r="H1823" s="140"/>
      <c r="I1823" s="141"/>
      <c r="J1823" s="140"/>
      <c r="K1823" s="140"/>
      <c r="L1823" s="140"/>
      <c r="M1823" s="140"/>
      <c r="N1823" s="141"/>
      <c r="O1823" s="140"/>
      <c r="P1823" s="140"/>
      <c r="Q1823" s="140"/>
      <c r="R1823" s="140"/>
      <c r="S1823" s="140"/>
      <c r="T1823" s="140"/>
      <c r="U1823" s="7"/>
      <c r="V1823" s="7"/>
      <c r="W1823" s="7"/>
      <c r="X1823" s="7"/>
      <c r="Y1823" s="7"/>
      <c r="Z1823" s="141"/>
      <c r="AA1823" s="140"/>
      <c r="AB1823" s="140"/>
      <c r="AC1823" s="140"/>
      <c r="AD1823" s="140"/>
    </row>
    <row r="1824" spans="1:30" x14ac:dyDescent="0.35">
      <c r="A1824" s="140"/>
      <c r="B1824" s="140"/>
      <c r="C1824" s="140"/>
      <c r="D1824" s="140"/>
      <c r="E1824" s="140"/>
      <c r="F1824" s="140"/>
      <c r="G1824" s="140"/>
      <c r="H1824" s="140"/>
      <c r="I1824" s="141"/>
      <c r="J1824" s="140"/>
      <c r="K1824" s="140"/>
      <c r="L1824" s="140"/>
      <c r="M1824" s="140"/>
      <c r="N1824" s="141"/>
      <c r="O1824" s="140"/>
      <c r="P1824" s="140"/>
      <c r="Q1824" s="140"/>
      <c r="R1824" s="140"/>
      <c r="S1824" s="140"/>
      <c r="T1824" s="140"/>
      <c r="U1824" s="7"/>
      <c r="V1824" s="7"/>
      <c r="W1824" s="7"/>
      <c r="X1824" s="7"/>
      <c r="Y1824" s="7"/>
      <c r="Z1824" s="141"/>
      <c r="AA1824" s="140"/>
      <c r="AB1824" s="140"/>
      <c r="AC1824" s="140"/>
      <c r="AD1824" s="140"/>
    </row>
    <row r="1825" spans="1:30" x14ac:dyDescent="0.35">
      <c r="A1825" s="140"/>
      <c r="B1825" s="140"/>
      <c r="C1825" s="140"/>
      <c r="D1825" s="140"/>
      <c r="E1825" s="140"/>
      <c r="F1825" s="140"/>
      <c r="G1825" s="140"/>
      <c r="H1825" s="140"/>
      <c r="I1825" s="141"/>
      <c r="J1825" s="140"/>
      <c r="K1825" s="140"/>
      <c r="L1825" s="140"/>
      <c r="M1825" s="140"/>
      <c r="N1825" s="141"/>
      <c r="O1825" s="140"/>
      <c r="P1825" s="140"/>
      <c r="Q1825" s="140"/>
      <c r="R1825" s="140"/>
      <c r="S1825" s="140"/>
      <c r="T1825" s="140"/>
      <c r="U1825" s="7"/>
      <c r="V1825" s="7"/>
      <c r="W1825" s="7"/>
      <c r="X1825" s="7"/>
      <c r="Y1825" s="7"/>
      <c r="Z1825" s="141"/>
      <c r="AA1825" s="140"/>
      <c r="AB1825" s="140"/>
      <c r="AC1825" s="140"/>
      <c r="AD1825" s="140"/>
    </row>
    <row r="1826" spans="1:30" x14ac:dyDescent="0.35">
      <c r="A1826" s="140"/>
      <c r="B1826" s="140"/>
      <c r="C1826" s="140"/>
      <c r="D1826" s="140"/>
      <c r="E1826" s="140"/>
      <c r="F1826" s="140"/>
      <c r="G1826" s="140"/>
      <c r="H1826" s="140"/>
      <c r="I1826" s="141"/>
      <c r="J1826" s="140"/>
      <c r="K1826" s="140"/>
      <c r="L1826" s="140"/>
      <c r="M1826" s="140"/>
      <c r="N1826" s="141"/>
      <c r="O1826" s="140"/>
      <c r="P1826" s="140"/>
      <c r="Q1826" s="140"/>
      <c r="R1826" s="140"/>
      <c r="S1826" s="140"/>
      <c r="T1826" s="140"/>
      <c r="U1826" s="7"/>
      <c r="V1826" s="7"/>
      <c r="W1826" s="7"/>
      <c r="X1826" s="7"/>
      <c r="Y1826" s="7"/>
      <c r="Z1826" s="141"/>
      <c r="AA1826" s="140"/>
      <c r="AB1826" s="140"/>
      <c r="AC1826" s="140"/>
      <c r="AD1826" s="140"/>
    </row>
    <row r="1827" spans="1:30" x14ac:dyDescent="0.35">
      <c r="A1827" s="140"/>
      <c r="B1827" s="140"/>
      <c r="C1827" s="140"/>
      <c r="D1827" s="140"/>
      <c r="E1827" s="140"/>
      <c r="F1827" s="140"/>
      <c r="G1827" s="140"/>
      <c r="H1827" s="140"/>
      <c r="I1827" s="141"/>
      <c r="J1827" s="140"/>
      <c r="K1827" s="140"/>
      <c r="L1827" s="140"/>
      <c r="M1827" s="140"/>
      <c r="N1827" s="141"/>
      <c r="O1827" s="140"/>
      <c r="P1827" s="140"/>
      <c r="Q1827" s="140"/>
      <c r="R1827" s="140"/>
      <c r="S1827" s="140"/>
      <c r="T1827" s="140"/>
      <c r="U1827" s="7"/>
      <c r="V1827" s="7"/>
      <c r="W1827" s="7"/>
      <c r="X1827" s="7"/>
      <c r="Y1827" s="7"/>
      <c r="Z1827" s="141"/>
      <c r="AA1827" s="140"/>
      <c r="AB1827" s="140"/>
      <c r="AC1827" s="140"/>
      <c r="AD1827" s="140"/>
    </row>
    <row r="1828" spans="1:30" x14ac:dyDescent="0.35">
      <c r="A1828" s="140"/>
      <c r="B1828" s="140"/>
      <c r="C1828" s="140"/>
      <c r="D1828" s="140"/>
      <c r="E1828" s="140"/>
      <c r="F1828" s="140"/>
      <c r="G1828" s="140"/>
      <c r="H1828" s="140"/>
      <c r="I1828" s="141"/>
      <c r="J1828" s="140"/>
      <c r="K1828" s="140"/>
      <c r="L1828" s="140"/>
      <c r="M1828" s="140"/>
      <c r="N1828" s="141"/>
      <c r="O1828" s="140"/>
      <c r="P1828" s="140"/>
      <c r="Q1828" s="140"/>
      <c r="R1828" s="140"/>
      <c r="S1828" s="140"/>
      <c r="T1828" s="140"/>
      <c r="U1828" s="7"/>
      <c r="V1828" s="7"/>
      <c r="W1828" s="7"/>
      <c r="X1828" s="7"/>
      <c r="Y1828" s="7"/>
      <c r="Z1828" s="141"/>
      <c r="AA1828" s="140"/>
      <c r="AB1828" s="140"/>
      <c r="AC1828" s="140"/>
      <c r="AD1828" s="140"/>
    </row>
    <row r="1829" spans="1:30" x14ac:dyDescent="0.35">
      <c r="A1829" s="140"/>
      <c r="B1829" s="140"/>
      <c r="C1829" s="140"/>
      <c r="D1829" s="140"/>
      <c r="E1829" s="140"/>
      <c r="F1829" s="140"/>
      <c r="G1829" s="140"/>
      <c r="H1829" s="140"/>
      <c r="I1829" s="141"/>
      <c r="J1829" s="140"/>
      <c r="K1829" s="140"/>
      <c r="L1829" s="140"/>
      <c r="M1829" s="140"/>
      <c r="N1829" s="141"/>
      <c r="O1829" s="140"/>
      <c r="P1829" s="140"/>
      <c r="Q1829" s="140"/>
      <c r="R1829" s="140"/>
      <c r="S1829" s="140"/>
      <c r="T1829" s="140"/>
      <c r="U1829" s="7"/>
      <c r="V1829" s="7"/>
      <c r="W1829" s="7"/>
      <c r="X1829" s="7"/>
      <c r="Y1829" s="7"/>
      <c r="Z1829" s="141"/>
      <c r="AA1829" s="140"/>
      <c r="AB1829" s="140"/>
      <c r="AC1829" s="140"/>
      <c r="AD1829" s="140"/>
    </row>
    <row r="1830" spans="1:30" x14ac:dyDescent="0.35">
      <c r="A1830" s="140"/>
      <c r="B1830" s="140"/>
      <c r="C1830" s="140"/>
      <c r="D1830" s="140"/>
      <c r="E1830" s="140"/>
      <c r="F1830" s="140"/>
      <c r="G1830" s="140"/>
      <c r="H1830" s="140"/>
      <c r="I1830" s="141"/>
      <c r="J1830" s="140"/>
      <c r="K1830" s="140"/>
      <c r="L1830" s="140"/>
      <c r="M1830" s="140"/>
      <c r="N1830" s="141"/>
      <c r="O1830" s="140"/>
      <c r="P1830" s="140"/>
      <c r="Q1830" s="140"/>
      <c r="R1830" s="140"/>
      <c r="S1830" s="140"/>
      <c r="T1830" s="140"/>
      <c r="U1830" s="7"/>
      <c r="V1830" s="7"/>
      <c r="W1830" s="7"/>
      <c r="X1830" s="7"/>
      <c r="Y1830" s="7"/>
      <c r="Z1830" s="141"/>
      <c r="AA1830" s="140"/>
      <c r="AB1830" s="140"/>
      <c r="AC1830" s="140"/>
      <c r="AD1830" s="140"/>
    </row>
    <row r="1831" spans="1:30" x14ac:dyDescent="0.35">
      <c r="A1831" s="140"/>
      <c r="B1831" s="140"/>
      <c r="C1831" s="140"/>
      <c r="D1831" s="140"/>
      <c r="E1831" s="140"/>
      <c r="F1831" s="140"/>
      <c r="G1831" s="140"/>
      <c r="H1831" s="140"/>
      <c r="I1831" s="141"/>
      <c r="J1831" s="140"/>
      <c r="K1831" s="140"/>
      <c r="L1831" s="140"/>
      <c r="M1831" s="140"/>
      <c r="N1831" s="141"/>
      <c r="O1831" s="140"/>
      <c r="P1831" s="140"/>
      <c r="Q1831" s="140"/>
      <c r="R1831" s="140"/>
      <c r="S1831" s="140"/>
      <c r="T1831" s="140"/>
      <c r="U1831" s="7"/>
      <c r="V1831" s="7"/>
      <c r="W1831" s="7"/>
      <c r="X1831" s="7"/>
      <c r="Y1831" s="7"/>
      <c r="Z1831" s="141"/>
      <c r="AA1831" s="140"/>
      <c r="AB1831" s="140"/>
      <c r="AC1831" s="140"/>
      <c r="AD1831" s="140"/>
    </row>
    <row r="1832" spans="1:30" x14ac:dyDescent="0.35">
      <c r="A1832" s="140"/>
      <c r="B1832" s="140"/>
      <c r="C1832" s="140"/>
      <c r="D1832" s="140"/>
      <c r="E1832" s="140"/>
      <c r="F1832" s="140"/>
      <c r="G1832" s="140"/>
      <c r="H1832" s="140"/>
      <c r="I1832" s="141"/>
      <c r="J1832" s="140"/>
      <c r="K1832" s="140"/>
      <c r="L1832" s="140"/>
      <c r="M1832" s="140"/>
      <c r="N1832" s="141"/>
      <c r="O1832" s="140"/>
      <c r="P1832" s="140"/>
      <c r="Q1832" s="140"/>
      <c r="R1832" s="140"/>
      <c r="S1832" s="140"/>
      <c r="T1832" s="140"/>
      <c r="U1832" s="7"/>
      <c r="V1832" s="7"/>
      <c r="W1832" s="7"/>
      <c r="X1832" s="7"/>
      <c r="Y1832" s="7"/>
      <c r="Z1832" s="141"/>
      <c r="AA1832" s="140"/>
      <c r="AB1832" s="140"/>
      <c r="AC1832" s="140"/>
      <c r="AD1832" s="140"/>
    </row>
    <row r="1833" spans="1:30" x14ac:dyDescent="0.35">
      <c r="A1833" s="140"/>
      <c r="B1833" s="140"/>
      <c r="C1833" s="140"/>
      <c r="D1833" s="140"/>
      <c r="E1833" s="140"/>
      <c r="F1833" s="140"/>
      <c r="G1833" s="140"/>
      <c r="H1833" s="140"/>
      <c r="I1833" s="141"/>
      <c r="J1833" s="140"/>
      <c r="K1833" s="140"/>
      <c r="L1833" s="140"/>
      <c r="M1833" s="140"/>
      <c r="N1833" s="141"/>
      <c r="O1833" s="140"/>
      <c r="P1833" s="140"/>
      <c r="Q1833" s="140"/>
      <c r="R1833" s="140"/>
      <c r="S1833" s="140"/>
      <c r="T1833" s="140"/>
      <c r="U1833" s="7"/>
      <c r="V1833" s="7"/>
      <c r="W1833" s="7"/>
      <c r="X1833" s="7"/>
      <c r="Y1833" s="7"/>
      <c r="Z1833" s="141"/>
      <c r="AA1833" s="140"/>
      <c r="AB1833" s="140"/>
      <c r="AC1833" s="140"/>
      <c r="AD1833" s="140"/>
    </row>
    <row r="1834" spans="1:30" x14ac:dyDescent="0.35">
      <c r="A1834" s="140"/>
      <c r="B1834" s="140"/>
      <c r="C1834" s="140"/>
      <c r="D1834" s="140"/>
      <c r="E1834" s="140"/>
      <c r="F1834" s="140"/>
      <c r="G1834" s="140"/>
      <c r="H1834" s="140"/>
      <c r="I1834" s="141"/>
      <c r="J1834" s="140"/>
      <c r="K1834" s="140"/>
      <c r="L1834" s="140"/>
      <c r="M1834" s="140"/>
      <c r="N1834" s="141"/>
      <c r="O1834" s="140"/>
      <c r="P1834" s="140"/>
      <c r="Q1834" s="140"/>
      <c r="R1834" s="140"/>
      <c r="S1834" s="140"/>
      <c r="T1834" s="140"/>
      <c r="U1834" s="7"/>
      <c r="V1834" s="7"/>
      <c r="W1834" s="7"/>
      <c r="X1834" s="7"/>
      <c r="Y1834" s="7"/>
      <c r="Z1834" s="141"/>
      <c r="AA1834" s="140"/>
      <c r="AB1834" s="140"/>
      <c r="AC1834" s="140"/>
      <c r="AD1834" s="140"/>
    </row>
    <row r="1835" spans="1:30" x14ac:dyDescent="0.35">
      <c r="A1835" s="140"/>
      <c r="B1835" s="140"/>
      <c r="C1835" s="140"/>
      <c r="D1835" s="140"/>
      <c r="E1835" s="140"/>
      <c r="F1835" s="140"/>
      <c r="G1835" s="140"/>
      <c r="H1835" s="140"/>
      <c r="I1835" s="141"/>
      <c r="J1835" s="140"/>
      <c r="K1835" s="140"/>
      <c r="L1835" s="140"/>
      <c r="M1835" s="140"/>
      <c r="N1835" s="141"/>
      <c r="O1835" s="140"/>
      <c r="P1835" s="140"/>
      <c r="Q1835" s="140"/>
      <c r="R1835" s="140"/>
      <c r="S1835" s="140"/>
      <c r="T1835" s="140"/>
      <c r="U1835" s="7"/>
      <c r="V1835" s="7"/>
      <c r="W1835" s="7"/>
      <c r="X1835" s="7"/>
      <c r="Y1835" s="7"/>
      <c r="Z1835" s="141"/>
      <c r="AA1835" s="140"/>
      <c r="AB1835" s="140"/>
      <c r="AC1835" s="140"/>
      <c r="AD1835" s="140"/>
    </row>
    <row r="1836" spans="1:30" x14ac:dyDescent="0.35">
      <c r="A1836" s="140"/>
      <c r="B1836" s="140"/>
      <c r="C1836" s="140"/>
      <c r="D1836" s="140"/>
      <c r="E1836" s="140"/>
      <c r="F1836" s="140"/>
      <c r="G1836" s="140"/>
      <c r="H1836" s="140"/>
      <c r="I1836" s="141"/>
      <c r="J1836" s="140"/>
      <c r="K1836" s="140"/>
      <c r="L1836" s="140"/>
      <c r="M1836" s="140"/>
      <c r="N1836" s="141"/>
      <c r="O1836" s="140"/>
      <c r="P1836" s="140"/>
      <c r="Q1836" s="140"/>
      <c r="R1836" s="140"/>
      <c r="S1836" s="140"/>
      <c r="T1836" s="140"/>
      <c r="U1836" s="7"/>
      <c r="V1836" s="7"/>
      <c r="W1836" s="7"/>
      <c r="X1836" s="7"/>
      <c r="Y1836" s="7"/>
      <c r="Z1836" s="141"/>
      <c r="AA1836" s="140"/>
      <c r="AB1836" s="140"/>
      <c r="AC1836" s="140"/>
      <c r="AD1836" s="140"/>
    </row>
    <row r="1837" spans="1:30" x14ac:dyDescent="0.35">
      <c r="A1837" s="140"/>
      <c r="B1837" s="140"/>
      <c r="C1837" s="140"/>
      <c r="D1837" s="140"/>
      <c r="E1837" s="140"/>
      <c r="F1837" s="140"/>
      <c r="G1837" s="140"/>
      <c r="H1837" s="140"/>
      <c r="I1837" s="141"/>
      <c r="J1837" s="140"/>
      <c r="K1837" s="140"/>
      <c r="L1837" s="140"/>
      <c r="M1837" s="140"/>
      <c r="N1837" s="141"/>
      <c r="O1837" s="140"/>
      <c r="P1837" s="140"/>
      <c r="Q1837" s="140"/>
      <c r="R1837" s="140"/>
      <c r="S1837" s="140"/>
      <c r="T1837" s="140"/>
      <c r="U1837" s="7"/>
      <c r="V1837" s="7"/>
      <c r="W1837" s="7"/>
      <c r="X1837" s="7"/>
      <c r="Y1837" s="7"/>
      <c r="Z1837" s="141"/>
      <c r="AA1837" s="140"/>
      <c r="AB1837" s="140"/>
      <c r="AC1837" s="140"/>
      <c r="AD1837" s="140"/>
    </row>
    <row r="1838" spans="1:30" x14ac:dyDescent="0.35">
      <c r="A1838" s="140"/>
      <c r="B1838" s="140"/>
      <c r="C1838" s="140"/>
      <c r="D1838" s="140"/>
      <c r="E1838" s="140"/>
      <c r="F1838" s="140"/>
      <c r="G1838" s="140"/>
      <c r="H1838" s="140"/>
      <c r="I1838" s="141"/>
      <c r="J1838" s="140"/>
      <c r="K1838" s="140"/>
      <c r="L1838" s="140"/>
      <c r="M1838" s="140"/>
      <c r="N1838" s="141"/>
      <c r="O1838" s="140"/>
      <c r="P1838" s="140"/>
      <c r="Q1838" s="140"/>
      <c r="R1838" s="140"/>
      <c r="S1838" s="140"/>
      <c r="T1838" s="140"/>
      <c r="U1838" s="7"/>
      <c r="V1838" s="7"/>
      <c r="W1838" s="7"/>
      <c r="X1838" s="7"/>
      <c r="Y1838" s="7"/>
      <c r="Z1838" s="141"/>
      <c r="AA1838" s="140"/>
      <c r="AB1838" s="140"/>
      <c r="AC1838" s="140"/>
      <c r="AD1838" s="140"/>
    </row>
    <row r="1839" spans="1:30" x14ac:dyDescent="0.35">
      <c r="A1839" s="140"/>
      <c r="B1839" s="140"/>
      <c r="C1839" s="140"/>
      <c r="D1839" s="140"/>
      <c r="E1839" s="140"/>
      <c r="F1839" s="140"/>
      <c r="G1839" s="140"/>
      <c r="H1839" s="140"/>
      <c r="I1839" s="141"/>
      <c r="J1839" s="140"/>
      <c r="K1839" s="140"/>
      <c r="L1839" s="140"/>
      <c r="M1839" s="140"/>
      <c r="N1839" s="141"/>
      <c r="O1839" s="140"/>
      <c r="P1839" s="140"/>
      <c r="Q1839" s="140"/>
      <c r="R1839" s="140"/>
      <c r="S1839" s="140"/>
      <c r="T1839" s="140"/>
      <c r="U1839" s="7"/>
      <c r="V1839" s="7"/>
      <c r="W1839" s="7"/>
      <c r="X1839" s="7"/>
      <c r="Y1839" s="7"/>
      <c r="Z1839" s="141"/>
      <c r="AA1839" s="140"/>
      <c r="AB1839" s="140"/>
      <c r="AC1839" s="140"/>
      <c r="AD1839" s="140"/>
    </row>
    <row r="1840" spans="1:30" x14ac:dyDescent="0.35">
      <c r="A1840" s="140"/>
      <c r="B1840" s="140"/>
      <c r="C1840" s="140"/>
      <c r="D1840" s="140"/>
      <c r="E1840" s="140"/>
      <c r="F1840" s="140"/>
      <c r="G1840" s="140"/>
      <c r="H1840" s="140"/>
      <c r="I1840" s="141"/>
      <c r="J1840" s="140"/>
      <c r="K1840" s="140"/>
      <c r="L1840" s="140"/>
      <c r="M1840" s="140"/>
      <c r="N1840" s="141"/>
      <c r="O1840" s="140"/>
      <c r="P1840" s="140"/>
      <c r="Q1840" s="140"/>
      <c r="R1840" s="140"/>
      <c r="S1840" s="140"/>
      <c r="T1840" s="140"/>
      <c r="U1840" s="7"/>
      <c r="V1840" s="7"/>
      <c r="W1840" s="7"/>
      <c r="X1840" s="7"/>
      <c r="Y1840" s="7"/>
      <c r="Z1840" s="141"/>
      <c r="AA1840" s="140"/>
      <c r="AB1840" s="140"/>
      <c r="AC1840" s="140"/>
      <c r="AD1840" s="140"/>
    </row>
    <row r="1841" spans="1:30" x14ac:dyDescent="0.35">
      <c r="A1841" s="140"/>
      <c r="B1841" s="140"/>
      <c r="C1841" s="140"/>
      <c r="D1841" s="140"/>
      <c r="E1841" s="140"/>
      <c r="F1841" s="140"/>
      <c r="G1841" s="140"/>
      <c r="H1841" s="140"/>
      <c r="I1841" s="141"/>
      <c r="J1841" s="140"/>
      <c r="K1841" s="140"/>
      <c r="L1841" s="140"/>
      <c r="M1841" s="140"/>
      <c r="N1841" s="141"/>
      <c r="O1841" s="140"/>
      <c r="P1841" s="140"/>
      <c r="Q1841" s="140"/>
      <c r="R1841" s="140"/>
      <c r="S1841" s="140"/>
      <c r="T1841" s="140"/>
      <c r="U1841" s="7"/>
      <c r="V1841" s="7"/>
      <c r="W1841" s="7"/>
      <c r="X1841" s="7"/>
      <c r="Y1841" s="7"/>
      <c r="Z1841" s="141"/>
      <c r="AA1841" s="140"/>
      <c r="AB1841" s="140"/>
      <c r="AC1841" s="140"/>
      <c r="AD1841" s="140"/>
    </row>
    <row r="1842" spans="1:30" x14ac:dyDescent="0.35">
      <c r="A1842" s="140"/>
      <c r="B1842" s="140"/>
      <c r="C1842" s="140"/>
      <c r="D1842" s="140"/>
      <c r="E1842" s="140"/>
      <c r="F1842" s="140"/>
      <c r="G1842" s="140"/>
      <c r="H1842" s="140"/>
      <c r="I1842" s="141"/>
      <c r="J1842" s="140"/>
      <c r="K1842" s="140"/>
      <c r="L1842" s="140"/>
      <c r="M1842" s="140"/>
      <c r="N1842" s="141"/>
      <c r="O1842" s="140"/>
      <c r="P1842" s="140"/>
      <c r="Q1842" s="140"/>
      <c r="R1842" s="140"/>
      <c r="S1842" s="140"/>
      <c r="T1842" s="140"/>
      <c r="U1842" s="7"/>
      <c r="V1842" s="7"/>
      <c r="W1842" s="7"/>
      <c r="X1842" s="7"/>
      <c r="Y1842" s="7"/>
      <c r="Z1842" s="141"/>
      <c r="AA1842" s="140"/>
      <c r="AB1842" s="140"/>
      <c r="AC1842" s="140"/>
      <c r="AD1842" s="140"/>
    </row>
    <row r="1843" spans="1:30" x14ac:dyDescent="0.35">
      <c r="A1843" s="140"/>
      <c r="B1843" s="140"/>
      <c r="C1843" s="140"/>
      <c r="D1843" s="140"/>
      <c r="E1843" s="140"/>
      <c r="F1843" s="140"/>
      <c r="G1843" s="140"/>
      <c r="H1843" s="140"/>
      <c r="I1843" s="141"/>
      <c r="J1843" s="140"/>
      <c r="K1843" s="140"/>
      <c r="L1843" s="140"/>
      <c r="M1843" s="140"/>
      <c r="N1843" s="141"/>
      <c r="O1843" s="140"/>
      <c r="P1843" s="140"/>
      <c r="Q1843" s="140"/>
      <c r="R1843" s="140"/>
      <c r="S1843" s="140"/>
      <c r="T1843" s="140"/>
      <c r="U1843" s="7"/>
      <c r="V1843" s="7"/>
      <c r="W1843" s="7"/>
      <c r="X1843" s="7"/>
      <c r="Y1843" s="7"/>
      <c r="Z1843" s="141"/>
      <c r="AA1843" s="140"/>
      <c r="AB1843" s="140"/>
      <c r="AC1843" s="140"/>
      <c r="AD1843" s="140"/>
    </row>
    <row r="1844" spans="1:30" x14ac:dyDescent="0.35">
      <c r="A1844" s="140"/>
      <c r="B1844" s="140"/>
      <c r="C1844" s="140"/>
      <c r="D1844" s="140"/>
      <c r="E1844" s="140"/>
      <c r="F1844" s="140"/>
      <c r="G1844" s="140"/>
      <c r="H1844" s="140"/>
      <c r="I1844" s="141"/>
      <c r="J1844" s="140"/>
      <c r="K1844" s="140"/>
      <c r="L1844" s="140"/>
      <c r="M1844" s="140"/>
      <c r="N1844" s="141"/>
      <c r="O1844" s="140"/>
      <c r="P1844" s="140"/>
      <c r="Q1844" s="140"/>
      <c r="R1844" s="140"/>
      <c r="S1844" s="140"/>
      <c r="T1844" s="140"/>
      <c r="U1844" s="7"/>
      <c r="V1844" s="7"/>
      <c r="W1844" s="7"/>
      <c r="X1844" s="7"/>
      <c r="Y1844" s="7"/>
      <c r="Z1844" s="141"/>
      <c r="AA1844" s="140"/>
      <c r="AB1844" s="140"/>
      <c r="AC1844" s="140"/>
      <c r="AD1844" s="140"/>
    </row>
    <row r="1845" spans="1:30" x14ac:dyDescent="0.35">
      <c r="A1845" s="140"/>
      <c r="B1845" s="140"/>
      <c r="C1845" s="140"/>
      <c r="D1845" s="140"/>
      <c r="E1845" s="140"/>
      <c r="F1845" s="140"/>
      <c r="G1845" s="140"/>
      <c r="H1845" s="140"/>
      <c r="I1845" s="141"/>
      <c r="J1845" s="140"/>
      <c r="K1845" s="140"/>
      <c r="L1845" s="140"/>
      <c r="M1845" s="140"/>
      <c r="N1845" s="141"/>
      <c r="O1845" s="140"/>
      <c r="P1845" s="140"/>
      <c r="Q1845" s="140"/>
      <c r="R1845" s="140"/>
      <c r="S1845" s="140"/>
      <c r="T1845" s="140"/>
      <c r="U1845" s="7"/>
      <c r="V1845" s="7"/>
      <c r="W1845" s="7"/>
      <c r="X1845" s="7"/>
      <c r="Y1845" s="7"/>
      <c r="Z1845" s="141"/>
      <c r="AA1845" s="140"/>
      <c r="AB1845" s="140"/>
      <c r="AC1845" s="140"/>
      <c r="AD1845" s="140"/>
    </row>
    <row r="1846" spans="1:30" x14ac:dyDescent="0.35">
      <c r="A1846" s="140"/>
      <c r="B1846" s="140"/>
      <c r="C1846" s="140"/>
      <c r="D1846" s="140"/>
      <c r="E1846" s="140"/>
      <c r="F1846" s="140"/>
      <c r="G1846" s="140"/>
      <c r="H1846" s="140"/>
      <c r="I1846" s="141"/>
      <c r="J1846" s="140"/>
      <c r="K1846" s="140"/>
      <c r="L1846" s="140"/>
      <c r="M1846" s="140"/>
      <c r="N1846" s="141"/>
      <c r="O1846" s="140"/>
      <c r="P1846" s="140"/>
      <c r="Q1846" s="140"/>
      <c r="R1846" s="140"/>
      <c r="S1846" s="140"/>
      <c r="T1846" s="140"/>
      <c r="U1846" s="7"/>
      <c r="V1846" s="7"/>
      <c r="W1846" s="7"/>
      <c r="X1846" s="7"/>
      <c r="Y1846" s="7"/>
      <c r="Z1846" s="141"/>
      <c r="AA1846" s="140"/>
      <c r="AB1846" s="140"/>
      <c r="AC1846" s="140"/>
      <c r="AD1846" s="140"/>
    </row>
    <row r="1847" spans="1:30" x14ac:dyDescent="0.35">
      <c r="A1847" s="140"/>
      <c r="B1847" s="140"/>
      <c r="C1847" s="140"/>
      <c r="D1847" s="140"/>
      <c r="E1847" s="140"/>
      <c r="F1847" s="140"/>
      <c r="G1847" s="140"/>
      <c r="H1847" s="140"/>
      <c r="I1847" s="141"/>
      <c r="J1847" s="140"/>
      <c r="K1847" s="140"/>
      <c r="L1847" s="140"/>
      <c r="M1847" s="140"/>
      <c r="N1847" s="141"/>
      <c r="O1847" s="140"/>
      <c r="P1847" s="140"/>
      <c r="Q1847" s="140"/>
      <c r="R1847" s="140"/>
      <c r="S1847" s="140"/>
      <c r="T1847" s="140"/>
      <c r="U1847" s="7"/>
      <c r="V1847" s="7"/>
      <c r="W1847" s="7"/>
      <c r="X1847" s="7"/>
      <c r="Y1847" s="7"/>
      <c r="Z1847" s="141"/>
      <c r="AA1847" s="140"/>
      <c r="AB1847" s="140"/>
      <c r="AC1847" s="140"/>
      <c r="AD1847" s="140"/>
    </row>
    <row r="1848" spans="1:30" x14ac:dyDescent="0.35">
      <c r="A1848" s="140"/>
      <c r="B1848" s="140"/>
      <c r="C1848" s="140"/>
      <c r="D1848" s="140"/>
      <c r="E1848" s="140"/>
      <c r="F1848" s="140"/>
      <c r="G1848" s="140"/>
      <c r="H1848" s="140"/>
      <c r="I1848" s="141"/>
      <c r="J1848" s="140"/>
      <c r="K1848" s="140"/>
      <c r="L1848" s="140"/>
      <c r="M1848" s="140"/>
      <c r="N1848" s="141"/>
      <c r="O1848" s="140"/>
      <c r="P1848" s="140"/>
      <c r="Q1848" s="140"/>
      <c r="R1848" s="140"/>
      <c r="S1848" s="140"/>
      <c r="T1848" s="140"/>
      <c r="U1848" s="7"/>
      <c r="V1848" s="7"/>
      <c r="W1848" s="7"/>
      <c r="X1848" s="7"/>
      <c r="Y1848" s="7"/>
      <c r="Z1848" s="141"/>
      <c r="AA1848" s="140"/>
      <c r="AB1848" s="140"/>
      <c r="AC1848" s="140"/>
      <c r="AD1848" s="140"/>
    </row>
    <row r="1849" spans="1:30" x14ac:dyDescent="0.35">
      <c r="A1849" s="140"/>
      <c r="B1849" s="140"/>
      <c r="C1849" s="140"/>
      <c r="D1849" s="140"/>
      <c r="E1849" s="140"/>
      <c r="F1849" s="140"/>
      <c r="G1849" s="140"/>
      <c r="H1849" s="140"/>
      <c r="I1849" s="141"/>
      <c r="J1849" s="140"/>
      <c r="K1849" s="140"/>
      <c r="L1849" s="140"/>
      <c r="M1849" s="140"/>
      <c r="N1849" s="141"/>
      <c r="O1849" s="140"/>
      <c r="P1849" s="140"/>
      <c r="Q1849" s="140"/>
      <c r="R1849" s="140"/>
      <c r="S1849" s="140"/>
      <c r="T1849" s="140"/>
      <c r="U1849" s="7"/>
      <c r="V1849" s="7"/>
      <c r="W1849" s="7"/>
      <c r="X1849" s="7"/>
      <c r="Y1849" s="7"/>
      <c r="Z1849" s="141"/>
      <c r="AA1849" s="140"/>
      <c r="AB1849" s="140"/>
      <c r="AC1849" s="140"/>
      <c r="AD1849" s="140"/>
    </row>
    <row r="1850" spans="1:30" x14ac:dyDescent="0.35">
      <c r="A1850" s="140"/>
      <c r="B1850" s="140"/>
      <c r="C1850" s="140"/>
      <c r="D1850" s="140"/>
      <c r="E1850" s="140"/>
      <c r="F1850" s="140"/>
      <c r="G1850" s="140"/>
      <c r="H1850" s="140"/>
      <c r="I1850" s="141"/>
      <c r="J1850" s="140"/>
      <c r="K1850" s="140"/>
      <c r="L1850" s="140"/>
      <c r="M1850" s="140"/>
      <c r="N1850" s="141"/>
      <c r="O1850" s="140"/>
      <c r="P1850" s="140"/>
      <c r="Q1850" s="140"/>
      <c r="R1850" s="140"/>
      <c r="S1850" s="140"/>
      <c r="T1850" s="140"/>
      <c r="U1850" s="7"/>
      <c r="V1850" s="7"/>
      <c r="W1850" s="7"/>
      <c r="X1850" s="7"/>
      <c r="Y1850" s="7"/>
      <c r="Z1850" s="141"/>
      <c r="AA1850" s="140"/>
      <c r="AB1850" s="140"/>
      <c r="AC1850" s="140"/>
      <c r="AD1850" s="140"/>
    </row>
    <row r="1851" spans="1:30" x14ac:dyDescent="0.35">
      <c r="A1851" s="140"/>
      <c r="B1851" s="140"/>
      <c r="C1851" s="140"/>
      <c r="D1851" s="140"/>
      <c r="E1851" s="140"/>
      <c r="F1851" s="140"/>
      <c r="G1851" s="140"/>
      <c r="H1851" s="140"/>
      <c r="I1851" s="141"/>
      <c r="J1851" s="140"/>
      <c r="K1851" s="140"/>
      <c r="L1851" s="140"/>
      <c r="M1851" s="140"/>
      <c r="N1851" s="141"/>
      <c r="O1851" s="140"/>
      <c r="P1851" s="140"/>
      <c r="Q1851" s="140"/>
      <c r="R1851" s="140"/>
      <c r="S1851" s="140"/>
      <c r="T1851" s="140"/>
      <c r="U1851" s="7"/>
      <c r="V1851" s="7"/>
      <c r="W1851" s="7"/>
      <c r="X1851" s="7"/>
      <c r="Y1851" s="7"/>
      <c r="Z1851" s="141"/>
      <c r="AA1851" s="140"/>
      <c r="AB1851" s="140"/>
      <c r="AC1851" s="140"/>
      <c r="AD1851" s="140"/>
    </row>
    <row r="1852" spans="1:30" x14ac:dyDescent="0.35">
      <c r="A1852" s="140"/>
      <c r="B1852" s="140"/>
      <c r="C1852" s="140"/>
      <c r="D1852" s="140"/>
      <c r="E1852" s="140"/>
      <c r="F1852" s="140"/>
      <c r="G1852" s="140"/>
      <c r="H1852" s="140"/>
      <c r="I1852" s="141"/>
      <c r="J1852" s="140"/>
      <c r="K1852" s="140"/>
      <c r="L1852" s="140"/>
      <c r="M1852" s="140"/>
      <c r="N1852" s="141"/>
      <c r="O1852" s="140"/>
      <c r="P1852" s="140"/>
      <c r="Q1852" s="140"/>
      <c r="R1852" s="140"/>
      <c r="S1852" s="140"/>
      <c r="T1852" s="140"/>
      <c r="U1852" s="7"/>
      <c r="V1852" s="7"/>
      <c r="W1852" s="7"/>
      <c r="X1852" s="7"/>
      <c r="Y1852" s="7"/>
      <c r="Z1852" s="141"/>
      <c r="AA1852" s="140"/>
      <c r="AB1852" s="140"/>
      <c r="AC1852" s="140"/>
      <c r="AD1852" s="140"/>
    </row>
    <row r="1853" spans="1:30" x14ac:dyDescent="0.35">
      <c r="A1853" s="140"/>
      <c r="B1853" s="140"/>
      <c r="C1853" s="140"/>
      <c r="D1853" s="140"/>
      <c r="E1853" s="140"/>
      <c r="F1853" s="140"/>
      <c r="G1853" s="140"/>
      <c r="H1853" s="140"/>
      <c r="I1853" s="141"/>
      <c r="J1853" s="140"/>
      <c r="K1853" s="140"/>
      <c r="L1853" s="140"/>
      <c r="M1853" s="140"/>
      <c r="N1853" s="141"/>
      <c r="O1853" s="140"/>
      <c r="P1853" s="140"/>
      <c r="Q1853" s="140"/>
      <c r="R1853" s="140"/>
      <c r="S1853" s="140"/>
      <c r="T1853" s="140"/>
      <c r="U1853" s="7"/>
      <c r="V1853" s="7"/>
      <c r="W1853" s="7"/>
      <c r="X1853" s="7"/>
      <c r="Y1853" s="7"/>
      <c r="Z1853" s="141"/>
      <c r="AA1853" s="140"/>
      <c r="AB1853" s="140"/>
      <c r="AC1853" s="140"/>
      <c r="AD1853" s="140"/>
    </row>
    <row r="1854" spans="1:30" x14ac:dyDescent="0.35">
      <c r="A1854" s="140"/>
      <c r="B1854" s="140"/>
      <c r="C1854" s="140"/>
      <c r="D1854" s="140"/>
      <c r="E1854" s="140"/>
      <c r="F1854" s="140"/>
      <c r="G1854" s="140"/>
      <c r="H1854" s="140"/>
      <c r="I1854" s="141"/>
      <c r="J1854" s="140"/>
      <c r="K1854" s="140"/>
      <c r="L1854" s="140"/>
      <c r="M1854" s="140"/>
      <c r="N1854" s="141"/>
      <c r="O1854" s="140"/>
      <c r="P1854" s="140"/>
      <c r="Q1854" s="140"/>
      <c r="R1854" s="140"/>
      <c r="S1854" s="140"/>
      <c r="T1854" s="140"/>
      <c r="U1854" s="7"/>
      <c r="V1854" s="7"/>
      <c r="W1854" s="7"/>
      <c r="X1854" s="7"/>
      <c r="Y1854" s="7"/>
      <c r="Z1854" s="141"/>
      <c r="AA1854" s="140"/>
      <c r="AB1854" s="140"/>
      <c r="AC1854" s="140"/>
      <c r="AD1854" s="140"/>
    </row>
    <row r="1855" spans="1:30" x14ac:dyDescent="0.35">
      <c r="A1855" s="140"/>
      <c r="B1855" s="140"/>
      <c r="C1855" s="140"/>
      <c r="D1855" s="140"/>
      <c r="E1855" s="140"/>
      <c r="F1855" s="140"/>
      <c r="G1855" s="140"/>
      <c r="H1855" s="140"/>
      <c r="I1855" s="141"/>
      <c r="J1855" s="140"/>
      <c r="K1855" s="140"/>
      <c r="L1855" s="140"/>
      <c r="M1855" s="140"/>
      <c r="N1855" s="141"/>
      <c r="O1855" s="140"/>
      <c r="P1855" s="140"/>
      <c r="Q1855" s="140"/>
      <c r="R1855" s="140"/>
      <c r="S1855" s="140"/>
      <c r="T1855" s="140"/>
      <c r="U1855" s="7"/>
      <c r="V1855" s="7"/>
      <c r="W1855" s="7"/>
      <c r="X1855" s="7"/>
      <c r="Y1855" s="7"/>
      <c r="Z1855" s="141"/>
      <c r="AA1855" s="140"/>
      <c r="AB1855" s="140"/>
      <c r="AC1855" s="140"/>
      <c r="AD1855" s="140"/>
    </row>
    <row r="1856" spans="1:30" x14ac:dyDescent="0.35">
      <c r="A1856" s="140"/>
      <c r="B1856" s="140"/>
      <c r="C1856" s="140"/>
      <c r="D1856" s="140"/>
      <c r="E1856" s="140"/>
      <c r="F1856" s="140"/>
      <c r="G1856" s="140"/>
      <c r="H1856" s="140"/>
      <c r="I1856" s="141"/>
      <c r="J1856" s="140"/>
      <c r="K1856" s="140"/>
      <c r="L1856" s="140"/>
      <c r="M1856" s="140"/>
      <c r="N1856" s="141"/>
      <c r="O1856" s="140"/>
      <c r="P1856" s="140"/>
      <c r="Q1856" s="140"/>
      <c r="R1856" s="140"/>
      <c r="S1856" s="140"/>
      <c r="T1856" s="140"/>
      <c r="U1856" s="7"/>
      <c r="V1856" s="7"/>
      <c r="W1856" s="7"/>
      <c r="X1856" s="7"/>
      <c r="Y1856" s="7"/>
      <c r="Z1856" s="141"/>
      <c r="AA1856" s="140"/>
      <c r="AB1856" s="140"/>
      <c r="AC1856" s="140"/>
      <c r="AD1856" s="140"/>
    </row>
    <row r="1857" spans="1:30" x14ac:dyDescent="0.35">
      <c r="A1857" s="140"/>
      <c r="B1857" s="140"/>
      <c r="C1857" s="140"/>
      <c r="D1857" s="140"/>
      <c r="E1857" s="140"/>
      <c r="F1857" s="140"/>
      <c r="G1857" s="140"/>
      <c r="H1857" s="140"/>
      <c r="I1857" s="141"/>
      <c r="J1857" s="140"/>
      <c r="K1857" s="140"/>
      <c r="L1857" s="140"/>
      <c r="M1857" s="140"/>
      <c r="N1857" s="141"/>
      <c r="O1857" s="140"/>
      <c r="P1857" s="140"/>
      <c r="Q1857" s="140"/>
      <c r="R1857" s="140"/>
      <c r="S1857" s="140"/>
      <c r="T1857" s="140"/>
      <c r="U1857" s="7"/>
      <c r="V1857" s="7"/>
      <c r="W1857" s="7"/>
      <c r="X1857" s="7"/>
      <c r="Y1857" s="7"/>
      <c r="Z1857" s="141"/>
      <c r="AA1857" s="140"/>
      <c r="AB1857" s="140"/>
      <c r="AC1857" s="140"/>
      <c r="AD1857" s="140"/>
    </row>
    <row r="1858" spans="1:30" x14ac:dyDescent="0.35">
      <c r="A1858" s="140"/>
      <c r="B1858" s="140"/>
      <c r="C1858" s="140"/>
      <c r="D1858" s="140"/>
      <c r="E1858" s="140"/>
      <c r="F1858" s="140"/>
      <c r="G1858" s="140"/>
      <c r="H1858" s="140"/>
      <c r="I1858" s="141"/>
      <c r="J1858" s="140"/>
      <c r="K1858" s="140"/>
      <c r="L1858" s="140"/>
      <c r="M1858" s="140"/>
      <c r="N1858" s="141"/>
      <c r="O1858" s="140"/>
      <c r="P1858" s="140"/>
      <c r="Q1858" s="140"/>
      <c r="R1858" s="140"/>
      <c r="S1858" s="140"/>
      <c r="T1858" s="140"/>
      <c r="U1858" s="7"/>
      <c r="V1858" s="7"/>
      <c r="W1858" s="7"/>
      <c r="X1858" s="7"/>
      <c r="Y1858" s="7"/>
      <c r="Z1858" s="141"/>
      <c r="AA1858" s="140"/>
      <c r="AB1858" s="140"/>
      <c r="AC1858" s="140"/>
      <c r="AD1858" s="140"/>
    </row>
    <row r="1859" spans="1:30" x14ac:dyDescent="0.35">
      <c r="A1859" s="140"/>
      <c r="B1859" s="140"/>
      <c r="C1859" s="140"/>
      <c r="D1859" s="140"/>
      <c r="E1859" s="140"/>
      <c r="F1859" s="140"/>
      <c r="G1859" s="140"/>
      <c r="H1859" s="140"/>
      <c r="I1859" s="141"/>
      <c r="J1859" s="140"/>
      <c r="K1859" s="140"/>
      <c r="L1859" s="140"/>
      <c r="M1859" s="140"/>
      <c r="N1859" s="141"/>
      <c r="O1859" s="140"/>
      <c r="P1859" s="140"/>
      <c r="Q1859" s="140"/>
      <c r="R1859" s="140"/>
      <c r="S1859" s="140"/>
      <c r="T1859" s="140"/>
      <c r="U1859" s="7"/>
      <c r="V1859" s="7"/>
      <c r="W1859" s="7"/>
      <c r="X1859" s="7"/>
      <c r="Y1859" s="7"/>
      <c r="Z1859" s="141"/>
      <c r="AA1859" s="140"/>
      <c r="AB1859" s="140"/>
      <c r="AC1859" s="140"/>
      <c r="AD1859" s="140"/>
    </row>
    <row r="1860" spans="1:30" x14ac:dyDescent="0.35">
      <c r="A1860" s="140"/>
      <c r="B1860" s="140"/>
      <c r="C1860" s="140"/>
      <c r="D1860" s="140"/>
      <c r="E1860" s="140"/>
      <c r="F1860" s="140"/>
      <c r="G1860" s="140"/>
      <c r="H1860" s="140"/>
      <c r="I1860" s="141"/>
      <c r="J1860" s="140"/>
      <c r="K1860" s="140"/>
      <c r="L1860" s="140"/>
      <c r="M1860" s="140"/>
      <c r="N1860" s="141"/>
      <c r="O1860" s="140"/>
      <c r="P1860" s="140"/>
      <c r="Q1860" s="140"/>
      <c r="R1860" s="140"/>
      <c r="S1860" s="140"/>
      <c r="T1860" s="140"/>
      <c r="U1860" s="7"/>
      <c r="V1860" s="7"/>
      <c r="W1860" s="7"/>
      <c r="X1860" s="7"/>
      <c r="Y1860" s="7"/>
      <c r="Z1860" s="141"/>
      <c r="AA1860" s="140"/>
      <c r="AB1860" s="140"/>
      <c r="AC1860" s="140"/>
      <c r="AD1860" s="140"/>
    </row>
    <row r="1861" spans="1:30" x14ac:dyDescent="0.35">
      <c r="A1861" s="140"/>
      <c r="B1861" s="140"/>
      <c r="C1861" s="140"/>
      <c r="D1861" s="140"/>
      <c r="E1861" s="140"/>
      <c r="F1861" s="140"/>
      <c r="G1861" s="140"/>
      <c r="H1861" s="140"/>
      <c r="I1861" s="141"/>
      <c r="J1861" s="140"/>
      <c r="K1861" s="140"/>
      <c r="L1861" s="140"/>
      <c r="M1861" s="140"/>
      <c r="N1861" s="141"/>
      <c r="O1861" s="140"/>
      <c r="P1861" s="140"/>
      <c r="Q1861" s="140"/>
      <c r="R1861" s="140"/>
      <c r="S1861" s="140"/>
      <c r="T1861" s="140"/>
      <c r="U1861" s="7"/>
      <c r="V1861" s="7"/>
      <c r="W1861" s="7"/>
      <c r="X1861" s="7"/>
      <c r="Y1861" s="7"/>
      <c r="Z1861" s="141"/>
      <c r="AA1861" s="140"/>
      <c r="AB1861" s="140"/>
      <c r="AC1861" s="140"/>
      <c r="AD1861" s="140"/>
    </row>
    <row r="1862" spans="1:30" x14ac:dyDescent="0.35">
      <c r="A1862" s="140"/>
      <c r="B1862" s="140"/>
      <c r="C1862" s="140"/>
      <c r="D1862" s="140"/>
      <c r="E1862" s="140"/>
      <c r="F1862" s="140"/>
      <c r="G1862" s="140"/>
      <c r="H1862" s="140"/>
      <c r="I1862" s="141"/>
      <c r="J1862" s="140"/>
      <c r="K1862" s="140"/>
      <c r="L1862" s="140"/>
      <c r="M1862" s="140"/>
      <c r="N1862" s="141"/>
      <c r="O1862" s="140"/>
      <c r="P1862" s="140"/>
      <c r="Q1862" s="140"/>
      <c r="R1862" s="140"/>
      <c r="S1862" s="140"/>
      <c r="T1862" s="140"/>
      <c r="U1862" s="7"/>
      <c r="V1862" s="7"/>
      <c r="W1862" s="7"/>
      <c r="X1862" s="7"/>
      <c r="Y1862" s="7"/>
      <c r="Z1862" s="141"/>
      <c r="AA1862" s="140"/>
      <c r="AB1862" s="140"/>
      <c r="AC1862" s="140"/>
      <c r="AD1862" s="140"/>
    </row>
    <row r="1863" spans="1:30" x14ac:dyDescent="0.35">
      <c r="A1863" s="140"/>
      <c r="B1863" s="140"/>
      <c r="C1863" s="140"/>
      <c r="D1863" s="140"/>
      <c r="E1863" s="140"/>
      <c r="F1863" s="140"/>
      <c r="G1863" s="140"/>
      <c r="H1863" s="140"/>
      <c r="I1863" s="141"/>
      <c r="J1863" s="140"/>
      <c r="K1863" s="140"/>
      <c r="L1863" s="140"/>
      <c r="M1863" s="140"/>
      <c r="N1863" s="141"/>
      <c r="O1863" s="140"/>
      <c r="P1863" s="140"/>
      <c r="Q1863" s="140"/>
      <c r="R1863" s="140"/>
      <c r="S1863" s="140"/>
      <c r="T1863" s="140"/>
      <c r="U1863" s="7"/>
      <c r="V1863" s="7"/>
      <c r="W1863" s="7"/>
      <c r="X1863" s="7"/>
      <c r="Y1863" s="7"/>
      <c r="Z1863" s="141"/>
      <c r="AA1863" s="140"/>
      <c r="AB1863" s="140"/>
      <c r="AC1863" s="140"/>
      <c r="AD1863" s="140"/>
    </row>
    <row r="1864" spans="1:30" x14ac:dyDescent="0.35">
      <c r="A1864" s="140"/>
      <c r="B1864" s="140"/>
      <c r="C1864" s="140"/>
      <c r="D1864" s="140"/>
      <c r="E1864" s="140"/>
      <c r="F1864" s="140"/>
      <c r="G1864" s="140"/>
      <c r="H1864" s="140"/>
      <c r="I1864" s="141"/>
      <c r="J1864" s="140"/>
      <c r="K1864" s="140"/>
      <c r="L1864" s="140"/>
      <c r="M1864" s="140"/>
      <c r="N1864" s="141"/>
      <c r="O1864" s="140"/>
      <c r="P1864" s="140"/>
      <c r="Q1864" s="140"/>
      <c r="R1864" s="140"/>
      <c r="S1864" s="140"/>
      <c r="T1864" s="140"/>
      <c r="U1864" s="7"/>
      <c r="V1864" s="7"/>
      <c r="W1864" s="7"/>
      <c r="X1864" s="7"/>
      <c r="Y1864" s="7"/>
      <c r="Z1864" s="141"/>
      <c r="AA1864" s="140"/>
      <c r="AB1864" s="140"/>
      <c r="AC1864" s="140"/>
      <c r="AD1864" s="140"/>
    </row>
    <row r="1865" spans="1:30" x14ac:dyDescent="0.35">
      <c r="A1865" s="140"/>
      <c r="B1865" s="140"/>
      <c r="C1865" s="140"/>
      <c r="D1865" s="140"/>
      <c r="E1865" s="140"/>
      <c r="F1865" s="140"/>
      <c r="G1865" s="140"/>
      <c r="H1865" s="140"/>
      <c r="I1865" s="141"/>
      <c r="J1865" s="140"/>
      <c r="K1865" s="140"/>
      <c r="L1865" s="140"/>
      <c r="M1865" s="140"/>
      <c r="N1865" s="141"/>
      <c r="O1865" s="140"/>
      <c r="P1865" s="140"/>
      <c r="Q1865" s="140"/>
      <c r="R1865" s="140"/>
      <c r="S1865" s="140"/>
      <c r="T1865" s="140"/>
      <c r="U1865" s="7"/>
      <c r="V1865" s="7"/>
      <c r="W1865" s="7"/>
      <c r="X1865" s="7"/>
      <c r="Y1865" s="7"/>
      <c r="Z1865" s="141"/>
      <c r="AA1865" s="140"/>
      <c r="AB1865" s="140"/>
      <c r="AC1865" s="140"/>
      <c r="AD1865" s="140"/>
    </row>
    <row r="1866" spans="1:30" x14ac:dyDescent="0.35">
      <c r="A1866" s="140"/>
      <c r="B1866" s="140"/>
      <c r="C1866" s="140"/>
      <c r="D1866" s="140"/>
      <c r="E1866" s="140"/>
      <c r="F1866" s="140"/>
      <c r="G1866" s="140"/>
      <c r="H1866" s="140"/>
      <c r="I1866" s="141"/>
      <c r="J1866" s="140"/>
      <c r="K1866" s="140"/>
      <c r="L1866" s="140"/>
      <c r="M1866" s="140"/>
      <c r="N1866" s="141"/>
      <c r="O1866" s="140"/>
      <c r="P1866" s="140"/>
      <c r="Q1866" s="140"/>
      <c r="R1866" s="140"/>
      <c r="S1866" s="140"/>
      <c r="T1866" s="140"/>
      <c r="U1866" s="7"/>
      <c r="V1866" s="7"/>
      <c r="W1866" s="7"/>
      <c r="X1866" s="7"/>
      <c r="Y1866" s="7"/>
      <c r="Z1866" s="141"/>
      <c r="AA1866" s="140"/>
      <c r="AB1866" s="140"/>
      <c r="AC1866" s="140"/>
      <c r="AD1866" s="140"/>
    </row>
    <row r="1867" spans="1:30" x14ac:dyDescent="0.35">
      <c r="A1867" s="140"/>
      <c r="B1867" s="140"/>
      <c r="C1867" s="140"/>
      <c r="D1867" s="140"/>
      <c r="E1867" s="140"/>
      <c r="F1867" s="140"/>
      <c r="G1867" s="140"/>
      <c r="H1867" s="140"/>
      <c r="I1867" s="141"/>
      <c r="J1867" s="140"/>
      <c r="K1867" s="140"/>
      <c r="L1867" s="140"/>
      <c r="M1867" s="140"/>
      <c r="N1867" s="141"/>
      <c r="O1867" s="140"/>
      <c r="P1867" s="140"/>
      <c r="Q1867" s="140"/>
      <c r="R1867" s="140"/>
      <c r="S1867" s="140"/>
      <c r="T1867" s="140"/>
      <c r="U1867" s="7"/>
      <c r="V1867" s="7"/>
      <c r="W1867" s="7"/>
      <c r="X1867" s="7"/>
      <c r="Y1867" s="7"/>
      <c r="Z1867" s="141"/>
      <c r="AA1867" s="140"/>
      <c r="AB1867" s="140"/>
      <c r="AC1867" s="140"/>
      <c r="AD1867" s="140"/>
    </row>
    <row r="1868" spans="1:30" x14ac:dyDescent="0.35">
      <c r="A1868" s="140"/>
      <c r="B1868" s="140"/>
      <c r="C1868" s="140"/>
      <c r="D1868" s="140"/>
      <c r="E1868" s="140"/>
      <c r="F1868" s="140"/>
      <c r="G1868" s="140"/>
      <c r="H1868" s="140"/>
      <c r="I1868" s="141"/>
      <c r="J1868" s="140"/>
      <c r="K1868" s="140"/>
      <c r="L1868" s="140"/>
      <c r="M1868" s="140"/>
      <c r="N1868" s="141"/>
      <c r="O1868" s="140"/>
      <c r="P1868" s="140"/>
      <c r="Q1868" s="140"/>
      <c r="R1868" s="140"/>
      <c r="S1868" s="140"/>
      <c r="T1868" s="140"/>
      <c r="U1868" s="7"/>
      <c r="V1868" s="7"/>
      <c r="W1868" s="7"/>
      <c r="X1868" s="7"/>
      <c r="Y1868" s="7"/>
      <c r="Z1868" s="141"/>
      <c r="AA1868" s="140"/>
      <c r="AB1868" s="140"/>
      <c r="AC1868" s="140"/>
      <c r="AD1868" s="140"/>
    </row>
    <row r="1869" spans="1:30" x14ac:dyDescent="0.35">
      <c r="A1869" s="140"/>
      <c r="B1869" s="140"/>
      <c r="C1869" s="140"/>
      <c r="D1869" s="140"/>
      <c r="E1869" s="140"/>
      <c r="F1869" s="140"/>
      <c r="G1869" s="140"/>
      <c r="H1869" s="140"/>
      <c r="I1869" s="141"/>
      <c r="J1869" s="140"/>
      <c r="K1869" s="140"/>
      <c r="L1869" s="140"/>
      <c r="M1869" s="140"/>
      <c r="N1869" s="141"/>
      <c r="O1869" s="140"/>
      <c r="P1869" s="140"/>
      <c r="Q1869" s="140"/>
      <c r="R1869" s="140"/>
      <c r="S1869" s="140"/>
      <c r="T1869" s="140"/>
      <c r="U1869" s="7"/>
      <c r="V1869" s="7"/>
      <c r="W1869" s="7"/>
      <c r="X1869" s="7"/>
      <c r="Y1869" s="7"/>
      <c r="Z1869" s="141"/>
      <c r="AA1869" s="140"/>
      <c r="AB1869" s="140"/>
      <c r="AC1869" s="140"/>
      <c r="AD1869" s="140"/>
    </row>
    <row r="1870" spans="1:30" x14ac:dyDescent="0.35">
      <c r="A1870" s="140"/>
      <c r="B1870" s="140"/>
      <c r="C1870" s="140"/>
      <c r="D1870" s="140"/>
      <c r="E1870" s="140"/>
      <c r="F1870" s="140"/>
      <c r="G1870" s="140"/>
      <c r="H1870" s="140"/>
      <c r="I1870" s="141"/>
      <c r="J1870" s="140"/>
      <c r="K1870" s="140"/>
      <c r="L1870" s="140"/>
      <c r="M1870" s="140"/>
      <c r="N1870" s="141"/>
      <c r="O1870" s="140"/>
      <c r="P1870" s="140"/>
      <c r="Q1870" s="140"/>
      <c r="R1870" s="140"/>
      <c r="S1870" s="140"/>
      <c r="T1870" s="140"/>
      <c r="U1870" s="7"/>
      <c r="V1870" s="7"/>
      <c r="W1870" s="7"/>
      <c r="X1870" s="7"/>
      <c r="Y1870" s="7"/>
      <c r="Z1870" s="141"/>
      <c r="AA1870" s="140"/>
      <c r="AB1870" s="140"/>
      <c r="AC1870" s="140"/>
      <c r="AD1870" s="140"/>
    </row>
    <row r="1871" spans="1:30" x14ac:dyDescent="0.35">
      <c r="A1871" s="140"/>
      <c r="B1871" s="140"/>
      <c r="C1871" s="140"/>
      <c r="D1871" s="140"/>
      <c r="E1871" s="140"/>
      <c r="F1871" s="140"/>
      <c r="G1871" s="140"/>
      <c r="H1871" s="140"/>
      <c r="I1871" s="141"/>
      <c r="J1871" s="140"/>
      <c r="K1871" s="140"/>
      <c r="L1871" s="140"/>
      <c r="M1871" s="140"/>
      <c r="N1871" s="141"/>
      <c r="O1871" s="140"/>
      <c r="P1871" s="140"/>
      <c r="Q1871" s="140"/>
      <c r="R1871" s="140"/>
      <c r="S1871" s="140"/>
      <c r="T1871" s="140"/>
      <c r="U1871" s="7"/>
      <c r="V1871" s="7"/>
      <c r="W1871" s="7"/>
      <c r="X1871" s="7"/>
      <c r="Y1871" s="7"/>
      <c r="Z1871" s="141"/>
      <c r="AA1871" s="140"/>
      <c r="AB1871" s="140"/>
      <c r="AC1871" s="140"/>
      <c r="AD1871" s="140"/>
    </row>
    <row r="1872" spans="1:30" x14ac:dyDescent="0.35">
      <c r="A1872" s="140"/>
      <c r="B1872" s="140"/>
      <c r="C1872" s="140"/>
      <c r="D1872" s="140"/>
      <c r="E1872" s="140"/>
      <c r="F1872" s="140"/>
      <c r="G1872" s="140"/>
      <c r="H1872" s="140"/>
      <c r="I1872" s="141"/>
      <c r="J1872" s="140"/>
      <c r="K1872" s="140"/>
      <c r="L1872" s="140"/>
      <c r="M1872" s="140"/>
      <c r="N1872" s="141"/>
      <c r="O1872" s="140"/>
      <c r="P1872" s="140"/>
      <c r="Q1872" s="140"/>
      <c r="R1872" s="140"/>
      <c r="S1872" s="140"/>
      <c r="T1872" s="140"/>
      <c r="U1872" s="7"/>
      <c r="V1872" s="7"/>
      <c r="W1872" s="7"/>
      <c r="X1872" s="7"/>
      <c r="Y1872" s="7"/>
      <c r="Z1872" s="141"/>
      <c r="AA1872" s="140"/>
      <c r="AB1872" s="140"/>
      <c r="AC1872" s="140"/>
      <c r="AD1872" s="140"/>
    </row>
    <row r="1873" spans="1:30" x14ac:dyDescent="0.35">
      <c r="A1873" s="140"/>
      <c r="B1873" s="140"/>
      <c r="C1873" s="140"/>
      <c r="D1873" s="140"/>
      <c r="E1873" s="140"/>
      <c r="F1873" s="140"/>
      <c r="G1873" s="140"/>
      <c r="H1873" s="140"/>
      <c r="I1873" s="141"/>
      <c r="J1873" s="140"/>
      <c r="K1873" s="140"/>
      <c r="L1873" s="140"/>
      <c r="M1873" s="140"/>
      <c r="N1873" s="141"/>
      <c r="O1873" s="140"/>
      <c r="P1873" s="140"/>
      <c r="Q1873" s="140"/>
      <c r="R1873" s="140"/>
      <c r="S1873" s="140"/>
      <c r="T1873" s="140"/>
      <c r="U1873" s="7"/>
      <c r="V1873" s="7"/>
      <c r="W1873" s="7"/>
      <c r="X1873" s="7"/>
      <c r="Y1873" s="7"/>
      <c r="Z1873" s="141"/>
      <c r="AA1873" s="140"/>
      <c r="AB1873" s="140"/>
      <c r="AC1873" s="140"/>
      <c r="AD1873" s="140"/>
    </row>
    <row r="1874" spans="1:30" x14ac:dyDescent="0.35">
      <c r="A1874" s="140"/>
      <c r="B1874" s="140"/>
      <c r="C1874" s="140"/>
      <c r="D1874" s="140"/>
      <c r="E1874" s="140"/>
      <c r="F1874" s="140"/>
      <c r="G1874" s="140"/>
      <c r="H1874" s="140"/>
      <c r="I1874" s="141"/>
      <c r="J1874" s="140"/>
      <c r="K1874" s="140"/>
      <c r="L1874" s="140"/>
      <c r="M1874" s="140"/>
      <c r="N1874" s="141"/>
      <c r="O1874" s="140"/>
      <c r="P1874" s="140"/>
      <c r="Q1874" s="140"/>
      <c r="R1874" s="140"/>
      <c r="S1874" s="140"/>
      <c r="T1874" s="140"/>
      <c r="U1874" s="7"/>
      <c r="V1874" s="7"/>
      <c r="W1874" s="7"/>
      <c r="X1874" s="7"/>
      <c r="Y1874" s="7"/>
      <c r="Z1874" s="141"/>
      <c r="AA1874" s="140"/>
      <c r="AB1874" s="140"/>
      <c r="AC1874" s="140"/>
      <c r="AD1874" s="140"/>
    </row>
    <row r="1875" spans="1:30" x14ac:dyDescent="0.35">
      <c r="A1875" s="140"/>
      <c r="B1875" s="140"/>
      <c r="C1875" s="140"/>
      <c r="D1875" s="140"/>
      <c r="E1875" s="140"/>
      <c r="F1875" s="140"/>
      <c r="G1875" s="140"/>
      <c r="H1875" s="140"/>
      <c r="I1875" s="141"/>
      <c r="J1875" s="140"/>
      <c r="K1875" s="140"/>
      <c r="L1875" s="140"/>
      <c r="M1875" s="140"/>
      <c r="N1875" s="141"/>
      <c r="O1875" s="140"/>
      <c r="P1875" s="140"/>
      <c r="Q1875" s="140"/>
      <c r="R1875" s="140"/>
      <c r="S1875" s="140"/>
      <c r="T1875" s="140"/>
      <c r="U1875" s="7"/>
      <c r="V1875" s="7"/>
      <c r="W1875" s="7"/>
      <c r="X1875" s="7"/>
      <c r="Y1875" s="7"/>
      <c r="Z1875" s="141"/>
      <c r="AA1875" s="140"/>
      <c r="AB1875" s="140"/>
      <c r="AC1875" s="140"/>
      <c r="AD1875" s="140"/>
    </row>
    <row r="1876" spans="1:30" x14ac:dyDescent="0.35">
      <c r="A1876" s="140"/>
      <c r="B1876" s="140"/>
      <c r="C1876" s="140"/>
      <c r="D1876" s="140"/>
      <c r="E1876" s="140"/>
      <c r="F1876" s="140"/>
      <c r="G1876" s="140"/>
      <c r="H1876" s="140"/>
      <c r="I1876" s="141"/>
      <c r="J1876" s="140"/>
      <c r="K1876" s="140"/>
      <c r="L1876" s="140"/>
      <c r="M1876" s="140"/>
      <c r="N1876" s="141"/>
      <c r="O1876" s="140"/>
      <c r="P1876" s="140"/>
      <c r="Q1876" s="140"/>
      <c r="R1876" s="140"/>
      <c r="S1876" s="140"/>
      <c r="T1876" s="140"/>
      <c r="U1876" s="7"/>
      <c r="V1876" s="7"/>
      <c r="W1876" s="7"/>
      <c r="X1876" s="7"/>
      <c r="Y1876" s="7"/>
      <c r="Z1876" s="141"/>
      <c r="AA1876" s="140"/>
      <c r="AB1876" s="140"/>
      <c r="AC1876" s="140"/>
      <c r="AD1876" s="140"/>
    </row>
    <row r="1877" spans="1:30" x14ac:dyDescent="0.35">
      <c r="A1877" s="140"/>
      <c r="B1877" s="140"/>
      <c r="C1877" s="140"/>
      <c r="D1877" s="140"/>
      <c r="E1877" s="140"/>
      <c r="F1877" s="140"/>
      <c r="G1877" s="140"/>
      <c r="H1877" s="140"/>
      <c r="I1877" s="141"/>
      <c r="J1877" s="140"/>
      <c r="K1877" s="140"/>
      <c r="L1877" s="140"/>
      <c r="M1877" s="140"/>
      <c r="N1877" s="141"/>
      <c r="O1877" s="140"/>
      <c r="P1877" s="140"/>
      <c r="Q1877" s="140"/>
      <c r="R1877" s="140"/>
      <c r="S1877" s="140"/>
      <c r="T1877" s="140"/>
      <c r="U1877" s="7"/>
      <c r="V1877" s="7"/>
      <c r="W1877" s="7"/>
      <c r="X1877" s="7"/>
      <c r="Y1877" s="7"/>
      <c r="Z1877" s="141"/>
      <c r="AA1877" s="140"/>
      <c r="AB1877" s="140"/>
      <c r="AC1877" s="140"/>
      <c r="AD1877" s="140"/>
    </row>
    <row r="1878" spans="1:30" x14ac:dyDescent="0.35">
      <c r="A1878" s="140"/>
      <c r="B1878" s="140"/>
      <c r="C1878" s="140"/>
      <c r="D1878" s="140"/>
      <c r="E1878" s="140"/>
      <c r="F1878" s="140"/>
      <c r="G1878" s="140"/>
      <c r="H1878" s="140"/>
      <c r="I1878" s="141"/>
      <c r="J1878" s="140"/>
      <c r="K1878" s="140"/>
      <c r="L1878" s="140"/>
      <c r="M1878" s="140"/>
      <c r="N1878" s="141"/>
      <c r="O1878" s="140"/>
      <c r="P1878" s="140"/>
      <c r="Q1878" s="140"/>
      <c r="R1878" s="140"/>
      <c r="S1878" s="140"/>
      <c r="T1878" s="140"/>
      <c r="U1878" s="7"/>
      <c r="V1878" s="7"/>
      <c r="W1878" s="7"/>
      <c r="X1878" s="7"/>
      <c r="Y1878" s="7"/>
      <c r="Z1878" s="141"/>
      <c r="AA1878" s="140"/>
      <c r="AB1878" s="140"/>
      <c r="AC1878" s="140"/>
      <c r="AD1878" s="140"/>
    </row>
    <row r="1879" spans="1:30" x14ac:dyDescent="0.35">
      <c r="A1879" s="140"/>
      <c r="B1879" s="140"/>
      <c r="C1879" s="140"/>
      <c r="D1879" s="140"/>
      <c r="E1879" s="140"/>
      <c r="F1879" s="140"/>
      <c r="G1879" s="140"/>
      <c r="H1879" s="140"/>
      <c r="I1879" s="141"/>
      <c r="J1879" s="140"/>
      <c r="K1879" s="140"/>
      <c r="L1879" s="140"/>
      <c r="M1879" s="140"/>
      <c r="N1879" s="141"/>
      <c r="O1879" s="140"/>
      <c r="P1879" s="140"/>
      <c r="Q1879" s="140"/>
      <c r="R1879" s="140"/>
      <c r="S1879" s="140"/>
      <c r="T1879" s="140"/>
      <c r="U1879" s="7"/>
      <c r="V1879" s="7"/>
      <c r="W1879" s="7"/>
      <c r="X1879" s="7"/>
      <c r="Y1879" s="7"/>
      <c r="Z1879" s="141"/>
      <c r="AA1879" s="140"/>
      <c r="AB1879" s="140"/>
      <c r="AC1879" s="140"/>
      <c r="AD1879" s="140"/>
    </row>
    <row r="1880" spans="1:30" x14ac:dyDescent="0.35">
      <c r="A1880" s="140"/>
      <c r="B1880" s="140"/>
      <c r="C1880" s="140"/>
      <c r="D1880" s="140"/>
      <c r="E1880" s="140"/>
      <c r="F1880" s="140"/>
      <c r="G1880" s="140"/>
      <c r="H1880" s="140"/>
      <c r="I1880" s="141"/>
      <c r="J1880" s="140"/>
      <c r="K1880" s="140"/>
      <c r="L1880" s="140"/>
      <c r="M1880" s="140"/>
      <c r="N1880" s="141"/>
      <c r="O1880" s="140"/>
      <c r="P1880" s="140"/>
      <c r="Q1880" s="140"/>
      <c r="R1880" s="140"/>
      <c r="S1880" s="140"/>
      <c r="T1880" s="140"/>
      <c r="U1880" s="7"/>
      <c r="V1880" s="7"/>
      <c r="W1880" s="7"/>
      <c r="X1880" s="7"/>
      <c r="Y1880" s="7"/>
      <c r="Z1880" s="141"/>
      <c r="AA1880" s="140"/>
      <c r="AB1880" s="140"/>
      <c r="AC1880" s="140"/>
      <c r="AD1880" s="140"/>
    </row>
    <row r="1881" spans="1:30" x14ac:dyDescent="0.35">
      <c r="A1881" s="140"/>
      <c r="B1881" s="140"/>
      <c r="C1881" s="140"/>
      <c r="D1881" s="140"/>
      <c r="E1881" s="140"/>
      <c r="F1881" s="140"/>
      <c r="G1881" s="140"/>
      <c r="H1881" s="140"/>
      <c r="I1881" s="141"/>
      <c r="J1881" s="140"/>
      <c r="K1881" s="140"/>
      <c r="L1881" s="140"/>
      <c r="M1881" s="140"/>
      <c r="N1881" s="141"/>
      <c r="O1881" s="140"/>
      <c r="P1881" s="140"/>
      <c r="Q1881" s="140"/>
      <c r="R1881" s="140"/>
      <c r="S1881" s="140"/>
      <c r="T1881" s="140"/>
      <c r="U1881" s="7"/>
      <c r="V1881" s="7"/>
      <c r="W1881" s="7"/>
      <c r="X1881" s="7"/>
      <c r="Y1881" s="7"/>
      <c r="Z1881" s="141"/>
      <c r="AA1881" s="140"/>
      <c r="AB1881" s="140"/>
      <c r="AC1881" s="140"/>
      <c r="AD1881" s="140"/>
    </row>
    <row r="1882" spans="1:30" x14ac:dyDescent="0.35">
      <c r="A1882" s="140"/>
      <c r="B1882" s="140"/>
      <c r="C1882" s="140"/>
      <c r="D1882" s="140"/>
      <c r="E1882" s="140"/>
      <c r="F1882" s="140"/>
      <c r="G1882" s="140"/>
      <c r="H1882" s="140"/>
      <c r="I1882" s="141"/>
      <c r="J1882" s="140"/>
      <c r="K1882" s="140"/>
      <c r="L1882" s="140"/>
      <c r="M1882" s="140"/>
      <c r="N1882" s="141"/>
      <c r="O1882" s="140"/>
      <c r="P1882" s="140"/>
      <c r="Q1882" s="140"/>
      <c r="R1882" s="140"/>
      <c r="S1882" s="140"/>
      <c r="T1882" s="140"/>
      <c r="U1882" s="7"/>
      <c r="V1882" s="7"/>
      <c r="W1882" s="7"/>
      <c r="X1882" s="7"/>
      <c r="Y1882" s="7"/>
      <c r="Z1882" s="141"/>
      <c r="AA1882" s="140"/>
      <c r="AB1882" s="140"/>
      <c r="AC1882" s="140"/>
      <c r="AD1882" s="140"/>
    </row>
    <row r="1883" spans="1:30" x14ac:dyDescent="0.35">
      <c r="A1883" s="140"/>
      <c r="B1883" s="140"/>
      <c r="C1883" s="140"/>
      <c r="D1883" s="140"/>
      <c r="E1883" s="140"/>
      <c r="F1883" s="140"/>
      <c r="G1883" s="140"/>
      <c r="H1883" s="140"/>
      <c r="I1883" s="141"/>
      <c r="J1883" s="140"/>
      <c r="K1883" s="140"/>
      <c r="L1883" s="140"/>
      <c r="M1883" s="140"/>
      <c r="N1883" s="141"/>
      <c r="O1883" s="140"/>
      <c r="P1883" s="140"/>
      <c r="Q1883" s="140"/>
      <c r="R1883" s="140"/>
      <c r="S1883" s="140"/>
      <c r="T1883" s="140"/>
      <c r="U1883" s="7"/>
      <c r="V1883" s="7"/>
      <c r="W1883" s="7"/>
      <c r="X1883" s="7"/>
      <c r="Y1883" s="7"/>
      <c r="Z1883" s="141"/>
      <c r="AA1883" s="140"/>
      <c r="AB1883" s="140"/>
      <c r="AC1883" s="140"/>
      <c r="AD1883" s="140"/>
    </row>
    <row r="1884" spans="1:30" x14ac:dyDescent="0.35">
      <c r="A1884" s="140"/>
      <c r="B1884" s="140"/>
      <c r="C1884" s="140"/>
      <c r="D1884" s="140"/>
      <c r="E1884" s="140"/>
      <c r="F1884" s="140"/>
      <c r="G1884" s="140"/>
      <c r="H1884" s="140"/>
      <c r="I1884" s="141"/>
      <c r="J1884" s="140"/>
      <c r="K1884" s="140"/>
      <c r="L1884" s="140"/>
      <c r="M1884" s="140"/>
      <c r="N1884" s="141"/>
      <c r="O1884" s="140"/>
      <c r="P1884" s="140"/>
      <c r="Q1884" s="140"/>
      <c r="R1884" s="140"/>
      <c r="S1884" s="140"/>
      <c r="T1884" s="140"/>
      <c r="U1884" s="7"/>
      <c r="V1884" s="7"/>
      <c r="W1884" s="7"/>
      <c r="X1884" s="7"/>
      <c r="Y1884" s="7"/>
      <c r="Z1884" s="141"/>
      <c r="AA1884" s="140"/>
      <c r="AB1884" s="140"/>
      <c r="AC1884" s="140"/>
      <c r="AD1884" s="140"/>
    </row>
    <row r="1885" spans="1:30" x14ac:dyDescent="0.35">
      <c r="A1885" s="140"/>
      <c r="B1885" s="140"/>
      <c r="C1885" s="140"/>
      <c r="D1885" s="140"/>
      <c r="E1885" s="140"/>
      <c r="F1885" s="140"/>
      <c r="G1885" s="140"/>
      <c r="H1885" s="140"/>
      <c r="I1885" s="141"/>
      <c r="J1885" s="140"/>
      <c r="K1885" s="140"/>
      <c r="L1885" s="140"/>
      <c r="M1885" s="140"/>
      <c r="N1885" s="141"/>
      <c r="O1885" s="140"/>
      <c r="P1885" s="140"/>
      <c r="Q1885" s="140"/>
      <c r="R1885" s="140"/>
      <c r="S1885" s="140"/>
      <c r="T1885" s="140"/>
      <c r="U1885" s="7"/>
      <c r="V1885" s="7"/>
      <c r="W1885" s="7"/>
      <c r="X1885" s="7"/>
      <c r="Y1885" s="7"/>
      <c r="Z1885" s="141"/>
      <c r="AA1885" s="140"/>
      <c r="AB1885" s="140"/>
      <c r="AC1885" s="140"/>
      <c r="AD1885" s="140"/>
    </row>
    <row r="1886" spans="1:30" x14ac:dyDescent="0.35">
      <c r="A1886" s="140"/>
      <c r="B1886" s="140"/>
      <c r="C1886" s="140"/>
      <c r="D1886" s="140"/>
      <c r="E1886" s="140"/>
      <c r="F1886" s="140"/>
      <c r="G1886" s="140"/>
      <c r="H1886" s="140"/>
      <c r="I1886" s="141"/>
      <c r="J1886" s="140"/>
      <c r="K1886" s="140"/>
      <c r="L1886" s="140"/>
      <c r="M1886" s="140"/>
      <c r="N1886" s="141"/>
      <c r="O1886" s="140"/>
      <c r="P1886" s="140"/>
      <c r="Q1886" s="140"/>
      <c r="R1886" s="140"/>
      <c r="S1886" s="140"/>
      <c r="T1886" s="140"/>
      <c r="U1886" s="7"/>
      <c r="V1886" s="7"/>
      <c r="W1886" s="7"/>
      <c r="X1886" s="7"/>
      <c r="Y1886" s="7"/>
      <c r="Z1886" s="141"/>
      <c r="AA1886" s="140"/>
      <c r="AB1886" s="140"/>
      <c r="AC1886" s="140"/>
      <c r="AD1886" s="140"/>
    </row>
    <row r="1887" spans="1:30" x14ac:dyDescent="0.35">
      <c r="A1887" s="140"/>
      <c r="B1887" s="140"/>
      <c r="C1887" s="140"/>
      <c r="D1887" s="140"/>
      <c r="E1887" s="140"/>
      <c r="F1887" s="140"/>
      <c r="G1887" s="140"/>
      <c r="H1887" s="140"/>
      <c r="I1887" s="141"/>
      <c r="J1887" s="140"/>
      <c r="K1887" s="140"/>
      <c r="L1887" s="140"/>
      <c r="M1887" s="140"/>
      <c r="N1887" s="141"/>
      <c r="O1887" s="140"/>
      <c r="P1887" s="140"/>
      <c r="Q1887" s="140"/>
      <c r="R1887" s="140"/>
      <c r="S1887" s="140"/>
      <c r="T1887" s="140"/>
      <c r="U1887" s="7"/>
      <c r="V1887" s="7"/>
      <c r="W1887" s="7"/>
      <c r="X1887" s="7"/>
      <c r="Y1887" s="7"/>
      <c r="Z1887" s="141"/>
      <c r="AA1887" s="140"/>
      <c r="AB1887" s="140"/>
      <c r="AC1887" s="140"/>
      <c r="AD1887" s="140"/>
    </row>
    <row r="1888" spans="1:30" x14ac:dyDescent="0.35">
      <c r="A1888" s="140"/>
      <c r="B1888" s="140"/>
      <c r="C1888" s="140"/>
      <c r="D1888" s="140"/>
      <c r="E1888" s="140"/>
      <c r="F1888" s="140"/>
      <c r="G1888" s="140"/>
      <c r="H1888" s="140"/>
      <c r="I1888" s="141"/>
      <c r="J1888" s="140"/>
      <c r="K1888" s="140"/>
      <c r="L1888" s="140"/>
      <c r="M1888" s="140"/>
      <c r="N1888" s="141"/>
      <c r="O1888" s="140"/>
      <c r="P1888" s="140"/>
      <c r="Q1888" s="140"/>
      <c r="R1888" s="140"/>
      <c r="S1888" s="140"/>
      <c r="T1888" s="140"/>
      <c r="U1888" s="7"/>
      <c r="V1888" s="7"/>
      <c r="W1888" s="7"/>
      <c r="X1888" s="7"/>
      <c r="Y1888" s="7"/>
      <c r="Z1888" s="141"/>
      <c r="AA1888" s="140"/>
      <c r="AB1888" s="140"/>
      <c r="AC1888" s="140"/>
      <c r="AD1888" s="140"/>
    </row>
    <row r="1889" spans="1:30" x14ac:dyDescent="0.35">
      <c r="A1889" s="140"/>
      <c r="B1889" s="140"/>
      <c r="C1889" s="140"/>
      <c r="D1889" s="140"/>
      <c r="E1889" s="140"/>
      <c r="F1889" s="140"/>
      <c r="G1889" s="140"/>
      <c r="H1889" s="140"/>
      <c r="I1889" s="141"/>
      <c r="J1889" s="140"/>
      <c r="K1889" s="140"/>
      <c r="L1889" s="140"/>
      <c r="M1889" s="140"/>
      <c r="N1889" s="141"/>
      <c r="O1889" s="140"/>
      <c r="P1889" s="140"/>
      <c r="Q1889" s="140"/>
      <c r="R1889" s="140"/>
      <c r="S1889" s="140"/>
      <c r="T1889" s="140"/>
      <c r="U1889" s="7"/>
      <c r="V1889" s="7"/>
      <c r="W1889" s="7"/>
      <c r="X1889" s="7"/>
      <c r="Y1889" s="7"/>
      <c r="Z1889" s="141"/>
      <c r="AA1889" s="140"/>
      <c r="AB1889" s="140"/>
      <c r="AC1889" s="140"/>
      <c r="AD1889" s="140"/>
    </row>
    <row r="1890" spans="1:30" x14ac:dyDescent="0.35">
      <c r="A1890" s="140"/>
      <c r="B1890" s="140"/>
      <c r="C1890" s="140"/>
      <c r="D1890" s="140"/>
      <c r="E1890" s="140"/>
      <c r="F1890" s="140"/>
      <c r="G1890" s="140"/>
      <c r="H1890" s="140"/>
      <c r="I1890" s="141"/>
      <c r="J1890" s="140"/>
      <c r="K1890" s="140"/>
      <c r="L1890" s="140"/>
      <c r="M1890" s="140"/>
      <c r="N1890" s="141"/>
      <c r="O1890" s="140"/>
      <c r="P1890" s="140"/>
      <c r="Q1890" s="140"/>
      <c r="R1890" s="140"/>
      <c r="S1890" s="140"/>
      <c r="T1890" s="140"/>
      <c r="U1890" s="7"/>
      <c r="V1890" s="7"/>
      <c r="W1890" s="7"/>
      <c r="X1890" s="7"/>
      <c r="Y1890" s="7"/>
      <c r="Z1890" s="141"/>
      <c r="AA1890" s="140"/>
      <c r="AB1890" s="140"/>
      <c r="AC1890" s="140"/>
      <c r="AD1890" s="140"/>
    </row>
    <row r="1891" spans="1:30" x14ac:dyDescent="0.35">
      <c r="A1891" s="140"/>
      <c r="B1891" s="140"/>
      <c r="C1891" s="140"/>
      <c r="D1891" s="140"/>
      <c r="E1891" s="140"/>
      <c r="F1891" s="140"/>
      <c r="G1891" s="140"/>
      <c r="H1891" s="140"/>
      <c r="I1891" s="141"/>
      <c r="J1891" s="140"/>
      <c r="K1891" s="140"/>
      <c r="L1891" s="140"/>
      <c r="M1891" s="140"/>
      <c r="N1891" s="141"/>
      <c r="O1891" s="140"/>
      <c r="P1891" s="140"/>
      <c r="Q1891" s="140"/>
      <c r="R1891" s="140"/>
      <c r="S1891" s="140"/>
      <c r="T1891" s="140"/>
      <c r="U1891" s="7"/>
      <c r="V1891" s="7"/>
      <c r="W1891" s="7"/>
      <c r="X1891" s="7"/>
      <c r="Y1891" s="7"/>
      <c r="Z1891" s="141"/>
      <c r="AA1891" s="140"/>
      <c r="AB1891" s="140"/>
      <c r="AC1891" s="140"/>
      <c r="AD1891" s="140"/>
    </row>
    <row r="1892" spans="1:30" x14ac:dyDescent="0.35">
      <c r="A1892" s="140"/>
      <c r="B1892" s="140"/>
      <c r="C1892" s="140"/>
      <c r="D1892" s="140"/>
      <c r="E1892" s="140"/>
      <c r="F1892" s="140"/>
      <c r="G1892" s="140"/>
      <c r="H1892" s="140"/>
      <c r="I1892" s="141"/>
      <c r="J1892" s="140"/>
      <c r="K1892" s="140"/>
      <c r="L1892" s="140"/>
      <c r="M1892" s="140"/>
      <c r="N1892" s="141"/>
      <c r="O1892" s="140"/>
      <c r="P1892" s="140"/>
      <c r="Q1892" s="140"/>
      <c r="R1892" s="140"/>
      <c r="S1892" s="140"/>
      <c r="T1892" s="140"/>
      <c r="U1892" s="7"/>
      <c r="V1892" s="7"/>
      <c r="W1892" s="7"/>
      <c r="X1892" s="7"/>
      <c r="Y1892" s="7"/>
      <c r="Z1892" s="141"/>
      <c r="AA1892" s="140"/>
      <c r="AB1892" s="140"/>
      <c r="AC1892" s="140"/>
      <c r="AD1892" s="140"/>
    </row>
    <row r="1893" spans="1:30" x14ac:dyDescent="0.35">
      <c r="A1893" s="140"/>
      <c r="B1893" s="140"/>
      <c r="C1893" s="140"/>
      <c r="D1893" s="140"/>
      <c r="E1893" s="140"/>
      <c r="F1893" s="140"/>
      <c r="G1893" s="140"/>
      <c r="H1893" s="140"/>
      <c r="I1893" s="141"/>
      <c r="J1893" s="140"/>
      <c r="K1893" s="140"/>
      <c r="L1893" s="140"/>
      <c r="M1893" s="140"/>
      <c r="N1893" s="141"/>
      <c r="O1893" s="140"/>
      <c r="P1893" s="140"/>
      <c r="Q1893" s="140"/>
      <c r="R1893" s="140"/>
      <c r="S1893" s="140"/>
      <c r="T1893" s="140"/>
      <c r="U1893" s="7"/>
      <c r="V1893" s="7"/>
      <c r="W1893" s="7"/>
      <c r="X1893" s="7"/>
      <c r="Y1893" s="7"/>
      <c r="Z1893" s="141"/>
      <c r="AA1893" s="140"/>
      <c r="AB1893" s="140"/>
      <c r="AC1893" s="140"/>
      <c r="AD1893" s="140"/>
    </row>
    <row r="1894" spans="1:30" x14ac:dyDescent="0.35">
      <c r="A1894" s="140"/>
      <c r="B1894" s="140"/>
      <c r="C1894" s="140"/>
      <c r="D1894" s="140"/>
      <c r="E1894" s="140"/>
      <c r="F1894" s="140"/>
      <c r="G1894" s="140"/>
      <c r="H1894" s="140"/>
      <c r="I1894" s="141"/>
      <c r="J1894" s="140"/>
      <c r="K1894" s="140"/>
      <c r="L1894" s="140"/>
      <c r="M1894" s="140"/>
      <c r="N1894" s="141"/>
      <c r="O1894" s="140"/>
      <c r="P1894" s="140"/>
      <c r="Q1894" s="140"/>
      <c r="R1894" s="140"/>
      <c r="S1894" s="140"/>
      <c r="T1894" s="140"/>
      <c r="U1894" s="7"/>
      <c r="V1894" s="7"/>
      <c r="W1894" s="7"/>
      <c r="X1894" s="7"/>
      <c r="Y1894" s="7"/>
      <c r="Z1894" s="141"/>
      <c r="AA1894" s="140"/>
      <c r="AB1894" s="140"/>
      <c r="AC1894" s="140"/>
      <c r="AD1894" s="140"/>
    </row>
    <row r="1895" spans="1:30" x14ac:dyDescent="0.35">
      <c r="A1895" s="140"/>
      <c r="B1895" s="140"/>
      <c r="C1895" s="140"/>
      <c r="D1895" s="140"/>
      <c r="E1895" s="140"/>
      <c r="F1895" s="140"/>
      <c r="G1895" s="140"/>
      <c r="H1895" s="140"/>
      <c r="I1895" s="141"/>
      <c r="J1895" s="140"/>
      <c r="K1895" s="140"/>
      <c r="L1895" s="140"/>
      <c r="M1895" s="140"/>
      <c r="N1895" s="141"/>
      <c r="O1895" s="140"/>
      <c r="P1895" s="140"/>
      <c r="Q1895" s="140"/>
      <c r="R1895" s="140"/>
      <c r="S1895" s="140"/>
      <c r="T1895" s="140"/>
      <c r="U1895" s="7"/>
      <c r="V1895" s="7"/>
      <c r="W1895" s="7"/>
      <c r="X1895" s="7"/>
      <c r="Y1895" s="7"/>
      <c r="Z1895" s="141"/>
      <c r="AA1895" s="140"/>
      <c r="AB1895" s="140"/>
      <c r="AC1895" s="140"/>
      <c r="AD1895" s="140"/>
    </row>
    <row r="1896" spans="1:30" x14ac:dyDescent="0.35">
      <c r="A1896" s="140"/>
      <c r="B1896" s="140"/>
      <c r="C1896" s="140"/>
      <c r="D1896" s="140"/>
      <c r="E1896" s="140"/>
      <c r="F1896" s="140"/>
      <c r="G1896" s="140"/>
      <c r="H1896" s="140"/>
      <c r="I1896" s="141"/>
      <c r="J1896" s="140"/>
      <c r="K1896" s="140"/>
      <c r="L1896" s="140"/>
      <c r="M1896" s="140"/>
      <c r="N1896" s="141"/>
      <c r="O1896" s="140"/>
      <c r="P1896" s="140"/>
      <c r="Q1896" s="140"/>
      <c r="R1896" s="140"/>
      <c r="S1896" s="140"/>
      <c r="T1896" s="140"/>
      <c r="U1896" s="7"/>
      <c r="V1896" s="7"/>
      <c r="W1896" s="7"/>
      <c r="X1896" s="7"/>
      <c r="Y1896" s="7"/>
      <c r="Z1896" s="141"/>
      <c r="AA1896" s="140"/>
      <c r="AB1896" s="140"/>
      <c r="AC1896" s="140"/>
      <c r="AD1896" s="140"/>
    </row>
    <row r="1897" spans="1:30" x14ac:dyDescent="0.35">
      <c r="A1897" s="140"/>
      <c r="B1897" s="140"/>
      <c r="C1897" s="140"/>
      <c r="D1897" s="140"/>
      <c r="E1897" s="140"/>
      <c r="F1897" s="140"/>
      <c r="G1897" s="140"/>
      <c r="H1897" s="140"/>
      <c r="I1897" s="141"/>
      <c r="J1897" s="140"/>
      <c r="K1897" s="140"/>
      <c r="L1897" s="140"/>
      <c r="M1897" s="140"/>
      <c r="N1897" s="141"/>
      <c r="O1897" s="140"/>
      <c r="P1897" s="140"/>
      <c r="Q1897" s="140"/>
      <c r="R1897" s="140"/>
      <c r="S1897" s="140"/>
      <c r="T1897" s="140"/>
      <c r="U1897" s="7"/>
      <c r="V1897" s="7"/>
      <c r="W1897" s="7"/>
      <c r="X1897" s="7"/>
      <c r="Y1897" s="7"/>
      <c r="Z1897" s="141"/>
      <c r="AA1897" s="140"/>
      <c r="AB1897" s="140"/>
      <c r="AC1897" s="140"/>
      <c r="AD1897" s="140"/>
    </row>
    <row r="1898" spans="1:30" x14ac:dyDescent="0.35">
      <c r="A1898" s="140"/>
      <c r="B1898" s="140"/>
      <c r="C1898" s="140"/>
      <c r="D1898" s="140"/>
      <c r="E1898" s="140"/>
      <c r="F1898" s="140"/>
      <c r="G1898" s="140"/>
      <c r="H1898" s="140"/>
      <c r="I1898" s="141"/>
      <c r="J1898" s="140"/>
      <c r="K1898" s="140"/>
      <c r="L1898" s="140"/>
      <c r="M1898" s="140"/>
      <c r="N1898" s="141"/>
      <c r="O1898" s="140"/>
      <c r="P1898" s="140"/>
      <c r="Q1898" s="140"/>
      <c r="R1898" s="140"/>
      <c r="S1898" s="140"/>
      <c r="T1898" s="140"/>
      <c r="U1898" s="7"/>
      <c r="V1898" s="7"/>
      <c r="W1898" s="7"/>
      <c r="X1898" s="7"/>
      <c r="Y1898" s="7"/>
      <c r="Z1898" s="141"/>
      <c r="AA1898" s="140"/>
      <c r="AB1898" s="140"/>
      <c r="AC1898" s="140"/>
      <c r="AD1898" s="140"/>
    </row>
    <row r="1899" spans="1:30" x14ac:dyDescent="0.35">
      <c r="A1899" s="140"/>
      <c r="B1899" s="140"/>
      <c r="C1899" s="140"/>
      <c r="D1899" s="140"/>
      <c r="E1899" s="140"/>
      <c r="F1899" s="140"/>
      <c r="G1899" s="140"/>
      <c r="H1899" s="140"/>
      <c r="I1899" s="141"/>
      <c r="J1899" s="140"/>
      <c r="K1899" s="140"/>
      <c r="L1899" s="140"/>
      <c r="M1899" s="140"/>
      <c r="N1899" s="141"/>
      <c r="O1899" s="140"/>
      <c r="P1899" s="140"/>
      <c r="Q1899" s="140"/>
      <c r="R1899" s="140"/>
      <c r="S1899" s="140"/>
      <c r="T1899" s="140"/>
      <c r="U1899" s="7"/>
      <c r="V1899" s="7"/>
      <c r="W1899" s="7"/>
      <c r="X1899" s="7"/>
      <c r="Y1899" s="7"/>
      <c r="Z1899" s="141"/>
      <c r="AA1899" s="140"/>
      <c r="AB1899" s="140"/>
      <c r="AC1899" s="140"/>
      <c r="AD1899" s="140"/>
    </row>
    <row r="1900" spans="1:30" x14ac:dyDescent="0.35">
      <c r="A1900" s="140"/>
      <c r="B1900" s="140"/>
      <c r="C1900" s="140"/>
      <c r="D1900" s="140"/>
      <c r="E1900" s="140"/>
      <c r="F1900" s="140"/>
      <c r="G1900" s="140"/>
      <c r="H1900" s="140"/>
      <c r="I1900" s="141"/>
      <c r="J1900" s="140"/>
      <c r="K1900" s="140"/>
      <c r="L1900" s="140"/>
      <c r="M1900" s="140"/>
      <c r="N1900" s="141"/>
      <c r="O1900" s="140"/>
      <c r="P1900" s="140"/>
      <c r="Q1900" s="140"/>
      <c r="R1900" s="140"/>
      <c r="S1900" s="140"/>
      <c r="T1900" s="140"/>
      <c r="U1900" s="7"/>
      <c r="V1900" s="7"/>
      <c r="W1900" s="7"/>
      <c r="X1900" s="7"/>
      <c r="Y1900" s="7"/>
      <c r="Z1900" s="141"/>
      <c r="AA1900" s="140"/>
      <c r="AB1900" s="140"/>
      <c r="AC1900" s="140"/>
      <c r="AD1900" s="140"/>
    </row>
    <row r="1901" spans="1:30" x14ac:dyDescent="0.35">
      <c r="A1901" s="140"/>
      <c r="B1901" s="140"/>
      <c r="C1901" s="140"/>
      <c r="D1901" s="140"/>
      <c r="E1901" s="140"/>
      <c r="F1901" s="140"/>
      <c r="G1901" s="140"/>
      <c r="H1901" s="140"/>
      <c r="I1901" s="141"/>
      <c r="J1901" s="140"/>
      <c r="K1901" s="140"/>
      <c r="L1901" s="140"/>
      <c r="M1901" s="140"/>
      <c r="N1901" s="141"/>
      <c r="O1901" s="140"/>
      <c r="P1901" s="140"/>
      <c r="Q1901" s="140"/>
      <c r="R1901" s="140"/>
      <c r="S1901" s="140"/>
      <c r="T1901" s="140"/>
      <c r="U1901" s="7"/>
      <c r="V1901" s="7"/>
      <c r="W1901" s="7"/>
      <c r="X1901" s="7"/>
      <c r="Y1901" s="7"/>
      <c r="Z1901" s="141"/>
      <c r="AA1901" s="140"/>
      <c r="AB1901" s="140"/>
      <c r="AC1901" s="140"/>
      <c r="AD1901" s="140"/>
    </row>
    <row r="1902" spans="1:30" x14ac:dyDescent="0.35">
      <c r="A1902" s="140"/>
      <c r="B1902" s="140"/>
      <c r="C1902" s="140"/>
      <c r="D1902" s="140"/>
      <c r="E1902" s="140"/>
      <c r="F1902" s="140"/>
      <c r="G1902" s="140"/>
      <c r="H1902" s="140"/>
      <c r="I1902" s="141"/>
      <c r="J1902" s="140"/>
      <c r="K1902" s="140"/>
      <c r="L1902" s="140"/>
      <c r="M1902" s="140"/>
      <c r="N1902" s="141"/>
      <c r="O1902" s="140"/>
      <c r="P1902" s="140"/>
      <c r="Q1902" s="140"/>
      <c r="R1902" s="140"/>
      <c r="S1902" s="140"/>
      <c r="T1902" s="140"/>
      <c r="U1902" s="7"/>
      <c r="V1902" s="7"/>
      <c r="W1902" s="7"/>
      <c r="X1902" s="7"/>
      <c r="Y1902" s="7"/>
      <c r="Z1902" s="141"/>
      <c r="AA1902" s="140"/>
      <c r="AB1902" s="140"/>
      <c r="AC1902" s="140"/>
      <c r="AD1902" s="140"/>
    </row>
    <row r="1903" spans="1:30" x14ac:dyDescent="0.35">
      <c r="A1903" s="140"/>
      <c r="B1903" s="140"/>
      <c r="C1903" s="140"/>
      <c r="D1903" s="140"/>
      <c r="E1903" s="140"/>
      <c r="F1903" s="140"/>
      <c r="G1903" s="140"/>
      <c r="H1903" s="140"/>
      <c r="I1903" s="141"/>
      <c r="J1903" s="140"/>
      <c r="K1903" s="140"/>
      <c r="L1903" s="140"/>
      <c r="M1903" s="140"/>
      <c r="N1903" s="141"/>
      <c r="O1903" s="140"/>
      <c r="P1903" s="140"/>
      <c r="Q1903" s="140"/>
      <c r="R1903" s="140"/>
      <c r="S1903" s="140"/>
      <c r="T1903" s="140"/>
      <c r="U1903" s="7"/>
      <c r="V1903" s="7"/>
      <c r="W1903" s="7"/>
      <c r="X1903" s="7"/>
      <c r="Y1903" s="7"/>
      <c r="Z1903" s="141"/>
      <c r="AA1903" s="140"/>
      <c r="AB1903" s="140"/>
      <c r="AC1903" s="140"/>
      <c r="AD1903" s="140"/>
    </row>
    <row r="1904" spans="1:30" x14ac:dyDescent="0.35">
      <c r="A1904" s="140"/>
      <c r="B1904" s="140"/>
      <c r="C1904" s="140"/>
      <c r="D1904" s="140"/>
      <c r="E1904" s="140"/>
      <c r="F1904" s="140"/>
      <c r="G1904" s="140"/>
      <c r="H1904" s="140"/>
      <c r="I1904" s="141"/>
      <c r="J1904" s="140"/>
      <c r="K1904" s="140"/>
      <c r="L1904" s="140"/>
      <c r="M1904" s="140"/>
      <c r="N1904" s="141"/>
      <c r="O1904" s="140"/>
      <c r="P1904" s="140"/>
      <c r="Q1904" s="140"/>
      <c r="R1904" s="140"/>
      <c r="S1904" s="140"/>
      <c r="T1904" s="140"/>
      <c r="U1904" s="7"/>
      <c r="V1904" s="7"/>
      <c r="W1904" s="7"/>
      <c r="X1904" s="7"/>
      <c r="Y1904" s="7"/>
      <c r="Z1904" s="141"/>
      <c r="AA1904" s="140"/>
      <c r="AB1904" s="140"/>
      <c r="AC1904" s="140"/>
      <c r="AD1904" s="140"/>
    </row>
    <row r="1905" spans="1:30" x14ac:dyDescent="0.35">
      <c r="A1905" s="140"/>
      <c r="B1905" s="140"/>
      <c r="C1905" s="140"/>
      <c r="D1905" s="140"/>
      <c r="E1905" s="140"/>
      <c r="F1905" s="140"/>
      <c r="G1905" s="140"/>
      <c r="H1905" s="140"/>
      <c r="I1905" s="141"/>
      <c r="J1905" s="140"/>
      <c r="K1905" s="140"/>
      <c r="L1905" s="140"/>
      <c r="M1905" s="140"/>
      <c r="N1905" s="141"/>
      <c r="O1905" s="140"/>
      <c r="P1905" s="140"/>
      <c r="Q1905" s="140"/>
      <c r="R1905" s="140"/>
      <c r="S1905" s="140"/>
      <c r="T1905" s="140"/>
      <c r="U1905" s="7"/>
      <c r="V1905" s="7"/>
      <c r="W1905" s="7"/>
      <c r="X1905" s="7"/>
      <c r="Y1905" s="7"/>
      <c r="Z1905" s="141"/>
      <c r="AA1905" s="140"/>
      <c r="AB1905" s="140"/>
      <c r="AC1905" s="140"/>
      <c r="AD1905" s="140"/>
    </row>
    <row r="1906" spans="1:30" x14ac:dyDescent="0.35">
      <c r="A1906" s="140"/>
      <c r="B1906" s="140"/>
      <c r="C1906" s="140"/>
      <c r="D1906" s="140"/>
      <c r="E1906" s="140"/>
      <c r="F1906" s="140"/>
      <c r="G1906" s="140"/>
      <c r="H1906" s="140"/>
      <c r="I1906" s="141"/>
      <c r="J1906" s="140"/>
      <c r="K1906" s="140"/>
      <c r="L1906" s="140"/>
      <c r="M1906" s="140"/>
      <c r="N1906" s="141"/>
      <c r="O1906" s="140"/>
      <c r="P1906" s="140"/>
      <c r="Q1906" s="140"/>
      <c r="R1906" s="140"/>
      <c r="S1906" s="140"/>
      <c r="T1906" s="140"/>
      <c r="U1906" s="7"/>
      <c r="V1906" s="7"/>
      <c r="W1906" s="7"/>
      <c r="X1906" s="7"/>
      <c r="Y1906" s="7"/>
      <c r="Z1906" s="141"/>
      <c r="AA1906" s="140"/>
      <c r="AB1906" s="140"/>
      <c r="AC1906" s="140"/>
      <c r="AD1906" s="140"/>
    </row>
    <row r="1907" spans="1:30" x14ac:dyDescent="0.35">
      <c r="A1907" s="140"/>
      <c r="B1907" s="140"/>
      <c r="C1907" s="140"/>
      <c r="D1907" s="140"/>
      <c r="E1907" s="140"/>
      <c r="F1907" s="140"/>
      <c r="G1907" s="140"/>
      <c r="H1907" s="140"/>
      <c r="I1907" s="141"/>
      <c r="J1907" s="140"/>
      <c r="K1907" s="140"/>
      <c r="L1907" s="140"/>
      <c r="M1907" s="140"/>
      <c r="N1907" s="141"/>
      <c r="O1907" s="140"/>
      <c r="P1907" s="140"/>
      <c r="Q1907" s="140"/>
      <c r="R1907" s="140"/>
      <c r="S1907" s="140"/>
      <c r="T1907" s="140"/>
      <c r="U1907" s="7"/>
      <c r="V1907" s="7"/>
      <c r="W1907" s="7"/>
      <c r="X1907" s="7"/>
      <c r="Y1907" s="7"/>
      <c r="Z1907" s="141"/>
      <c r="AA1907" s="140"/>
      <c r="AB1907" s="140"/>
      <c r="AC1907" s="140"/>
      <c r="AD1907" s="140"/>
    </row>
    <row r="1908" spans="1:30" x14ac:dyDescent="0.35">
      <c r="A1908" s="140"/>
      <c r="B1908" s="140"/>
      <c r="C1908" s="140"/>
      <c r="D1908" s="140"/>
      <c r="E1908" s="140"/>
      <c r="F1908" s="140"/>
      <c r="G1908" s="140"/>
      <c r="H1908" s="140"/>
      <c r="I1908" s="141"/>
      <c r="J1908" s="140"/>
      <c r="K1908" s="140"/>
      <c r="L1908" s="140"/>
      <c r="M1908" s="140"/>
      <c r="N1908" s="141"/>
      <c r="O1908" s="140"/>
      <c r="P1908" s="140"/>
      <c r="Q1908" s="140"/>
      <c r="R1908" s="140"/>
      <c r="S1908" s="140"/>
      <c r="T1908" s="140"/>
      <c r="U1908" s="7"/>
      <c r="V1908" s="7"/>
      <c r="W1908" s="7"/>
      <c r="X1908" s="7"/>
      <c r="Y1908" s="7"/>
      <c r="Z1908" s="141"/>
      <c r="AA1908" s="140"/>
      <c r="AB1908" s="140"/>
      <c r="AC1908" s="140"/>
      <c r="AD1908" s="140"/>
    </row>
    <row r="1909" spans="1:30" x14ac:dyDescent="0.35">
      <c r="A1909" s="140"/>
      <c r="B1909" s="140"/>
      <c r="C1909" s="140"/>
      <c r="D1909" s="140"/>
      <c r="E1909" s="140"/>
      <c r="F1909" s="140"/>
      <c r="G1909" s="140"/>
      <c r="H1909" s="140"/>
      <c r="I1909" s="141"/>
      <c r="J1909" s="140"/>
      <c r="K1909" s="140"/>
      <c r="L1909" s="140"/>
      <c r="M1909" s="140"/>
      <c r="N1909" s="141"/>
      <c r="O1909" s="140"/>
      <c r="P1909" s="140"/>
      <c r="Q1909" s="140"/>
      <c r="R1909" s="140"/>
      <c r="S1909" s="140"/>
      <c r="T1909" s="140"/>
      <c r="U1909" s="7"/>
      <c r="V1909" s="7"/>
      <c r="W1909" s="7"/>
      <c r="X1909" s="7"/>
      <c r="Y1909" s="7"/>
      <c r="Z1909" s="141"/>
      <c r="AA1909" s="140"/>
      <c r="AB1909" s="140"/>
      <c r="AC1909" s="140"/>
      <c r="AD1909" s="140"/>
    </row>
    <row r="1910" spans="1:30" x14ac:dyDescent="0.35">
      <c r="A1910" s="140"/>
      <c r="B1910" s="140"/>
      <c r="C1910" s="140"/>
      <c r="D1910" s="140"/>
      <c r="E1910" s="140"/>
      <c r="F1910" s="140"/>
      <c r="G1910" s="140"/>
      <c r="H1910" s="140"/>
      <c r="I1910" s="141"/>
      <c r="J1910" s="140"/>
      <c r="K1910" s="140"/>
      <c r="L1910" s="140"/>
      <c r="M1910" s="140"/>
      <c r="N1910" s="141"/>
      <c r="O1910" s="140"/>
      <c r="P1910" s="140"/>
      <c r="Q1910" s="140"/>
      <c r="R1910" s="140"/>
      <c r="S1910" s="140"/>
      <c r="T1910" s="140"/>
      <c r="U1910" s="7"/>
      <c r="V1910" s="7"/>
      <c r="W1910" s="7"/>
      <c r="X1910" s="7"/>
      <c r="Y1910" s="7"/>
      <c r="Z1910" s="141"/>
      <c r="AA1910" s="140"/>
      <c r="AB1910" s="140"/>
      <c r="AC1910" s="140"/>
      <c r="AD1910" s="140"/>
    </row>
    <row r="1911" spans="1:30" x14ac:dyDescent="0.35">
      <c r="A1911" s="140"/>
      <c r="B1911" s="140"/>
      <c r="C1911" s="140"/>
      <c r="D1911" s="140"/>
      <c r="E1911" s="140"/>
      <c r="F1911" s="140"/>
      <c r="G1911" s="140"/>
      <c r="H1911" s="140"/>
      <c r="I1911" s="141"/>
      <c r="J1911" s="140"/>
      <c r="K1911" s="140"/>
      <c r="L1911" s="140"/>
      <c r="M1911" s="140"/>
      <c r="N1911" s="141"/>
      <c r="O1911" s="140"/>
      <c r="P1911" s="140"/>
      <c r="Q1911" s="140"/>
      <c r="R1911" s="140"/>
      <c r="S1911" s="140"/>
      <c r="T1911" s="140"/>
      <c r="U1911" s="7"/>
      <c r="V1911" s="7"/>
      <c r="W1911" s="7"/>
      <c r="X1911" s="7"/>
      <c r="Y1911" s="7"/>
      <c r="Z1911" s="141"/>
      <c r="AA1911" s="140"/>
      <c r="AB1911" s="140"/>
      <c r="AC1911" s="140"/>
      <c r="AD1911" s="140"/>
    </row>
    <row r="1912" spans="1:30" x14ac:dyDescent="0.35">
      <c r="A1912" s="140"/>
      <c r="B1912" s="140"/>
      <c r="C1912" s="140"/>
      <c r="D1912" s="140"/>
      <c r="E1912" s="140"/>
      <c r="F1912" s="140"/>
      <c r="G1912" s="140"/>
      <c r="H1912" s="140"/>
      <c r="I1912" s="141"/>
      <c r="J1912" s="140"/>
      <c r="K1912" s="140"/>
      <c r="L1912" s="140"/>
      <c r="M1912" s="140"/>
      <c r="N1912" s="141"/>
      <c r="O1912" s="140"/>
      <c r="P1912" s="140"/>
      <c r="Q1912" s="140"/>
      <c r="R1912" s="140"/>
      <c r="S1912" s="140"/>
      <c r="T1912" s="140"/>
      <c r="U1912" s="7"/>
      <c r="V1912" s="7"/>
      <c r="W1912" s="7"/>
      <c r="X1912" s="7"/>
      <c r="Y1912" s="7"/>
      <c r="Z1912" s="141"/>
      <c r="AA1912" s="140"/>
      <c r="AB1912" s="140"/>
      <c r="AC1912" s="140"/>
      <c r="AD1912" s="140"/>
    </row>
    <row r="1913" spans="1:30" x14ac:dyDescent="0.35">
      <c r="A1913" s="140"/>
      <c r="B1913" s="140"/>
      <c r="C1913" s="140"/>
      <c r="D1913" s="140"/>
      <c r="E1913" s="140"/>
      <c r="F1913" s="140"/>
      <c r="G1913" s="140"/>
      <c r="H1913" s="140"/>
      <c r="I1913" s="141"/>
      <c r="J1913" s="140"/>
      <c r="K1913" s="140"/>
      <c r="L1913" s="140"/>
      <c r="M1913" s="140"/>
      <c r="N1913" s="141"/>
      <c r="O1913" s="140"/>
      <c r="P1913" s="140"/>
      <c r="Q1913" s="140"/>
      <c r="R1913" s="140"/>
      <c r="S1913" s="140"/>
      <c r="T1913" s="140"/>
      <c r="U1913" s="7"/>
      <c r="V1913" s="7"/>
      <c r="W1913" s="7"/>
      <c r="X1913" s="7"/>
      <c r="Y1913" s="7"/>
      <c r="Z1913" s="141"/>
      <c r="AA1913" s="140"/>
      <c r="AB1913" s="140"/>
      <c r="AC1913" s="140"/>
      <c r="AD1913" s="140"/>
    </row>
    <row r="1914" spans="1:30" x14ac:dyDescent="0.35">
      <c r="A1914" s="140"/>
      <c r="B1914" s="140"/>
      <c r="C1914" s="140"/>
      <c r="D1914" s="140"/>
      <c r="E1914" s="140"/>
      <c r="F1914" s="140"/>
      <c r="G1914" s="140"/>
      <c r="H1914" s="140"/>
      <c r="I1914" s="141"/>
      <c r="J1914" s="140"/>
      <c r="K1914" s="140"/>
      <c r="L1914" s="140"/>
      <c r="M1914" s="140"/>
      <c r="N1914" s="141"/>
      <c r="O1914" s="140"/>
      <c r="P1914" s="140"/>
      <c r="Q1914" s="140"/>
      <c r="R1914" s="140"/>
      <c r="S1914" s="140"/>
      <c r="T1914" s="140"/>
      <c r="U1914" s="7"/>
      <c r="V1914" s="7"/>
      <c r="W1914" s="7"/>
      <c r="X1914" s="7"/>
      <c r="Y1914" s="7"/>
      <c r="Z1914" s="141"/>
      <c r="AA1914" s="140"/>
      <c r="AB1914" s="140"/>
      <c r="AC1914" s="140"/>
      <c r="AD1914" s="140"/>
    </row>
    <row r="1915" spans="1:30" x14ac:dyDescent="0.35">
      <c r="A1915" s="140"/>
      <c r="B1915" s="140"/>
      <c r="C1915" s="140"/>
      <c r="D1915" s="140"/>
      <c r="E1915" s="140"/>
      <c r="F1915" s="140"/>
      <c r="G1915" s="140"/>
      <c r="H1915" s="140"/>
      <c r="I1915" s="141"/>
      <c r="J1915" s="140"/>
      <c r="K1915" s="140"/>
      <c r="L1915" s="140"/>
      <c r="M1915" s="140"/>
      <c r="N1915" s="141"/>
      <c r="O1915" s="140"/>
      <c r="P1915" s="140"/>
      <c r="Q1915" s="140"/>
      <c r="R1915" s="140"/>
      <c r="S1915" s="140"/>
      <c r="T1915" s="140"/>
      <c r="U1915" s="7"/>
      <c r="V1915" s="7"/>
      <c r="W1915" s="7"/>
      <c r="X1915" s="7"/>
      <c r="Y1915" s="7"/>
      <c r="Z1915" s="141"/>
      <c r="AA1915" s="140"/>
      <c r="AB1915" s="140"/>
      <c r="AC1915" s="140"/>
      <c r="AD1915" s="140"/>
    </row>
    <row r="1916" spans="1:30" x14ac:dyDescent="0.35">
      <c r="A1916" s="140"/>
      <c r="B1916" s="140"/>
      <c r="C1916" s="140"/>
      <c r="D1916" s="140"/>
      <c r="E1916" s="140"/>
      <c r="F1916" s="140"/>
      <c r="G1916" s="140"/>
      <c r="H1916" s="140"/>
      <c r="I1916" s="141"/>
      <c r="J1916" s="140"/>
      <c r="K1916" s="140"/>
      <c r="L1916" s="140"/>
      <c r="M1916" s="140"/>
      <c r="N1916" s="141"/>
      <c r="O1916" s="140"/>
      <c r="P1916" s="140"/>
      <c r="Q1916" s="140"/>
      <c r="R1916" s="140"/>
      <c r="S1916" s="140"/>
      <c r="T1916" s="140"/>
      <c r="U1916" s="7"/>
      <c r="V1916" s="7"/>
      <c r="W1916" s="7"/>
      <c r="X1916" s="7"/>
      <c r="Y1916" s="7"/>
      <c r="Z1916" s="141"/>
      <c r="AA1916" s="140"/>
      <c r="AB1916" s="140"/>
      <c r="AC1916" s="140"/>
      <c r="AD1916" s="140"/>
    </row>
    <row r="1917" spans="1:30" x14ac:dyDescent="0.35">
      <c r="A1917" s="140"/>
      <c r="B1917" s="140"/>
      <c r="C1917" s="140"/>
      <c r="D1917" s="140"/>
      <c r="E1917" s="140"/>
      <c r="F1917" s="140"/>
      <c r="G1917" s="140"/>
      <c r="H1917" s="140"/>
      <c r="I1917" s="141"/>
      <c r="J1917" s="140"/>
      <c r="K1917" s="140"/>
      <c r="L1917" s="140"/>
      <c r="M1917" s="140"/>
      <c r="N1917" s="141"/>
      <c r="O1917" s="140"/>
      <c r="P1917" s="140"/>
      <c r="Q1917" s="140"/>
      <c r="R1917" s="140"/>
      <c r="S1917" s="140"/>
      <c r="T1917" s="140"/>
      <c r="U1917" s="7"/>
      <c r="V1917" s="7"/>
      <c r="W1917" s="7"/>
      <c r="X1917" s="7"/>
      <c r="Y1917" s="7"/>
      <c r="Z1917" s="141"/>
      <c r="AA1917" s="140"/>
      <c r="AB1917" s="140"/>
      <c r="AC1917" s="140"/>
      <c r="AD1917" s="140"/>
    </row>
    <row r="1918" spans="1:30" x14ac:dyDescent="0.35">
      <c r="A1918" s="140"/>
      <c r="B1918" s="140"/>
      <c r="C1918" s="140"/>
      <c r="D1918" s="140"/>
      <c r="E1918" s="140"/>
      <c r="F1918" s="140"/>
      <c r="G1918" s="140"/>
      <c r="H1918" s="140"/>
      <c r="I1918" s="141"/>
      <c r="J1918" s="140"/>
      <c r="K1918" s="140"/>
      <c r="L1918" s="140"/>
      <c r="M1918" s="140"/>
      <c r="N1918" s="141"/>
      <c r="O1918" s="140"/>
      <c r="P1918" s="140"/>
      <c r="Q1918" s="140"/>
      <c r="R1918" s="140"/>
      <c r="S1918" s="140"/>
      <c r="T1918" s="140"/>
      <c r="U1918" s="7"/>
      <c r="V1918" s="7"/>
      <c r="W1918" s="7"/>
      <c r="X1918" s="7"/>
      <c r="Y1918" s="7"/>
      <c r="Z1918" s="141"/>
      <c r="AA1918" s="140"/>
      <c r="AB1918" s="140"/>
      <c r="AC1918" s="140"/>
      <c r="AD1918" s="140"/>
    </row>
    <row r="1919" spans="1:30" x14ac:dyDescent="0.35">
      <c r="A1919" s="140"/>
      <c r="B1919" s="140"/>
      <c r="C1919" s="140"/>
      <c r="D1919" s="140"/>
      <c r="E1919" s="140"/>
      <c r="F1919" s="140"/>
      <c r="G1919" s="140"/>
      <c r="H1919" s="140"/>
      <c r="I1919" s="141"/>
      <c r="J1919" s="140"/>
      <c r="K1919" s="140"/>
      <c r="L1919" s="140"/>
      <c r="M1919" s="140"/>
      <c r="N1919" s="141"/>
      <c r="O1919" s="140"/>
      <c r="P1919" s="140"/>
      <c r="Q1919" s="140"/>
      <c r="R1919" s="140"/>
      <c r="S1919" s="140"/>
      <c r="T1919" s="140"/>
      <c r="U1919" s="7"/>
      <c r="V1919" s="7"/>
      <c r="W1919" s="7"/>
      <c r="X1919" s="7"/>
      <c r="Y1919" s="7"/>
      <c r="Z1919" s="141"/>
      <c r="AA1919" s="140"/>
      <c r="AB1919" s="140"/>
      <c r="AC1919" s="140"/>
      <c r="AD1919" s="140"/>
    </row>
    <row r="1920" spans="1:30" x14ac:dyDescent="0.35">
      <c r="A1920" s="140"/>
      <c r="B1920" s="140"/>
      <c r="C1920" s="140"/>
      <c r="D1920" s="140"/>
      <c r="E1920" s="140"/>
      <c r="F1920" s="140"/>
      <c r="G1920" s="140"/>
      <c r="H1920" s="140"/>
      <c r="I1920" s="141"/>
      <c r="J1920" s="140"/>
      <c r="K1920" s="140"/>
      <c r="L1920" s="140"/>
      <c r="M1920" s="140"/>
      <c r="N1920" s="141"/>
      <c r="O1920" s="140"/>
      <c r="P1920" s="140"/>
      <c r="Q1920" s="140"/>
      <c r="R1920" s="140"/>
      <c r="S1920" s="140"/>
      <c r="T1920" s="140"/>
      <c r="U1920" s="7"/>
      <c r="V1920" s="7"/>
      <c r="W1920" s="7"/>
      <c r="X1920" s="7"/>
      <c r="Y1920" s="7"/>
      <c r="Z1920" s="141"/>
      <c r="AA1920" s="140"/>
      <c r="AB1920" s="140"/>
      <c r="AC1920" s="140"/>
      <c r="AD1920" s="140"/>
    </row>
    <row r="1921" spans="1:30" x14ac:dyDescent="0.35">
      <c r="A1921" s="140"/>
      <c r="B1921" s="140"/>
      <c r="C1921" s="140"/>
      <c r="D1921" s="140"/>
      <c r="E1921" s="140"/>
      <c r="F1921" s="140"/>
      <c r="G1921" s="140"/>
      <c r="H1921" s="140"/>
      <c r="I1921" s="141"/>
      <c r="J1921" s="140"/>
      <c r="K1921" s="140"/>
      <c r="L1921" s="140"/>
      <c r="M1921" s="140"/>
      <c r="N1921" s="141"/>
      <c r="O1921" s="140"/>
      <c r="P1921" s="140"/>
      <c r="Q1921" s="140"/>
      <c r="R1921" s="140"/>
      <c r="S1921" s="140"/>
      <c r="T1921" s="140"/>
      <c r="U1921" s="7"/>
      <c r="V1921" s="7"/>
      <c r="W1921" s="7"/>
      <c r="X1921" s="7"/>
      <c r="Y1921" s="7"/>
      <c r="Z1921" s="141"/>
      <c r="AA1921" s="140"/>
      <c r="AB1921" s="140"/>
      <c r="AC1921" s="140"/>
      <c r="AD1921" s="140"/>
    </row>
    <row r="1922" spans="1:30" x14ac:dyDescent="0.35">
      <c r="A1922" s="140"/>
      <c r="B1922" s="140"/>
      <c r="C1922" s="140"/>
      <c r="D1922" s="140"/>
      <c r="E1922" s="140"/>
      <c r="F1922" s="140"/>
      <c r="G1922" s="140"/>
      <c r="H1922" s="140"/>
      <c r="I1922" s="141"/>
      <c r="J1922" s="140"/>
      <c r="K1922" s="140"/>
      <c r="L1922" s="140"/>
      <c r="M1922" s="140"/>
      <c r="N1922" s="141"/>
      <c r="O1922" s="140"/>
      <c r="P1922" s="140"/>
      <c r="Q1922" s="140"/>
      <c r="R1922" s="140"/>
      <c r="S1922" s="140"/>
      <c r="T1922" s="140"/>
      <c r="U1922" s="7"/>
      <c r="V1922" s="7"/>
      <c r="W1922" s="7"/>
      <c r="X1922" s="7"/>
      <c r="Y1922" s="7"/>
      <c r="Z1922" s="141"/>
      <c r="AA1922" s="140"/>
      <c r="AB1922" s="140"/>
      <c r="AC1922" s="140"/>
      <c r="AD1922" s="140"/>
    </row>
    <row r="1923" spans="1:30" x14ac:dyDescent="0.35">
      <c r="A1923" s="140"/>
      <c r="B1923" s="140"/>
      <c r="C1923" s="140"/>
      <c r="D1923" s="140"/>
      <c r="E1923" s="140"/>
      <c r="F1923" s="140"/>
      <c r="G1923" s="140"/>
      <c r="H1923" s="140"/>
      <c r="I1923" s="141"/>
      <c r="J1923" s="140"/>
      <c r="K1923" s="140"/>
      <c r="L1923" s="140"/>
      <c r="M1923" s="140"/>
      <c r="N1923" s="141"/>
      <c r="O1923" s="140"/>
      <c r="P1923" s="140"/>
      <c r="Q1923" s="140"/>
      <c r="R1923" s="140"/>
      <c r="S1923" s="140"/>
      <c r="T1923" s="140"/>
      <c r="U1923" s="7"/>
      <c r="V1923" s="7"/>
      <c r="W1923" s="7"/>
      <c r="X1923" s="7"/>
      <c r="Y1923" s="7"/>
      <c r="Z1923" s="141"/>
      <c r="AA1923" s="140"/>
      <c r="AB1923" s="140"/>
      <c r="AC1923" s="140"/>
      <c r="AD1923" s="140"/>
    </row>
    <row r="1924" spans="1:30" x14ac:dyDescent="0.35">
      <c r="A1924" s="140"/>
      <c r="B1924" s="140"/>
      <c r="C1924" s="140"/>
      <c r="D1924" s="140"/>
      <c r="E1924" s="140"/>
      <c r="F1924" s="140"/>
      <c r="G1924" s="140"/>
      <c r="H1924" s="140"/>
      <c r="I1924" s="141"/>
      <c r="J1924" s="140"/>
      <c r="K1924" s="140"/>
      <c r="L1924" s="140"/>
      <c r="M1924" s="140"/>
      <c r="N1924" s="141"/>
      <c r="O1924" s="140"/>
      <c r="P1924" s="140"/>
      <c r="Q1924" s="140"/>
      <c r="R1924" s="140"/>
      <c r="S1924" s="140"/>
      <c r="T1924" s="140"/>
      <c r="U1924" s="7"/>
      <c r="V1924" s="7"/>
      <c r="W1924" s="7"/>
      <c r="X1924" s="7"/>
      <c r="Y1924" s="7"/>
      <c r="Z1924" s="141"/>
      <c r="AA1924" s="140"/>
      <c r="AB1924" s="140"/>
      <c r="AC1924" s="140"/>
      <c r="AD1924" s="140"/>
    </row>
    <row r="1925" spans="1:30" x14ac:dyDescent="0.35">
      <c r="A1925" s="140"/>
      <c r="B1925" s="140"/>
      <c r="C1925" s="140"/>
      <c r="D1925" s="140"/>
      <c r="E1925" s="140"/>
      <c r="F1925" s="140"/>
      <c r="G1925" s="140"/>
      <c r="H1925" s="140"/>
      <c r="I1925" s="141"/>
      <c r="J1925" s="140"/>
      <c r="K1925" s="140"/>
      <c r="L1925" s="140"/>
      <c r="M1925" s="140"/>
      <c r="N1925" s="141"/>
      <c r="O1925" s="140"/>
      <c r="P1925" s="140"/>
      <c r="Q1925" s="140"/>
      <c r="R1925" s="140"/>
      <c r="S1925" s="140"/>
      <c r="T1925" s="140"/>
      <c r="U1925" s="7"/>
      <c r="V1925" s="7"/>
      <c r="W1925" s="7"/>
      <c r="X1925" s="7"/>
      <c r="Y1925" s="7"/>
      <c r="Z1925" s="141"/>
      <c r="AA1925" s="140"/>
      <c r="AB1925" s="140"/>
      <c r="AC1925" s="140"/>
      <c r="AD1925" s="140"/>
    </row>
    <row r="1926" spans="1:30" x14ac:dyDescent="0.35">
      <c r="A1926" s="140"/>
      <c r="B1926" s="140"/>
      <c r="C1926" s="140"/>
      <c r="D1926" s="140"/>
      <c r="E1926" s="140"/>
      <c r="F1926" s="140"/>
      <c r="G1926" s="140"/>
      <c r="H1926" s="140"/>
      <c r="I1926" s="141"/>
      <c r="J1926" s="140"/>
      <c r="K1926" s="140"/>
      <c r="L1926" s="140"/>
      <c r="M1926" s="140"/>
      <c r="N1926" s="141"/>
      <c r="O1926" s="140"/>
      <c r="P1926" s="140"/>
      <c r="Q1926" s="140"/>
      <c r="R1926" s="140"/>
      <c r="S1926" s="140"/>
      <c r="T1926" s="140"/>
      <c r="U1926" s="7"/>
      <c r="V1926" s="7"/>
      <c r="W1926" s="7"/>
      <c r="X1926" s="7"/>
      <c r="Y1926" s="7"/>
      <c r="Z1926" s="141"/>
      <c r="AA1926" s="140"/>
      <c r="AB1926" s="140"/>
      <c r="AC1926" s="140"/>
      <c r="AD1926" s="140"/>
    </row>
    <row r="1927" spans="1:30" x14ac:dyDescent="0.35">
      <c r="A1927" s="140"/>
      <c r="B1927" s="140"/>
      <c r="C1927" s="140"/>
      <c r="D1927" s="140"/>
      <c r="E1927" s="140"/>
      <c r="F1927" s="140"/>
      <c r="G1927" s="140"/>
      <c r="H1927" s="140"/>
      <c r="I1927" s="141"/>
      <c r="J1927" s="140"/>
      <c r="K1927" s="140"/>
      <c r="L1927" s="140"/>
      <c r="M1927" s="140"/>
      <c r="N1927" s="141"/>
      <c r="O1927" s="140"/>
      <c r="P1927" s="140"/>
      <c r="Q1927" s="140"/>
      <c r="R1927" s="140"/>
      <c r="S1927" s="140"/>
      <c r="T1927" s="140"/>
      <c r="U1927" s="7"/>
      <c r="V1927" s="7"/>
      <c r="W1927" s="7"/>
      <c r="X1927" s="7"/>
      <c r="Y1927" s="7"/>
      <c r="Z1927" s="141"/>
      <c r="AA1927" s="140"/>
      <c r="AB1927" s="140"/>
      <c r="AC1927" s="140"/>
      <c r="AD1927" s="140"/>
    </row>
    <row r="1928" spans="1:30" x14ac:dyDescent="0.35">
      <c r="A1928" s="140"/>
      <c r="B1928" s="140"/>
      <c r="C1928" s="140"/>
      <c r="D1928" s="140"/>
      <c r="E1928" s="140"/>
      <c r="F1928" s="140"/>
      <c r="G1928" s="140"/>
      <c r="H1928" s="140"/>
      <c r="I1928" s="141"/>
      <c r="J1928" s="140"/>
      <c r="K1928" s="140"/>
      <c r="L1928" s="140"/>
      <c r="M1928" s="140"/>
      <c r="N1928" s="141"/>
      <c r="O1928" s="140"/>
      <c r="P1928" s="140"/>
      <c r="Q1928" s="140"/>
      <c r="R1928" s="140"/>
      <c r="S1928" s="140"/>
      <c r="T1928" s="140"/>
      <c r="U1928" s="7"/>
      <c r="V1928" s="7"/>
      <c r="W1928" s="7"/>
      <c r="X1928" s="7"/>
      <c r="Y1928" s="7"/>
      <c r="Z1928" s="141"/>
      <c r="AA1928" s="140"/>
      <c r="AB1928" s="140"/>
      <c r="AC1928" s="140"/>
      <c r="AD1928" s="140"/>
    </row>
    <row r="1929" spans="1:30" x14ac:dyDescent="0.35">
      <c r="A1929" s="140"/>
      <c r="B1929" s="140"/>
      <c r="C1929" s="140"/>
      <c r="D1929" s="140"/>
      <c r="E1929" s="140"/>
      <c r="F1929" s="140"/>
      <c r="G1929" s="140"/>
      <c r="H1929" s="140"/>
      <c r="I1929" s="141"/>
      <c r="J1929" s="140"/>
      <c r="K1929" s="140"/>
      <c r="L1929" s="140"/>
      <c r="M1929" s="140"/>
      <c r="N1929" s="141"/>
      <c r="O1929" s="140"/>
      <c r="P1929" s="140"/>
      <c r="Q1929" s="140"/>
      <c r="R1929" s="140"/>
      <c r="S1929" s="140"/>
      <c r="T1929" s="140"/>
      <c r="U1929" s="7"/>
      <c r="V1929" s="7"/>
      <c r="W1929" s="7"/>
      <c r="X1929" s="7"/>
      <c r="Y1929" s="7"/>
      <c r="Z1929" s="141"/>
      <c r="AA1929" s="140"/>
      <c r="AB1929" s="140"/>
      <c r="AC1929" s="140"/>
      <c r="AD1929" s="140"/>
    </row>
    <row r="1930" spans="1:30" x14ac:dyDescent="0.35">
      <c r="A1930" s="140"/>
      <c r="B1930" s="140"/>
      <c r="C1930" s="140"/>
      <c r="D1930" s="140"/>
      <c r="E1930" s="140"/>
      <c r="F1930" s="140"/>
      <c r="G1930" s="140"/>
      <c r="H1930" s="140"/>
      <c r="I1930" s="141"/>
      <c r="J1930" s="140"/>
      <c r="K1930" s="140"/>
      <c r="L1930" s="140"/>
      <c r="M1930" s="140"/>
      <c r="N1930" s="141"/>
      <c r="O1930" s="140"/>
      <c r="P1930" s="140"/>
      <c r="Q1930" s="140"/>
      <c r="R1930" s="140"/>
      <c r="S1930" s="140"/>
      <c r="T1930" s="140"/>
      <c r="U1930" s="7"/>
      <c r="V1930" s="7"/>
      <c r="W1930" s="7"/>
      <c r="X1930" s="7"/>
      <c r="Y1930" s="7"/>
      <c r="Z1930" s="141"/>
      <c r="AA1930" s="140"/>
      <c r="AB1930" s="140"/>
      <c r="AC1930" s="140"/>
      <c r="AD1930" s="140"/>
    </row>
    <row r="1931" spans="1:30" x14ac:dyDescent="0.35">
      <c r="A1931" s="140"/>
      <c r="B1931" s="140"/>
      <c r="C1931" s="140"/>
      <c r="D1931" s="140"/>
      <c r="E1931" s="140"/>
      <c r="F1931" s="140"/>
      <c r="G1931" s="140"/>
      <c r="H1931" s="140"/>
      <c r="I1931" s="141"/>
      <c r="J1931" s="140"/>
      <c r="K1931" s="140"/>
      <c r="L1931" s="140"/>
      <c r="M1931" s="140"/>
      <c r="N1931" s="141"/>
      <c r="O1931" s="140"/>
      <c r="P1931" s="140"/>
      <c r="Q1931" s="140"/>
      <c r="R1931" s="140"/>
      <c r="S1931" s="140"/>
      <c r="T1931" s="140"/>
      <c r="U1931" s="7"/>
      <c r="V1931" s="7"/>
      <c r="W1931" s="7"/>
      <c r="X1931" s="7"/>
      <c r="Y1931" s="7"/>
      <c r="Z1931" s="141"/>
      <c r="AA1931" s="140"/>
      <c r="AB1931" s="140"/>
      <c r="AC1931" s="140"/>
      <c r="AD1931" s="140"/>
    </row>
    <row r="1932" spans="1:30" x14ac:dyDescent="0.35">
      <c r="A1932" s="140"/>
      <c r="B1932" s="140"/>
      <c r="C1932" s="140"/>
      <c r="D1932" s="140"/>
      <c r="E1932" s="140"/>
      <c r="F1932" s="140"/>
      <c r="G1932" s="140"/>
      <c r="H1932" s="140"/>
      <c r="I1932" s="141"/>
      <c r="J1932" s="140"/>
      <c r="K1932" s="140"/>
      <c r="L1932" s="140"/>
      <c r="M1932" s="140"/>
      <c r="N1932" s="141"/>
      <c r="O1932" s="140"/>
      <c r="P1932" s="140"/>
      <c r="Q1932" s="140"/>
      <c r="R1932" s="140"/>
      <c r="S1932" s="140"/>
      <c r="T1932" s="140"/>
      <c r="U1932" s="7"/>
      <c r="V1932" s="7"/>
      <c r="W1932" s="7"/>
      <c r="X1932" s="7"/>
      <c r="Y1932" s="7"/>
      <c r="Z1932" s="141"/>
      <c r="AA1932" s="140"/>
      <c r="AB1932" s="140"/>
      <c r="AC1932" s="140"/>
      <c r="AD1932" s="140"/>
    </row>
    <row r="1933" spans="1:30" x14ac:dyDescent="0.35">
      <c r="A1933" s="140"/>
      <c r="B1933" s="140"/>
      <c r="C1933" s="140"/>
      <c r="D1933" s="140"/>
      <c r="E1933" s="140"/>
      <c r="F1933" s="140"/>
      <c r="G1933" s="140"/>
      <c r="H1933" s="140"/>
      <c r="I1933" s="141"/>
      <c r="J1933" s="140"/>
      <c r="K1933" s="140"/>
      <c r="L1933" s="140"/>
      <c r="M1933" s="140"/>
      <c r="N1933" s="141"/>
      <c r="O1933" s="140"/>
      <c r="P1933" s="140"/>
      <c r="Q1933" s="140"/>
      <c r="R1933" s="140"/>
      <c r="S1933" s="140"/>
      <c r="T1933" s="140"/>
      <c r="U1933" s="7"/>
      <c r="V1933" s="7"/>
      <c r="W1933" s="7"/>
      <c r="X1933" s="7"/>
      <c r="Y1933" s="7"/>
      <c r="Z1933" s="141"/>
      <c r="AA1933" s="140"/>
      <c r="AB1933" s="140"/>
      <c r="AC1933" s="140"/>
      <c r="AD1933" s="140"/>
    </row>
    <row r="1934" spans="1:30" x14ac:dyDescent="0.35">
      <c r="A1934" s="140"/>
      <c r="B1934" s="140"/>
      <c r="C1934" s="140"/>
      <c r="D1934" s="140"/>
      <c r="E1934" s="140"/>
      <c r="F1934" s="140"/>
      <c r="G1934" s="140"/>
      <c r="H1934" s="140"/>
      <c r="I1934" s="141"/>
      <c r="J1934" s="140"/>
      <c r="K1934" s="140"/>
      <c r="L1934" s="140"/>
      <c r="M1934" s="140"/>
      <c r="N1934" s="141"/>
      <c r="O1934" s="140"/>
      <c r="P1934" s="140"/>
      <c r="Q1934" s="140"/>
      <c r="R1934" s="140"/>
      <c r="S1934" s="140"/>
      <c r="T1934" s="140"/>
      <c r="U1934" s="7"/>
      <c r="V1934" s="7"/>
      <c r="W1934" s="7"/>
      <c r="X1934" s="7"/>
      <c r="Y1934" s="7"/>
      <c r="Z1934" s="141"/>
      <c r="AA1934" s="140"/>
      <c r="AB1934" s="140"/>
      <c r="AC1934" s="140"/>
      <c r="AD1934" s="140"/>
    </row>
    <row r="1935" spans="1:30" x14ac:dyDescent="0.35">
      <c r="A1935" s="140"/>
      <c r="B1935" s="140"/>
      <c r="C1935" s="140"/>
      <c r="D1935" s="140"/>
      <c r="E1935" s="140"/>
      <c r="F1935" s="140"/>
      <c r="G1935" s="140"/>
      <c r="H1935" s="140"/>
      <c r="I1935" s="141"/>
      <c r="J1935" s="140"/>
      <c r="K1935" s="140"/>
      <c r="L1935" s="140"/>
      <c r="M1935" s="140"/>
      <c r="N1935" s="141"/>
      <c r="O1935" s="140"/>
      <c r="P1935" s="140"/>
      <c r="Q1935" s="140"/>
      <c r="R1935" s="140"/>
      <c r="S1935" s="140"/>
      <c r="T1935" s="140"/>
      <c r="U1935" s="7"/>
      <c r="V1935" s="7"/>
      <c r="W1935" s="7"/>
      <c r="X1935" s="7"/>
      <c r="Y1935" s="7"/>
      <c r="Z1935" s="141"/>
      <c r="AA1935" s="140"/>
      <c r="AB1935" s="140"/>
      <c r="AC1935" s="140"/>
      <c r="AD1935" s="140"/>
    </row>
    <row r="1936" spans="1:30" x14ac:dyDescent="0.35">
      <c r="A1936" s="140"/>
      <c r="B1936" s="140"/>
      <c r="C1936" s="140"/>
      <c r="D1936" s="140"/>
      <c r="E1936" s="140"/>
      <c r="F1936" s="140"/>
      <c r="G1936" s="140"/>
      <c r="H1936" s="140"/>
      <c r="I1936" s="141"/>
      <c r="J1936" s="140"/>
      <c r="K1936" s="140"/>
      <c r="L1936" s="140"/>
      <c r="M1936" s="140"/>
      <c r="N1936" s="141"/>
      <c r="O1936" s="140"/>
      <c r="P1936" s="140"/>
      <c r="Q1936" s="140"/>
      <c r="R1936" s="140"/>
      <c r="S1936" s="140"/>
      <c r="T1936" s="140"/>
      <c r="U1936" s="7"/>
      <c r="V1936" s="7"/>
      <c r="W1936" s="7"/>
      <c r="X1936" s="7"/>
      <c r="Y1936" s="7"/>
      <c r="Z1936" s="141"/>
      <c r="AA1936" s="140"/>
      <c r="AB1936" s="140"/>
      <c r="AC1936" s="140"/>
      <c r="AD1936" s="140"/>
    </row>
    <row r="1937" spans="1:30" x14ac:dyDescent="0.35">
      <c r="A1937" s="140"/>
      <c r="B1937" s="140"/>
      <c r="C1937" s="140"/>
      <c r="D1937" s="140"/>
      <c r="E1937" s="140"/>
      <c r="F1937" s="140"/>
      <c r="G1937" s="140"/>
      <c r="H1937" s="140"/>
      <c r="I1937" s="141"/>
      <c r="J1937" s="140"/>
      <c r="K1937" s="140"/>
      <c r="L1937" s="140"/>
      <c r="M1937" s="140"/>
      <c r="N1937" s="141"/>
      <c r="O1937" s="140"/>
      <c r="P1937" s="140"/>
      <c r="Q1937" s="140"/>
      <c r="R1937" s="140"/>
      <c r="S1937" s="140"/>
      <c r="T1937" s="140"/>
      <c r="U1937" s="7"/>
      <c r="V1937" s="7"/>
      <c r="W1937" s="7"/>
      <c r="X1937" s="7"/>
      <c r="Y1937" s="7"/>
      <c r="Z1937" s="141"/>
      <c r="AA1937" s="140"/>
      <c r="AB1937" s="140"/>
      <c r="AC1937" s="140"/>
      <c r="AD1937" s="140"/>
    </row>
    <row r="1938" spans="1:30" x14ac:dyDescent="0.35">
      <c r="A1938" s="140"/>
      <c r="B1938" s="140"/>
      <c r="C1938" s="140"/>
      <c r="D1938" s="140"/>
      <c r="E1938" s="140"/>
      <c r="F1938" s="140"/>
      <c r="G1938" s="140"/>
      <c r="H1938" s="140"/>
      <c r="I1938" s="141"/>
      <c r="J1938" s="140"/>
      <c r="K1938" s="140"/>
      <c r="L1938" s="140"/>
      <c r="M1938" s="140"/>
      <c r="N1938" s="141"/>
      <c r="O1938" s="140"/>
      <c r="P1938" s="140"/>
      <c r="Q1938" s="140"/>
      <c r="R1938" s="140"/>
      <c r="S1938" s="140"/>
      <c r="T1938" s="140"/>
      <c r="U1938" s="7"/>
      <c r="V1938" s="7"/>
      <c r="W1938" s="7"/>
      <c r="X1938" s="7"/>
      <c r="Y1938" s="7"/>
      <c r="Z1938" s="141"/>
      <c r="AA1938" s="140"/>
      <c r="AB1938" s="140"/>
      <c r="AC1938" s="140"/>
      <c r="AD1938" s="140"/>
    </row>
    <row r="1939" spans="1:30" x14ac:dyDescent="0.35">
      <c r="A1939" s="140"/>
      <c r="B1939" s="140"/>
      <c r="C1939" s="140"/>
      <c r="D1939" s="140"/>
      <c r="E1939" s="140"/>
      <c r="F1939" s="140"/>
      <c r="G1939" s="140"/>
      <c r="H1939" s="140"/>
      <c r="I1939" s="141"/>
      <c r="J1939" s="140"/>
      <c r="K1939" s="140"/>
      <c r="L1939" s="140"/>
      <c r="M1939" s="140"/>
      <c r="N1939" s="141"/>
      <c r="O1939" s="140"/>
      <c r="P1939" s="140"/>
      <c r="Q1939" s="140"/>
      <c r="R1939" s="140"/>
      <c r="S1939" s="140"/>
      <c r="T1939" s="140"/>
      <c r="U1939" s="7"/>
      <c r="V1939" s="7"/>
      <c r="W1939" s="7"/>
      <c r="X1939" s="7"/>
      <c r="Y1939" s="7"/>
      <c r="Z1939" s="141"/>
      <c r="AA1939" s="140"/>
      <c r="AB1939" s="140"/>
      <c r="AC1939" s="140"/>
      <c r="AD1939" s="140"/>
    </row>
    <row r="1940" spans="1:30" x14ac:dyDescent="0.35">
      <c r="A1940" s="140"/>
      <c r="B1940" s="140"/>
      <c r="C1940" s="140"/>
      <c r="D1940" s="140"/>
      <c r="E1940" s="140"/>
      <c r="F1940" s="140"/>
      <c r="G1940" s="140"/>
      <c r="H1940" s="140"/>
      <c r="I1940" s="141"/>
      <c r="J1940" s="140"/>
      <c r="K1940" s="140"/>
      <c r="L1940" s="140"/>
      <c r="M1940" s="140"/>
      <c r="N1940" s="141"/>
      <c r="O1940" s="140"/>
      <c r="P1940" s="140"/>
      <c r="Q1940" s="140"/>
      <c r="R1940" s="140"/>
      <c r="S1940" s="140"/>
      <c r="T1940" s="140"/>
      <c r="U1940" s="7"/>
      <c r="V1940" s="7"/>
      <c r="W1940" s="7"/>
      <c r="X1940" s="7"/>
      <c r="Y1940" s="7"/>
      <c r="Z1940" s="141"/>
      <c r="AA1940" s="140"/>
      <c r="AB1940" s="140"/>
      <c r="AC1940" s="140"/>
      <c r="AD1940" s="140"/>
    </row>
    <row r="1941" spans="1:30" x14ac:dyDescent="0.35">
      <c r="A1941" s="140"/>
      <c r="B1941" s="140"/>
      <c r="C1941" s="140"/>
      <c r="D1941" s="140"/>
      <c r="E1941" s="140"/>
      <c r="F1941" s="140"/>
      <c r="G1941" s="140"/>
      <c r="H1941" s="140"/>
      <c r="I1941" s="141"/>
      <c r="J1941" s="140"/>
      <c r="K1941" s="140"/>
      <c r="L1941" s="140"/>
      <c r="M1941" s="140"/>
      <c r="N1941" s="141"/>
      <c r="O1941" s="140"/>
      <c r="P1941" s="140"/>
      <c r="Q1941" s="140"/>
      <c r="R1941" s="140"/>
      <c r="S1941" s="140"/>
      <c r="T1941" s="140"/>
      <c r="U1941" s="7"/>
      <c r="V1941" s="7"/>
      <c r="W1941" s="7"/>
      <c r="X1941" s="7"/>
      <c r="Y1941" s="7"/>
      <c r="Z1941" s="141"/>
      <c r="AA1941" s="140"/>
      <c r="AB1941" s="140"/>
      <c r="AC1941" s="140"/>
      <c r="AD1941" s="140"/>
    </row>
    <row r="1942" spans="1:30" x14ac:dyDescent="0.35">
      <c r="A1942" s="140"/>
      <c r="B1942" s="140"/>
      <c r="C1942" s="140"/>
      <c r="D1942" s="140"/>
      <c r="E1942" s="140"/>
      <c r="F1942" s="140"/>
      <c r="G1942" s="140"/>
      <c r="H1942" s="140"/>
      <c r="I1942" s="141"/>
      <c r="J1942" s="140"/>
      <c r="K1942" s="140"/>
      <c r="L1942" s="140"/>
      <c r="M1942" s="140"/>
      <c r="N1942" s="141"/>
      <c r="O1942" s="140"/>
      <c r="P1942" s="140"/>
      <c r="Q1942" s="140"/>
      <c r="R1942" s="140"/>
      <c r="S1942" s="140"/>
      <c r="T1942" s="140"/>
      <c r="U1942" s="7"/>
      <c r="V1942" s="7"/>
      <c r="W1942" s="7"/>
      <c r="X1942" s="7"/>
      <c r="Y1942" s="7"/>
      <c r="Z1942" s="141"/>
      <c r="AA1942" s="140"/>
      <c r="AB1942" s="140"/>
      <c r="AC1942" s="140"/>
      <c r="AD1942" s="140"/>
    </row>
    <row r="1943" spans="1:30" x14ac:dyDescent="0.35">
      <c r="A1943" s="140"/>
      <c r="B1943" s="140"/>
      <c r="C1943" s="140"/>
      <c r="D1943" s="140"/>
      <c r="E1943" s="140"/>
      <c r="F1943" s="140"/>
      <c r="G1943" s="140"/>
      <c r="H1943" s="140"/>
      <c r="I1943" s="141"/>
      <c r="J1943" s="140"/>
      <c r="K1943" s="140"/>
      <c r="L1943" s="140"/>
      <c r="M1943" s="140"/>
      <c r="N1943" s="141"/>
      <c r="O1943" s="140"/>
      <c r="P1943" s="140"/>
      <c r="Q1943" s="140"/>
      <c r="R1943" s="140"/>
      <c r="S1943" s="140"/>
      <c r="T1943" s="140"/>
      <c r="U1943" s="7"/>
      <c r="V1943" s="7"/>
      <c r="W1943" s="7"/>
      <c r="X1943" s="7"/>
      <c r="Y1943" s="7"/>
      <c r="Z1943" s="141"/>
      <c r="AA1943" s="140"/>
      <c r="AB1943" s="140"/>
      <c r="AC1943" s="140"/>
      <c r="AD1943" s="140"/>
    </row>
    <row r="1944" spans="1:30" x14ac:dyDescent="0.35">
      <c r="A1944" s="140"/>
      <c r="B1944" s="140"/>
      <c r="C1944" s="140"/>
      <c r="D1944" s="140"/>
      <c r="E1944" s="140"/>
      <c r="F1944" s="140"/>
      <c r="G1944" s="140"/>
      <c r="H1944" s="140"/>
      <c r="I1944" s="141"/>
      <c r="J1944" s="140"/>
      <c r="K1944" s="140"/>
      <c r="L1944" s="140"/>
      <c r="M1944" s="140"/>
      <c r="N1944" s="141"/>
      <c r="O1944" s="140"/>
      <c r="P1944" s="140"/>
      <c r="Q1944" s="140"/>
      <c r="R1944" s="140"/>
      <c r="S1944" s="140"/>
      <c r="T1944" s="140"/>
      <c r="U1944" s="7"/>
      <c r="V1944" s="7"/>
      <c r="W1944" s="7"/>
      <c r="X1944" s="7"/>
      <c r="Y1944" s="7"/>
      <c r="Z1944" s="141"/>
      <c r="AA1944" s="140"/>
      <c r="AB1944" s="140"/>
      <c r="AC1944" s="140"/>
      <c r="AD1944" s="140"/>
    </row>
    <row r="1945" spans="1:30" x14ac:dyDescent="0.35">
      <c r="A1945" s="140"/>
      <c r="B1945" s="140"/>
      <c r="C1945" s="140"/>
      <c r="D1945" s="140"/>
      <c r="E1945" s="140"/>
      <c r="F1945" s="140"/>
      <c r="G1945" s="140"/>
      <c r="H1945" s="140"/>
      <c r="I1945" s="141"/>
      <c r="J1945" s="140"/>
      <c r="K1945" s="140"/>
      <c r="L1945" s="140"/>
      <c r="M1945" s="140"/>
      <c r="N1945" s="141"/>
      <c r="O1945" s="140"/>
      <c r="P1945" s="140"/>
      <c r="Q1945" s="140"/>
      <c r="R1945" s="140"/>
      <c r="S1945" s="140"/>
      <c r="T1945" s="140"/>
      <c r="U1945" s="7"/>
      <c r="V1945" s="7"/>
      <c r="W1945" s="7"/>
      <c r="X1945" s="7"/>
      <c r="Y1945" s="7"/>
      <c r="Z1945" s="141"/>
      <c r="AA1945" s="140"/>
      <c r="AB1945" s="140"/>
      <c r="AC1945" s="140"/>
      <c r="AD1945" s="140"/>
    </row>
    <row r="1946" spans="1:30" x14ac:dyDescent="0.35">
      <c r="A1946" s="140"/>
      <c r="B1946" s="140"/>
      <c r="C1946" s="140"/>
      <c r="D1946" s="140"/>
      <c r="E1946" s="140"/>
      <c r="F1946" s="140"/>
      <c r="G1946" s="140"/>
      <c r="H1946" s="140"/>
      <c r="I1946" s="141"/>
      <c r="J1946" s="140"/>
      <c r="K1946" s="140"/>
      <c r="L1946" s="140"/>
      <c r="M1946" s="140"/>
      <c r="N1946" s="141"/>
      <c r="O1946" s="140"/>
      <c r="P1946" s="140"/>
      <c r="Q1946" s="140"/>
      <c r="R1946" s="140"/>
      <c r="S1946" s="140"/>
      <c r="T1946" s="140"/>
      <c r="U1946" s="7"/>
      <c r="V1946" s="7"/>
      <c r="W1946" s="7"/>
      <c r="X1946" s="7"/>
      <c r="Y1946" s="7"/>
      <c r="Z1946" s="141"/>
      <c r="AA1946" s="140"/>
      <c r="AB1946" s="140"/>
      <c r="AC1946" s="140"/>
      <c r="AD1946" s="140"/>
    </row>
    <row r="1947" spans="1:30" x14ac:dyDescent="0.35">
      <c r="A1947" s="140"/>
      <c r="B1947" s="140"/>
      <c r="C1947" s="140"/>
      <c r="D1947" s="140"/>
      <c r="E1947" s="140"/>
      <c r="F1947" s="140"/>
      <c r="G1947" s="140"/>
      <c r="H1947" s="140"/>
      <c r="I1947" s="141"/>
      <c r="J1947" s="140"/>
      <c r="K1947" s="140"/>
      <c r="L1947" s="140"/>
      <c r="M1947" s="140"/>
      <c r="N1947" s="141"/>
      <c r="O1947" s="140"/>
      <c r="P1947" s="140"/>
      <c r="Q1947" s="140"/>
      <c r="R1947" s="140"/>
      <c r="S1947" s="140"/>
      <c r="T1947" s="140"/>
      <c r="U1947" s="7"/>
      <c r="V1947" s="7"/>
      <c r="W1947" s="7"/>
      <c r="X1947" s="7"/>
      <c r="Y1947" s="7"/>
      <c r="Z1947" s="141"/>
      <c r="AA1947" s="140"/>
      <c r="AB1947" s="140"/>
      <c r="AC1947" s="140"/>
      <c r="AD1947" s="140"/>
    </row>
    <row r="1948" spans="1:30" x14ac:dyDescent="0.35">
      <c r="A1948" s="140"/>
      <c r="B1948" s="140"/>
      <c r="C1948" s="140"/>
      <c r="D1948" s="140"/>
      <c r="E1948" s="140"/>
      <c r="F1948" s="140"/>
      <c r="G1948" s="140"/>
      <c r="H1948" s="140"/>
      <c r="I1948" s="141"/>
      <c r="J1948" s="140"/>
      <c r="K1948" s="140"/>
      <c r="L1948" s="140"/>
      <c r="M1948" s="140"/>
      <c r="N1948" s="141"/>
      <c r="O1948" s="140"/>
      <c r="P1948" s="140"/>
      <c r="Q1948" s="140"/>
      <c r="R1948" s="140"/>
      <c r="S1948" s="140"/>
      <c r="T1948" s="140"/>
      <c r="U1948" s="7"/>
      <c r="V1948" s="7"/>
      <c r="W1948" s="7"/>
      <c r="X1948" s="7"/>
      <c r="Y1948" s="7"/>
      <c r="Z1948" s="141"/>
      <c r="AA1948" s="140"/>
      <c r="AB1948" s="140"/>
      <c r="AC1948" s="140"/>
      <c r="AD1948" s="140"/>
    </row>
    <row r="1949" spans="1:30" x14ac:dyDescent="0.35">
      <c r="A1949" s="140"/>
      <c r="B1949" s="140"/>
      <c r="C1949" s="140"/>
      <c r="D1949" s="140"/>
      <c r="E1949" s="140"/>
      <c r="F1949" s="140"/>
      <c r="G1949" s="140"/>
      <c r="H1949" s="140"/>
      <c r="I1949" s="141"/>
      <c r="J1949" s="140"/>
      <c r="K1949" s="140"/>
      <c r="L1949" s="140"/>
      <c r="M1949" s="140"/>
      <c r="N1949" s="141"/>
      <c r="O1949" s="140"/>
      <c r="P1949" s="140"/>
      <c r="Q1949" s="140"/>
      <c r="R1949" s="140"/>
      <c r="S1949" s="140"/>
      <c r="T1949" s="140"/>
      <c r="U1949" s="7"/>
      <c r="V1949" s="7"/>
      <c r="W1949" s="7"/>
      <c r="X1949" s="7"/>
      <c r="Y1949" s="7"/>
      <c r="Z1949" s="141"/>
      <c r="AA1949" s="140"/>
      <c r="AB1949" s="140"/>
      <c r="AC1949" s="140"/>
      <c r="AD1949" s="140"/>
    </row>
    <row r="1950" spans="1:30" x14ac:dyDescent="0.35">
      <c r="A1950" s="140"/>
      <c r="B1950" s="140"/>
      <c r="C1950" s="140"/>
      <c r="D1950" s="140"/>
      <c r="E1950" s="140"/>
      <c r="F1950" s="140"/>
      <c r="G1950" s="140"/>
      <c r="H1950" s="140"/>
      <c r="I1950" s="141"/>
      <c r="J1950" s="140"/>
      <c r="K1950" s="140"/>
      <c r="L1950" s="140"/>
      <c r="M1950" s="140"/>
      <c r="N1950" s="141"/>
      <c r="O1950" s="140"/>
      <c r="P1950" s="140"/>
      <c r="Q1950" s="140"/>
      <c r="R1950" s="140"/>
      <c r="S1950" s="140"/>
      <c r="T1950" s="140"/>
      <c r="U1950" s="7"/>
      <c r="V1950" s="7"/>
      <c r="W1950" s="7"/>
      <c r="X1950" s="7"/>
      <c r="Y1950" s="7"/>
      <c r="Z1950" s="141"/>
      <c r="AA1950" s="140"/>
      <c r="AB1950" s="140"/>
      <c r="AC1950" s="140"/>
      <c r="AD1950" s="140"/>
    </row>
    <row r="1951" spans="1:30" x14ac:dyDescent="0.35">
      <c r="A1951" s="140"/>
      <c r="B1951" s="140"/>
      <c r="C1951" s="140"/>
      <c r="D1951" s="140"/>
      <c r="E1951" s="140"/>
      <c r="F1951" s="140"/>
      <c r="G1951" s="140"/>
      <c r="H1951" s="140"/>
      <c r="I1951" s="141"/>
      <c r="J1951" s="140"/>
      <c r="K1951" s="140"/>
      <c r="L1951" s="140"/>
      <c r="M1951" s="140"/>
      <c r="N1951" s="141"/>
      <c r="O1951" s="140"/>
      <c r="P1951" s="140"/>
      <c r="Q1951" s="140"/>
      <c r="R1951" s="140"/>
      <c r="S1951" s="140"/>
      <c r="T1951" s="140"/>
      <c r="U1951" s="7"/>
      <c r="V1951" s="7"/>
      <c r="W1951" s="7"/>
      <c r="X1951" s="7"/>
      <c r="Y1951" s="7"/>
      <c r="Z1951" s="141"/>
      <c r="AA1951" s="140"/>
      <c r="AB1951" s="140"/>
      <c r="AC1951" s="140"/>
      <c r="AD1951" s="140"/>
    </row>
    <row r="1952" spans="1:30" x14ac:dyDescent="0.35">
      <c r="A1952" s="140"/>
      <c r="B1952" s="140"/>
      <c r="C1952" s="140"/>
      <c r="D1952" s="140"/>
      <c r="E1952" s="140"/>
      <c r="F1952" s="140"/>
      <c r="G1952" s="140"/>
      <c r="H1952" s="140"/>
      <c r="I1952" s="141"/>
      <c r="J1952" s="140"/>
      <c r="K1952" s="140"/>
      <c r="L1952" s="140"/>
      <c r="M1952" s="140"/>
      <c r="N1952" s="141"/>
      <c r="O1952" s="140"/>
      <c r="P1952" s="140"/>
      <c r="Q1952" s="140"/>
      <c r="R1952" s="140"/>
      <c r="S1952" s="140"/>
      <c r="T1952" s="140"/>
      <c r="U1952" s="7"/>
      <c r="V1952" s="7"/>
      <c r="W1952" s="7"/>
      <c r="X1952" s="7"/>
      <c r="Y1952" s="7"/>
      <c r="Z1952" s="141"/>
      <c r="AA1952" s="140"/>
      <c r="AB1952" s="140"/>
      <c r="AC1952" s="140"/>
      <c r="AD1952" s="140"/>
    </row>
    <row r="1953" spans="1:30" x14ac:dyDescent="0.35">
      <c r="A1953" s="140"/>
      <c r="B1953" s="140"/>
      <c r="C1953" s="140"/>
      <c r="D1953" s="140"/>
      <c r="E1953" s="140"/>
      <c r="F1953" s="140"/>
      <c r="G1953" s="140"/>
      <c r="H1953" s="140"/>
      <c r="I1953" s="141"/>
      <c r="J1953" s="140"/>
      <c r="K1953" s="140"/>
      <c r="L1953" s="140"/>
      <c r="M1953" s="140"/>
      <c r="N1953" s="141"/>
      <c r="O1953" s="140"/>
      <c r="P1953" s="140"/>
      <c r="Q1953" s="140"/>
      <c r="R1953" s="140"/>
      <c r="S1953" s="140"/>
      <c r="T1953" s="140"/>
      <c r="U1953" s="7"/>
      <c r="V1953" s="7"/>
      <c r="W1953" s="7"/>
      <c r="X1953" s="7"/>
      <c r="Y1953" s="7"/>
      <c r="Z1953" s="141"/>
      <c r="AA1953" s="140"/>
      <c r="AB1953" s="140"/>
      <c r="AC1953" s="140"/>
      <c r="AD1953" s="140"/>
    </row>
    <row r="1954" spans="1:30" x14ac:dyDescent="0.35">
      <c r="A1954" s="140"/>
      <c r="B1954" s="140"/>
      <c r="C1954" s="140"/>
      <c r="D1954" s="140"/>
      <c r="E1954" s="140"/>
      <c r="F1954" s="140"/>
      <c r="G1954" s="140"/>
      <c r="H1954" s="140"/>
      <c r="I1954" s="141"/>
      <c r="J1954" s="140"/>
      <c r="K1954" s="140"/>
      <c r="L1954" s="140"/>
      <c r="M1954" s="140"/>
      <c r="N1954" s="141"/>
      <c r="O1954" s="140"/>
      <c r="P1954" s="140"/>
      <c r="Q1954" s="140"/>
      <c r="R1954" s="140"/>
      <c r="S1954" s="140"/>
      <c r="T1954" s="140"/>
      <c r="U1954" s="7"/>
      <c r="V1954" s="7"/>
      <c r="W1954" s="7"/>
      <c r="X1954" s="7"/>
      <c r="Y1954" s="7"/>
      <c r="Z1954" s="141"/>
      <c r="AA1954" s="140"/>
      <c r="AB1954" s="140"/>
      <c r="AC1954" s="140"/>
      <c r="AD1954" s="140"/>
    </row>
    <row r="1955" spans="1:30" x14ac:dyDescent="0.35">
      <c r="A1955" s="140"/>
      <c r="B1955" s="140"/>
      <c r="C1955" s="140"/>
      <c r="D1955" s="140"/>
      <c r="E1955" s="140"/>
      <c r="F1955" s="140"/>
      <c r="G1955" s="140"/>
      <c r="H1955" s="140"/>
      <c r="I1955" s="141"/>
      <c r="J1955" s="140"/>
      <c r="K1955" s="140"/>
      <c r="L1955" s="140"/>
      <c r="M1955" s="140"/>
      <c r="N1955" s="141"/>
      <c r="O1955" s="140"/>
      <c r="P1955" s="140"/>
      <c r="Q1955" s="140"/>
      <c r="R1955" s="140"/>
      <c r="S1955" s="140"/>
      <c r="T1955" s="140"/>
      <c r="U1955" s="7"/>
      <c r="V1955" s="7"/>
      <c r="W1955" s="7"/>
      <c r="X1955" s="7"/>
      <c r="Y1955" s="7"/>
      <c r="Z1955" s="141"/>
      <c r="AA1955" s="140"/>
      <c r="AB1955" s="140"/>
      <c r="AC1955" s="140"/>
      <c r="AD1955" s="140"/>
    </row>
    <row r="1956" spans="1:30" x14ac:dyDescent="0.35">
      <c r="A1956" s="140"/>
      <c r="B1956" s="140"/>
      <c r="C1956" s="140"/>
      <c r="D1956" s="140"/>
      <c r="E1956" s="140"/>
      <c r="F1956" s="140"/>
      <c r="G1956" s="140"/>
      <c r="H1956" s="140"/>
      <c r="I1956" s="141"/>
      <c r="J1956" s="140"/>
      <c r="K1956" s="140"/>
      <c r="L1956" s="140"/>
      <c r="M1956" s="140"/>
      <c r="N1956" s="141"/>
      <c r="O1956" s="140"/>
      <c r="P1956" s="140"/>
      <c r="Q1956" s="140"/>
      <c r="R1956" s="140"/>
      <c r="S1956" s="140"/>
      <c r="T1956" s="140"/>
      <c r="U1956" s="7"/>
      <c r="V1956" s="7"/>
      <c r="W1956" s="7"/>
      <c r="X1956" s="7"/>
      <c r="Y1956" s="7"/>
      <c r="Z1956" s="141"/>
      <c r="AA1956" s="140"/>
      <c r="AB1956" s="140"/>
      <c r="AC1956" s="140"/>
      <c r="AD1956" s="140"/>
    </row>
    <row r="1957" spans="1:30" x14ac:dyDescent="0.35">
      <c r="A1957" s="140"/>
      <c r="B1957" s="140"/>
      <c r="C1957" s="140"/>
      <c r="D1957" s="140"/>
      <c r="E1957" s="140"/>
      <c r="F1957" s="140"/>
      <c r="G1957" s="140"/>
      <c r="H1957" s="140"/>
      <c r="I1957" s="141"/>
      <c r="J1957" s="140"/>
      <c r="K1957" s="140"/>
      <c r="L1957" s="140"/>
      <c r="M1957" s="140"/>
      <c r="N1957" s="141"/>
      <c r="O1957" s="140"/>
      <c r="P1957" s="140"/>
      <c r="Q1957" s="140"/>
      <c r="R1957" s="140"/>
      <c r="S1957" s="140"/>
      <c r="T1957" s="140"/>
      <c r="U1957" s="7"/>
      <c r="V1957" s="7"/>
      <c r="W1957" s="7"/>
      <c r="X1957" s="7"/>
      <c r="Y1957" s="7"/>
      <c r="Z1957" s="141"/>
      <c r="AA1957" s="140"/>
      <c r="AB1957" s="140"/>
      <c r="AC1957" s="140"/>
      <c r="AD1957" s="140"/>
    </row>
    <row r="1958" spans="1:30" x14ac:dyDescent="0.35">
      <c r="A1958" s="140"/>
      <c r="B1958" s="140"/>
      <c r="C1958" s="140"/>
      <c r="D1958" s="140"/>
      <c r="E1958" s="140"/>
      <c r="F1958" s="140"/>
      <c r="G1958" s="140"/>
      <c r="H1958" s="140"/>
      <c r="I1958" s="141"/>
      <c r="J1958" s="140"/>
      <c r="K1958" s="140"/>
      <c r="L1958" s="140"/>
      <c r="M1958" s="140"/>
      <c r="N1958" s="141"/>
      <c r="O1958" s="140"/>
      <c r="P1958" s="140"/>
      <c r="Q1958" s="140"/>
      <c r="R1958" s="140"/>
      <c r="S1958" s="140"/>
      <c r="T1958" s="140"/>
      <c r="U1958" s="7"/>
      <c r="V1958" s="7"/>
      <c r="W1958" s="7"/>
      <c r="X1958" s="7"/>
      <c r="Y1958" s="7"/>
      <c r="Z1958" s="141"/>
      <c r="AA1958" s="140"/>
      <c r="AB1958" s="140"/>
      <c r="AC1958" s="140"/>
      <c r="AD1958" s="140"/>
    </row>
    <row r="1959" spans="1:30" x14ac:dyDescent="0.35">
      <c r="A1959" s="140"/>
      <c r="B1959" s="140"/>
      <c r="C1959" s="140"/>
      <c r="D1959" s="140"/>
      <c r="E1959" s="140"/>
      <c r="F1959" s="140"/>
      <c r="G1959" s="140"/>
      <c r="H1959" s="140"/>
      <c r="I1959" s="141"/>
      <c r="J1959" s="140"/>
      <c r="K1959" s="140"/>
      <c r="L1959" s="140"/>
      <c r="M1959" s="140"/>
      <c r="N1959" s="141"/>
      <c r="O1959" s="140"/>
      <c r="P1959" s="140"/>
      <c r="Q1959" s="140"/>
      <c r="R1959" s="140"/>
      <c r="S1959" s="140"/>
      <c r="T1959" s="140"/>
      <c r="U1959" s="7"/>
      <c r="V1959" s="7"/>
      <c r="W1959" s="7"/>
      <c r="X1959" s="7"/>
      <c r="Y1959" s="7"/>
      <c r="Z1959" s="141"/>
      <c r="AA1959" s="140"/>
      <c r="AB1959" s="140"/>
      <c r="AC1959" s="140"/>
      <c r="AD1959" s="140"/>
    </row>
    <row r="1960" spans="1:30" x14ac:dyDescent="0.35">
      <c r="A1960" s="140"/>
      <c r="B1960" s="140"/>
      <c r="C1960" s="140"/>
      <c r="D1960" s="140"/>
      <c r="E1960" s="140"/>
      <c r="F1960" s="140"/>
      <c r="G1960" s="140"/>
      <c r="H1960" s="140"/>
      <c r="I1960" s="141"/>
      <c r="J1960" s="140"/>
      <c r="K1960" s="140"/>
      <c r="L1960" s="140"/>
      <c r="M1960" s="140"/>
      <c r="N1960" s="141"/>
      <c r="O1960" s="140"/>
      <c r="P1960" s="140"/>
      <c r="Q1960" s="140"/>
      <c r="R1960" s="140"/>
      <c r="S1960" s="140"/>
      <c r="T1960" s="140"/>
      <c r="U1960" s="7"/>
      <c r="V1960" s="7"/>
      <c r="W1960" s="7"/>
      <c r="X1960" s="7"/>
      <c r="Y1960" s="7"/>
      <c r="Z1960" s="141"/>
      <c r="AA1960" s="140"/>
      <c r="AB1960" s="140"/>
      <c r="AC1960" s="140"/>
      <c r="AD1960" s="140"/>
    </row>
    <row r="1961" spans="1:30" x14ac:dyDescent="0.35">
      <c r="A1961" s="140"/>
      <c r="B1961" s="140"/>
      <c r="C1961" s="140"/>
      <c r="D1961" s="140"/>
      <c r="E1961" s="140"/>
      <c r="F1961" s="140"/>
      <c r="G1961" s="140"/>
      <c r="H1961" s="140"/>
      <c r="I1961" s="141"/>
      <c r="J1961" s="140"/>
      <c r="K1961" s="140"/>
      <c r="L1961" s="140"/>
      <c r="M1961" s="140"/>
      <c r="N1961" s="141"/>
      <c r="O1961" s="140"/>
      <c r="P1961" s="140"/>
      <c r="Q1961" s="140"/>
      <c r="R1961" s="140"/>
      <c r="S1961" s="140"/>
      <c r="T1961" s="140"/>
      <c r="U1961" s="7"/>
      <c r="V1961" s="7"/>
      <c r="W1961" s="7"/>
      <c r="X1961" s="7"/>
      <c r="Y1961" s="7"/>
      <c r="Z1961" s="141"/>
      <c r="AA1961" s="140"/>
      <c r="AB1961" s="140"/>
      <c r="AC1961" s="140"/>
      <c r="AD1961" s="140"/>
    </row>
    <row r="1962" spans="1:30" x14ac:dyDescent="0.35">
      <c r="A1962" s="140"/>
      <c r="B1962" s="140"/>
      <c r="C1962" s="140"/>
      <c r="D1962" s="140"/>
      <c r="E1962" s="140"/>
      <c r="F1962" s="140"/>
      <c r="G1962" s="140"/>
      <c r="H1962" s="140"/>
      <c r="I1962" s="141"/>
      <c r="J1962" s="140"/>
      <c r="K1962" s="140"/>
      <c r="L1962" s="140"/>
      <c r="M1962" s="140"/>
      <c r="N1962" s="141"/>
      <c r="O1962" s="140"/>
      <c r="P1962" s="140"/>
      <c r="Q1962" s="140"/>
      <c r="R1962" s="140"/>
      <c r="S1962" s="140"/>
      <c r="T1962" s="140"/>
      <c r="U1962" s="7"/>
      <c r="V1962" s="7"/>
      <c r="W1962" s="7"/>
      <c r="X1962" s="7"/>
      <c r="Y1962" s="7"/>
      <c r="Z1962" s="141"/>
      <c r="AA1962" s="140"/>
      <c r="AB1962" s="140"/>
      <c r="AC1962" s="140"/>
      <c r="AD1962" s="140"/>
    </row>
    <row r="1963" spans="1:30" x14ac:dyDescent="0.35">
      <c r="A1963" s="140"/>
      <c r="B1963" s="140"/>
      <c r="C1963" s="140"/>
      <c r="D1963" s="140"/>
      <c r="E1963" s="140"/>
      <c r="F1963" s="140"/>
      <c r="G1963" s="140"/>
      <c r="H1963" s="140"/>
      <c r="I1963" s="141"/>
      <c r="J1963" s="140"/>
      <c r="K1963" s="140"/>
      <c r="L1963" s="140"/>
      <c r="M1963" s="140"/>
      <c r="N1963" s="141"/>
      <c r="O1963" s="140"/>
      <c r="P1963" s="140"/>
      <c r="Q1963" s="140"/>
      <c r="R1963" s="140"/>
      <c r="S1963" s="140"/>
      <c r="T1963" s="140"/>
      <c r="U1963" s="7"/>
      <c r="V1963" s="7"/>
      <c r="W1963" s="7"/>
      <c r="X1963" s="7"/>
      <c r="Y1963" s="7"/>
      <c r="Z1963" s="141"/>
      <c r="AA1963" s="140"/>
      <c r="AB1963" s="140"/>
      <c r="AC1963" s="140"/>
      <c r="AD1963" s="140"/>
    </row>
    <row r="1964" spans="1:30" x14ac:dyDescent="0.35">
      <c r="A1964" s="140"/>
      <c r="B1964" s="140"/>
      <c r="C1964" s="140"/>
      <c r="D1964" s="140"/>
      <c r="E1964" s="140"/>
      <c r="F1964" s="140"/>
      <c r="G1964" s="140"/>
      <c r="H1964" s="140"/>
      <c r="I1964" s="141"/>
      <c r="J1964" s="140"/>
      <c r="K1964" s="140"/>
      <c r="L1964" s="140"/>
      <c r="M1964" s="140"/>
      <c r="N1964" s="141"/>
      <c r="O1964" s="140"/>
      <c r="P1964" s="140"/>
      <c r="Q1964" s="140"/>
      <c r="R1964" s="140"/>
      <c r="S1964" s="140"/>
      <c r="T1964" s="140"/>
      <c r="U1964" s="7"/>
      <c r="V1964" s="7"/>
      <c r="W1964" s="7"/>
      <c r="X1964" s="7"/>
      <c r="Y1964" s="7"/>
      <c r="Z1964" s="141"/>
      <c r="AA1964" s="140"/>
      <c r="AB1964" s="140"/>
      <c r="AC1964" s="140"/>
      <c r="AD1964" s="140"/>
    </row>
    <row r="1965" spans="1:30" x14ac:dyDescent="0.35">
      <c r="A1965" s="140"/>
      <c r="B1965" s="140"/>
      <c r="C1965" s="140"/>
      <c r="D1965" s="140"/>
      <c r="E1965" s="140"/>
      <c r="F1965" s="140"/>
      <c r="G1965" s="140"/>
      <c r="H1965" s="140"/>
      <c r="I1965" s="141"/>
      <c r="J1965" s="140"/>
      <c r="K1965" s="140"/>
      <c r="L1965" s="140"/>
      <c r="M1965" s="140"/>
      <c r="N1965" s="141"/>
      <c r="O1965" s="140"/>
      <c r="P1965" s="140"/>
      <c r="Q1965" s="140"/>
      <c r="R1965" s="140"/>
      <c r="S1965" s="140"/>
      <c r="T1965" s="140"/>
      <c r="U1965" s="7"/>
      <c r="V1965" s="7"/>
      <c r="W1965" s="7"/>
      <c r="X1965" s="7"/>
      <c r="Y1965" s="7"/>
      <c r="Z1965" s="141"/>
      <c r="AA1965" s="140"/>
      <c r="AB1965" s="140"/>
      <c r="AC1965" s="140"/>
      <c r="AD1965" s="140"/>
    </row>
    <row r="1966" spans="1:30" x14ac:dyDescent="0.35">
      <c r="A1966" s="140"/>
      <c r="B1966" s="140"/>
      <c r="C1966" s="140"/>
      <c r="D1966" s="140"/>
      <c r="E1966" s="140"/>
      <c r="F1966" s="140"/>
      <c r="G1966" s="140"/>
      <c r="H1966" s="140"/>
      <c r="I1966" s="141"/>
      <c r="J1966" s="140"/>
      <c r="K1966" s="140"/>
      <c r="L1966" s="140"/>
      <c r="M1966" s="140"/>
      <c r="N1966" s="141"/>
      <c r="O1966" s="140"/>
      <c r="P1966" s="140"/>
      <c r="Q1966" s="140"/>
      <c r="R1966" s="140"/>
      <c r="S1966" s="140"/>
      <c r="T1966" s="140"/>
      <c r="U1966" s="7"/>
      <c r="V1966" s="7"/>
      <c r="W1966" s="7"/>
      <c r="X1966" s="7"/>
      <c r="Y1966" s="7"/>
      <c r="Z1966" s="141"/>
      <c r="AA1966" s="140"/>
      <c r="AB1966" s="140"/>
      <c r="AC1966" s="140"/>
      <c r="AD1966" s="140"/>
    </row>
    <row r="1967" spans="1:30" x14ac:dyDescent="0.35">
      <c r="A1967" s="140"/>
      <c r="B1967" s="140"/>
      <c r="C1967" s="140"/>
      <c r="D1967" s="140"/>
      <c r="E1967" s="140"/>
      <c r="F1967" s="140"/>
      <c r="G1967" s="140"/>
      <c r="H1967" s="140"/>
      <c r="I1967" s="141"/>
      <c r="J1967" s="140"/>
      <c r="K1967" s="140"/>
      <c r="L1967" s="140"/>
      <c r="M1967" s="140"/>
      <c r="N1967" s="141"/>
      <c r="O1967" s="140"/>
      <c r="P1967" s="140"/>
      <c r="Q1967" s="140"/>
      <c r="R1967" s="140"/>
      <c r="S1967" s="140"/>
      <c r="T1967" s="140"/>
      <c r="U1967" s="7"/>
      <c r="V1967" s="7"/>
      <c r="W1967" s="7"/>
      <c r="X1967" s="7"/>
      <c r="Y1967" s="7"/>
      <c r="Z1967" s="141"/>
      <c r="AA1967" s="140"/>
      <c r="AB1967" s="140"/>
      <c r="AC1967" s="140"/>
      <c r="AD1967" s="140"/>
    </row>
    <row r="1968" spans="1:30" x14ac:dyDescent="0.35">
      <c r="A1968" s="140"/>
      <c r="B1968" s="140"/>
      <c r="C1968" s="140"/>
      <c r="D1968" s="140"/>
      <c r="E1968" s="140"/>
      <c r="F1968" s="140"/>
      <c r="G1968" s="140"/>
      <c r="H1968" s="140"/>
      <c r="I1968" s="141"/>
      <c r="J1968" s="140"/>
      <c r="K1968" s="140"/>
      <c r="L1968" s="140"/>
      <c r="M1968" s="140"/>
      <c r="N1968" s="141"/>
      <c r="O1968" s="140"/>
      <c r="P1968" s="140"/>
      <c r="Q1968" s="140"/>
      <c r="R1968" s="140"/>
      <c r="S1968" s="140"/>
      <c r="T1968" s="140"/>
      <c r="U1968" s="7"/>
      <c r="V1968" s="7"/>
      <c r="W1968" s="7"/>
      <c r="X1968" s="7"/>
      <c r="Y1968" s="7"/>
      <c r="Z1968" s="141"/>
      <c r="AA1968" s="140"/>
      <c r="AB1968" s="140"/>
      <c r="AC1968" s="140"/>
      <c r="AD1968" s="140"/>
    </row>
    <row r="1969" spans="1:30" x14ac:dyDescent="0.35">
      <c r="A1969" s="140"/>
      <c r="B1969" s="140"/>
      <c r="C1969" s="140"/>
      <c r="D1969" s="140"/>
      <c r="E1969" s="140"/>
      <c r="F1969" s="140"/>
      <c r="G1969" s="140"/>
      <c r="H1969" s="140"/>
      <c r="I1969" s="141"/>
      <c r="J1969" s="140"/>
      <c r="K1969" s="140"/>
      <c r="L1969" s="140"/>
      <c r="M1969" s="140"/>
      <c r="N1969" s="141"/>
      <c r="O1969" s="140"/>
      <c r="P1969" s="140"/>
      <c r="Q1969" s="140"/>
      <c r="R1969" s="140"/>
      <c r="S1969" s="140"/>
      <c r="T1969" s="140"/>
      <c r="U1969" s="7"/>
      <c r="V1969" s="7"/>
      <c r="W1969" s="7"/>
      <c r="X1969" s="7"/>
      <c r="Y1969" s="7"/>
      <c r="Z1969" s="141"/>
      <c r="AA1969" s="140"/>
      <c r="AB1969" s="140"/>
      <c r="AC1969" s="140"/>
      <c r="AD1969" s="140"/>
    </row>
    <row r="1970" spans="1:30" x14ac:dyDescent="0.35">
      <c r="A1970" s="140"/>
      <c r="B1970" s="140"/>
      <c r="C1970" s="140"/>
      <c r="D1970" s="140"/>
      <c r="E1970" s="140"/>
      <c r="F1970" s="140"/>
      <c r="G1970" s="140"/>
      <c r="H1970" s="140"/>
      <c r="I1970" s="141"/>
      <c r="J1970" s="140"/>
      <c r="K1970" s="140"/>
      <c r="L1970" s="140"/>
      <c r="M1970" s="140"/>
      <c r="N1970" s="141"/>
      <c r="O1970" s="140"/>
      <c r="P1970" s="140"/>
      <c r="Q1970" s="140"/>
      <c r="R1970" s="140"/>
      <c r="S1970" s="140"/>
      <c r="T1970" s="140"/>
      <c r="U1970" s="7"/>
      <c r="V1970" s="7"/>
      <c r="W1970" s="7"/>
      <c r="X1970" s="7"/>
      <c r="Y1970" s="7"/>
      <c r="Z1970" s="141"/>
      <c r="AA1970" s="140"/>
      <c r="AB1970" s="140"/>
      <c r="AC1970" s="140"/>
      <c r="AD1970" s="140"/>
    </row>
    <row r="1971" spans="1:30" x14ac:dyDescent="0.35">
      <c r="A1971" s="140"/>
      <c r="B1971" s="140"/>
      <c r="C1971" s="140"/>
      <c r="D1971" s="140"/>
      <c r="E1971" s="140"/>
      <c r="F1971" s="140"/>
      <c r="G1971" s="140"/>
      <c r="H1971" s="140"/>
      <c r="I1971" s="141"/>
      <c r="J1971" s="140"/>
      <c r="K1971" s="140"/>
      <c r="L1971" s="140"/>
      <c r="M1971" s="140"/>
      <c r="N1971" s="141"/>
      <c r="O1971" s="140"/>
      <c r="P1971" s="140"/>
      <c r="Q1971" s="140"/>
      <c r="R1971" s="140"/>
      <c r="S1971" s="140"/>
      <c r="T1971" s="140"/>
      <c r="U1971" s="7"/>
      <c r="V1971" s="7"/>
      <c r="W1971" s="7"/>
      <c r="X1971" s="7"/>
      <c r="Y1971" s="7"/>
      <c r="Z1971" s="141"/>
      <c r="AA1971" s="140"/>
      <c r="AB1971" s="140"/>
      <c r="AC1971" s="140"/>
      <c r="AD1971" s="140"/>
    </row>
    <row r="1972" spans="1:30" x14ac:dyDescent="0.35">
      <c r="A1972" s="140"/>
      <c r="B1972" s="140"/>
      <c r="C1972" s="140"/>
      <c r="D1972" s="140"/>
      <c r="E1972" s="140"/>
      <c r="F1972" s="140"/>
      <c r="G1972" s="140"/>
      <c r="H1972" s="140"/>
      <c r="I1972" s="141"/>
      <c r="J1972" s="140"/>
      <c r="K1972" s="140"/>
      <c r="L1972" s="140"/>
      <c r="M1972" s="140"/>
      <c r="N1972" s="141"/>
      <c r="O1972" s="140"/>
      <c r="P1972" s="140"/>
      <c r="Q1972" s="140"/>
      <c r="R1972" s="140"/>
      <c r="S1972" s="140"/>
      <c r="T1972" s="140"/>
      <c r="U1972" s="7"/>
      <c r="V1972" s="7"/>
      <c r="W1972" s="7"/>
      <c r="X1972" s="7"/>
      <c r="Y1972" s="7"/>
      <c r="Z1972" s="141"/>
      <c r="AA1972" s="140"/>
      <c r="AB1972" s="140"/>
      <c r="AC1972" s="140"/>
      <c r="AD1972" s="140"/>
    </row>
    <row r="1973" spans="1:30" x14ac:dyDescent="0.35">
      <c r="A1973" s="140"/>
      <c r="B1973" s="140"/>
      <c r="C1973" s="140"/>
      <c r="D1973" s="140"/>
      <c r="E1973" s="140"/>
      <c r="F1973" s="140"/>
      <c r="G1973" s="140"/>
      <c r="H1973" s="140"/>
      <c r="I1973" s="141"/>
      <c r="J1973" s="140"/>
      <c r="K1973" s="140"/>
      <c r="L1973" s="140"/>
      <c r="M1973" s="140"/>
      <c r="N1973" s="141"/>
      <c r="O1973" s="140"/>
      <c r="P1973" s="140"/>
      <c r="Q1973" s="140"/>
      <c r="R1973" s="140"/>
      <c r="S1973" s="140"/>
      <c r="T1973" s="140"/>
      <c r="U1973" s="7"/>
      <c r="V1973" s="7"/>
      <c r="W1973" s="7"/>
      <c r="X1973" s="7"/>
      <c r="Y1973" s="7"/>
      <c r="Z1973" s="141"/>
      <c r="AA1973" s="140"/>
      <c r="AB1973" s="140"/>
      <c r="AC1973" s="140"/>
      <c r="AD1973" s="140"/>
    </row>
    <row r="1974" spans="1:30" x14ac:dyDescent="0.35">
      <c r="A1974" s="140"/>
      <c r="B1974" s="140"/>
      <c r="C1974" s="140"/>
      <c r="D1974" s="140"/>
      <c r="E1974" s="140"/>
      <c r="F1974" s="140"/>
      <c r="G1974" s="140"/>
      <c r="H1974" s="140"/>
      <c r="I1974" s="141"/>
      <c r="J1974" s="140"/>
      <c r="K1974" s="140"/>
      <c r="L1974" s="140"/>
      <c r="M1974" s="140"/>
      <c r="N1974" s="141"/>
      <c r="O1974" s="140"/>
      <c r="P1974" s="140"/>
      <c r="Q1974" s="140"/>
      <c r="R1974" s="140"/>
      <c r="S1974" s="140"/>
      <c r="T1974" s="140"/>
      <c r="U1974" s="7"/>
      <c r="V1974" s="7"/>
      <c r="W1974" s="7"/>
      <c r="X1974" s="7"/>
      <c r="Y1974" s="7"/>
      <c r="Z1974" s="141"/>
      <c r="AA1974" s="140"/>
      <c r="AB1974" s="140"/>
      <c r="AC1974" s="140"/>
      <c r="AD1974" s="140"/>
    </row>
    <row r="1975" spans="1:30" x14ac:dyDescent="0.35">
      <c r="A1975" s="140"/>
      <c r="B1975" s="140"/>
      <c r="C1975" s="140"/>
      <c r="D1975" s="140"/>
      <c r="E1975" s="140"/>
      <c r="F1975" s="140"/>
      <c r="G1975" s="140"/>
      <c r="H1975" s="140"/>
      <c r="I1975" s="141"/>
      <c r="J1975" s="140"/>
      <c r="K1975" s="140"/>
      <c r="L1975" s="140"/>
      <c r="M1975" s="140"/>
      <c r="N1975" s="141"/>
      <c r="O1975" s="140"/>
      <c r="P1975" s="140"/>
      <c r="Q1975" s="140"/>
      <c r="R1975" s="140"/>
      <c r="S1975" s="140"/>
      <c r="T1975" s="140"/>
      <c r="U1975" s="7"/>
      <c r="V1975" s="7"/>
      <c r="W1975" s="7"/>
      <c r="X1975" s="7"/>
      <c r="Y1975" s="7"/>
      <c r="Z1975" s="141"/>
      <c r="AA1975" s="140"/>
      <c r="AB1975" s="140"/>
      <c r="AC1975" s="140"/>
      <c r="AD1975" s="140"/>
    </row>
    <row r="1976" spans="1:30" x14ac:dyDescent="0.35">
      <c r="A1976" s="140"/>
      <c r="B1976" s="140"/>
      <c r="C1976" s="140"/>
      <c r="D1976" s="140"/>
      <c r="E1976" s="140"/>
      <c r="F1976" s="140"/>
      <c r="G1976" s="140"/>
      <c r="H1976" s="140"/>
      <c r="I1976" s="141"/>
      <c r="J1976" s="140"/>
      <c r="K1976" s="140"/>
      <c r="L1976" s="140"/>
      <c r="M1976" s="140"/>
      <c r="N1976" s="141"/>
      <c r="O1976" s="140"/>
      <c r="P1976" s="140"/>
      <c r="Q1976" s="140"/>
      <c r="R1976" s="140"/>
      <c r="S1976" s="140"/>
      <c r="T1976" s="140"/>
      <c r="U1976" s="7"/>
      <c r="V1976" s="7"/>
      <c r="W1976" s="7"/>
      <c r="X1976" s="7"/>
      <c r="Y1976" s="7"/>
      <c r="Z1976" s="141"/>
      <c r="AA1976" s="140"/>
      <c r="AB1976" s="140"/>
      <c r="AC1976" s="140"/>
      <c r="AD1976" s="140"/>
    </row>
    <row r="1977" spans="1:30" x14ac:dyDescent="0.35">
      <c r="A1977" s="140"/>
      <c r="B1977" s="140"/>
      <c r="C1977" s="140"/>
      <c r="D1977" s="140"/>
      <c r="E1977" s="140"/>
      <c r="F1977" s="140"/>
      <c r="G1977" s="140"/>
      <c r="H1977" s="140"/>
      <c r="I1977" s="141"/>
      <c r="J1977" s="140"/>
      <c r="K1977" s="140"/>
      <c r="L1977" s="140"/>
      <c r="M1977" s="140"/>
      <c r="N1977" s="141"/>
      <c r="O1977" s="140"/>
      <c r="P1977" s="140"/>
      <c r="Q1977" s="140"/>
      <c r="R1977" s="140"/>
      <c r="S1977" s="140"/>
      <c r="T1977" s="140"/>
      <c r="U1977" s="7"/>
      <c r="V1977" s="7"/>
      <c r="W1977" s="7"/>
      <c r="X1977" s="7"/>
      <c r="Y1977" s="7"/>
      <c r="Z1977" s="141"/>
      <c r="AA1977" s="140"/>
      <c r="AB1977" s="140"/>
      <c r="AC1977" s="140"/>
      <c r="AD1977" s="140"/>
    </row>
    <row r="1978" spans="1:30" x14ac:dyDescent="0.35">
      <c r="A1978" s="140"/>
      <c r="B1978" s="140"/>
      <c r="C1978" s="140"/>
      <c r="D1978" s="140"/>
      <c r="E1978" s="140"/>
      <c r="F1978" s="140"/>
      <c r="G1978" s="140"/>
      <c r="H1978" s="140"/>
      <c r="I1978" s="141"/>
      <c r="J1978" s="140"/>
      <c r="K1978" s="140"/>
      <c r="L1978" s="140"/>
      <c r="M1978" s="140"/>
      <c r="N1978" s="141"/>
      <c r="O1978" s="140"/>
      <c r="P1978" s="140"/>
      <c r="Q1978" s="140"/>
      <c r="R1978" s="140"/>
      <c r="S1978" s="140"/>
      <c r="T1978" s="140"/>
      <c r="U1978" s="7"/>
      <c r="V1978" s="7"/>
      <c r="W1978" s="7"/>
      <c r="X1978" s="7"/>
      <c r="Y1978" s="7"/>
      <c r="Z1978" s="141"/>
      <c r="AA1978" s="140"/>
      <c r="AB1978" s="140"/>
      <c r="AC1978" s="140"/>
      <c r="AD1978" s="140"/>
    </row>
    <row r="1979" spans="1:30" x14ac:dyDescent="0.35">
      <c r="A1979" s="140"/>
      <c r="B1979" s="140"/>
      <c r="C1979" s="140"/>
      <c r="D1979" s="140"/>
      <c r="E1979" s="140"/>
      <c r="F1979" s="140"/>
      <c r="G1979" s="140"/>
      <c r="H1979" s="140"/>
      <c r="I1979" s="141"/>
      <c r="J1979" s="140"/>
      <c r="K1979" s="140"/>
      <c r="L1979" s="140"/>
      <c r="M1979" s="140"/>
      <c r="N1979" s="141"/>
      <c r="O1979" s="140"/>
      <c r="P1979" s="140"/>
      <c r="Q1979" s="140"/>
      <c r="R1979" s="140"/>
      <c r="S1979" s="140"/>
      <c r="T1979" s="140"/>
      <c r="U1979" s="7"/>
      <c r="V1979" s="7"/>
      <c r="W1979" s="7"/>
      <c r="X1979" s="7"/>
      <c r="Y1979" s="7"/>
      <c r="Z1979" s="141"/>
      <c r="AA1979" s="140"/>
      <c r="AB1979" s="140"/>
      <c r="AC1979" s="140"/>
      <c r="AD1979" s="140"/>
    </row>
    <row r="1980" spans="1:30" x14ac:dyDescent="0.35">
      <c r="A1980" s="140"/>
      <c r="B1980" s="140"/>
      <c r="C1980" s="140"/>
      <c r="D1980" s="140"/>
      <c r="E1980" s="140"/>
      <c r="F1980" s="140"/>
      <c r="G1980" s="140"/>
      <c r="H1980" s="140"/>
      <c r="I1980" s="141"/>
      <c r="J1980" s="140"/>
      <c r="K1980" s="140"/>
      <c r="L1980" s="140"/>
      <c r="M1980" s="140"/>
      <c r="N1980" s="141"/>
      <c r="O1980" s="140"/>
      <c r="P1980" s="140"/>
      <c r="Q1980" s="140"/>
      <c r="R1980" s="140"/>
      <c r="S1980" s="140"/>
      <c r="T1980" s="140"/>
      <c r="U1980" s="7"/>
      <c r="V1980" s="7"/>
      <c r="W1980" s="7"/>
      <c r="X1980" s="7"/>
      <c r="Y1980" s="7"/>
      <c r="Z1980" s="141"/>
      <c r="AA1980" s="140"/>
      <c r="AB1980" s="140"/>
      <c r="AC1980" s="140"/>
      <c r="AD1980" s="140"/>
    </row>
    <row r="1981" spans="1:30" x14ac:dyDescent="0.35">
      <c r="A1981" s="140"/>
      <c r="B1981" s="140"/>
      <c r="C1981" s="140"/>
      <c r="D1981" s="140"/>
      <c r="E1981" s="140"/>
      <c r="F1981" s="140"/>
      <c r="G1981" s="140"/>
      <c r="H1981" s="140"/>
      <c r="I1981" s="141"/>
      <c r="J1981" s="140"/>
      <c r="K1981" s="140"/>
      <c r="L1981" s="140"/>
      <c r="M1981" s="140"/>
      <c r="N1981" s="141"/>
      <c r="O1981" s="140"/>
      <c r="P1981" s="140"/>
      <c r="Q1981" s="140"/>
      <c r="R1981" s="140"/>
      <c r="S1981" s="140"/>
      <c r="T1981" s="140"/>
      <c r="U1981" s="7"/>
      <c r="V1981" s="7"/>
      <c r="W1981" s="7"/>
      <c r="X1981" s="7"/>
      <c r="Y1981" s="7"/>
      <c r="Z1981" s="141"/>
      <c r="AA1981" s="140"/>
      <c r="AB1981" s="140"/>
      <c r="AC1981" s="140"/>
      <c r="AD1981" s="140"/>
    </row>
    <row r="1982" spans="1:30" x14ac:dyDescent="0.35">
      <c r="A1982" s="140"/>
      <c r="B1982" s="140"/>
      <c r="C1982" s="140"/>
      <c r="D1982" s="140"/>
      <c r="E1982" s="140"/>
      <c r="F1982" s="140"/>
      <c r="G1982" s="140"/>
      <c r="H1982" s="140"/>
      <c r="I1982" s="141"/>
      <c r="J1982" s="140"/>
      <c r="K1982" s="140"/>
      <c r="L1982" s="140"/>
      <c r="M1982" s="140"/>
      <c r="N1982" s="141"/>
      <c r="O1982" s="140"/>
      <c r="P1982" s="140"/>
      <c r="Q1982" s="140"/>
      <c r="R1982" s="140"/>
      <c r="S1982" s="140"/>
      <c r="T1982" s="140"/>
      <c r="U1982" s="7"/>
      <c r="V1982" s="7"/>
      <c r="W1982" s="7"/>
      <c r="X1982" s="7"/>
      <c r="Y1982" s="7"/>
      <c r="Z1982" s="141"/>
      <c r="AA1982" s="140"/>
      <c r="AB1982" s="140"/>
      <c r="AC1982" s="140"/>
      <c r="AD1982" s="140"/>
    </row>
    <row r="1983" spans="1:30" x14ac:dyDescent="0.35">
      <c r="A1983" s="140"/>
      <c r="B1983" s="140"/>
      <c r="C1983" s="140"/>
      <c r="D1983" s="140"/>
      <c r="E1983" s="140"/>
      <c r="F1983" s="140"/>
      <c r="G1983" s="140"/>
      <c r="H1983" s="140"/>
      <c r="I1983" s="141"/>
      <c r="J1983" s="140"/>
      <c r="K1983" s="140"/>
      <c r="L1983" s="140"/>
      <c r="M1983" s="140"/>
      <c r="N1983" s="141"/>
      <c r="O1983" s="140"/>
      <c r="P1983" s="140"/>
      <c r="Q1983" s="140"/>
      <c r="R1983" s="140"/>
      <c r="S1983" s="140"/>
      <c r="T1983" s="140"/>
      <c r="U1983" s="7"/>
      <c r="V1983" s="7"/>
      <c r="W1983" s="7"/>
      <c r="X1983" s="7"/>
      <c r="Y1983" s="7"/>
      <c r="Z1983" s="141"/>
      <c r="AA1983" s="140"/>
      <c r="AB1983" s="140"/>
      <c r="AC1983" s="140"/>
      <c r="AD1983" s="140"/>
    </row>
    <row r="1984" spans="1:30" x14ac:dyDescent="0.35">
      <c r="A1984" s="140"/>
      <c r="B1984" s="140"/>
      <c r="C1984" s="140"/>
      <c r="D1984" s="140"/>
      <c r="E1984" s="140"/>
      <c r="F1984" s="140"/>
      <c r="G1984" s="140"/>
      <c r="H1984" s="140"/>
      <c r="I1984" s="141"/>
      <c r="J1984" s="140"/>
      <c r="K1984" s="140"/>
      <c r="L1984" s="140"/>
      <c r="M1984" s="140"/>
      <c r="N1984" s="141"/>
      <c r="O1984" s="140"/>
      <c r="P1984" s="140"/>
      <c r="Q1984" s="140"/>
      <c r="R1984" s="140"/>
      <c r="S1984" s="140"/>
      <c r="T1984" s="140"/>
      <c r="U1984" s="7"/>
      <c r="V1984" s="7"/>
      <c r="W1984" s="7"/>
      <c r="X1984" s="7"/>
      <c r="Y1984" s="7"/>
      <c r="Z1984" s="141"/>
      <c r="AA1984" s="140"/>
      <c r="AB1984" s="140"/>
      <c r="AC1984" s="140"/>
      <c r="AD1984" s="140"/>
    </row>
    <row r="1985" spans="1:30" x14ac:dyDescent="0.35">
      <c r="A1985" s="140"/>
      <c r="B1985" s="140"/>
      <c r="C1985" s="140"/>
      <c r="D1985" s="140"/>
      <c r="E1985" s="140"/>
      <c r="F1985" s="140"/>
      <c r="G1985" s="140"/>
      <c r="H1985" s="140"/>
      <c r="I1985" s="141"/>
      <c r="J1985" s="140"/>
      <c r="K1985" s="140"/>
      <c r="L1985" s="140"/>
      <c r="M1985" s="140"/>
      <c r="N1985" s="141"/>
      <c r="O1985" s="140"/>
      <c r="P1985" s="140"/>
      <c r="Q1985" s="140"/>
      <c r="R1985" s="140"/>
      <c r="S1985" s="140"/>
      <c r="T1985" s="140"/>
      <c r="U1985" s="7"/>
      <c r="V1985" s="7"/>
      <c r="W1985" s="7"/>
      <c r="X1985" s="7"/>
      <c r="Y1985" s="7"/>
      <c r="Z1985" s="141"/>
      <c r="AA1985" s="140"/>
      <c r="AB1985" s="140"/>
      <c r="AC1985" s="140"/>
      <c r="AD1985" s="140"/>
    </row>
    <row r="1986" spans="1:30" x14ac:dyDescent="0.35">
      <c r="A1986" s="140"/>
      <c r="B1986" s="140"/>
      <c r="C1986" s="140"/>
      <c r="D1986" s="140"/>
      <c r="E1986" s="140"/>
      <c r="F1986" s="140"/>
      <c r="G1986" s="140"/>
      <c r="H1986" s="140"/>
      <c r="I1986" s="141"/>
      <c r="J1986" s="140"/>
      <c r="K1986" s="140"/>
      <c r="L1986" s="140"/>
      <c r="M1986" s="140"/>
      <c r="N1986" s="141"/>
      <c r="O1986" s="140"/>
      <c r="P1986" s="140"/>
      <c r="Q1986" s="140"/>
      <c r="R1986" s="140"/>
      <c r="S1986" s="140"/>
      <c r="T1986" s="140"/>
      <c r="U1986" s="7"/>
      <c r="V1986" s="7"/>
      <c r="W1986" s="7"/>
      <c r="X1986" s="7"/>
      <c r="Y1986" s="7"/>
      <c r="Z1986" s="141"/>
      <c r="AA1986" s="140"/>
      <c r="AB1986" s="140"/>
      <c r="AC1986" s="140"/>
      <c r="AD1986" s="140"/>
    </row>
    <row r="1987" spans="1:30" x14ac:dyDescent="0.35">
      <c r="A1987" s="140"/>
      <c r="B1987" s="140"/>
      <c r="C1987" s="140"/>
      <c r="D1987" s="140"/>
      <c r="E1987" s="140"/>
      <c r="F1987" s="140"/>
      <c r="G1987" s="140"/>
      <c r="H1987" s="140"/>
      <c r="I1987" s="141"/>
      <c r="J1987" s="140"/>
      <c r="K1987" s="140"/>
      <c r="L1987" s="140"/>
      <c r="M1987" s="140"/>
      <c r="N1987" s="141"/>
      <c r="O1987" s="140"/>
      <c r="P1987" s="140"/>
      <c r="Q1987" s="140"/>
      <c r="R1987" s="140"/>
      <c r="S1987" s="140"/>
      <c r="T1987" s="140"/>
      <c r="U1987" s="7"/>
      <c r="V1987" s="7"/>
      <c r="W1987" s="7"/>
      <c r="X1987" s="7"/>
      <c r="Y1987" s="7"/>
      <c r="Z1987" s="141"/>
      <c r="AA1987" s="140"/>
      <c r="AB1987" s="140"/>
      <c r="AC1987" s="140"/>
      <c r="AD1987" s="140"/>
    </row>
    <row r="1988" spans="1:30" x14ac:dyDescent="0.35">
      <c r="A1988" s="140"/>
      <c r="B1988" s="140"/>
      <c r="C1988" s="140"/>
      <c r="D1988" s="140"/>
      <c r="E1988" s="140"/>
      <c r="F1988" s="140"/>
      <c r="G1988" s="140"/>
      <c r="H1988" s="140"/>
      <c r="I1988" s="141"/>
      <c r="J1988" s="140"/>
      <c r="K1988" s="140"/>
      <c r="L1988" s="140"/>
      <c r="M1988" s="140"/>
      <c r="N1988" s="141"/>
      <c r="O1988" s="140"/>
      <c r="P1988" s="140"/>
      <c r="Q1988" s="140"/>
      <c r="R1988" s="140"/>
      <c r="S1988" s="140"/>
      <c r="T1988" s="140"/>
      <c r="U1988" s="7"/>
      <c r="V1988" s="7"/>
      <c r="W1988" s="7"/>
      <c r="X1988" s="7"/>
      <c r="Y1988" s="7"/>
      <c r="Z1988" s="141"/>
      <c r="AA1988" s="140"/>
      <c r="AB1988" s="140"/>
      <c r="AC1988" s="140"/>
      <c r="AD1988" s="140"/>
    </row>
    <row r="1989" spans="1:30" x14ac:dyDescent="0.35">
      <c r="A1989" s="140"/>
      <c r="B1989" s="140"/>
      <c r="C1989" s="140"/>
      <c r="D1989" s="140"/>
      <c r="E1989" s="140"/>
      <c r="F1989" s="140"/>
      <c r="G1989" s="140"/>
      <c r="H1989" s="140"/>
      <c r="I1989" s="141"/>
      <c r="J1989" s="140"/>
      <c r="K1989" s="140"/>
      <c r="L1989" s="140"/>
      <c r="M1989" s="140"/>
      <c r="N1989" s="141"/>
      <c r="O1989" s="140"/>
      <c r="P1989" s="140"/>
      <c r="Q1989" s="140"/>
      <c r="R1989" s="140"/>
      <c r="S1989" s="140"/>
      <c r="T1989" s="140"/>
      <c r="U1989" s="7"/>
      <c r="V1989" s="7"/>
      <c r="W1989" s="7"/>
      <c r="X1989" s="7"/>
      <c r="Y1989" s="7"/>
      <c r="Z1989" s="141"/>
      <c r="AA1989" s="140"/>
      <c r="AB1989" s="140"/>
      <c r="AC1989" s="140"/>
      <c r="AD1989" s="140"/>
    </row>
    <row r="1990" spans="1:30" x14ac:dyDescent="0.35">
      <c r="A1990" s="140"/>
      <c r="B1990" s="140"/>
      <c r="C1990" s="140"/>
      <c r="D1990" s="140"/>
      <c r="E1990" s="140"/>
      <c r="F1990" s="140"/>
      <c r="G1990" s="140"/>
      <c r="H1990" s="140"/>
      <c r="I1990" s="141"/>
      <c r="J1990" s="140"/>
      <c r="K1990" s="140"/>
      <c r="L1990" s="140"/>
      <c r="M1990" s="140"/>
      <c r="N1990" s="141"/>
      <c r="O1990" s="140"/>
      <c r="P1990" s="140"/>
      <c r="Q1990" s="140"/>
      <c r="R1990" s="140"/>
      <c r="S1990" s="140"/>
      <c r="T1990" s="140"/>
      <c r="U1990" s="7"/>
      <c r="V1990" s="7"/>
      <c r="W1990" s="7"/>
      <c r="X1990" s="7"/>
      <c r="Y1990" s="7"/>
      <c r="Z1990" s="141"/>
      <c r="AA1990" s="140"/>
      <c r="AB1990" s="140"/>
      <c r="AC1990" s="140"/>
      <c r="AD1990" s="140"/>
    </row>
    <row r="1991" spans="1:30" x14ac:dyDescent="0.35">
      <c r="A1991" s="140"/>
      <c r="B1991" s="140"/>
      <c r="C1991" s="140"/>
      <c r="D1991" s="140"/>
      <c r="E1991" s="140"/>
      <c r="F1991" s="140"/>
      <c r="G1991" s="140"/>
      <c r="H1991" s="140"/>
      <c r="I1991" s="141"/>
      <c r="J1991" s="140"/>
      <c r="K1991" s="140"/>
      <c r="L1991" s="140"/>
      <c r="M1991" s="140"/>
      <c r="N1991" s="141"/>
      <c r="O1991" s="140"/>
      <c r="P1991" s="140"/>
      <c r="Q1991" s="140"/>
      <c r="R1991" s="140"/>
      <c r="S1991" s="140"/>
      <c r="T1991" s="140"/>
      <c r="U1991" s="7"/>
      <c r="V1991" s="7"/>
      <c r="W1991" s="7"/>
      <c r="X1991" s="7"/>
      <c r="Y1991" s="7"/>
      <c r="Z1991" s="141"/>
      <c r="AA1991" s="140"/>
      <c r="AB1991" s="140"/>
      <c r="AC1991" s="140"/>
      <c r="AD1991" s="140"/>
    </row>
    <row r="1992" spans="1:30" x14ac:dyDescent="0.35">
      <c r="A1992" s="140"/>
      <c r="B1992" s="140"/>
      <c r="C1992" s="140"/>
      <c r="D1992" s="140"/>
      <c r="E1992" s="140"/>
      <c r="F1992" s="140"/>
      <c r="G1992" s="140"/>
      <c r="H1992" s="140"/>
      <c r="I1992" s="141"/>
      <c r="J1992" s="140"/>
      <c r="K1992" s="140"/>
      <c r="L1992" s="140"/>
      <c r="M1992" s="140"/>
      <c r="N1992" s="141"/>
      <c r="O1992" s="140"/>
      <c r="P1992" s="140"/>
      <c r="Q1992" s="140"/>
      <c r="R1992" s="140"/>
      <c r="S1992" s="140"/>
      <c r="T1992" s="140"/>
      <c r="U1992" s="7"/>
      <c r="V1992" s="7"/>
      <c r="W1992" s="7"/>
      <c r="X1992" s="7"/>
      <c r="Y1992" s="7"/>
      <c r="Z1992" s="141"/>
      <c r="AA1992" s="140"/>
      <c r="AB1992" s="140"/>
      <c r="AC1992" s="140"/>
      <c r="AD1992" s="140"/>
    </row>
    <row r="1993" spans="1:30" x14ac:dyDescent="0.35">
      <c r="A1993" s="140"/>
      <c r="B1993" s="140"/>
      <c r="C1993" s="140"/>
      <c r="D1993" s="140"/>
      <c r="E1993" s="140"/>
      <c r="F1993" s="140"/>
      <c r="G1993" s="140"/>
      <c r="H1993" s="140"/>
      <c r="I1993" s="141"/>
      <c r="J1993" s="140"/>
      <c r="K1993" s="140"/>
      <c r="L1993" s="140"/>
      <c r="M1993" s="140"/>
      <c r="N1993" s="141"/>
      <c r="O1993" s="140"/>
      <c r="P1993" s="140"/>
      <c r="Q1993" s="140"/>
      <c r="R1993" s="140"/>
      <c r="S1993" s="140"/>
      <c r="T1993" s="140"/>
      <c r="U1993" s="7"/>
      <c r="V1993" s="7"/>
      <c r="W1993" s="7"/>
      <c r="X1993" s="7"/>
      <c r="Y1993" s="7"/>
      <c r="Z1993" s="141"/>
      <c r="AA1993" s="140"/>
      <c r="AB1993" s="140"/>
      <c r="AC1993" s="140"/>
      <c r="AD1993" s="140"/>
    </row>
    <row r="1994" spans="1:30" x14ac:dyDescent="0.35">
      <c r="A1994" s="140"/>
      <c r="B1994" s="140"/>
      <c r="C1994" s="140"/>
      <c r="D1994" s="140"/>
      <c r="E1994" s="140"/>
      <c r="F1994" s="140"/>
      <c r="G1994" s="140"/>
      <c r="H1994" s="140"/>
      <c r="I1994" s="141"/>
      <c r="J1994" s="140"/>
      <c r="K1994" s="140"/>
      <c r="L1994" s="140"/>
      <c r="M1994" s="140"/>
      <c r="N1994" s="141"/>
      <c r="O1994" s="140"/>
      <c r="P1994" s="140"/>
      <c r="Q1994" s="140"/>
      <c r="R1994" s="140"/>
      <c r="S1994" s="140"/>
      <c r="T1994" s="140"/>
      <c r="U1994" s="7"/>
      <c r="V1994" s="7"/>
      <c r="W1994" s="7"/>
      <c r="X1994" s="7"/>
      <c r="Y1994" s="7"/>
      <c r="Z1994" s="141"/>
      <c r="AA1994" s="140"/>
      <c r="AB1994" s="140"/>
      <c r="AC1994" s="140"/>
      <c r="AD1994" s="140"/>
    </row>
    <row r="1995" spans="1:30" x14ac:dyDescent="0.35">
      <c r="A1995" s="140"/>
      <c r="B1995" s="140"/>
      <c r="C1995" s="140"/>
      <c r="D1995" s="140"/>
      <c r="E1995" s="140"/>
      <c r="F1995" s="140"/>
      <c r="G1995" s="140"/>
      <c r="H1995" s="140"/>
      <c r="I1995" s="141"/>
      <c r="J1995" s="140"/>
      <c r="K1995" s="140"/>
      <c r="L1995" s="140"/>
      <c r="M1995" s="140"/>
      <c r="N1995" s="141"/>
      <c r="O1995" s="140"/>
      <c r="P1995" s="140"/>
      <c r="Q1995" s="140"/>
      <c r="R1995" s="140"/>
      <c r="S1995" s="140"/>
      <c r="T1995" s="140"/>
      <c r="U1995" s="7"/>
      <c r="V1995" s="7"/>
      <c r="W1995" s="7"/>
      <c r="X1995" s="7"/>
      <c r="Y1995" s="7"/>
      <c r="Z1995" s="141"/>
      <c r="AA1995" s="140"/>
      <c r="AB1995" s="140"/>
      <c r="AC1995" s="140"/>
      <c r="AD1995" s="140"/>
    </row>
    <row r="1996" spans="1:30" x14ac:dyDescent="0.35">
      <c r="A1996" s="140"/>
      <c r="B1996" s="140"/>
      <c r="C1996" s="140"/>
      <c r="D1996" s="140"/>
      <c r="E1996" s="140"/>
      <c r="F1996" s="140"/>
      <c r="G1996" s="140"/>
      <c r="H1996" s="140"/>
      <c r="I1996" s="141"/>
      <c r="J1996" s="140"/>
      <c r="K1996" s="140"/>
      <c r="L1996" s="140"/>
      <c r="M1996" s="140"/>
      <c r="N1996" s="141"/>
      <c r="O1996" s="140"/>
      <c r="P1996" s="140"/>
      <c r="Q1996" s="140"/>
      <c r="R1996" s="140"/>
      <c r="S1996" s="140"/>
      <c r="T1996" s="140"/>
      <c r="U1996" s="7"/>
      <c r="V1996" s="7"/>
      <c r="W1996" s="7"/>
      <c r="X1996" s="7"/>
      <c r="Y1996" s="7"/>
      <c r="Z1996" s="141"/>
      <c r="AA1996" s="140"/>
      <c r="AB1996" s="140"/>
      <c r="AC1996" s="140"/>
      <c r="AD1996" s="140"/>
    </row>
    <row r="1997" spans="1:30" x14ac:dyDescent="0.35">
      <c r="A1997" s="140"/>
      <c r="B1997" s="140"/>
      <c r="C1997" s="140"/>
      <c r="D1997" s="140"/>
      <c r="E1997" s="140"/>
      <c r="F1997" s="140"/>
      <c r="G1997" s="140"/>
      <c r="H1997" s="140"/>
      <c r="I1997" s="141"/>
      <c r="J1997" s="140"/>
      <c r="K1997" s="140"/>
      <c r="L1997" s="140"/>
      <c r="M1997" s="140"/>
      <c r="N1997" s="141"/>
      <c r="O1997" s="140"/>
      <c r="P1997" s="140"/>
      <c r="Q1997" s="140"/>
      <c r="R1997" s="140"/>
      <c r="S1997" s="140"/>
      <c r="T1997" s="140"/>
      <c r="U1997" s="7"/>
      <c r="V1997" s="7"/>
      <c r="W1997" s="7"/>
      <c r="X1997" s="7"/>
      <c r="Y1997" s="7"/>
      <c r="Z1997" s="141"/>
      <c r="AA1997" s="140"/>
      <c r="AB1997" s="140"/>
      <c r="AC1997" s="140"/>
      <c r="AD1997" s="140"/>
    </row>
    <row r="1998" spans="1:30" x14ac:dyDescent="0.35">
      <c r="A1998" s="140"/>
      <c r="B1998" s="140"/>
      <c r="C1998" s="140"/>
      <c r="D1998" s="140"/>
      <c r="E1998" s="140"/>
      <c r="F1998" s="140"/>
      <c r="G1998" s="140"/>
      <c r="H1998" s="140"/>
      <c r="I1998" s="141"/>
      <c r="J1998" s="140"/>
      <c r="K1998" s="140"/>
      <c r="L1998" s="140"/>
      <c r="M1998" s="140"/>
      <c r="N1998" s="141"/>
      <c r="O1998" s="140"/>
      <c r="P1998" s="140"/>
      <c r="Q1998" s="140"/>
      <c r="R1998" s="140"/>
      <c r="S1998" s="140"/>
      <c r="T1998" s="140"/>
      <c r="U1998" s="7"/>
      <c r="V1998" s="7"/>
      <c r="W1998" s="7"/>
      <c r="X1998" s="7"/>
      <c r="Y1998" s="7"/>
      <c r="Z1998" s="141"/>
      <c r="AA1998" s="140"/>
      <c r="AB1998" s="140"/>
      <c r="AC1998" s="140"/>
      <c r="AD1998" s="140"/>
    </row>
    <row r="1999" spans="1:30" x14ac:dyDescent="0.35">
      <c r="A1999" s="140"/>
      <c r="B1999" s="140"/>
      <c r="C1999" s="140"/>
      <c r="D1999" s="140"/>
      <c r="E1999" s="140"/>
      <c r="F1999" s="140"/>
      <c r="G1999" s="140"/>
      <c r="H1999" s="140"/>
      <c r="I1999" s="141"/>
      <c r="J1999" s="140"/>
      <c r="K1999" s="140"/>
      <c r="L1999" s="140"/>
      <c r="M1999" s="140"/>
      <c r="N1999" s="141"/>
      <c r="O1999" s="140"/>
      <c r="P1999" s="140"/>
      <c r="Q1999" s="140"/>
      <c r="R1999" s="140"/>
      <c r="S1999" s="140"/>
      <c r="T1999" s="140"/>
      <c r="U1999" s="7"/>
      <c r="V1999" s="7"/>
      <c r="W1999" s="7"/>
      <c r="X1999" s="7"/>
      <c r="Y1999" s="7"/>
      <c r="Z1999" s="141"/>
      <c r="AA1999" s="140"/>
      <c r="AB1999" s="140"/>
      <c r="AC1999" s="140"/>
      <c r="AD1999" s="140"/>
    </row>
    <row r="2000" spans="1:30" x14ac:dyDescent="0.35">
      <c r="A2000" s="140"/>
      <c r="B2000" s="140"/>
      <c r="C2000" s="140"/>
      <c r="D2000" s="140"/>
      <c r="E2000" s="140"/>
      <c r="F2000" s="140"/>
      <c r="G2000" s="140"/>
      <c r="H2000" s="140"/>
      <c r="I2000" s="141"/>
      <c r="J2000" s="140"/>
      <c r="K2000" s="140"/>
      <c r="L2000" s="140"/>
      <c r="M2000" s="140"/>
      <c r="N2000" s="141"/>
      <c r="O2000" s="140"/>
      <c r="P2000" s="140"/>
      <c r="Q2000" s="140"/>
      <c r="R2000" s="140"/>
      <c r="S2000" s="140"/>
      <c r="T2000" s="140"/>
      <c r="U2000" s="7"/>
      <c r="V2000" s="7"/>
      <c r="W2000" s="7"/>
      <c r="X2000" s="7"/>
      <c r="Y2000" s="7"/>
      <c r="Z2000" s="141"/>
      <c r="AA2000" s="140"/>
      <c r="AB2000" s="140"/>
      <c r="AC2000" s="140"/>
      <c r="AD2000" s="140"/>
    </row>
    <row r="2001" spans="1:30" x14ac:dyDescent="0.35">
      <c r="A2001" s="140"/>
      <c r="B2001" s="140"/>
      <c r="C2001" s="140"/>
      <c r="D2001" s="140"/>
      <c r="E2001" s="140"/>
      <c r="F2001" s="140"/>
      <c r="G2001" s="140"/>
      <c r="H2001" s="140"/>
      <c r="I2001" s="141"/>
      <c r="J2001" s="140"/>
      <c r="K2001" s="140"/>
      <c r="L2001" s="140"/>
      <c r="M2001" s="140"/>
      <c r="N2001" s="141"/>
      <c r="O2001" s="140"/>
      <c r="P2001" s="140"/>
      <c r="Q2001" s="140"/>
      <c r="R2001" s="140"/>
      <c r="S2001" s="140"/>
      <c r="T2001" s="140"/>
      <c r="U2001" s="7"/>
      <c r="V2001" s="7"/>
      <c r="W2001" s="7"/>
      <c r="X2001" s="7"/>
      <c r="Y2001" s="7"/>
      <c r="Z2001" s="141"/>
      <c r="AA2001" s="140"/>
      <c r="AB2001" s="140"/>
      <c r="AC2001" s="140"/>
      <c r="AD2001" s="140"/>
    </row>
    <row r="2002" spans="1:30" x14ac:dyDescent="0.35">
      <c r="A2002" s="140"/>
      <c r="B2002" s="140"/>
      <c r="C2002" s="140"/>
      <c r="D2002" s="140"/>
      <c r="E2002" s="140"/>
      <c r="F2002" s="140"/>
      <c r="G2002" s="140"/>
      <c r="H2002" s="140"/>
      <c r="I2002" s="141"/>
      <c r="J2002" s="140"/>
      <c r="K2002" s="140"/>
      <c r="L2002" s="140"/>
      <c r="M2002" s="140"/>
      <c r="N2002" s="141"/>
      <c r="O2002" s="140"/>
      <c r="P2002" s="140"/>
      <c r="Q2002" s="140"/>
      <c r="R2002" s="140"/>
      <c r="S2002" s="140"/>
      <c r="T2002" s="140"/>
      <c r="U2002" s="7"/>
      <c r="V2002" s="7"/>
      <c r="W2002" s="7"/>
      <c r="X2002" s="7"/>
      <c r="Y2002" s="7"/>
      <c r="Z2002" s="141"/>
      <c r="AA2002" s="140"/>
      <c r="AB2002" s="140"/>
      <c r="AC2002" s="140"/>
      <c r="AD2002" s="140"/>
    </row>
    <row r="2003" spans="1:30" x14ac:dyDescent="0.35">
      <c r="A2003" s="140"/>
      <c r="B2003" s="140"/>
      <c r="C2003" s="140"/>
      <c r="D2003" s="140"/>
      <c r="E2003" s="140"/>
      <c r="F2003" s="140"/>
      <c r="G2003" s="140"/>
      <c r="H2003" s="140"/>
      <c r="I2003" s="141"/>
      <c r="J2003" s="140"/>
      <c r="K2003" s="140"/>
      <c r="L2003" s="140"/>
      <c r="M2003" s="140"/>
      <c r="N2003" s="141"/>
      <c r="O2003" s="140"/>
      <c r="P2003" s="140"/>
      <c r="Q2003" s="140"/>
      <c r="R2003" s="140"/>
      <c r="S2003" s="140"/>
      <c r="T2003" s="140"/>
      <c r="U2003" s="7"/>
      <c r="V2003" s="7"/>
      <c r="W2003" s="7"/>
      <c r="X2003" s="7"/>
      <c r="Y2003" s="7"/>
      <c r="Z2003" s="141"/>
      <c r="AA2003" s="140"/>
      <c r="AB2003" s="140"/>
      <c r="AC2003" s="140"/>
      <c r="AD2003" s="140"/>
    </row>
    <row r="2004" spans="1:30" x14ac:dyDescent="0.35">
      <c r="A2004" s="140"/>
      <c r="B2004" s="140"/>
      <c r="C2004" s="140"/>
      <c r="D2004" s="140"/>
      <c r="E2004" s="140"/>
      <c r="F2004" s="140"/>
      <c r="G2004" s="140"/>
      <c r="H2004" s="140"/>
      <c r="I2004" s="141"/>
      <c r="J2004" s="140"/>
      <c r="K2004" s="140"/>
      <c r="L2004" s="140"/>
      <c r="M2004" s="140"/>
      <c r="N2004" s="141"/>
      <c r="O2004" s="140"/>
      <c r="P2004" s="140"/>
      <c r="Q2004" s="140"/>
      <c r="R2004" s="140"/>
      <c r="S2004" s="140"/>
      <c r="T2004" s="140"/>
      <c r="U2004" s="7"/>
      <c r="V2004" s="7"/>
      <c r="W2004" s="7"/>
      <c r="X2004" s="7"/>
      <c r="Y2004" s="7"/>
      <c r="Z2004" s="141"/>
      <c r="AA2004" s="140"/>
      <c r="AB2004" s="140"/>
      <c r="AC2004" s="140"/>
      <c r="AD2004" s="140"/>
    </row>
    <row r="2005" spans="1:30" x14ac:dyDescent="0.35">
      <c r="A2005" s="140"/>
      <c r="B2005" s="140"/>
      <c r="C2005" s="140"/>
      <c r="D2005" s="140"/>
      <c r="E2005" s="140"/>
      <c r="F2005" s="140"/>
      <c r="G2005" s="140"/>
      <c r="H2005" s="140"/>
      <c r="I2005" s="141"/>
      <c r="J2005" s="140"/>
      <c r="K2005" s="140"/>
      <c r="L2005" s="140"/>
      <c r="M2005" s="140"/>
      <c r="N2005" s="141"/>
      <c r="O2005" s="140"/>
      <c r="P2005" s="140"/>
      <c r="Q2005" s="140"/>
      <c r="R2005" s="140"/>
      <c r="S2005" s="140"/>
      <c r="T2005" s="140"/>
      <c r="U2005" s="7"/>
      <c r="V2005" s="7"/>
      <c r="W2005" s="7"/>
      <c r="X2005" s="7"/>
      <c r="Y2005" s="7"/>
      <c r="Z2005" s="141"/>
      <c r="AA2005" s="140"/>
      <c r="AB2005" s="140"/>
      <c r="AC2005" s="140"/>
      <c r="AD2005" s="140"/>
    </row>
    <row r="2006" spans="1:30" x14ac:dyDescent="0.35">
      <c r="A2006" s="140"/>
      <c r="B2006" s="140"/>
      <c r="C2006" s="140"/>
      <c r="D2006" s="140"/>
      <c r="E2006" s="140"/>
      <c r="F2006" s="140"/>
      <c r="G2006" s="140"/>
      <c r="H2006" s="140"/>
      <c r="I2006" s="141"/>
      <c r="J2006" s="140"/>
      <c r="K2006" s="140"/>
      <c r="L2006" s="140"/>
      <c r="M2006" s="140"/>
      <c r="N2006" s="141"/>
      <c r="O2006" s="140"/>
      <c r="P2006" s="140"/>
      <c r="Q2006" s="140"/>
      <c r="R2006" s="140"/>
      <c r="S2006" s="140"/>
      <c r="T2006" s="140"/>
      <c r="U2006" s="7"/>
      <c r="V2006" s="7"/>
      <c r="W2006" s="7"/>
      <c r="X2006" s="7"/>
      <c r="Y2006" s="7"/>
      <c r="Z2006" s="141"/>
      <c r="AA2006" s="140"/>
      <c r="AB2006" s="140"/>
      <c r="AC2006" s="140"/>
      <c r="AD2006" s="140"/>
    </row>
    <row r="2007" spans="1:30" x14ac:dyDescent="0.35">
      <c r="A2007" s="140"/>
      <c r="B2007" s="140"/>
      <c r="C2007" s="140"/>
      <c r="D2007" s="140"/>
      <c r="E2007" s="140"/>
      <c r="F2007" s="140"/>
      <c r="G2007" s="140"/>
      <c r="H2007" s="140"/>
      <c r="I2007" s="141"/>
      <c r="J2007" s="140"/>
      <c r="K2007" s="140"/>
      <c r="L2007" s="140"/>
      <c r="M2007" s="140"/>
      <c r="N2007" s="141"/>
      <c r="O2007" s="140"/>
      <c r="P2007" s="140"/>
      <c r="Q2007" s="140"/>
      <c r="R2007" s="140"/>
      <c r="S2007" s="140"/>
      <c r="T2007" s="140"/>
      <c r="U2007" s="7"/>
      <c r="V2007" s="7"/>
      <c r="W2007" s="7"/>
      <c r="X2007" s="7"/>
      <c r="Y2007" s="7"/>
      <c r="Z2007" s="141"/>
      <c r="AA2007" s="140"/>
      <c r="AB2007" s="140"/>
      <c r="AC2007" s="140"/>
      <c r="AD2007" s="140"/>
    </row>
    <row r="2008" spans="1:30" x14ac:dyDescent="0.35">
      <c r="A2008" s="140"/>
      <c r="B2008" s="140"/>
      <c r="C2008" s="140"/>
      <c r="D2008" s="140"/>
      <c r="E2008" s="140"/>
      <c r="F2008" s="140"/>
      <c r="G2008" s="140"/>
      <c r="H2008" s="140"/>
      <c r="I2008" s="141"/>
      <c r="J2008" s="140"/>
      <c r="K2008" s="140"/>
      <c r="L2008" s="140"/>
      <c r="M2008" s="140"/>
      <c r="N2008" s="141"/>
      <c r="O2008" s="140"/>
      <c r="P2008" s="140"/>
      <c r="Q2008" s="140"/>
      <c r="R2008" s="140"/>
      <c r="S2008" s="140"/>
      <c r="T2008" s="140"/>
      <c r="U2008" s="7"/>
      <c r="V2008" s="7"/>
      <c r="W2008" s="7"/>
      <c r="X2008" s="7"/>
      <c r="Y2008" s="7"/>
      <c r="Z2008" s="141"/>
      <c r="AA2008" s="140"/>
      <c r="AB2008" s="140"/>
      <c r="AC2008" s="140"/>
      <c r="AD2008" s="140"/>
    </row>
    <row r="2009" spans="1:30" x14ac:dyDescent="0.35">
      <c r="A2009" s="140"/>
      <c r="B2009" s="140"/>
      <c r="C2009" s="140"/>
      <c r="D2009" s="140"/>
      <c r="E2009" s="140"/>
      <c r="F2009" s="140"/>
      <c r="G2009" s="140"/>
      <c r="H2009" s="140"/>
      <c r="I2009" s="141"/>
      <c r="J2009" s="140"/>
      <c r="K2009" s="140"/>
      <c r="L2009" s="140"/>
      <c r="M2009" s="140"/>
      <c r="N2009" s="141"/>
      <c r="O2009" s="140"/>
      <c r="P2009" s="140"/>
      <c r="Q2009" s="140"/>
      <c r="R2009" s="140"/>
      <c r="S2009" s="140"/>
      <c r="T2009" s="140"/>
      <c r="U2009" s="7"/>
      <c r="V2009" s="7"/>
      <c r="W2009" s="7"/>
      <c r="X2009" s="7"/>
      <c r="Y2009" s="7"/>
      <c r="Z2009" s="141"/>
      <c r="AA2009" s="140"/>
      <c r="AB2009" s="140"/>
      <c r="AC2009" s="140"/>
      <c r="AD2009" s="140"/>
    </row>
    <row r="2010" spans="1:30" x14ac:dyDescent="0.35">
      <c r="A2010" s="140"/>
      <c r="B2010" s="140"/>
      <c r="C2010" s="140"/>
      <c r="D2010" s="140"/>
      <c r="E2010" s="140"/>
      <c r="F2010" s="140"/>
      <c r="G2010" s="140"/>
      <c r="H2010" s="140"/>
      <c r="I2010" s="141"/>
      <c r="J2010" s="140"/>
      <c r="K2010" s="140"/>
      <c r="L2010" s="140"/>
      <c r="M2010" s="140"/>
      <c r="N2010" s="141"/>
      <c r="O2010" s="140"/>
      <c r="P2010" s="140"/>
      <c r="Q2010" s="140"/>
      <c r="R2010" s="140"/>
      <c r="S2010" s="140"/>
      <c r="T2010" s="140"/>
      <c r="U2010" s="7"/>
      <c r="V2010" s="7"/>
      <c r="W2010" s="7"/>
      <c r="X2010" s="7"/>
      <c r="Y2010" s="7"/>
      <c r="Z2010" s="141"/>
      <c r="AA2010" s="140"/>
      <c r="AB2010" s="140"/>
      <c r="AC2010" s="140"/>
      <c r="AD2010" s="140"/>
    </row>
    <row r="2011" spans="1:30" x14ac:dyDescent="0.35">
      <c r="A2011" s="140"/>
      <c r="B2011" s="140"/>
      <c r="C2011" s="140"/>
      <c r="D2011" s="140"/>
      <c r="E2011" s="140"/>
      <c r="F2011" s="140"/>
      <c r="G2011" s="140"/>
      <c r="H2011" s="140"/>
      <c r="I2011" s="141"/>
      <c r="J2011" s="140"/>
      <c r="K2011" s="140"/>
      <c r="L2011" s="140"/>
      <c r="M2011" s="140"/>
      <c r="N2011" s="141"/>
      <c r="O2011" s="140"/>
      <c r="P2011" s="140"/>
      <c r="Q2011" s="140"/>
      <c r="R2011" s="140"/>
      <c r="S2011" s="140"/>
      <c r="T2011" s="140"/>
      <c r="U2011" s="7"/>
      <c r="V2011" s="7"/>
      <c r="W2011" s="7"/>
      <c r="X2011" s="7"/>
      <c r="Y2011" s="7"/>
      <c r="Z2011" s="141"/>
      <c r="AA2011" s="140"/>
      <c r="AB2011" s="140"/>
      <c r="AC2011" s="140"/>
      <c r="AD2011" s="140"/>
    </row>
    <row r="2012" spans="1:30" x14ac:dyDescent="0.35">
      <c r="A2012" s="140"/>
      <c r="B2012" s="140"/>
      <c r="C2012" s="140"/>
      <c r="D2012" s="140"/>
      <c r="E2012" s="140"/>
      <c r="F2012" s="140"/>
      <c r="G2012" s="140"/>
      <c r="H2012" s="140"/>
      <c r="I2012" s="141"/>
      <c r="J2012" s="140"/>
      <c r="K2012" s="140"/>
      <c r="L2012" s="140"/>
      <c r="M2012" s="140"/>
      <c r="N2012" s="141"/>
      <c r="O2012" s="140"/>
      <c r="P2012" s="140"/>
      <c r="Q2012" s="140"/>
      <c r="R2012" s="140"/>
      <c r="S2012" s="140"/>
      <c r="T2012" s="140"/>
      <c r="U2012" s="7"/>
      <c r="V2012" s="7"/>
      <c r="W2012" s="7"/>
      <c r="X2012" s="7"/>
      <c r="Y2012" s="7"/>
      <c r="Z2012" s="141"/>
      <c r="AA2012" s="140"/>
      <c r="AB2012" s="140"/>
      <c r="AC2012" s="140"/>
      <c r="AD2012" s="140"/>
    </row>
    <row r="2013" spans="1:30" x14ac:dyDescent="0.35">
      <c r="A2013" s="140"/>
      <c r="B2013" s="140"/>
      <c r="C2013" s="140"/>
      <c r="D2013" s="140"/>
      <c r="E2013" s="140"/>
      <c r="F2013" s="140"/>
      <c r="G2013" s="140"/>
      <c r="H2013" s="140"/>
      <c r="I2013" s="141"/>
      <c r="J2013" s="140"/>
      <c r="K2013" s="140"/>
      <c r="L2013" s="140"/>
      <c r="M2013" s="140"/>
      <c r="N2013" s="141"/>
      <c r="O2013" s="140"/>
      <c r="P2013" s="140"/>
      <c r="Q2013" s="140"/>
      <c r="R2013" s="140"/>
      <c r="S2013" s="140"/>
      <c r="T2013" s="140"/>
      <c r="U2013" s="7"/>
      <c r="V2013" s="7"/>
      <c r="W2013" s="7"/>
      <c r="X2013" s="7"/>
      <c r="Y2013" s="7"/>
      <c r="Z2013" s="141"/>
      <c r="AA2013" s="140"/>
      <c r="AB2013" s="140"/>
      <c r="AC2013" s="140"/>
      <c r="AD2013" s="140"/>
    </row>
    <row r="2014" spans="1:30" x14ac:dyDescent="0.35">
      <c r="A2014" s="140"/>
      <c r="B2014" s="140"/>
      <c r="C2014" s="140"/>
      <c r="D2014" s="140"/>
      <c r="E2014" s="140"/>
      <c r="F2014" s="140"/>
      <c r="G2014" s="140"/>
      <c r="H2014" s="140"/>
      <c r="I2014" s="141"/>
      <c r="J2014" s="140"/>
      <c r="K2014" s="140"/>
      <c r="L2014" s="140"/>
      <c r="M2014" s="140"/>
      <c r="N2014" s="141"/>
      <c r="O2014" s="140"/>
      <c r="P2014" s="140"/>
      <c r="Q2014" s="140"/>
      <c r="R2014" s="140"/>
      <c r="S2014" s="140"/>
      <c r="T2014" s="140"/>
      <c r="U2014" s="7"/>
      <c r="V2014" s="7"/>
      <c r="W2014" s="7"/>
      <c r="X2014" s="7"/>
      <c r="Y2014" s="7"/>
      <c r="Z2014" s="141"/>
      <c r="AA2014" s="140"/>
      <c r="AB2014" s="140"/>
      <c r="AC2014" s="140"/>
      <c r="AD2014" s="140"/>
    </row>
    <row r="2015" spans="1:30" x14ac:dyDescent="0.35">
      <c r="A2015" s="140"/>
      <c r="B2015" s="140"/>
      <c r="C2015" s="140"/>
      <c r="D2015" s="140"/>
      <c r="E2015" s="140"/>
      <c r="F2015" s="140"/>
      <c r="G2015" s="140"/>
      <c r="H2015" s="140"/>
      <c r="I2015" s="141"/>
      <c r="J2015" s="140"/>
      <c r="K2015" s="140"/>
      <c r="L2015" s="140"/>
      <c r="M2015" s="140"/>
      <c r="N2015" s="141"/>
      <c r="O2015" s="140"/>
      <c r="P2015" s="140"/>
      <c r="Q2015" s="140"/>
      <c r="R2015" s="140"/>
      <c r="S2015" s="140"/>
      <c r="T2015" s="140"/>
      <c r="U2015" s="7"/>
      <c r="V2015" s="7"/>
      <c r="W2015" s="7"/>
      <c r="X2015" s="7"/>
      <c r="Y2015" s="7"/>
      <c r="Z2015" s="141"/>
      <c r="AA2015" s="140"/>
      <c r="AB2015" s="140"/>
      <c r="AC2015" s="140"/>
      <c r="AD2015" s="140"/>
    </row>
    <row r="2016" spans="1:30" x14ac:dyDescent="0.35">
      <c r="A2016" s="140"/>
      <c r="B2016" s="140"/>
      <c r="C2016" s="140"/>
      <c r="D2016" s="140"/>
      <c r="E2016" s="140"/>
      <c r="F2016" s="140"/>
      <c r="G2016" s="140"/>
      <c r="H2016" s="140"/>
      <c r="I2016" s="141"/>
      <c r="J2016" s="140"/>
      <c r="K2016" s="140"/>
      <c r="L2016" s="140"/>
      <c r="M2016" s="140"/>
      <c r="N2016" s="141"/>
      <c r="O2016" s="140"/>
      <c r="P2016" s="140"/>
      <c r="Q2016" s="140"/>
      <c r="R2016" s="140"/>
      <c r="S2016" s="140"/>
      <c r="T2016" s="140"/>
      <c r="U2016" s="7"/>
      <c r="V2016" s="7"/>
      <c r="W2016" s="7"/>
      <c r="X2016" s="7"/>
      <c r="Y2016" s="7"/>
      <c r="Z2016" s="141"/>
      <c r="AA2016" s="140"/>
      <c r="AB2016" s="140"/>
      <c r="AC2016" s="140"/>
      <c r="AD2016" s="140"/>
    </row>
    <row r="2017" spans="1:30" x14ac:dyDescent="0.35">
      <c r="A2017" s="140"/>
      <c r="B2017" s="140"/>
      <c r="C2017" s="140"/>
      <c r="D2017" s="140"/>
      <c r="E2017" s="140"/>
      <c r="F2017" s="140"/>
      <c r="G2017" s="140"/>
      <c r="H2017" s="140"/>
      <c r="I2017" s="141"/>
      <c r="J2017" s="140"/>
      <c r="K2017" s="140"/>
      <c r="L2017" s="140"/>
      <c r="M2017" s="140"/>
      <c r="N2017" s="141"/>
      <c r="O2017" s="140"/>
      <c r="P2017" s="140"/>
      <c r="Q2017" s="140"/>
      <c r="R2017" s="140"/>
      <c r="S2017" s="140"/>
      <c r="T2017" s="140"/>
      <c r="U2017" s="7"/>
      <c r="V2017" s="7"/>
      <c r="W2017" s="7"/>
      <c r="X2017" s="7"/>
      <c r="Y2017" s="7"/>
      <c r="Z2017" s="141"/>
      <c r="AA2017" s="140"/>
      <c r="AB2017" s="140"/>
      <c r="AC2017" s="140"/>
      <c r="AD2017" s="140"/>
    </row>
    <row r="2018" spans="1:30" x14ac:dyDescent="0.35">
      <c r="A2018" s="140"/>
      <c r="B2018" s="140"/>
      <c r="C2018" s="140"/>
      <c r="D2018" s="140"/>
      <c r="E2018" s="140"/>
      <c r="F2018" s="140"/>
      <c r="G2018" s="140"/>
      <c r="H2018" s="140"/>
      <c r="I2018" s="141"/>
      <c r="J2018" s="140"/>
      <c r="K2018" s="140"/>
      <c r="L2018" s="140"/>
      <c r="M2018" s="140"/>
      <c r="N2018" s="141"/>
      <c r="O2018" s="140"/>
      <c r="P2018" s="140"/>
      <c r="Q2018" s="140"/>
      <c r="R2018" s="140"/>
      <c r="S2018" s="140"/>
      <c r="T2018" s="140"/>
      <c r="U2018" s="7"/>
      <c r="V2018" s="7"/>
      <c r="W2018" s="7"/>
      <c r="X2018" s="7"/>
      <c r="Y2018" s="7"/>
      <c r="Z2018" s="141"/>
      <c r="AA2018" s="140"/>
      <c r="AB2018" s="140"/>
      <c r="AC2018" s="140"/>
      <c r="AD2018" s="140"/>
    </row>
    <row r="2019" spans="1:30" x14ac:dyDescent="0.35">
      <c r="A2019" s="140"/>
      <c r="B2019" s="140"/>
      <c r="C2019" s="140"/>
      <c r="D2019" s="140"/>
      <c r="E2019" s="140"/>
      <c r="F2019" s="140"/>
      <c r="G2019" s="140"/>
      <c r="H2019" s="140"/>
      <c r="I2019" s="141"/>
      <c r="J2019" s="140"/>
      <c r="K2019" s="140"/>
      <c r="L2019" s="140"/>
      <c r="M2019" s="140"/>
      <c r="N2019" s="141"/>
      <c r="O2019" s="140"/>
      <c r="P2019" s="140"/>
      <c r="Q2019" s="140"/>
      <c r="R2019" s="140"/>
      <c r="S2019" s="140"/>
      <c r="T2019" s="140"/>
      <c r="U2019" s="7"/>
      <c r="V2019" s="7"/>
      <c r="W2019" s="7"/>
      <c r="X2019" s="7"/>
      <c r="Y2019" s="7"/>
      <c r="Z2019" s="141"/>
      <c r="AA2019" s="140"/>
      <c r="AB2019" s="140"/>
      <c r="AC2019" s="140"/>
      <c r="AD2019" s="140"/>
    </row>
    <row r="2020" spans="1:30" x14ac:dyDescent="0.35">
      <c r="A2020" s="140"/>
      <c r="B2020" s="140"/>
      <c r="C2020" s="140"/>
      <c r="D2020" s="140"/>
      <c r="E2020" s="140"/>
      <c r="F2020" s="140"/>
      <c r="G2020" s="140"/>
      <c r="H2020" s="140"/>
      <c r="I2020" s="141"/>
      <c r="J2020" s="140"/>
      <c r="K2020" s="140"/>
      <c r="L2020" s="140"/>
      <c r="M2020" s="140"/>
      <c r="N2020" s="141"/>
      <c r="O2020" s="140"/>
      <c r="P2020" s="140"/>
      <c r="Q2020" s="140"/>
      <c r="R2020" s="140"/>
      <c r="S2020" s="140"/>
      <c r="T2020" s="140"/>
      <c r="U2020" s="7"/>
      <c r="V2020" s="7"/>
      <c r="W2020" s="7"/>
      <c r="X2020" s="7"/>
      <c r="Y2020" s="7"/>
      <c r="Z2020" s="141"/>
      <c r="AA2020" s="140"/>
      <c r="AB2020" s="140"/>
      <c r="AC2020" s="140"/>
      <c r="AD2020" s="140"/>
    </row>
    <row r="2021" spans="1:30" x14ac:dyDescent="0.35">
      <c r="A2021" s="140"/>
      <c r="B2021" s="140"/>
      <c r="C2021" s="140"/>
      <c r="D2021" s="140"/>
      <c r="E2021" s="140"/>
      <c r="F2021" s="140"/>
      <c r="G2021" s="140"/>
      <c r="H2021" s="140"/>
      <c r="I2021" s="141"/>
      <c r="J2021" s="140"/>
      <c r="K2021" s="140"/>
      <c r="L2021" s="140"/>
      <c r="M2021" s="140"/>
      <c r="N2021" s="141"/>
      <c r="O2021" s="140"/>
      <c r="P2021" s="140"/>
      <c r="Q2021" s="140"/>
      <c r="R2021" s="140"/>
      <c r="S2021" s="140"/>
      <c r="T2021" s="140"/>
      <c r="U2021" s="7"/>
      <c r="V2021" s="7"/>
      <c r="W2021" s="7"/>
      <c r="X2021" s="7"/>
      <c r="Y2021" s="7"/>
      <c r="Z2021" s="141"/>
      <c r="AA2021" s="140"/>
      <c r="AB2021" s="140"/>
      <c r="AC2021" s="140"/>
      <c r="AD2021" s="140"/>
    </row>
    <row r="2022" spans="1:30" x14ac:dyDescent="0.35">
      <c r="A2022" s="140"/>
      <c r="B2022" s="140"/>
      <c r="C2022" s="140"/>
      <c r="D2022" s="140"/>
      <c r="E2022" s="140"/>
      <c r="F2022" s="140"/>
      <c r="G2022" s="140"/>
      <c r="H2022" s="140"/>
      <c r="I2022" s="141"/>
      <c r="J2022" s="140"/>
      <c r="K2022" s="140"/>
      <c r="L2022" s="140"/>
      <c r="M2022" s="140"/>
      <c r="N2022" s="141"/>
      <c r="O2022" s="140"/>
      <c r="P2022" s="140"/>
      <c r="Q2022" s="140"/>
      <c r="R2022" s="140"/>
      <c r="S2022" s="140"/>
      <c r="T2022" s="140"/>
      <c r="U2022" s="7"/>
      <c r="V2022" s="7"/>
      <c r="W2022" s="7"/>
      <c r="X2022" s="7"/>
      <c r="Y2022" s="7"/>
      <c r="Z2022" s="141"/>
      <c r="AA2022" s="140"/>
      <c r="AB2022" s="140"/>
      <c r="AC2022" s="140"/>
      <c r="AD2022" s="140"/>
    </row>
    <row r="2023" spans="1:30" x14ac:dyDescent="0.35">
      <c r="A2023" s="140"/>
      <c r="B2023" s="140"/>
      <c r="C2023" s="140"/>
      <c r="D2023" s="140"/>
      <c r="E2023" s="140"/>
      <c r="F2023" s="140"/>
      <c r="G2023" s="140"/>
      <c r="H2023" s="140"/>
      <c r="I2023" s="141"/>
      <c r="J2023" s="140"/>
      <c r="K2023" s="140"/>
      <c r="L2023" s="140"/>
      <c r="M2023" s="140"/>
      <c r="N2023" s="141"/>
      <c r="O2023" s="140"/>
      <c r="P2023" s="140"/>
      <c r="Q2023" s="140"/>
      <c r="R2023" s="140"/>
      <c r="S2023" s="140"/>
      <c r="T2023" s="140"/>
      <c r="U2023" s="7"/>
      <c r="V2023" s="7"/>
      <c r="W2023" s="7"/>
      <c r="X2023" s="7"/>
      <c r="Y2023" s="7"/>
      <c r="Z2023" s="141"/>
      <c r="AA2023" s="140"/>
      <c r="AB2023" s="140"/>
      <c r="AC2023" s="140"/>
      <c r="AD2023" s="140"/>
    </row>
    <row r="2024" spans="1:30" x14ac:dyDescent="0.35">
      <c r="A2024" s="140"/>
      <c r="B2024" s="140"/>
      <c r="C2024" s="140"/>
      <c r="D2024" s="140"/>
      <c r="E2024" s="140"/>
      <c r="F2024" s="140"/>
      <c r="G2024" s="140"/>
      <c r="H2024" s="140"/>
      <c r="I2024" s="141"/>
      <c r="J2024" s="140"/>
      <c r="K2024" s="140"/>
      <c r="L2024" s="140"/>
      <c r="M2024" s="140"/>
      <c r="N2024" s="141"/>
      <c r="O2024" s="140"/>
      <c r="P2024" s="140"/>
      <c r="Q2024" s="140"/>
      <c r="R2024" s="140"/>
      <c r="S2024" s="140"/>
      <c r="T2024" s="140"/>
      <c r="U2024" s="7"/>
      <c r="V2024" s="7"/>
      <c r="W2024" s="7"/>
      <c r="X2024" s="7"/>
      <c r="Y2024" s="7"/>
      <c r="Z2024" s="141"/>
      <c r="AA2024" s="140"/>
      <c r="AB2024" s="140"/>
      <c r="AC2024" s="140"/>
      <c r="AD2024" s="140"/>
    </row>
    <row r="2025" spans="1:30" x14ac:dyDescent="0.35">
      <c r="A2025" s="140"/>
      <c r="B2025" s="140"/>
      <c r="C2025" s="140"/>
      <c r="D2025" s="140"/>
      <c r="E2025" s="140"/>
      <c r="F2025" s="140"/>
      <c r="G2025" s="140"/>
      <c r="H2025" s="140"/>
      <c r="I2025" s="141"/>
      <c r="J2025" s="140"/>
      <c r="K2025" s="140"/>
      <c r="L2025" s="140"/>
      <c r="M2025" s="140"/>
      <c r="N2025" s="141"/>
      <c r="O2025" s="140"/>
      <c r="P2025" s="140"/>
      <c r="Q2025" s="140"/>
      <c r="R2025" s="140"/>
      <c r="S2025" s="140"/>
      <c r="T2025" s="140"/>
      <c r="U2025" s="7"/>
      <c r="V2025" s="7"/>
      <c r="W2025" s="7"/>
      <c r="X2025" s="7"/>
      <c r="Y2025" s="7"/>
      <c r="Z2025" s="141"/>
      <c r="AA2025" s="140"/>
      <c r="AB2025" s="140"/>
      <c r="AC2025" s="140"/>
      <c r="AD2025" s="140"/>
    </row>
    <row r="2026" spans="1:30" x14ac:dyDescent="0.35">
      <c r="A2026" s="140"/>
      <c r="B2026" s="140"/>
      <c r="C2026" s="140"/>
      <c r="D2026" s="140"/>
      <c r="E2026" s="140"/>
      <c r="F2026" s="140"/>
      <c r="G2026" s="140"/>
      <c r="H2026" s="140"/>
      <c r="I2026" s="141"/>
      <c r="J2026" s="140"/>
      <c r="K2026" s="140"/>
      <c r="L2026" s="140"/>
      <c r="M2026" s="140"/>
      <c r="N2026" s="141"/>
      <c r="O2026" s="140"/>
      <c r="P2026" s="140"/>
      <c r="Q2026" s="140"/>
      <c r="R2026" s="140"/>
      <c r="S2026" s="140"/>
      <c r="T2026" s="140"/>
      <c r="U2026" s="7"/>
      <c r="V2026" s="7"/>
      <c r="W2026" s="7"/>
      <c r="X2026" s="7"/>
      <c r="Y2026" s="7"/>
      <c r="Z2026" s="141"/>
      <c r="AA2026" s="140"/>
      <c r="AB2026" s="140"/>
      <c r="AC2026" s="140"/>
      <c r="AD2026" s="140"/>
    </row>
    <row r="2027" spans="1:30" x14ac:dyDescent="0.35">
      <c r="A2027" s="140"/>
      <c r="B2027" s="140"/>
      <c r="C2027" s="140"/>
      <c r="D2027" s="140"/>
      <c r="E2027" s="140"/>
      <c r="F2027" s="140"/>
      <c r="G2027" s="140"/>
      <c r="H2027" s="140"/>
      <c r="I2027" s="141"/>
      <c r="J2027" s="140"/>
      <c r="K2027" s="140"/>
      <c r="L2027" s="140"/>
      <c r="M2027" s="140"/>
      <c r="N2027" s="141"/>
      <c r="O2027" s="140"/>
      <c r="P2027" s="140"/>
      <c r="Q2027" s="140"/>
      <c r="R2027" s="140"/>
      <c r="S2027" s="140"/>
      <c r="T2027" s="140"/>
      <c r="U2027" s="7"/>
      <c r="V2027" s="7"/>
      <c r="W2027" s="7"/>
      <c r="X2027" s="7"/>
      <c r="Y2027" s="7"/>
      <c r="Z2027" s="141"/>
      <c r="AA2027" s="140"/>
      <c r="AB2027" s="140"/>
      <c r="AC2027" s="140"/>
      <c r="AD2027" s="140"/>
    </row>
    <row r="2028" spans="1:30" x14ac:dyDescent="0.35">
      <c r="A2028" s="140"/>
      <c r="B2028" s="140"/>
      <c r="C2028" s="140"/>
      <c r="D2028" s="140"/>
      <c r="E2028" s="140"/>
      <c r="F2028" s="140"/>
      <c r="G2028" s="140"/>
      <c r="H2028" s="140"/>
      <c r="I2028" s="141"/>
      <c r="J2028" s="140"/>
      <c r="K2028" s="140"/>
      <c r="L2028" s="140"/>
      <c r="M2028" s="140"/>
      <c r="N2028" s="141"/>
      <c r="O2028" s="140"/>
      <c r="P2028" s="140"/>
      <c r="Q2028" s="140"/>
      <c r="R2028" s="140"/>
      <c r="S2028" s="140"/>
      <c r="T2028" s="140"/>
      <c r="U2028" s="7"/>
      <c r="V2028" s="7"/>
      <c r="W2028" s="7"/>
      <c r="X2028" s="7"/>
      <c r="Y2028" s="7"/>
      <c r="Z2028" s="141"/>
      <c r="AA2028" s="140"/>
      <c r="AB2028" s="140"/>
      <c r="AC2028" s="140"/>
      <c r="AD2028" s="140"/>
    </row>
    <row r="2029" spans="1:30" x14ac:dyDescent="0.35">
      <c r="A2029" s="140"/>
      <c r="B2029" s="140"/>
      <c r="C2029" s="140"/>
      <c r="D2029" s="140"/>
      <c r="E2029" s="140"/>
      <c r="F2029" s="140"/>
      <c r="G2029" s="140"/>
      <c r="H2029" s="140"/>
      <c r="I2029" s="141"/>
      <c r="J2029" s="140"/>
      <c r="K2029" s="140"/>
      <c r="L2029" s="140"/>
      <c r="M2029" s="140"/>
      <c r="N2029" s="141"/>
      <c r="O2029" s="140"/>
      <c r="P2029" s="140"/>
      <c r="Q2029" s="140"/>
      <c r="R2029" s="140"/>
      <c r="S2029" s="140"/>
      <c r="T2029" s="140"/>
      <c r="U2029" s="7"/>
      <c r="V2029" s="7"/>
      <c r="W2029" s="7"/>
      <c r="X2029" s="7"/>
      <c r="Y2029" s="7"/>
      <c r="Z2029" s="141"/>
      <c r="AA2029" s="140"/>
      <c r="AB2029" s="140"/>
      <c r="AC2029" s="140"/>
      <c r="AD2029" s="140"/>
    </row>
    <row r="2030" spans="1:30" x14ac:dyDescent="0.35">
      <c r="A2030" s="140"/>
      <c r="B2030" s="140"/>
      <c r="C2030" s="140"/>
      <c r="D2030" s="140"/>
      <c r="E2030" s="140"/>
      <c r="F2030" s="140"/>
      <c r="G2030" s="140"/>
      <c r="H2030" s="140"/>
      <c r="I2030" s="141"/>
      <c r="J2030" s="140"/>
      <c r="K2030" s="140"/>
      <c r="L2030" s="140"/>
      <c r="M2030" s="140"/>
      <c r="N2030" s="141"/>
      <c r="O2030" s="140"/>
      <c r="P2030" s="140"/>
      <c r="Q2030" s="140"/>
      <c r="R2030" s="140"/>
      <c r="S2030" s="140"/>
      <c r="T2030" s="140"/>
      <c r="U2030" s="7"/>
      <c r="V2030" s="7"/>
      <c r="W2030" s="7"/>
      <c r="X2030" s="7"/>
      <c r="Y2030" s="7"/>
      <c r="Z2030" s="141"/>
      <c r="AA2030" s="140"/>
      <c r="AB2030" s="140"/>
      <c r="AC2030" s="140"/>
      <c r="AD2030" s="140"/>
    </row>
    <row r="2031" spans="1:30" x14ac:dyDescent="0.35">
      <c r="A2031" s="140"/>
      <c r="B2031" s="140"/>
      <c r="C2031" s="140"/>
      <c r="D2031" s="140"/>
      <c r="E2031" s="140"/>
      <c r="F2031" s="140"/>
      <c r="G2031" s="140"/>
      <c r="H2031" s="140"/>
      <c r="I2031" s="141"/>
      <c r="J2031" s="140"/>
      <c r="K2031" s="140"/>
      <c r="L2031" s="140"/>
      <c r="M2031" s="140"/>
      <c r="N2031" s="141"/>
      <c r="O2031" s="140"/>
      <c r="P2031" s="140"/>
      <c r="Q2031" s="140"/>
      <c r="R2031" s="140"/>
      <c r="S2031" s="140"/>
      <c r="T2031" s="140"/>
      <c r="U2031" s="7"/>
      <c r="V2031" s="7"/>
      <c r="W2031" s="7"/>
      <c r="X2031" s="7"/>
      <c r="Y2031" s="7"/>
      <c r="Z2031" s="141"/>
      <c r="AA2031" s="140"/>
      <c r="AB2031" s="140"/>
      <c r="AC2031" s="140"/>
      <c r="AD2031" s="140"/>
    </row>
    <row r="2032" spans="1:30" x14ac:dyDescent="0.35">
      <c r="A2032" s="140"/>
      <c r="B2032" s="140"/>
      <c r="C2032" s="140"/>
      <c r="D2032" s="140"/>
      <c r="E2032" s="140"/>
      <c r="F2032" s="140"/>
      <c r="G2032" s="140"/>
      <c r="H2032" s="140"/>
      <c r="I2032" s="141"/>
      <c r="J2032" s="140"/>
      <c r="K2032" s="140"/>
      <c r="L2032" s="140"/>
      <c r="M2032" s="140"/>
      <c r="N2032" s="141"/>
      <c r="O2032" s="140"/>
      <c r="P2032" s="140"/>
      <c r="Q2032" s="140"/>
      <c r="R2032" s="140"/>
      <c r="S2032" s="140"/>
      <c r="T2032" s="140"/>
      <c r="U2032" s="7"/>
      <c r="V2032" s="7"/>
      <c r="W2032" s="7"/>
      <c r="X2032" s="7"/>
      <c r="Y2032" s="7"/>
      <c r="Z2032" s="141"/>
      <c r="AA2032" s="140"/>
      <c r="AB2032" s="140"/>
      <c r="AC2032" s="140"/>
      <c r="AD2032" s="140"/>
    </row>
    <row r="2033" spans="1:30" x14ac:dyDescent="0.35">
      <c r="A2033" s="140"/>
      <c r="B2033" s="140"/>
      <c r="C2033" s="140"/>
      <c r="D2033" s="140"/>
      <c r="E2033" s="140"/>
      <c r="F2033" s="140"/>
      <c r="G2033" s="140"/>
      <c r="H2033" s="140"/>
      <c r="I2033" s="141"/>
      <c r="J2033" s="140"/>
      <c r="K2033" s="140"/>
      <c r="L2033" s="140"/>
      <c r="M2033" s="140"/>
      <c r="N2033" s="141"/>
      <c r="O2033" s="140"/>
      <c r="P2033" s="140"/>
      <c r="Q2033" s="140"/>
      <c r="R2033" s="140"/>
      <c r="S2033" s="140"/>
      <c r="T2033" s="140"/>
      <c r="U2033" s="7"/>
      <c r="V2033" s="7"/>
      <c r="W2033" s="7"/>
      <c r="X2033" s="7"/>
      <c r="Y2033" s="7"/>
      <c r="Z2033" s="141"/>
      <c r="AA2033" s="140"/>
      <c r="AB2033" s="140"/>
      <c r="AC2033" s="140"/>
      <c r="AD2033" s="140"/>
    </row>
    <row r="2034" spans="1:30" x14ac:dyDescent="0.35">
      <c r="A2034" s="140"/>
      <c r="B2034" s="140"/>
      <c r="C2034" s="140"/>
      <c r="D2034" s="140"/>
      <c r="E2034" s="140"/>
      <c r="F2034" s="140"/>
      <c r="G2034" s="140"/>
      <c r="H2034" s="140"/>
      <c r="I2034" s="141"/>
      <c r="J2034" s="140"/>
      <c r="K2034" s="140"/>
      <c r="L2034" s="140"/>
      <c r="M2034" s="140"/>
      <c r="N2034" s="141"/>
      <c r="O2034" s="140"/>
      <c r="P2034" s="140"/>
      <c r="Q2034" s="140"/>
      <c r="R2034" s="140"/>
      <c r="S2034" s="140"/>
      <c r="T2034" s="140"/>
      <c r="U2034" s="7"/>
      <c r="V2034" s="7"/>
      <c r="W2034" s="7"/>
      <c r="X2034" s="7"/>
      <c r="Y2034" s="7"/>
      <c r="Z2034" s="141"/>
      <c r="AA2034" s="140"/>
      <c r="AB2034" s="140"/>
      <c r="AC2034" s="140"/>
      <c r="AD2034" s="140"/>
    </row>
    <row r="2035" spans="1:30" x14ac:dyDescent="0.35">
      <c r="A2035" s="140"/>
      <c r="B2035" s="140"/>
      <c r="C2035" s="140"/>
      <c r="D2035" s="140"/>
      <c r="E2035" s="140"/>
      <c r="F2035" s="140"/>
      <c r="G2035" s="140"/>
      <c r="H2035" s="140"/>
      <c r="I2035" s="141"/>
      <c r="J2035" s="140"/>
      <c r="K2035" s="140"/>
      <c r="L2035" s="140"/>
      <c r="M2035" s="140"/>
      <c r="N2035" s="141"/>
      <c r="O2035" s="140"/>
      <c r="P2035" s="140"/>
      <c r="Q2035" s="140"/>
      <c r="R2035" s="140"/>
      <c r="S2035" s="140"/>
      <c r="T2035" s="140"/>
      <c r="U2035" s="7"/>
      <c r="V2035" s="7"/>
      <c r="W2035" s="7"/>
      <c r="X2035" s="7"/>
      <c r="Y2035" s="7"/>
      <c r="Z2035" s="141"/>
      <c r="AA2035" s="140"/>
      <c r="AB2035" s="140"/>
      <c r="AC2035" s="140"/>
      <c r="AD2035" s="140"/>
    </row>
    <row r="2036" spans="1:30" x14ac:dyDescent="0.35">
      <c r="A2036" s="140"/>
      <c r="B2036" s="140"/>
      <c r="C2036" s="140"/>
      <c r="D2036" s="140"/>
      <c r="E2036" s="140"/>
      <c r="F2036" s="140"/>
      <c r="G2036" s="140"/>
      <c r="H2036" s="140"/>
      <c r="I2036" s="141"/>
      <c r="J2036" s="140"/>
      <c r="K2036" s="140"/>
      <c r="L2036" s="140"/>
      <c r="M2036" s="140"/>
      <c r="N2036" s="141"/>
      <c r="O2036" s="140"/>
      <c r="P2036" s="140"/>
      <c r="Q2036" s="140"/>
      <c r="R2036" s="140"/>
      <c r="S2036" s="140"/>
      <c r="T2036" s="140"/>
      <c r="U2036" s="7"/>
      <c r="V2036" s="7"/>
      <c r="W2036" s="7"/>
      <c r="X2036" s="7"/>
      <c r="Y2036" s="7"/>
      <c r="Z2036" s="141"/>
      <c r="AA2036" s="140"/>
      <c r="AB2036" s="140"/>
      <c r="AC2036" s="140"/>
      <c r="AD2036" s="140"/>
    </row>
    <row r="2037" spans="1:30" x14ac:dyDescent="0.35">
      <c r="A2037" s="140"/>
      <c r="B2037" s="140"/>
      <c r="C2037" s="140"/>
      <c r="D2037" s="140"/>
      <c r="E2037" s="140"/>
      <c r="F2037" s="140"/>
      <c r="G2037" s="140"/>
      <c r="H2037" s="140"/>
      <c r="I2037" s="141"/>
      <c r="J2037" s="140"/>
      <c r="K2037" s="140"/>
      <c r="L2037" s="140"/>
      <c r="M2037" s="140"/>
      <c r="N2037" s="141"/>
      <c r="O2037" s="140"/>
      <c r="P2037" s="140"/>
      <c r="Q2037" s="140"/>
      <c r="R2037" s="140"/>
      <c r="S2037" s="140"/>
      <c r="T2037" s="140"/>
      <c r="U2037" s="7"/>
      <c r="V2037" s="7"/>
      <c r="W2037" s="7"/>
      <c r="X2037" s="7"/>
      <c r="Y2037" s="7"/>
      <c r="Z2037" s="141"/>
      <c r="AA2037" s="140"/>
      <c r="AB2037" s="140"/>
      <c r="AC2037" s="140"/>
      <c r="AD2037" s="140"/>
    </row>
    <row r="2038" spans="1:30" x14ac:dyDescent="0.35">
      <c r="A2038" s="140"/>
      <c r="B2038" s="140"/>
      <c r="C2038" s="140"/>
      <c r="D2038" s="140"/>
      <c r="E2038" s="140"/>
      <c r="F2038" s="140"/>
      <c r="G2038" s="140"/>
      <c r="H2038" s="140"/>
      <c r="I2038" s="141"/>
      <c r="J2038" s="140"/>
      <c r="K2038" s="140"/>
      <c r="L2038" s="140"/>
      <c r="M2038" s="140"/>
      <c r="N2038" s="141"/>
      <c r="O2038" s="140"/>
      <c r="P2038" s="140"/>
      <c r="Q2038" s="140"/>
      <c r="R2038" s="140"/>
      <c r="S2038" s="140"/>
      <c r="T2038" s="140"/>
      <c r="U2038" s="7"/>
      <c r="V2038" s="7"/>
      <c r="W2038" s="7"/>
      <c r="X2038" s="7"/>
      <c r="Y2038" s="7"/>
      <c r="Z2038" s="141"/>
      <c r="AA2038" s="140"/>
      <c r="AB2038" s="140"/>
      <c r="AC2038" s="140"/>
      <c r="AD2038" s="140"/>
    </row>
    <row r="2039" spans="1:30" x14ac:dyDescent="0.35">
      <c r="A2039" s="140"/>
      <c r="B2039" s="140"/>
      <c r="C2039" s="140"/>
      <c r="D2039" s="140"/>
      <c r="E2039" s="140"/>
      <c r="F2039" s="140"/>
      <c r="G2039" s="140"/>
      <c r="H2039" s="140"/>
      <c r="I2039" s="141"/>
      <c r="J2039" s="140"/>
      <c r="K2039" s="140"/>
      <c r="L2039" s="140"/>
      <c r="M2039" s="140"/>
      <c r="N2039" s="141"/>
      <c r="O2039" s="140"/>
      <c r="P2039" s="140"/>
      <c r="Q2039" s="140"/>
      <c r="R2039" s="140"/>
      <c r="S2039" s="140"/>
      <c r="T2039" s="140"/>
      <c r="U2039" s="7"/>
      <c r="V2039" s="7"/>
      <c r="W2039" s="7"/>
      <c r="X2039" s="7"/>
      <c r="Y2039" s="7"/>
      <c r="Z2039" s="141"/>
      <c r="AA2039" s="140"/>
      <c r="AB2039" s="140"/>
      <c r="AC2039" s="140"/>
      <c r="AD2039" s="140"/>
    </row>
    <row r="2040" spans="1:30" x14ac:dyDescent="0.35">
      <c r="A2040" s="140"/>
      <c r="B2040" s="140"/>
      <c r="C2040" s="140"/>
      <c r="D2040" s="140"/>
      <c r="E2040" s="140"/>
      <c r="F2040" s="140"/>
      <c r="G2040" s="140"/>
      <c r="H2040" s="140"/>
      <c r="I2040" s="141"/>
      <c r="J2040" s="140"/>
      <c r="K2040" s="140"/>
      <c r="L2040" s="140"/>
      <c r="M2040" s="140"/>
      <c r="N2040" s="141"/>
      <c r="O2040" s="140"/>
      <c r="P2040" s="140"/>
      <c r="Q2040" s="140"/>
      <c r="R2040" s="140"/>
      <c r="S2040" s="140"/>
      <c r="T2040" s="140"/>
      <c r="U2040" s="7"/>
      <c r="V2040" s="7"/>
      <c r="W2040" s="7"/>
      <c r="X2040" s="7"/>
      <c r="Y2040" s="7"/>
      <c r="Z2040" s="141"/>
      <c r="AA2040" s="140"/>
      <c r="AB2040" s="140"/>
      <c r="AC2040" s="140"/>
      <c r="AD2040" s="140"/>
    </row>
    <row r="2041" spans="1:30" x14ac:dyDescent="0.35">
      <c r="A2041" s="140"/>
      <c r="B2041" s="140"/>
      <c r="C2041" s="140"/>
      <c r="D2041" s="140"/>
      <c r="E2041" s="140"/>
      <c r="F2041" s="140"/>
      <c r="G2041" s="140"/>
      <c r="H2041" s="140"/>
      <c r="I2041" s="141"/>
      <c r="J2041" s="140"/>
      <c r="K2041" s="140"/>
      <c r="L2041" s="140"/>
      <c r="M2041" s="140"/>
      <c r="N2041" s="141"/>
      <c r="O2041" s="140"/>
      <c r="P2041" s="140"/>
      <c r="Q2041" s="140"/>
      <c r="R2041" s="140"/>
      <c r="S2041" s="140"/>
      <c r="T2041" s="140"/>
      <c r="U2041" s="7"/>
      <c r="V2041" s="7"/>
      <c r="W2041" s="7"/>
      <c r="X2041" s="7"/>
      <c r="Y2041" s="7"/>
      <c r="Z2041" s="141"/>
      <c r="AA2041" s="140"/>
      <c r="AB2041" s="140"/>
      <c r="AC2041" s="140"/>
      <c r="AD2041" s="140"/>
    </row>
    <row r="2042" spans="1:30" x14ac:dyDescent="0.35">
      <c r="A2042" s="140"/>
      <c r="B2042" s="140"/>
      <c r="C2042" s="140"/>
      <c r="D2042" s="140"/>
      <c r="E2042" s="140"/>
      <c r="F2042" s="140"/>
      <c r="G2042" s="140"/>
      <c r="H2042" s="140"/>
      <c r="I2042" s="141"/>
      <c r="J2042" s="140"/>
      <c r="K2042" s="140"/>
      <c r="L2042" s="140"/>
      <c r="M2042" s="140"/>
      <c r="N2042" s="141"/>
      <c r="O2042" s="140"/>
      <c r="P2042" s="140"/>
      <c r="Q2042" s="140"/>
      <c r="R2042" s="140"/>
      <c r="S2042" s="140"/>
      <c r="T2042" s="140"/>
      <c r="U2042" s="7"/>
      <c r="V2042" s="7"/>
      <c r="W2042" s="7"/>
      <c r="X2042" s="7"/>
      <c r="Y2042" s="7"/>
      <c r="Z2042" s="141"/>
      <c r="AA2042" s="140"/>
      <c r="AB2042" s="140"/>
      <c r="AC2042" s="140"/>
      <c r="AD2042" s="140"/>
    </row>
    <row r="2043" spans="1:30" x14ac:dyDescent="0.35">
      <c r="A2043" s="140"/>
      <c r="B2043" s="140"/>
      <c r="C2043" s="140"/>
      <c r="D2043" s="140"/>
      <c r="E2043" s="140"/>
      <c r="F2043" s="140"/>
      <c r="G2043" s="140"/>
      <c r="H2043" s="140"/>
      <c r="I2043" s="141"/>
      <c r="J2043" s="140"/>
      <c r="K2043" s="140"/>
      <c r="L2043" s="140"/>
      <c r="M2043" s="140"/>
      <c r="N2043" s="141"/>
      <c r="O2043" s="140"/>
      <c r="P2043" s="140"/>
      <c r="Q2043" s="140"/>
      <c r="R2043" s="140"/>
      <c r="S2043" s="140"/>
      <c r="T2043" s="140"/>
      <c r="U2043" s="7"/>
      <c r="V2043" s="7"/>
      <c r="W2043" s="7"/>
      <c r="X2043" s="7"/>
      <c r="Y2043" s="7"/>
      <c r="Z2043" s="141"/>
      <c r="AA2043" s="140"/>
      <c r="AB2043" s="140"/>
      <c r="AC2043" s="140"/>
      <c r="AD2043" s="140"/>
    </row>
    <row r="2044" spans="1:30" x14ac:dyDescent="0.35">
      <c r="A2044" s="140"/>
      <c r="B2044" s="140"/>
      <c r="C2044" s="140"/>
      <c r="D2044" s="140"/>
      <c r="E2044" s="140"/>
      <c r="F2044" s="140"/>
      <c r="G2044" s="140"/>
      <c r="H2044" s="140"/>
      <c r="I2044" s="141"/>
      <c r="J2044" s="140"/>
      <c r="K2044" s="140"/>
      <c r="L2044" s="140"/>
      <c r="M2044" s="140"/>
      <c r="N2044" s="141"/>
      <c r="O2044" s="140"/>
      <c r="P2044" s="140"/>
      <c r="Q2044" s="140"/>
      <c r="R2044" s="140"/>
      <c r="S2044" s="140"/>
      <c r="T2044" s="140"/>
      <c r="U2044" s="7"/>
      <c r="V2044" s="7"/>
      <c r="W2044" s="7"/>
      <c r="X2044" s="7"/>
      <c r="Y2044" s="7"/>
      <c r="Z2044" s="141"/>
      <c r="AA2044" s="140"/>
      <c r="AB2044" s="140"/>
      <c r="AC2044" s="140"/>
      <c r="AD2044" s="140"/>
    </row>
    <row r="2045" spans="1:30" x14ac:dyDescent="0.35">
      <c r="A2045" s="140"/>
      <c r="B2045" s="140"/>
      <c r="C2045" s="140"/>
      <c r="D2045" s="140"/>
      <c r="E2045" s="140"/>
      <c r="F2045" s="140"/>
      <c r="G2045" s="140"/>
      <c r="H2045" s="140"/>
      <c r="I2045" s="141"/>
      <c r="J2045" s="140"/>
      <c r="K2045" s="140"/>
      <c r="L2045" s="140"/>
      <c r="M2045" s="140"/>
      <c r="N2045" s="141"/>
      <c r="O2045" s="140"/>
      <c r="P2045" s="140"/>
      <c r="Q2045" s="140"/>
      <c r="R2045" s="140"/>
      <c r="S2045" s="140"/>
      <c r="T2045" s="140"/>
      <c r="U2045" s="7"/>
      <c r="V2045" s="7"/>
      <c r="W2045" s="7"/>
      <c r="X2045" s="7"/>
      <c r="Y2045" s="7"/>
      <c r="Z2045" s="141"/>
      <c r="AA2045" s="140"/>
      <c r="AB2045" s="140"/>
      <c r="AC2045" s="140"/>
      <c r="AD2045" s="140"/>
    </row>
    <row r="2046" spans="1:30" x14ac:dyDescent="0.35">
      <c r="A2046" s="140"/>
      <c r="B2046" s="140"/>
      <c r="C2046" s="140"/>
      <c r="D2046" s="140"/>
      <c r="E2046" s="140"/>
      <c r="F2046" s="140"/>
      <c r="G2046" s="140"/>
      <c r="H2046" s="140"/>
      <c r="I2046" s="141"/>
      <c r="J2046" s="140"/>
      <c r="K2046" s="140"/>
      <c r="L2046" s="140"/>
      <c r="M2046" s="140"/>
      <c r="N2046" s="141"/>
      <c r="O2046" s="140"/>
      <c r="P2046" s="140"/>
      <c r="Q2046" s="140"/>
      <c r="R2046" s="140"/>
      <c r="S2046" s="140"/>
      <c r="T2046" s="140"/>
      <c r="U2046" s="7"/>
      <c r="V2046" s="7"/>
      <c r="W2046" s="7"/>
      <c r="X2046" s="7"/>
      <c r="Y2046" s="7"/>
      <c r="Z2046" s="141"/>
      <c r="AA2046" s="140"/>
      <c r="AB2046" s="140"/>
      <c r="AC2046" s="140"/>
      <c r="AD2046" s="140"/>
    </row>
    <row r="2047" spans="1:30" x14ac:dyDescent="0.35">
      <c r="A2047" s="140"/>
      <c r="B2047" s="140"/>
      <c r="C2047" s="140"/>
      <c r="D2047" s="140"/>
      <c r="E2047" s="140"/>
      <c r="F2047" s="140"/>
      <c r="G2047" s="140"/>
      <c r="H2047" s="140"/>
      <c r="I2047" s="141"/>
      <c r="J2047" s="140"/>
      <c r="K2047" s="140"/>
      <c r="L2047" s="140"/>
      <c r="M2047" s="140"/>
      <c r="N2047" s="141"/>
      <c r="O2047" s="140"/>
      <c r="P2047" s="140"/>
      <c r="Q2047" s="140"/>
      <c r="R2047" s="140"/>
      <c r="S2047" s="140"/>
      <c r="T2047" s="140"/>
      <c r="U2047" s="7"/>
      <c r="V2047" s="7"/>
      <c r="W2047" s="7"/>
      <c r="X2047" s="7"/>
      <c r="Y2047" s="7"/>
      <c r="Z2047" s="141"/>
      <c r="AA2047" s="140"/>
      <c r="AB2047" s="140"/>
      <c r="AC2047" s="140"/>
      <c r="AD2047" s="140"/>
    </row>
    <row r="2048" spans="1:30" x14ac:dyDescent="0.35">
      <c r="A2048" s="140"/>
      <c r="B2048" s="140"/>
      <c r="C2048" s="140"/>
      <c r="D2048" s="140"/>
      <c r="E2048" s="140"/>
      <c r="F2048" s="140"/>
      <c r="G2048" s="140"/>
      <c r="H2048" s="140"/>
      <c r="I2048" s="141"/>
      <c r="J2048" s="140"/>
      <c r="K2048" s="140"/>
      <c r="L2048" s="140"/>
      <c r="M2048" s="140"/>
      <c r="N2048" s="141"/>
      <c r="O2048" s="140"/>
      <c r="P2048" s="140"/>
      <c r="Q2048" s="140"/>
      <c r="R2048" s="140"/>
      <c r="S2048" s="140"/>
      <c r="T2048" s="140"/>
      <c r="U2048" s="7"/>
      <c r="V2048" s="7"/>
      <c r="W2048" s="7"/>
      <c r="X2048" s="7"/>
      <c r="Y2048" s="7"/>
      <c r="Z2048" s="141"/>
      <c r="AA2048" s="140"/>
      <c r="AB2048" s="140"/>
      <c r="AC2048" s="140"/>
      <c r="AD2048" s="140"/>
    </row>
    <row r="2049" spans="1:30" x14ac:dyDescent="0.35">
      <c r="A2049" s="140"/>
      <c r="B2049" s="140"/>
      <c r="C2049" s="140"/>
      <c r="D2049" s="140"/>
      <c r="E2049" s="140"/>
      <c r="F2049" s="140"/>
      <c r="G2049" s="140"/>
      <c r="H2049" s="140"/>
      <c r="I2049" s="141"/>
      <c r="J2049" s="140"/>
      <c r="K2049" s="140"/>
      <c r="L2049" s="140"/>
      <c r="M2049" s="140"/>
      <c r="N2049" s="141"/>
      <c r="O2049" s="140"/>
      <c r="P2049" s="140"/>
      <c r="Q2049" s="140"/>
      <c r="R2049" s="140"/>
      <c r="S2049" s="140"/>
      <c r="T2049" s="140"/>
      <c r="U2049" s="7"/>
      <c r="V2049" s="7"/>
      <c r="W2049" s="7"/>
      <c r="X2049" s="7"/>
      <c r="Y2049" s="7"/>
      <c r="Z2049" s="141"/>
      <c r="AA2049" s="140"/>
      <c r="AB2049" s="140"/>
      <c r="AC2049" s="140"/>
      <c r="AD2049" s="140"/>
    </row>
    <row r="2050" spans="1:30" x14ac:dyDescent="0.35">
      <c r="A2050" s="140"/>
      <c r="B2050" s="140"/>
      <c r="C2050" s="140"/>
      <c r="D2050" s="140"/>
      <c r="E2050" s="140"/>
      <c r="F2050" s="140"/>
      <c r="G2050" s="140"/>
      <c r="H2050" s="140"/>
      <c r="I2050" s="141"/>
      <c r="J2050" s="140"/>
      <c r="K2050" s="140"/>
      <c r="L2050" s="140"/>
      <c r="M2050" s="140"/>
      <c r="N2050" s="141"/>
      <c r="O2050" s="140"/>
      <c r="P2050" s="140"/>
      <c r="Q2050" s="140"/>
      <c r="R2050" s="140"/>
      <c r="S2050" s="140"/>
      <c r="T2050" s="140"/>
      <c r="U2050" s="7"/>
      <c r="V2050" s="7"/>
      <c r="W2050" s="7"/>
      <c r="X2050" s="7"/>
      <c r="Y2050" s="7"/>
      <c r="Z2050" s="141"/>
      <c r="AA2050" s="140"/>
      <c r="AB2050" s="140"/>
      <c r="AC2050" s="140"/>
      <c r="AD2050" s="140"/>
    </row>
    <row r="2051" spans="1:30" x14ac:dyDescent="0.35">
      <c r="A2051" s="140"/>
      <c r="B2051" s="140"/>
      <c r="C2051" s="140"/>
      <c r="D2051" s="140"/>
      <c r="E2051" s="140"/>
      <c r="F2051" s="140"/>
      <c r="G2051" s="140"/>
      <c r="H2051" s="140"/>
      <c r="I2051" s="141"/>
      <c r="J2051" s="140"/>
      <c r="K2051" s="140"/>
      <c r="L2051" s="140"/>
      <c r="M2051" s="140"/>
      <c r="N2051" s="141"/>
      <c r="O2051" s="140"/>
      <c r="P2051" s="140"/>
      <c r="Q2051" s="140"/>
      <c r="R2051" s="140"/>
      <c r="S2051" s="140"/>
      <c r="T2051" s="140"/>
      <c r="U2051" s="7"/>
      <c r="V2051" s="7"/>
      <c r="W2051" s="7"/>
      <c r="X2051" s="7"/>
      <c r="Y2051" s="7"/>
      <c r="Z2051" s="141"/>
      <c r="AA2051" s="140"/>
      <c r="AB2051" s="140"/>
      <c r="AC2051" s="140"/>
      <c r="AD2051" s="140"/>
    </row>
    <row r="2052" spans="1:30" x14ac:dyDescent="0.35">
      <c r="A2052" s="140"/>
      <c r="B2052" s="140"/>
      <c r="C2052" s="140"/>
      <c r="D2052" s="140"/>
      <c r="E2052" s="140"/>
      <c r="F2052" s="140"/>
      <c r="G2052" s="140"/>
      <c r="H2052" s="140"/>
      <c r="I2052" s="141"/>
      <c r="J2052" s="140"/>
      <c r="K2052" s="140"/>
      <c r="L2052" s="140"/>
      <c r="M2052" s="140"/>
      <c r="N2052" s="141"/>
      <c r="O2052" s="140"/>
      <c r="P2052" s="140"/>
      <c r="Q2052" s="140"/>
      <c r="R2052" s="140"/>
      <c r="S2052" s="140"/>
      <c r="T2052" s="140"/>
      <c r="U2052" s="7"/>
      <c r="V2052" s="7"/>
      <c r="W2052" s="7"/>
      <c r="X2052" s="7"/>
      <c r="Y2052" s="7"/>
      <c r="Z2052" s="141"/>
      <c r="AA2052" s="140"/>
      <c r="AB2052" s="140"/>
      <c r="AC2052" s="140"/>
      <c r="AD2052" s="140"/>
    </row>
    <row r="2053" spans="1:30" x14ac:dyDescent="0.35">
      <c r="A2053" s="140"/>
      <c r="B2053" s="140"/>
      <c r="C2053" s="140"/>
      <c r="D2053" s="140"/>
      <c r="E2053" s="140"/>
      <c r="F2053" s="140"/>
      <c r="G2053" s="140"/>
      <c r="H2053" s="140"/>
      <c r="I2053" s="141"/>
      <c r="J2053" s="140"/>
      <c r="K2053" s="140"/>
      <c r="L2053" s="140"/>
      <c r="M2053" s="140"/>
      <c r="N2053" s="141"/>
      <c r="O2053" s="140"/>
      <c r="P2053" s="140"/>
      <c r="Q2053" s="140"/>
      <c r="R2053" s="140"/>
      <c r="S2053" s="140"/>
      <c r="T2053" s="140"/>
      <c r="U2053" s="7"/>
      <c r="V2053" s="7"/>
      <c r="W2053" s="7"/>
      <c r="X2053" s="7"/>
      <c r="Y2053" s="7"/>
      <c r="Z2053" s="141"/>
      <c r="AA2053" s="140"/>
      <c r="AB2053" s="140"/>
      <c r="AC2053" s="140"/>
      <c r="AD2053" s="140"/>
    </row>
    <row r="2054" spans="1:30" x14ac:dyDescent="0.35">
      <c r="A2054" s="140"/>
      <c r="B2054" s="140"/>
      <c r="C2054" s="140"/>
      <c r="D2054" s="140"/>
      <c r="E2054" s="140"/>
      <c r="F2054" s="140"/>
      <c r="G2054" s="140"/>
      <c r="H2054" s="140"/>
      <c r="I2054" s="141"/>
      <c r="J2054" s="140"/>
      <c r="K2054" s="140"/>
      <c r="L2054" s="140"/>
      <c r="M2054" s="140"/>
      <c r="N2054" s="141"/>
      <c r="O2054" s="140"/>
      <c r="P2054" s="140"/>
      <c r="Q2054" s="140"/>
      <c r="R2054" s="140"/>
      <c r="S2054" s="140"/>
      <c r="T2054" s="140"/>
      <c r="U2054" s="7"/>
      <c r="V2054" s="7"/>
      <c r="W2054" s="7"/>
      <c r="X2054" s="7"/>
      <c r="Y2054" s="7"/>
      <c r="Z2054" s="141"/>
      <c r="AA2054" s="140"/>
      <c r="AB2054" s="140"/>
      <c r="AC2054" s="140"/>
      <c r="AD2054" s="140"/>
    </row>
    <row r="2055" spans="1:30" x14ac:dyDescent="0.35">
      <c r="A2055" s="140"/>
      <c r="B2055" s="140"/>
      <c r="C2055" s="140"/>
      <c r="D2055" s="140"/>
      <c r="E2055" s="140"/>
      <c r="F2055" s="140"/>
      <c r="G2055" s="140"/>
      <c r="H2055" s="140"/>
      <c r="I2055" s="141"/>
      <c r="J2055" s="140"/>
      <c r="K2055" s="140"/>
      <c r="L2055" s="140"/>
      <c r="M2055" s="140"/>
      <c r="N2055" s="141"/>
      <c r="O2055" s="140"/>
      <c r="P2055" s="140"/>
      <c r="Q2055" s="140"/>
      <c r="R2055" s="140"/>
      <c r="S2055" s="140"/>
      <c r="T2055" s="140"/>
      <c r="U2055" s="7"/>
      <c r="V2055" s="7"/>
      <c r="W2055" s="7"/>
      <c r="X2055" s="7"/>
      <c r="Y2055" s="7"/>
      <c r="Z2055" s="141"/>
      <c r="AA2055" s="140"/>
      <c r="AB2055" s="140"/>
      <c r="AC2055" s="140"/>
      <c r="AD2055" s="140"/>
    </row>
    <row r="2056" spans="1:30" x14ac:dyDescent="0.35">
      <c r="A2056" s="140"/>
      <c r="B2056" s="140"/>
      <c r="C2056" s="140"/>
      <c r="D2056" s="140"/>
      <c r="E2056" s="140"/>
      <c r="F2056" s="140"/>
      <c r="G2056" s="140"/>
      <c r="H2056" s="140"/>
      <c r="I2056" s="141"/>
      <c r="J2056" s="140"/>
      <c r="K2056" s="140"/>
      <c r="L2056" s="140"/>
      <c r="M2056" s="140"/>
      <c r="N2056" s="141"/>
      <c r="O2056" s="140"/>
      <c r="P2056" s="140"/>
      <c r="Q2056" s="140"/>
      <c r="R2056" s="140"/>
      <c r="S2056" s="140"/>
      <c r="T2056" s="140"/>
      <c r="U2056" s="7"/>
      <c r="V2056" s="7"/>
      <c r="W2056" s="7"/>
      <c r="X2056" s="7"/>
      <c r="Y2056" s="7"/>
      <c r="Z2056" s="141"/>
      <c r="AA2056" s="140"/>
      <c r="AB2056" s="140"/>
      <c r="AC2056" s="140"/>
      <c r="AD2056" s="140"/>
    </row>
    <row r="2057" spans="1:30" x14ac:dyDescent="0.35">
      <c r="A2057" s="140"/>
      <c r="B2057" s="140"/>
      <c r="C2057" s="140"/>
      <c r="D2057" s="140"/>
      <c r="E2057" s="140"/>
      <c r="F2057" s="140"/>
      <c r="G2057" s="140"/>
      <c r="H2057" s="140"/>
      <c r="I2057" s="141"/>
      <c r="J2057" s="140"/>
      <c r="K2057" s="140"/>
      <c r="L2057" s="140"/>
      <c r="M2057" s="140"/>
      <c r="N2057" s="141"/>
      <c r="O2057" s="140"/>
      <c r="P2057" s="140"/>
      <c r="Q2057" s="140"/>
      <c r="R2057" s="140"/>
      <c r="S2057" s="140"/>
      <c r="T2057" s="140"/>
      <c r="U2057" s="7"/>
      <c r="V2057" s="7"/>
      <c r="W2057" s="7"/>
      <c r="X2057" s="7"/>
      <c r="Y2057" s="7"/>
      <c r="Z2057" s="141"/>
      <c r="AA2057" s="140"/>
      <c r="AB2057" s="140"/>
      <c r="AC2057" s="140"/>
      <c r="AD2057" s="140"/>
    </row>
    <row r="2058" spans="1:30" x14ac:dyDescent="0.35">
      <c r="A2058" s="140"/>
      <c r="B2058" s="140"/>
      <c r="C2058" s="140"/>
      <c r="D2058" s="140"/>
      <c r="E2058" s="140"/>
      <c r="F2058" s="140"/>
      <c r="G2058" s="140"/>
      <c r="H2058" s="140"/>
      <c r="I2058" s="141"/>
      <c r="J2058" s="140"/>
      <c r="K2058" s="140"/>
      <c r="L2058" s="140"/>
      <c r="M2058" s="140"/>
      <c r="N2058" s="141"/>
      <c r="O2058" s="140"/>
      <c r="P2058" s="140"/>
      <c r="Q2058" s="140"/>
      <c r="R2058" s="140"/>
      <c r="S2058" s="140"/>
      <c r="T2058" s="140"/>
      <c r="U2058" s="7"/>
      <c r="V2058" s="7"/>
      <c r="W2058" s="7"/>
      <c r="X2058" s="7"/>
      <c r="Y2058" s="7"/>
      <c r="Z2058" s="141"/>
      <c r="AA2058" s="140"/>
      <c r="AB2058" s="140"/>
      <c r="AC2058" s="140"/>
      <c r="AD2058" s="140"/>
    </row>
    <row r="2059" spans="1:30" x14ac:dyDescent="0.35">
      <c r="A2059" s="140"/>
      <c r="B2059" s="140"/>
      <c r="C2059" s="140"/>
      <c r="D2059" s="140"/>
      <c r="E2059" s="140"/>
      <c r="F2059" s="140"/>
      <c r="G2059" s="140"/>
      <c r="H2059" s="140"/>
      <c r="I2059" s="141"/>
      <c r="J2059" s="140"/>
      <c r="K2059" s="140"/>
      <c r="L2059" s="140"/>
      <c r="M2059" s="140"/>
      <c r="N2059" s="141"/>
      <c r="O2059" s="140"/>
      <c r="P2059" s="140"/>
      <c r="Q2059" s="140"/>
      <c r="R2059" s="140"/>
      <c r="S2059" s="140"/>
      <c r="T2059" s="140"/>
      <c r="U2059" s="7"/>
      <c r="V2059" s="7"/>
      <c r="W2059" s="7"/>
      <c r="X2059" s="7"/>
      <c r="Y2059" s="7"/>
      <c r="Z2059" s="141"/>
      <c r="AA2059" s="140"/>
      <c r="AB2059" s="140"/>
      <c r="AC2059" s="140"/>
      <c r="AD2059" s="140"/>
    </row>
    <row r="2060" spans="1:30" x14ac:dyDescent="0.35">
      <c r="A2060" s="140"/>
      <c r="B2060" s="140"/>
      <c r="C2060" s="140"/>
      <c r="D2060" s="140"/>
      <c r="E2060" s="140"/>
      <c r="F2060" s="140"/>
      <c r="G2060" s="140"/>
      <c r="H2060" s="140"/>
      <c r="I2060" s="141"/>
      <c r="J2060" s="140"/>
      <c r="K2060" s="140"/>
      <c r="L2060" s="140"/>
      <c r="M2060" s="140"/>
      <c r="N2060" s="141"/>
      <c r="O2060" s="140"/>
      <c r="P2060" s="140"/>
      <c r="Q2060" s="140"/>
      <c r="R2060" s="140"/>
      <c r="S2060" s="140"/>
      <c r="T2060" s="140"/>
      <c r="U2060" s="7"/>
      <c r="V2060" s="7"/>
      <c r="W2060" s="7"/>
      <c r="X2060" s="7"/>
      <c r="Y2060" s="7"/>
      <c r="Z2060" s="141"/>
      <c r="AA2060" s="140"/>
      <c r="AB2060" s="140"/>
      <c r="AC2060" s="140"/>
      <c r="AD2060" s="140"/>
    </row>
    <row r="2061" spans="1:30" x14ac:dyDescent="0.35">
      <c r="A2061" s="140"/>
      <c r="B2061" s="140"/>
      <c r="C2061" s="140"/>
      <c r="D2061" s="140"/>
      <c r="E2061" s="140"/>
      <c r="F2061" s="140"/>
      <c r="G2061" s="140"/>
      <c r="H2061" s="140"/>
      <c r="I2061" s="141"/>
      <c r="J2061" s="140"/>
      <c r="K2061" s="140"/>
      <c r="L2061" s="140"/>
      <c r="M2061" s="140"/>
      <c r="N2061" s="141"/>
      <c r="O2061" s="140"/>
      <c r="P2061" s="140"/>
      <c r="Q2061" s="140"/>
      <c r="R2061" s="140"/>
      <c r="S2061" s="140"/>
      <c r="T2061" s="140"/>
      <c r="U2061" s="7"/>
      <c r="V2061" s="7"/>
      <c r="W2061" s="7"/>
      <c r="X2061" s="7"/>
      <c r="Y2061" s="7"/>
      <c r="Z2061" s="141"/>
      <c r="AA2061" s="140"/>
      <c r="AB2061" s="140"/>
      <c r="AC2061" s="140"/>
      <c r="AD2061" s="140"/>
    </row>
    <row r="2062" spans="1:30" x14ac:dyDescent="0.35">
      <c r="A2062" s="140"/>
      <c r="B2062" s="140"/>
      <c r="C2062" s="140"/>
      <c r="D2062" s="140"/>
      <c r="E2062" s="140"/>
      <c r="F2062" s="140"/>
      <c r="G2062" s="140"/>
      <c r="H2062" s="140"/>
      <c r="I2062" s="141"/>
      <c r="J2062" s="140"/>
      <c r="K2062" s="140"/>
      <c r="L2062" s="140"/>
      <c r="M2062" s="140"/>
      <c r="N2062" s="141"/>
      <c r="O2062" s="140"/>
      <c r="P2062" s="140"/>
      <c r="Q2062" s="140"/>
      <c r="R2062" s="140"/>
      <c r="S2062" s="140"/>
      <c r="T2062" s="140"/>
      <c r="U2062" s="7"/>
      <c r="V2062" s="7"/>
      <c r="W2062" s="7"/>
      <c r="X2062" s="7"/>
      <c r="Y2062" s="7"/>
      <c r="Z2062" s="141"/>
      <c r="AA2062" s="140"/>
      <c r="AB2062" s="140"/>
      <c r="AC2062" s="140"/>
      <c r="AD2062" s="140"/>
    </row>
    <row r="2063" spans="1:30" x14ac:dyDescent="0.35">
      <c r="A2063" s="140"/>
      <c r="B2063" s="140"/>
      <c r="C2063" s="140"/>
      <c r="D2063" s="140"/>
      <c r="E2063" s="140"/>
      <c r="F2063" s="140"/>
      <c r="G2063" s="140"/>
      <c r="H2063" s="140"/>
      <c r="I2063" s="141"/>
      <c r="J2063" s="140"/>
      <c r="K2063" s="140"/>
      <c r="L2063" s="140"/>
      <c r="M2063" s="140"/>
      <c r="N2063" s="141"/>
      <c r="O2063" s="140"/>
      <c r="P2063" s="140"/>
      <c r="Q2063" s="140"/>
      <c r="R2063" s="140"/>
      <c r="S2063" s="140"/>
      <c r="T2063" s="140"/>
      <c r="U2063" s="7"/>
      <c r="V2063" s="7"/>
      <c r="W2063" s="7"/>
      <c r="X2063" s="7"/>
      <c r="Y2063" s="7"/>
      <c r="Z2063" s="141"/>
      <c r="AA2063" s="140"/>
      <c r="AB2063" s="140"/>
      <c r="AC2063" s="140"/>
      <c r="AD2063" s="140"/>
    </row>
    <row r="2064" spans="1:30" x14ac:dyDescent="0.35">
      <c r="A2064" s="140"/>
      <c r="B2064" s="140"/>
      <c r="C2064" s="140"/>
      <c r="D2064" s="140"/>
      <c r="E2064" s="140"/>
      <c r="F2064" s="140"/>
      <c r="G2064" s="140"/>
      <c r="H2064" s="140"/>
      <c r="I2064" s="141"/>
      <c r="J2064" s="140"/>
      <c r="K2064" s="140"/>
      <c r="L2064" s="140"/>
      <c r="M2064" s="140"/>
      <c r="N2064" s="141"/>
      <c r="O2064" s="140"/>
      <c r="P2064" s="140"/>
      <c r="Q2064" s="140"/>
      <c r="R2064" s="140"/>
      <c r="S2064" s="140"/>
      <c r="T2064" s="140"/>
      <c r="U2064" s="7"/>
      <c r="V2064" s="7"/>
      <c r="W2064" s="7"/>
      <c r="X2064" s="7"/>
      <c r="Y2064" s="7"/>
      <c r="Z2064" s="141"/>
      <c r="AA2064" s="140"/>
      <c r="AB2064" s="140"/>
      <c r="AC2064" s="140"/>
      <c r="AD2064" s="140"/>
    </row>
    <row r="2065" spans="1:30" x14ac:dyDescent="0.35">
      <c r="A2065" s="140"/>
      <c r="B2065" s="140"/>
      <c r="C2065" s="140"/>
      <c r="D2065" s="140"/>
      <c r="E2065" s="140"/>
      <c r="F2065" s="140"/>
      <c r="G2065" s="140"/>
      <c r="H2065" s="140"/>
      <c r="I2065" s="141"/>
      <c r="J2065" s="140"/>
      <c r="K2065" s="140"/>
      <c r="L2065" s="140"/>
      <c r="M2065" s="140"/>
      <c r="N2065" s="141"/>
      <c r="O2065" s="140"/>
      <c r="P2065" s="140"/>
      <c r="Q2065" s="140"/>
      <c r="R2065" s="140"/>
      <c r="S2065" s="140"/>
      <c r="T2065" s="140"/>
      <c r="U2065" s="7"/>
      <c r="V2065" s="7"/>
      <c r="W2065" s="7"/>
      <c r="X2065" s="7"/>
      <c r="Y2065" s="7"/>
      <c r="Z2065" s="141"/>
      <c r="AA2065" s="140"/>
      <c r="AB2065" s="140"/>
      <c r="AC2065" s="140"/>
      <c r="AD2065" s="140"/>
    </row>
    <row r="2066" spans="1:30" x14ac:dyDescent="0.35">
      <c r="A2066" s="140"/>
      <c r="B2066" s="140"/>
      <c r="C2066" s="140"/>
      <c r="D2066" s="140"/>
      <c r="E2066" s="140"/>
      <c r="F2066" s="140"/>
      <c r="G2066" s="140"/>
      <c r="H2066" s="140"/>
      <c r="I2066" s="141"/>
      <c r="J2066" s="140"/>
      <c r="K2066" s="140"/>
      <c r="L2066" s="140"/>
      <c r="M2066" s="140"/>
      <c r="N2066" s="141"/>
      <c r="O2066" s="140"/>
      <c r="P2066" s="140"/>
      <c r="Q2066" s="140"/>
      <c r="R2066" s="140"/>
      <c r="S2066" s="140"/>
      <c r="T2066" s="140"/>
      <c r="U2066" s="7"/>
      <c r="V2066" s="7"/>
      <c r="W2066" s="7"/>
      <c r="X2066" s="7"/>
      <c r="Y2066" s="7"/>
      <c r="Z2066" s="141"/>
      <c r="AA2066" s="140"/>
      <c r="AB2066" s="140"/>
      <c r="AC2066" s="140"/>
      <c r="AD2066" s="140"/>
    </row>
    <row r="2067" spans="1:30" x14ac:dyDescent="0.35">
      <c r="A2067" s="140"/>
      <c r="B2067" s="140"/>
      <c r="C2067" s="140"/>
      <c r="D2067" s="140"/>
      <c r="E2067" s="140"/>
      <c r="F2067" s="140"/>
      <c r="G2067" s="140"/>
      <c r="H2067" s="140"/>
      <c r="I2067" s="141"/>
      <c r="J2067" s="140"/>
      <c r="K2067" s="140"/>
      <c r="L2067" s="140"/>
      <c r="M2067" s="140"/>
      <c r="N2067" s="141"/>
      <c r="O2067" s="140"/>
      <c r="P2067" s="140"/>
      <c r="Q2067" s="140"/>
      <c r="R2067" s="140"/>
      <c r="S2067" s="140"/>
      <c r="T2067" s="140"/>
      <c r="U2067" s="7"/>
      <c r="V2067" s="7"/>
      <c r="W2067" s="7"/>
      <c r="X2067" s="7"/>
      <c r="Y2067" s="7"/>
      <c r="Z2067" s="141"/>
      <c r="AA2067" s="140"/>
      <c r="AB2067" s="140"/>
      <c r="AC2067" s="140"/>
      <c r="AD2067" s="140"/>
    </row>
    <row r="2068" spans="1:30" x14ac:dyDescent="0.35">
      <c r="A2068" s="140"/>
      <c r="B2068" s="140"/>
      <c r="C2068" s="140"/>
      <c r="D2068" s="140"/>
      <c r="E2068" s="140"/>
      <c r="F2068" s="140"/>
      <c r="G2068" s="140"/>
      <c r="H2068" s="140"/>
      <c r="I2068" s="141"/>
      <c r="J2068" s="140"/>
      <c r="K2068" s="140"/>
      <c r="L2068" s="140"/>
      <c r="M2068" s="140"/>
      <c r="N2068" s="141"/>
      <c r="O2068" s="140"/>
      <c r="P2068" s="140"/>
      <c r="Q2068" s="140"/>
      <c r="R2068" s="140"/>
      <c r="S2068" s="140"/>
      <c r="T2068" s="140"/>
      <c r="U2068" s="7"/>
      <c r="V2068" s="7"/>
      <c r="W2068" s="7"/>
      <c r="X2068" s="7"/>
      <c r="Y2068" s="7"/>
      <c r="Z2068" s="141"/>
      <c r="AA2068" s="140"/>
      <c r="AB2068" s="140"/>
      <c r="AC2068" s="140"/>
      <c r="AD2068" s="140"/>
    </row>
    <row r="2069" spans="1:30" x14ac:dyDescent="0.35">
      <c r="A2069" s="140"/>
      <c r="B2069" s="140"/>
      <c r="C2069" s="140"/>
      <c r="D2069" s="140"/>
      <c r="E2069" s="140"/>
      <c r="F2069" s="140"/>
      <c r="G2069" s="140"/>
      <c r="H2069" s="140"/>
      <c r="I2069" s="141"/>
      <c r="J2069" s="140"/>
      <c r="K2069" s="140"/>
      <c r="L2069" s="140"/>
      <c r="M2069" s="140"/>
      <c r="N2069" s="141"/>
      <c r="O2069" s="140"/>
      <c r="P2069" s="140"/>
      <c r="Q2069" s="140"/>
      <c r="R2069" s="140"/>
      <c r="S2069" s="140"/>
      <c r="T2069" s="140"/>
      <c r="U2069" s="7"/>
      <c r="V2069" s="7"/>
      <c r="W2069" s="7"/>
      <c r="X2069" s="7"/>
      <c r="Y2069" s="7"/>
      <c r="Z2069" s="141"/>
      <c r="AA2069" s="140"/>
      <c r="AB2069" s="140"/>
      <c r="AC2069" s="140"/>
      <c r="AD2069" s="140"/>
    </row>
    <row r="2070" spans="1:30" x14ac:dyDescent="0.35">
      <c r="A2070" s="140"/>
      <c r="B2070" s="140"/>
      <c r="C2070" s="140"/>
      <c r="D2070" s="140"/>
      <c r="E2070" s="140"/>
      <c r="F2070" s="140"/>
      <c r="G2070" s="140"/>
      <c r="H2070" s="140"/>
      <c r="I2070" s="141"/>
      <c r="J2070" s="140"/>
      <c r="K2070" s="140"/>
      <c r="L2070" s="140"/>
      <c r="M2070" s="140"/>
      <c r="N2070" s="141"/>
      <c r="O2070" s="140"/>
      <c r="P2070" s="140"/>
      <c r="Q2070" s="140"/>
      <c r="R2070" s="140"/>
      <c r="S2070" s="140"/>
      <c r="T2070" s="140"/>
      <c r="U2070" s="7"/>
      <c r="V2070" s="7"/>
      <c r="W2070" s="7"/>
      <c r="X2070" s="7"/>
      <c r="Y2070" s="7"/>
      <c r="Z2070" s="141"/>
      <c r="AA2070" s="140"/>
      <c r="AB2070" s="140"/>
      <c r="AC2070" s="140"/>
      <c r="AD2070" s="140"/>
    </row>
    <row r="2071" spans="1:30" x14ac:dyDescent="0.35">
      <c r="A2071" s="140"/>
      <c r="B2071" s="140"/>
      <c r="C2071" s="140"/>
      <c r="D2071" s="140"/>
      <c r="E2071" s="140"/>
      <c r="F2071" s="140"/>
      <c r="G2071" s="140"/>
      <c r="H2071" s="140"/>
      <c r="I2071" s="141"/>
      <c r="J2071" s="140"/>
      <c r="K2071" s="140"/>
      <c r="L2071" s="140"/>
      <c r="M2071" s="140"/>
      <c r="N2071" s="141"/>
      <c r="O2071" s="140"/>
      <c r="P2071" s="140"/>
      <c r="Q2071" s="140"/>
      <c r="R2071" s="140"/>
      <c r="S2071" s="140"/>
      <c r="T2071" s="140"/>
      <c r="U2071" s="7"/>
      <c r="V2071" s="7"/>
      <c r="W2071" s="7"/>
      <c r="X2071" s="7"/>
      <c r="Y2071" s="7"/>
      <c r="Z2071" s="141"/>
      <c r="AA2071" s="140"/>
      <c r="AB2071" s="140"/>
      <c r="AC2071" s="140"/>
      <c r="AD2071" s="140"/>
    </row>
    <row r="2072" spans="1:30" x14ac:dyDescent="0.35">
      <c r="A2072" s="140"/>
      <c r="B2072" s="140"/>
      <c r="C2072" s="140"/>
      <c r="D2072" s="140"/>
      <c r="E2072" s="140"/>
      <c r="F2072" s="140"/>
      <c r="G2072" s="140"/>
      <c r="H2072" s="140"/>
      <c r="I2072" s="141"/>
      <c r="J2072" s="140"/>
      <c r="K2072" s="140"/>
      <c r="L2072" s="140"/>
      <c r="M2072" s="140"/>
      <c r="N2072" s="141"/>
      <c r="O2072" s="140"/>
      <c r="P2072" s="140"/>
      <c r="Q2072" s="140"/>
      <c r="R2072" s="140"/>
      <c r="S2072" s="140"/>
      <c r="T2072" s="140"/>
      <c r="U2072" s="7"/>
      <c r="V2072" s="7"/>
      <c r="W2072" s="7"/>
      <c r="X2072" s="7"/>
      <c r="Y2072" s="7"/>
      <c r="Z2072" s="141"/>
      <c r="AA2072" s="140"/>
      <c r="AB2072" s="140"/>
      <c r="AC2072" s="140"/>
      <c r="AD2072" s="140"/>
    </row>
    <row r="2073" spans="1:30" x14ac:dyDescent="0.35">
      <c r="A2073" s="140"/>
      <c r="B2073" s="140"/>
      <c r="C2073" s="140"/>
      <c r="D2073" s="140"/>
      <c r="E2073" s="140"/>
      <c r="F2073" s="140"/>
      <c r="G2073" s="140"/>
      <c r="H2073" s="140"/>
      <c r="I2073" s="141"/>
      <c r="J2073" s="140"/>
      <c r="K2073" s="140"/>
      <c r="L2073" s="140"/>
      <c r="M2073" s="140"/>
      <c r="N2073" s="141"/>
      <c r="O2073" s="140"/>
      <c r="P2073" s="140"/>
      <c r="Q2073" s="140"/>
      <c r="R2073" s="140"/>
      <c r="S2073" s="140"/>
      <c r="T2073" s="140"/>
      <c r="U2073" s="7"/>
      <c r="V2073" s="7"/>
      <c r="W2073" s="7"/>
      <c r="X2073" s="7"/>
      <c r="Y2073" s="7"/>
      <c r="Z2073" s="141"/>
      <c r="AA2073" s="140"/>
      <c r="AB2073" s="140"/>
      <c r="AC2073" s="140"/>
      <c r="AD2073" s="140"/>
    </row>
    <row r="2074" spans="1:30" x14ac:dyDescent="0.35">
      <c r="A2074" s="140"/>
      <c r="B2074" s="140"/>
      <c r="C2074" s="140"/>
      <c r="D2074" s="140"/>
      <c r="E2074" s="140"/>
      <c r="F2074" s="140"/>
      <c r="G2074" s="140"/>
      <c r="H2074" s="140"/>
      <c r="I2074" s="141"/>
      <c r="J2074" s="140"/>
      <c r="K2074" s="140"/>
      <c r="L2074" s="140"/>
      <c r="M2074" s="140"/>
      <c r="N2074" s="141"/>
      <c r="O2074" s="140"/>
      <c r="P2074" s="140"/>
      <c r="Q2074" s="140"/>
      <c r="R2074" s="140"/>
      <c r="S2074" s="140"/>
      <c r="T2074" s="140"/>
      <c r="U2074" s="7"/>
      <c r="V2074" s="7"/>
      <c r="W2074" s="7"/>
      <c r="X2074" s="7"/>
      <c r="Y2074" s="7"/>
      <c r="Z2074" s="141"/>
      <c r="AA2074" s="140"/>
      <c r="AB2074" s="140"/>
      <c r="AC2074" s="140"/>
      <c r="AD2074" s="140"/>
    </row>
    <row r="2075" spans="1:30" x14ac:dyDescent="0.35">
      <c r="A2075" s="140"/>
      <c r="B2075" s="140"/>
      <c r="C2075" s="140"/>
      <c r="D2075" s="140"/>
      <c r="E2075" s="140"/>
      <c r="F2075" s="140"/>
      <c r="G2075" s="140"/>
      <c r="H2075" s="140"/>
      <c r="I2075" s="141"/>
      <c r="J2075" s="140"/>
      <c r="K2075" s="140"/>
      <c r="L2075" s="140"/>
      <c r="M2075" s="140"/>
      <c r="N2075" s="141"/>
      <c r="O2075" s="140"/>
      <c r="P2075" s="140"/>
      <c r="Q2075" s="140"/>
      <c r="R2075" s="140"/>
      <c r="S2075" s="140"/>
      <c r="T2075" s="140"/>
      <c r="U2075" s="7"/>
      <c r="V2075" s="7"/>
      <c r="W2075" s="7"/>
      <c r="X2075" s="7"/>
      <c r="Y2075" s="7"/>
      <c r="Z2075" s="141"/>
      <c r="AA2075" s="140"/>
      <c r="AB2075" s="140"/>
      <c r="AC2075" s="140"/>
      <c r="AD2075" s="140"/>
    </row>
    <row r="2076" spans="1:30" x14ac:dyDescent="0.35">
      <c r="A2076" s="140"/>
      <c r="B2076" s="140"/>
      <c r="C2076" s="140"/>
      <c r="D2076" s="140"/>
      <c r="E2076" s="140"/>
      <c r="F2076" s="140"/>
      <c r="G2076" s="140"/>
      <c r="H2076" s="140"/>
      <c r="I2076" s="141"/>
      <c r="J2076" s="140"/>
      <c r="K2076" s="140"/>
      <c r="L2076" s="140"/>
      <c r="M2076" s="140"/>
      <c r="N2076" s="141"/>
      <c r="O2076" s="140"/>
      <c r="P2076" s="140"/>
      <c r="Q2076" s="140"/>
      <c r="R2076" s="140"/>
      <c r="S2076" s="140"/>
      <c r="T2076" s="140"/>
      <c r="U2076" s="7"/>
      <c r="V2076" s="7"/>
      <c r="W2076" s="7"/>
      <c r="X2076" s="7"/>
      <c r="Y2076" s="7"/>
      <c r="Z2076" s="141"/>
      <c r="AA2076" s="140"/>
      <c r="AB2076" s="140"/>
      <c r="AC2076" s="140"/>
      <c r="AD2076" s="140"/>
    </row>
    <row r="2077" spans="1:30" x14ac:dyDescent="0.35">
      <c r="A2077" s="140"/>
      <c r="B2077" s="140"/>
      <c r="C2077" s="140"/>
      <c r="D2077" s="140"/>
      <c r="E2077" s="140"/>
      <c r="F2077" s="140"/>
      <c r="G2077" s="140"/>
      <c r="H2077" s="140"/>
      <c r="I2077" s="141"/>
      <c r="J2077" s="140"/>
      <c r="K2077" s="140"/>
      <c r="L2077" s="140"/>
      <c r="M2077" s="140"/>
      <c r="N2077" s="141"/>
      <c r="O2077" s="140"/>
      <c r="P2077" s="140"/>
      <c r="Q2077" s="140"/>
      <c r="R2077" s="140"/>
      <c r="S2077" s="140"/>
      <c r="T2077" s="140"/>
      <c r="U2077" s="7"/>
      <c r="V2077" s="7"/>
      <c r="W2077" s="7"/>
      <c r="X2077" s="7"/>
      <c r="Y2077" s="7"/>
      <c r="Z2077" s="141"/>
      <c r="AA2077" s="140"/>
      <c r="AB2077" s="140"/>
      <c r="AC2077" s="140"/>
      <c r="AD2077" s="140"/>
    </row>
    <row r="2078" spans="1:30" x14ac:dyDescent="0.35">
      <c r="A2078" s="140"/>
      <c r="B2078" s="140"/>
      <c r="C2078" s="140"/>
      <c r="D2078" s="140"/>
      <c r="E2078" s="140"/>
      <c r="F2078" s="140"/>
      <c r="G2078" s="140"/>
      <c r="H2078" s="140"/>
      <c r="I2078" s="141"/>
      <c r="J2078" s="140"/>
      <c r="K2078" s="140"/>
      <c r="L2078" s="140"/>
      <c r="M2078" s="140"/>
      <c r="N2078" s="141"/>
      <c r="O2078" s="140"/>
      <c r="P2078" s="140"/>
      <c r="Q2078" s="140"/>
      <c r="R2078" s="140"/>
      <c r="S2078" s="140"/>
      <c r="T2078" s="140"/>
      <c r="U2078" s="7"/>
      <c r="V2078" s="7"/>
      <c r="W2078" s="7"/>
      <c r="X2078" s="7"/>
      <c r="Y2078" s="7"/>
      <c r="Z2078" s="141"/>
      <c r="AA2078" s="140"/>
      <c r="AB2078" s="140"/>
      <c r="AC2078" s="140"/>
      <c r="AD2078" s="140"/>
    </row>
    <row r="2079" spans="1:30" x14ac:dyDescent="0.35">
      <c r="A2079" s="140"/>
      <c r="B2079" s="140"/>
      <c r="C2079" s="140"/>
      <c r="D2079" s="140"/>
      <c r="E2079" s="140"/>
      <c r="F2079" s="140"/>
      <c r="G2079" s="140"/>
      <c r="H2079" s="140"/>
      <c r="I2079" s="141"/>
      <c r="J2079" s="140"/>
      <c r="K2079" s="140"/>
      <c r="L2079" s="140"/>
      <c r="M2079" s="140"/>
      <c r="N2079" s="141"/>
      <c r="O2079" s="140"/>
      <c r="P2079" s="140"/>
      <c r="Q2079" s="140"/>
      <c r="R2079" s="140"/>
      <c r="S2079" s="140"/>
      <c r="T2079" s="140"/>
      <c r="U2079" s="7"/>
      <c r="V2079" s="7"/>
      <c r="W2079" s="7"/>
      <c r="X2079" s="7"/>
      <c r="Y2079" s="7"/>
      <c r="Z2079" s="141"/>
      <c r="AA2079" s="140"/>
      <c r="AB2079" s="140"/>
      <c r="AC2079" s="140"/>
      <c r="AD2079" s="140"/>
    </row>
    <row r="2080" spans="1:30" x14ac:dyDescent="0.35">
      <c r="A2080" s="140"/>
      <c r="B2080" s="140"/>
      <c r="C2080" s="140"/>
      <c r="D2080" s="140"/>
      <c r="E2080" s="140"/>
      <c r="F2080" s="140"/>
      <c r="G2080" s="140"/>
      <c r="H2080" s="140"/>
      <c r="I2080" s="141"/>
      <c r="J2080" s="140"/>
      <c r="K2080" s="140"/>
      <c r="L2080" s="140"/>
      <c r="M2080" s="140"/>
      <c r="N2080" s="141"/>
      <c r="O2080" s="140"/>
      <c r="P2080" s="140"/>
      <c r="Q2080" s="140"/>
      <c r="R2080" s="140"/>
      <c r="S2080" s="140"/>
      <c r="T2080" s="140"/>
      <c r="U2080" s="7"/>
      <c r="V2080" s="7"/>
      <c r="W2080" s="7"/>
      <c r="X2080" s="7"/>
      <c r="Y2080" s="7"/>
      <c r="Z2080" s="141"/>
      <c r="AA2080" s="140"/>
      <c r="AB2080" s="140"/>
      <c r="AC2080" s="140"/>
      <c r="AD2080" s="140"/>
    </row>
    <row r="2081" spans="1:30" x14ac:dyDescent="0.35">
      <c r="A2081" s="140"/>
      <c r="B2081" s="140"/>
      <c r="C2081" s="140"/>
      <c r="D2081" s="140"/>
      <c r="E2081" s="140"/>
      <c r="F2081" s="140"/>
      <c r="G2081" s="140"/>
      <c r="H2081" s="140"/>
      <c r="I2081" s="141"/>
      <c r="J2081" s="140"/>
      <c r="K2081" s="140"/>
      <c r="L2081" s="140"/>
      <c r="M2081" s="140"/>
      <c r="N2081" s="141"/>
      <c r="O2081" s="140"/>
      <c r="P2081" s="140"/>
      <c r="Q2081" s="140"/>
      <c r="R2081" s="140"/>
      <c r="S2081" s="140"/>
      <c r="T2081" s="140"/>
      <c r="U2081" s="7"/>
      <c r="V2081" s="7"/>
      <c r="W2081" s="7"/>
      <c r="X2081" s="7"/>
      <c r="Y2081" s="7"/>
      <c r="Z2081" s="141"/>
      <c r="AA2081" s="140"/>
      <c r="AB2081" s="140"/>
      <c r="AC2081" s="140"/>
      <c r="AD2081" s="140"/>
    </row>
    <row r="2082" spans="1:30" x14ac:dyDescent="0.35">
      <c r="A2082" s="140"/>
      <c r="B2082" s="140"/>
      <c r="C2082" s="140"/>
      <c r="D2082" s="140"/>
      <c r="E2082" s="140"/>
      <c r="F2082" s="140"/>
      <c r="G2082" s="140"/>
      <c r="H2082" s="140"/>
      <c r="I2082" s="141"/>
      <c r="J2082" s="140"/>
      <c r="K2082" s="140"/>
      <c r="L2082" s="140"/>
      <c r="M2082" s="140"/>
      <c r="N2082" s="141"/>
      <c r="O2082" s="140"/>
      <c r="P2082" s="140"/>
      <c r="Q2082" s="140"/>
      <c r="R2082" s="140"/>
      <c r="S2082" s="140"/>
      <c r="T2082" s="140"/>
      <c r="U2082" s="7"/>
      <c r="V2082" s="7"/>
      <c r="W2082" s="7"/>
      <c r="X2082" s="7"/>
      <c r="Y2082" s="7"/>
      <c r="Z2082" s="141"/>
      <c r="AA2082" s="140"/>
      <c r="AB2082" s="140"/>
      <c r="AC2082" s="140"/>
      <c r="AD2082" s="140"/>
    </row>
    <row r="2083" spans="1:30" x14ac:dyDescent="0.35">
      <c r="A2083" s="140"/>
      <c r="B2083" s="140"/>
      <c r="C2083" s="140"/>
      <c r="D2083" s="140"/>
      <c r="E2083" s="140"/>
      <c r="F2083" s="140"/>
      <c r="G2083" s="140"/>
      <c r="H2083" s="140"/>
      <c r="I2083" s="141"/>
      <c r="J2083" s="140"/>
      <c r="K2083" s="140"/>
      <c r="L2083" s="140"/>
      <c r="M2083" s="140"/>
      <c r="N2083" s="141"/>
      <c r="O2083" s="140"/>
      <c r="P2083" s="140"/>
      <c r="Q2083" s="140"/>
      <c r="R2083" s="140"/>
      <c r="S2083" s="140"/>
      <c r="T2083" s="140"/>
      <c r="U2083" s="7"/>
      <c r="V2083" s="7"/>
      <c r="W2083" s="7"/>
      <c r="X2083" s="7"/>
      <c r="Y2083" s="7"/>
      <c r="Z2083" s="141"/>
      <c r="AA2083" s="140"/>
      <c r="AB2083" s="140"/>
      <c r="AC2083" s="140"/>
      <c r="AD2083" s="140"/>
    </row>
    <row r="2084" spans="1:30" x14ac:dyDescent="0.35">
      <c r="A2084" s="140"/>
      <c r="B2084" s="140"/>
      <c r="C2084" s="140"/>
      <c r="D2084" s="140"/>
      <c r="E2084" s="140"/>
      <c r="F2084" s="140"/>
      <c r="G2084" s="140"/>
      <c r="H2084" s="140"/>
      <c r="I2084" s="141"/>
      <c r="J2084" s="140"/>
      <c r="K2084" s="140"/>
      <c r="L2084" s="140"/>
      <c r="M2084" s="140"/>
      <c r="N2084" s="141"/>
      <c r="O2084" s="140"/>
      <c r="P2084" s="140"/>
      <c r="Q2084" s="140"/>
      <c r="R2084" s="140"/>
      <c r="S2084" s="140"/>
      <c r="T2084" s="140"/>
      <c r="U2084" s="7"/>
      <c r="V2084" s="7"/>
      <c r="W2084" s="7"/>
      <c r="X2084" s="7"/>
      <c r="Y2084" s="7"/>
      <c r="Z2084" s="141"/>
      <c r="AA2084" s="140"/>
      <c r="AB2084" s="140"/>
      <c r="AC2084" s="140"/>
      <c r="AD2084" s="140"/>
    </row>
    <row r="2085" spans="1:30" x14ac:dyDescent="0.35">
      <c r="A2085" s="140"/>
      <c r="B2085" s="140"/>
      <c r="C2085" s="140"/>
      <c r="D2085" s="140"/>
      <c r="E2085" s="140"/>
      <c r="F2085" s="140"/>
      <c r="G2085" s="140"/>
      <c r="H2085" s="140"/>
      <c r="I2085" s="141"/>
      <c r="J2085" s="140"/>
      <c r="K2085" s="140"/>
      <c r="L2085" s="140"/>
      <c r="M2085" s="140"/>
      <c r="N2085" s="141"/>
      <c r="O2085" s="140"/>
      <c r="P2085" s="140"/>
      <c r="Q2085" s="140"/>
      <c r="R2085" s="140"/>
      <c r="S2085" s="140"/>
      <c r="T2085" s="140"/>
      <c r="U2085" s="7"/>
      <c r="V2085" s="7"/>
      <c r="W2085" s="7"/>
      <c r="X2085" s="7"/>
      <c r="Y2085" s="7"/>
      <c r="Z2085" s="141"/>
      <c r="AA2085" s="140"/>
      <c r="AB2085" s="140"/>
      <c r="AC2085" s="140"/>
      <c r="AD2085" s="140"/>
    </row>
    <row r="2086" spans="1:30" x14ac:dyDescent="0.35">
      <c r="A2086" s="140"/>
      <c r="B2086" s="140"/>
      <c r="C2086" s="140"/>
      <c r="D2086" s="140"/>
      <c r="E2086" s="140"/>
      <c r="F2086" s="140"/>
      <c r="G2086" s="140"/>
      <c r="H2086" s="140"/>
      <c r="I2086" s="141"/>
      <c r="J2086" s="140"/>
      <c r="K2086" s="140"/>
      <c r="L2086" s="140"/>
      <c r="M2086" s="140"/>
      <c r="N2086" s="141"/>
      <c r="O2086" s="140"/>
      <c r="P2086" s="140"/>
      <c r="Q2086" s="140"/>
      <c r="R2086" s="140"/>
      <c r="S2086" s="140"/>
      <c r="T2086" s="140"/>
      <c r="U2086" s="7"/>
      <c r="V2086" s="7"/>
      <c r="W2086" s="7"/>
      <c r="X2086" s="7"/>
      <c r="Y2086" s="7"/>
      <c r="Z2086" s="141"/>
      <c r="AA2086" s="140"/>
      <c r="AB2086" s="140"/>
      <c r="AC2086" s="140"/>
      <c r="AD2086" s="140"/>
    </row>
    <row r="2087" spans="1:30" x14ac:dyDescent="0.35">
      <c r="A2087" s="140"/>
      <c r="B2087" s="140"/>
      <c r="C2087" s="140"/>
      <c r="D2087" s="140"/>
      <c r="E2087" s="140"/>
      <c r="F2087" s="140"/>
      <c r="G2087" s="140"/>
      <c r="H2087" s="140"/>
      <c r="I2087" s="141"/>
      <c r="J2087" s="140"/>
      <c r="K2087" s="140"/>
      <c r="L2087" s="140"/>
      <c r="M2087" s="140"/>
      <c r="N2087" s="141"/>
      <c r="O2087" s="140"/>
      <c r="P2087" s="140"/>
      <c r="Q2087" s="140"/>
      <c r="R2087" s="140"/>
      <c r="S2087" s="140"/>
      <c r="T2087" s="140"/>
      <c r="U2087" s="7"/>
      <c r="V2087" s="7"/>
      <c r="W2087" s="7"/>
      <c r="X2087" s="7"/>
      <c r="Y2087" s="7"/>
      <c r="Z2087" s="141"/>
      <c r="AA2087" s="140"/>
      <c r="AB2087" s="140"/>
      <c r="AC2087" s="140"/>
      <c r="AD2087" s="140"/>
    </row>
    <row r="2088" spans="1:30" x14ac:dyDescent="0.35">
      <c r="A2088" s="140"/>
      <c r="B2088" s="140"/>
      <c r="C2088" s="140"/>
      <c r="D2088" s="140"/>
      <c r="E2088" s="140"/>
      <c r="F2088" s="140"/>
      <c r="G2088" s="140"/>
      <c r="H2088" s="140"/>
      <c r="I2088" s="141"/>
      <c r="J2088" s="140"/>
      <c r="K2088" s="140"/>
      <c r="L2088" s="140"/>
      <c r="M2088" s="140"/>
      <c r="N2088" s="141"/>
      <c r="O2088" s="140"/>
      <c r="P2088" s="140"/>
      <c r="Q2088" s="140"/>
      <c r="R2088" s="140"/>
      <c r="S2088" s="140"/>
      <c r="T2088" s="140"/>
      <c r="U2088" s="7"/>
      <c r="V2088" s="7"/>
      <c r="W2088" s="7"/>
      <c r="X2088" s="7"/>
      <c r="Y2088" s="7"/>
      <c r="Z2088" s="141"/>
      <c r="AA2088" s="140"/>
      <c r="AB2088" s="140"/>
      <c r="AC2088" s="140"/>
      <c r="AD2088" s="140"/>
    </row>
    <row r="2089" spans="1:30" x14ac:dyDescent="0.35">
      <c r="A2089" s="140"/>
      <c r="B2089" s="140"/>
      <c r="C2089" s="140"/>
      <c r="D2089" s="140"/>
      <c r="E2089" s="140"/>
      <c r="F2089" s="140"/>
      <c r="G2089" s="140"/>
      <c r="H2089" s="140"/>
      <c r="I2089" s="141"/>
      <c r="J2089" s="140"/>
      <c r="K2089" s="140"/>
      <c r="L2089" s="140"/>
      <c r="M2089" s="140"/>
      <c r="N2089" s="141"/>
      <c r="O2089" s="140"/>
      <c r="P2089" s="140"/>
      <c r="Q2089" s="140"/>
      <c r="R2089" s="140"/>
      <c r="S2089" s="140"/>
      <c r="T2089" s="140"/>
      <c r="U2089" s="7"/>
      <c r="V2089" s="7"/>
      <c r="W2089" s="7"/>
      <c r="X2089" s="7"/>
      <c r="Y2089" s="7"/>
      <c r="Z2089" s="141"/>
      <c r="AA2089" s="140"/>
      <c r="AB2089" s="140"/>
      <c r="AC2089" s="140"/>
      <c r="AD2089" s="140"/>
    </row>
    <row r="2090" spans="1:30" x14ac:dyDescent="0.35">
      <c r="A2090" s="140"/>
      <c r="B2090" s="140"/>
      <c r="C2090" s="140"/>
      <c r="D2090" s="140"/>
      <c r="E2090" s="140"/>
      <c r="F2090" s="140"/>
      <c r="G2090" s="140"/>
      <c r="H2090" s="140"/>
      <c r="I2090" s="141"/>
      <c r="J2090" s="140"/>
      <c r="K2090" s="140"/>
      <c r="L2090" s="140"/>
      <c r="M2090" s="140"/>
      <c r="N2090" s="141"/>
      <c r="O2090" s="140"/>
      <c r="P2090" s="140"/>
      <c r="Q2090" s="140"/>
      <c r="R2090" s="140"/>
      <c r="S2090" s="140"/>
      <c r="T2090" s="140"/>
      <c r="U2090" s="7"/>
      <c r="V2090" s="7"/>
      <c r="W2090" s="7"/>
      <c r="X2090" s="7"/>
      <c r="Y2090" s="7"/>
      <c r="Z2090" s="141"/>
      <c r="AA2090" s="140"/>
      <c r="AB2090" s="140"/>
      <c r="AC2090" s="140"/>
      <c r="AD2090" s="140"/>
    </row>
    <row r="2091" spans="1:30" x14ac:dyDescent="0.35">
      <c r="A2091" s="140"/>
      <c r="B2091" s="140"/>
      <c r="C2091" s="140"/>
      <c r="D2091" s="140"/>
      <c r="E2091" s="140"/>
      <c r="F2091" s="140"/>
      <c r="G2091" s="140"/>
      <c r="H2091" s="140"/>
      <c r="I2091" s="141"/>
      <c r="J2091" s="140"/>
      <c r="K2091" s="140"/>
      <c r="L2091" s="140"/>
      <c r="M2091" s="140"/>
      <c r="N2091" s="141"/>
      <c r="O2091" s="140"/>
      <c r="P2091" s="140"/>
      <c r="Q2091" s="140"/>
      <c r="R2091" s="140"/>
      <c r="S2091" s="140"/>
      <c r="T2091" s="140"/>
      <c r="U2091" s="7"/>
      <c r="V2091" s="7"/>
      <c r="W2091" s="7"/>
      <c r="X2091" s="7"/>
      <c r="Y2091" s="7"/>
      <c r="Z2091" s="141"/>
      <c r="AA2091" s="140"/>
      <c r="AB2091" s="140"/>
      <c r="AC2091" s="140"/>
      <c r="AD2091" s="140"/>
    </row>
    <row r="2092" spans="1:30" x14ac:dyDescent="0.35">
      <c r="A2092" s="140"/>
      <c r="B2092" s="140"/>
      <c r="C2092" s="140"/>
      <c r="D2092" s="140"/>
      <c r="E2092" s="140"/>
      <c r="F2092" s="140"/>
      <c r="G2092" s="140"/>
      <c r="H2092" s="140"/>
      <c r="I2092" s="141"/>
      <c r="J2092" s="140"/>
      <c r="K2092" s="140"/>
      <c r="L2092" s="140"/>
      <c r="M2092" s="140"/>
      <c r="N2092" s="141"/>
      <c r="O2092" s="140"/>
      <c r="P2092" s="140"/>
      <c r="Q2092" s="140"/>
      <c r="R2092" s="140"/>
      <c r="S2092" s="140"/>
      <c r="T2092" s="140"/>
      <c r="U2092" s="7"/>
      <c r="V2092" s="7"/>
      <c r="W2092" s="7"/>
      <c r="X2092" s="7"/>
      <c r="Y2092" s="7"/>
      <c r="Z2092" s="141"/>
      <c r="AA2092" s="140"/>
      <c r="AB2092" s="140"/>
      <c r="AC2092" s="140"/>
      <c r="AD2092" s="140"/>
    </row>
    <row r="2093" spans="1:30" x14ac:dyDescent="0.35">
      <c r="A2093" s="140"/>
      <c r="B2093" s="140"/>
      <c r="C2093" s="140"/>
      <c r="D2093" s="140"/>
      <c r="E2093" s="140"/>
      <c r="F2093" s="140"/>
      <c r="G2093" s="140"/>
      <c r="H2093" s="140"/>
      <c r="I2093" s="141"/>
      <c r="J2093" s="140"/>
      <c r="K2093" s="140"/>
      <c r="L2093" s="140"/>
      <c r="M2093" s="140"/>
      <c r="N2093" s="141"/>
      <c r="O2093" s="140"/>
      <c r="P2093" s="140"/>
      <c r="Q2093" s="140"/>
      <c r="R2093" s="140"/>
      <c r="S2093" s="140"/>
      <c r="T2093" s="140"/>
      <c r="U2093" s="7"/>
      <c r="V2093" s="7"/>
      <c r="W2093" s="7"/>
      <c r="X2093" s="7"/>
      <c r="Y2093" s="7"/>
      <c r="Z2093" s="141"/>
      <c r="AA2093" s="140"/>
      <c r="AB2093" s="140"/>
      <c r="AC2093" s="140"/>
      <c r="AD2093" s="140"/>
    </row>
    <row r="2094" spans="1:30" x14ac:dyDescent="0.35">
      <c r="A2094" s="140"/>
      <c r="B2094" s="140"/>
      <c r="C2094" s="140"/>
      <c r="D2094" s="140"/>
      <c r="E2094" s="140"/>
      <c r="F2094" s="140"/>
      <c r="G2094" s="140"/>
      <c r="H2094" s="140"/>
      <c r="I2094" s="141"/>
      <c r="J2094" s="140"/>
      <c r="K2094" s="140"/>
      <c r="L2094" s="140"/>
      <c r="M2094" s="140"/>
      <c r="N2094" s="141"/>
      <c r="O2094" s="140"/>
      <c r="P2094" s="140"/>
      <c r="Q2094" s="140"/>
      <c r="R2094" s="140"/>
      <c r="S2094" s="140"/>
      <c r="T2094" s="140"/>
      <c r="U2094" s="7"/>
      <c r="V2094" s="7"/>
      <c r="W2094" s="7"/>
      <c r="X2094" s="7"/>
      <c r="Y2094" s="7"/>
      <c r="Z2094" s="141"/>
      <c r="AA2094" s="140"/>
      <c r="AB2094" s="140"/>
      <c r="AC2094" s="140"/>
      <c r="AD2094" s="140"/>
    </row>
    <row r="2095" spans="1:30" x14ac:dyDescent="0.35">
      <c r="A2095" s="140"/>
      <c r="B2095" s="140"/>
      <c r="C2095" s="140"/>
      <c r="D2095" s="140"/>
      <c r="E2095" s="140"/>
      <c r="F2095" s="140"/>
      <c r="G2095" s="140"/>
      <c r="H2095" s="140"/>
      <c r="I2095" s="141"/>
      <c r="J2095" s="140"/>
      <c r="K2095" s="140"/>
      <c r="L2095" s="140"/>
      <c r="M2095" s="140"/>
      <c r="N2095" s="141"/>
      <c r="O2095" s="140"/>
      <c r="P2095" s="140"/>
      <c r="Q2095" s="140"/>
      <c r="R2095" s="140"/>
      <c r="S2095" s="140"/>
      <c r="T2095" s="140"/>
      <c r="U2095" s="7"/>
      <c r="V2095" s="7"/>
      <c r="W2095" s="7"/>
      <c r="X2095" s="7"/>
      <c r="Y2095" s="7"/>
      <c r="Z2095" s="141"/>
      <c r="AA2095" s="140"/>
      <c r="AB2095" s="140"/>
      <c r="AC2095" s="140"/>
      <c r="AD2095" s="140"/>
    </row>
    <row r="2096" spans="1:30" x14ac:dyDescent="0.35">
      <c r="A2096" s="140"/>
      <c r="B2096" s="140"/>
      <c r="C2096" s="140"/>
      <c r="D2096" s="140"/>
      <c r="E2096" s="140"/>
      <c r="F2096" s="140"/>
      <c r="G2096" s="140"/>
      <c r="H2096" s="140"/>
      <c r="I2096" s="141"/>
      <c r="J2096" s="140"/>
      <c r="K2096" s="140"/>
      <c r="L2096" s="140"/>
      <c r="M2096" s="140"/>
      <c r="N2096" s="141"/>
      <c r="O2096" s="140"/>
      <c r="P2096" s="140"/>
      <c r="Q2096" s="140"/>
      <c r="R2096" s="140"/>
      <c r="S2096" s="140"/>
      <c r="T2096" s="140"/>
      <c r="U2096" s="7"/>
      <c r="V2096" s="7"/>
      <c r="W2096" s="7"/>
      <c r="X2096" s="7"/>
      <c r="Y2096" s="7"/>
      <c r="Z2096" s="141"/>
      <c r="AA2096" s="140"/>
      <c r="AB2096" s="140"/>
      <c r="AC2096" s="140"/>
      <c r="AD2096" s="140"/>
    </row>
    <row r="2097" spans="1:30" x14ac:dyDescent="0.35">
      <c r="A2097" s="140"/>
      <c r="B2097" s="140"/>
      <c r="C2097" s="140"/>
      <c r="D2097" s="140"/>
      <c r="E2097" s="140"/>
      <c r="F2097" s="140"/>
      <c r="G2097" s="140"/>
      <c r="H2097" s="140"/>
      <c r="I2097" s="141"/>
      <c r="J2097" s="140"/>
      <c r="K2097" s="140"/>
      <c r="L2097" s="140"/>
      <c r="M2097" s="140"/>
      <c r="N2097" s="141"/>
      <c r="O2097" s="140"/>
      <c r="P2097" s="140"/>
      <c r="Q2097" s="140"/>
      <c r="R2097" s="140"/>
      <c r="S2097" s="140"/>
      <c r="T2097" s="140"/>
      <c r="U2097" s="7"/>
      <c r="V2097" s="7"/>
      <c r="W2097" s="7"/>
      <c r="X2097" s="7"/>
      <c r="Y2097" s="7"/>
      <c r="Z2097" s="141"/>
      <c r="AA2097" s="140"/>
      <c r="AB2097" s="140"/>
      <c r="AC2097" s="140"/>
      <c r="AD2097" s="140"/>
    </row>
    <row r="2098" spans="1:30" x14ac:dyDescent="0.35">
      <c r="A2098" s="140"/>
      <c r="B2098" s="140"/>
      <c r="C2098" s="140"/>
      <c r="D2098" s="140"/>
      <c r="E2098" s="140"/>
      <c r="F2098" s="140"/>
      <c r="G2098" s="140"/>
      <c r="H2098" s="140"/>
      <c r="I2098" s="141"/>
      <c r="J2098" s="140"/>
      <c r="K2098" s="140"/>
      <c r="L2098" s="140"/>
      <c r="M2098" s="140"/>
      <c r="N2098" s="141"/>
      <c r="O2098" s="140"/>
      <c r="P2098" s="140"/>
      <c r="Q2098" s="140"/>
      <c r="R2098" s="140"/>
      <c r="S2098" s="140"/>
      <c r="T2098" s="140"/>
      <c r="U2098" s="7"/>
      <c r="V2098" s="7"/>
      <c r="W2098" s="7"/>
      <c r="X2098" s="7"/>
      <c r="Y2098" s="7"/>
      <c r="Z2098" s="141"/>
      <c r="AA2098" s="140"/>
      <c r="AB2098" s="140"/>
      <c r="AC2098" s="140"/>
      <c r="AD2098" s="140"/>
    </row>
    <row r="2099" spans="1:30" x14ac:dyDescent="0.35">
      <c r="A2099" s="140"/>
      <c r="B2099" s="140"/>
      <c r="C2099" s="140"/>
      <c r="D2099" s="140"/>
      <c r="E2099" s="140"/>
      <c r="F2099" s="140"/>
      <c r="G2099" s="140"/>
      <c r="H2099" s="140"/>
      <c r="I2099" s="141"/>
      <c r="J2099" s="140"/>
      <c r="K2099" s="140"/>
      <c r="L2099" s="140"/>
      <c r="M2099" s="140"/>
      <c r="N2099" s="141"/>
      <c r="O2099" s="140"/>
      <c r="P2099" s="140"/>
      <c r="Q2099" s="140"/>
      <c r="R2099" s="140"/>
      <c r="S2099" s="140"/>
      <c r="T2099" s="140"/>
      <c r="U2099" s="7"/>
      <c r="V2099" s="7"/>
      <c r="W2099" s="7"/>
      <c r="X2099" s="7"/>
      <c r="Y2099" s="7"/>
      <c r="Z2099" s="141"/>
      <c r="AA2099" s="140"/>
      <c r="AB2099" s="140"/>
      <c r="AC2099" s="140"/>
      <c r="AD2099" s="140"/>
    </row>
    <row r="2100" spans="1:30" x14ac:dyDescent="0.35">
      <c r="A2100" s="140"/>
      <c r="B2100" s="140"/>
      <c r="C2100" s="140"/>
      <c r="D2100" s="140"/>
      <c r="E2100" s="140"/>
      <c r="F2100" s="140"/>
      <c r="G2100" s="140"/>
      <c r="H2100" s="140"/>
      <c r="I2100" s="141"/>
      <c r="J2100" s="140"/>
      <c r="K2100" s="140"/>
      <c r="L2100" s="140"/>
      <c r="M2100" s="140"/>
      <c r="N2100" s="141"/>
      <c r="O2100" s="140"/>
      <c r="P2100" s="140"/>
      <c r="Q2100" s="140"/>
      <c r="R2100" s="140"/>
      <c r="S2100" s="140"/>
      <c r="T2100" s="140"/>
      <c r="U2100" s="7"/>
      <c r="V2100" s="7"/>
      <c r="W2100" s="7"/>
      <c r="X2100" s="7"/>
      <c r="Y2100" s="7"/>
      <c r="Z2100" s="141"/>
      <c r="AA2100" s="140"/>
      <c r="AB2100" s="140"/>
      <c r="AC2100" s="140"/>
      <c r="AD2100" s="140"/>
    </row>
    <row r="2101" spans="1:30" x14ac:dyDescent="0.35">
      <c r="A2101" s="140"/>
      <c r="B2101" s="140"/>
      <c r="C2101" s="140"/>
      <c r="D2101" s="140"/>
      <c r="E2101" s="140"/>
      <c r="F2101" s="140"/>
      <c r="G2101" s="140"/>
      <c r="H2101" s="140"/>
      <c r="I2101" s="141"/>
      <c r="J2101" s="140"/>
      <c r="K2101" s="140"/>
      <c r="L2101" s="140"/>
      <c r="M2101" s="140"/>
      <c r="N2101" s="141"/>
      <c r="O2101" s="140"/>
      <c r="P2101" s="140"/>
      <c r="Q2101" s="140"/>
      <c r="R2101" s="140"/>
      <c r="S2101" s="140"/>
      <c r="T2101" s="140"/>
      <c r="U2101" s="7"/>
      <c r="V2101" s="7"/>
      <c r="W2101" s="7"/>
      <c r="X2101" s="7"/>
      <c r="Y2101" s="7"/>
      <c r="Z2101" s="141"/>
      <c r="AA2101" s="140"/>
      <c r="AB2101" s="140"/>
      <c r="AC2101" s="140"/>
      <c r="AD2101" s="140"/>
    </row>
    <row r="2102" spans="1:30" x14ac:dyDescent="0.35">
      <c r="A2102" s="140"/>
      <c r="B2102" s="140"/>
      <c r="C2102" s="140"/>
      <c r="D2102" s="140"/>
      <c r="E2102" s="140"/>
      <c r="F2102" s="140"/>
      <c r="G2102" s="140"/>
      <c r="H2102" s="140"/>
      <c r="I2102" s="141"/>
      <c r="J2102" s="140"/>
      <c r="K2102" s="140"/>
      <c r="L2102" s="140"/>
      <c r="M2102" s="140"/>
      <c r="N2102" s="141"/>
      <c r="O2102" s="140"/>
      <c r="P2102" s="140"/>
      <c r="Q2102" s="140"/>
      <c r="R2102" s="140"/>
      <c r="S2102" s="140"/>
      <c r="T2102" s="140"/>
      <c r="U2102" s="7"/>
      <c r="V2102" s="7"/>
      <c r="W2102" s="7"/>
      <c r="X2102" s="7"/>
      <c r="Y2102" s="7"/>
      <c r="Z2102" s="141"/>
      <c r="AA2102" s="140"/>
      <c r="AB2102" s="140"/>
      <c r="AC2102" s="140"/>
      <c r="AD2102" s="140"/>
    </row>
    <row r="2103" spans="1:30" x14ac:dyDescent="0.35">
      <c r="A2103" s="140"/>
      <c r="B2103" s="140"/>
      <c r="C2103" s="140"/>
      <c r="D2103" s="140"/>
      <c r="E2103" s="140"/>
      <c r="F2103" s="140"/>
      <c r="G2103" s="140"/>
      <c r="H2103" s="140"/>
      <c r="I2103" s="141"/>
      <c r="J2103" s="140"/>
      <c r="K2103" s="140"/>
      <c r="L2103" s="140"/>
      <c r="M2103" s="140"/>
      <c r="N2103" s="141"/>
      <c r="O2103" s="140"/>
      <c r="P2103" s="140"/>
      <c r="Q2103" s="140"/>
      <c r="R2103" s="140"/>
      <c r="S2103" s="140"/>
      <c r="T2103" s="140"/>
      <c r="U2103" s="7"/>
      <c r="V2103" s="7"/>
      <c r="W2103" s="7"/>
      <c r="X2103" s="7"/>
      <c r="Y2103" s="7"/>
      <c r="Z2103" s="141"/>
      <c r="AA2103" s="140"/>
      <c r="AB2103" s="140"/>
      <c r="AC2103" s="140"/>
      <c r="AD2103" s="140"/>
    </row>
    <row r="2104" spans="1:30" x14ac:dyDescent="0.35">
      <c r="A2104" s="140"/>
      <c r="B2104" s="140"/>
      <c r="C2104" s="140"/>
      <c r="D2104" s="140"/>
      <c r="E2104" s="140"/>
      <c r="F2104" s="140"/>
      <c r="G2104" s="140"/>
      <c r="H2104" s="140"/>
      <c r="I2104" s="141"/>
      <c r="J2104" s="140"/>
      <c r="K2104" s="140"/>
      <c r="L2104" s="140"/>
      <c r="M2104" s="140"/>
      <c r="N2104" s="141"/>
      <c r="O2104" s="140"/>
      <c r="P2104" s="140"/>
      <c r="Q2104" s="140"/>
      <c r="R2104" s="140"/>
      <c r="S2104" s="140"/>
      <c r="T2104" s="140"/>
      <c r="U2104" s="7"/>
      <c r="V2104" s="7"/>
      <c r="W2104" s="7"/>
      <c r="X2104" s="7"/>
      <c r="Y2104" s="7"/>
      <c r="Z2104" s="141"/>
      <c r="AA2104" s="140"/>
      <c r="AB2104" s="140"/>
      <c r="AC2104" s="140"/>
      <c r="AD2104" s="140"/>
    </row>
    <row r="2105" spans="1:30" x14ac:dyDescent="0.35">
      <c r="A2105" s="140"/>
      <c r="B2105" s="140"/>
      <c r="C2105" s="140"/>
      <c r="D2105" s="140"/>
      <c r="E2105" s="140"/>
      <c r="F2105" s="140"/>
      <c r="G2105" s="140"/>
      <c r="H2105" s="140"/>
      <c r="I2105" s="141"/>
      <c r="J2105" s="140"/>
      <c r="K2105" s="140"/>
      <c r="L2105" s="140"/>
      <c r="M2105" s="140"/>
      <c r="N2105" s="141"/>
      <c r="O2105" s="140"/>
      <c r="P2105" s="140"/>
      <c r="Q2105" s="140"/>
      <c r="R2105" s="140"/>
      <c r="S2105" s="140"/>
      <c r="T2105" s="140"/>
      <c r="U2105" s="7"/>
      <c r="V2105" s="7"/>
      <c r="W2105" s="7"/>
      <c r="X2105" s="7"/>
      <c r="Y2105" s="7"/>
      <c r="Z2105" s="141"/>
      <c r="AA2105" s="140"/>
      <c r="AB2105" s="140"/>
      <c r="AC2105" s="140"/>
      <c r="AD2105" s="140"/>
    </row>
    <row r="2106" spans="1:30" x14ac:dyDescent="0.35">
      <c r="A2106" s="140"/>
      <c r="B2106" s="140"/>
      <c r="C2106" s="140"/>
      <c r="D2106" s="140"/>
      <c r="E2106" s="140"/>
      <c r="F2106" s="140"/>
      <c r="G2106" s="140"/>
      <c r="H2106" s="140"/>
      <c r="I2106" s="141"/>
      <c r="J2106" s="140"/>
      <c r="K2106" s="140"/>
      <c r="L2106" s="140"/>
      <c r="M2106" s="140"/>
      <c r="N2106" s="141"/>
      <c r="O2106" s="140"/>
      <c r="P2106" s="140"/>
      <c r="Q2106" s="140"/>
      <c r="R2106" s="140"/>
      <c r="S2106" s="140"/>
      <c r="T2106" s="140"/>
      <c r="U2106" s="7"/>
      <c r="V2106" s="7"/>
      <c r="W2106" s="7"/>
      <c r="X2106" s="7"/>
      <c r="Y2106" s="7"/>
      <c r="Z2106" s="141"/>
      <c r="AA2106" s="140"/>
      <c r="AB2106" s="140"/>
      <c r="AC2106" s="140"/>
      <c r="AD2106" s="140"/>
    </row>
    <row r="2107" spans="1:30" x14ac:dyDescent="0.35">
      <c r="A2107" s="140"/>
      <c r="B2107" s="140"/>
      <c r="C2107" s="140"/>
      <c r="D2107" s="140"/>
      <c r="E2107" s="140"/>
      <c r="F2107" s="140"/>
      <c r="G2107" s="140"/>
      <c r="H2107" s="140"/>
      <c r="I2107" s="141"/>
      <c r="J2107" s="140"/>
      <c r="K2107" s="140"/>
      <c r="L2107" s="140"/>
      <c r="M2107" s="140"/>
      <c r="N2107" s="141"/>
      <c r="O2107" s="140"/>
      <c r="P2107" s="140"/>
      <c r="Q2107" s="140"/>
      <c r="R2107" s="140"/>
      <c r="S2107" s="140"/>
      <c r="T2107" s="140"/>
      <c r="U2107" s="7"/>
      <c r="V2107" s="7"/>
      <c r="W2107" s="7"/>
      <c r="X2107" s="7"/>
      <c r="Y2107" s="7"/>
      <c r="Z2107" s="141"/>
      <c r="AA2107" s="140"/>
      <c r="AB2107" s="140"/>
      <c r="AC2107" s="140"/>
      <c r="AD2107" s="140"/>
    </row>
    <row r="2108" spans="1:30" x14ac:dyDescent="0.35">
      <c r="A2108" s="140"/>
      <c r="B2108" s="140"/>
      <c r="C2108" s="140"/>
      <c r="D2108" s="140"/>
      <c r="E2108" s="140"/>
      <c r="F2108" s="140"/>
      <c r="G2108" s="140"/>
      <c r="H2108" s="140"/>
      <c r="I2108" s="141"/>
      <c r="J2108" s="140"/>
      <c r="K2108" s="140"/>
      <c r="L2108" s="140"/>
      <c r="M2108" s="140"/>
      <c r="N2108" s="141"/>
      <c r="O2108" s="140"/>
      <c r="P2108" s="140"/>
      <c r="Q2108" s="140"/>
      <c r="R2108" s="140"/>
      <c r="S2108" s="140"/>
      <c r="T2108" s="140"/>
      <c r="U2108" s="7"/>
      <c r="V2108" s="7"/>
      <c r="W2108" s="7"/>
      <c r="X2108" s="7"/>
      <c r="Y2108" s="7"/>
      <c r="Z2108" s="141"/>
      <c r="AA2108" s="140"/>
      <c r="AB2108" s="140"/>
      <c r="AC2108" s="140"/>
      <c r="AD2108" s="140"/>
    </row>
    <row r="2109" spans="1:30" x14ac:dyDescent="0.35">
      <c r="A2109" s="140"/>
      <c r="B2109" s="140"/>
      <c r="C2109" s="140"/>
      <c r="D2109" s="140"/>
      <c r="E2109" s="140"/>
      <c r="F2109" s="140"/>
      <c r="G2109" s="140"/>
      <c r="H2109" s="140"/>
      <c r="I2109" s="141"/>
      <c r="J2109" s="140"/>
      <c r="K2109" s="140"/>
      <c r="L2109" s="140"/>
      <c r="M2109" s="140"/>
      <c r="N2109" s="141"/>
      <c r="O2109" s="140"/>
      <c r="P2109" s="140"/>
      <c r="Q2109" s="140"/>
      <c r="R2109" s="140"/>
      <c r="S2109" s="140"/>
      <c r="T2109" s="140"/>
      <c r="U2109" s="7"/>
      <c r="V2109" s="7"/>
      <c r="W2109" s="7"/>
      <c r="X2109" s="7"/>
      <c r="Y2109" s="7"/>
      <c r="Z2109" s="141"/>
      <c r="AA2109" s="140"/>
      <c r="AB2109" s="140"/>
      <c r="AC2109" s="140"/>
      <c r="AD2109" s="140"/>
    </row>
    <row r="2110" spans="1:30" x14ac:dyDescent="0.35">
      <c r="A2110" s="140"/>
      <c r="B2110" s="140"/>
      <c r="C2110" s="140"/>
      <c r="D2110" s="140"/>
      <c r="E2110" s="140"/>
      <c r="F2110" s="140"/>
      <c r="G2110" s="140"/>
      <c r="H2110" s="140"/>
      <c r="I2110" s="141"/>
      <c r="J2110" s="140"/>
      <c r="K2110" s="140"/>
      <c r="L2110" s="140"/>
      <c r="M2110" s="140"/>
      <c r="N2110" s="141"/>
      <c r="O2110" s="140"/>
      <c r="P2110" s="140"/>
      <c r="Q2110" s="140"/>
      <c r="R2110" s="140"/>
      <c r="S2110" s="140"/>
      <c r="T2110" s="140"/>
      <c r="U2110" s="7"/>
      <c r="V2110" s="7"/>
      <c r="W2110" s="7"/>
      <c r="X2110" s="7"/>
      <c r="Y2110" s="7"/>
      <c r="Z2110" s="141"/>
      <c r="AA2110" s="140"/>
      <c r="AB2110" s="140"/>
      <c r="AC2110" s="140"/>
      <c r="AD2110" s="140"/>
    </row>
    <row r="2111" spans="1:30" x14ac:dyDescent="0.35">
      <c r="A2111" s="140"/>
      <c r="B2111" s="140"/>
      <c r="C2111" s="140"/>
      <c r="D2111" s="140"/>
      <c r="E2111" s="140"/>
      <c r="F2111" s="140"/>
      <c r="G2111" s="140"/>
      <c r="H2111" s="140"/>
      <c r="I2111" s="141"/>
      <c r="J2111" s="140"/>
      <c r="K2111" s="140"/>
      <c r="L2111" s="140"/>
      <c r="M2111" s="140"/>
      <c r="N2111" s="141"/>
      <c r="O2111" s="140"/>
      <c r="P2111" s="140"/>
      <c r="Q2111" s="140"/>
      <c r="R2111" s="140"/>
      <c r="S2111" s="140"/>
      <c r="T2111" s="140"/>
      <c r="U2111" s="7"/>
      <c r="V2111" s="7"/>
      <c r="W2111" s="7"/>
      <c r="X2111" s="7"/>
      <c r="Y2111" s="7"/>
      <c r="Z2111" s="141"/>
      <c r="AA2111" s="140"/>
      <c r="AB2111" s="140"/>
      <c r="AC2111" s="140"/>
      <c r="AD2111" s="140"/>
    </row>
    <row r="2112" spans="1:30" x14ac:dyDescent="0.35">
      <c r="A2112" s="140"/>
      <c r="B2112" s="140"/>
      <c r="C2112" s="140"/>
      <c r="D2112" s="140"/>
      <c r="E2112" s="140"/>
      <c r="F2112" s="140"/>
      <c r="G2112" s="140"/>
      <c r="H2112" s="140"/>
      <c r="I2112" s="141"/>
      <c r="J2112" s="140"/>
      <c r="K2112" s="140"/>
      <c r="L2112" s="140"/>
      <c r="M2112" s="140"/>
      <c r="N2112" s="141"/>
      <c r="O2112" s="140"/>
      <c r="P2112" s="140"/>
      <c r="Q2112" s="140"/>
      <c r="R2112" s="140"/>
      <c r="S2112" s="140"/>
      <c r="T2112" s="140"/>
      <c r="U2112" s="7"/>
      <c r="V2112" s="7"/>
      <c r="W2112" s="7"/>
      <c r="X2112" s="7"/>
      <c r="Y2112" s="7"/>
      <c r="Z2112" s="141"/>
      <c r="AA2112" s="140"/>
      <c r="AB2112" s="140"/>
      <c r="AC2112" s="140"/>
      <c r="AD2112" s="140"/>
    </row>
    <row r="2113" spans="1:30" x14ac:dyDescent="0.35">
      <c r="A2113" s="140"/>
      <c r="B2113" s="140"/>
      <c r="C2113" s="140"/>
      <c r="D2113" s="140"/>
      <c r="E2113" s="140"/>
      <c r="F2113" s="140"/>
      <c r="G2113" s="140"/>
      <c r="H2113" s="140"/>
      <c r="I2113" s="141"/>
      <c r="J2113" s="140"/>
      <c r="K2113" s="140"/>
      <c r="L2113" s="140"/>
      <c r="M2113" s="140"/>
      <c r="N2113" s="141"/>
      <c r="O2113" s="140"/>
      <c r="P2113" s="140"/>
      <c r="Q2113" s="140"/>
      <c r="R2113" s="140"/>
      <c r="S2113" s="140"/>
      <c r="T2113" s="140"/>
      <c r="U2113" s="7"/>
      <c r="V2113" s="7"/>
      <c r="W2113" s="7"/>
      <c r="X2113" s="7"/>
      <c r="Y2113" s="7"/>
      <c r="Z2113" s="141"/>
      <c r="AA2113" s="140"/>
      <c r="AB2113" s="140"/>
      <c r="AC2113" s="140"/>
      <c r="AD2113" s="140"/>
    </row>
    <row r="2114" spans="1:30" x14ac:dyDescent="0.35">
      <c r="A2114" s="140"/>
      <c r="B2114" s="140"/>
      <c r="C2114" s="140"/>
      <c r="D2114" s="140"/>
      <c r="E2114" s="140"/>
      <c r="F2114" s="140"/>
      <c r="G2114" s="140"/>
      <c r="H2114" s="140"/>
      <c r="I2114" s="141"/>
      <c r="J2114" s="140"/>
      <c r="K2114" s="140"/>
      <c r="L2114" s="140"/>
      <c r="M2114" s="140"/>
      <c r="N2114" s="141"/>
      <c r="O2114" s="140"/>
      <c r="P2114" s="140"/>
      <c r="Q2114" s="140"/>
      <c r="R2114" s="140"/>
      <c r="S2114" s="140"/>
      <c r="T2114" s="140"/>
      <c r="U2114" s="7"/>
      <c r="V2114" s="7"/>
      <c r="W2114" s="7"/>
      <c r="X2114" s="7"/>
      <c r="Y2114" s="7"/>
      <c r="Z2114" s="141"/>
      <c r="AA2114" s="140"/>
      <c r="AB2114" s="140"/>
      <c r="AC2114" s="140"/>
      <c r="AD2114" s="140"/>
    </row>
    <row r="2115" spans="1:30" x14ac:dyDescent="0.35">
      <c r="A2115" s="140"/>
      <c r="B2115" s="140"/>
      <c r="C2115" s="140"/>
      <c r="D2115" s="140"/>
      <c r="E2115" s="140"/>
      <c r="F2115" s="140"/>
      <c r="G2115" s="140"/>
      <c r="H2115" s="140"/>
      <c r="I2115" s="141"/>
      <c r="J2115" s="140"/>
      <c r="K2115" s="140"/>
      <c r="L2115" s="140"/>
      <c r="M2115" s="140"/>
      <c r="N2115" s="141"/>
      <c r="O2115" s="140"/>
      <c r="P2115" s="140"/>
      <c r="Q2115" s="140"/>
      <c r="R2115" s="140"/>
      <c r="S2115" s="140"/>
      <c r="T2115" s="140"/>
      <c r="U2115" s="7"/>
      <c r="V2115" s="7"/>
      <c r="W2115" s="7"/>
      <c r="X2115" s="7"/>
      <c r="Y2115" s="7"/>
      <c r="Z2115" s="141"/>
      <c r="AA2115" s="140"/>
      <c r="AB2115" s="140"/>
      <c r="AC2115" s="140"/>
      <c r="AD2115" s="140"/>
    </row>
    <row r="2116" spans="1:30" x14ac:dyDescent="0.35">
      <c r="A2116" s="140"/>
      <c r="B2116" s="140"/>
      <c r="C2116" s="140"/>
      <c r="D2116" s="140"/>
      <c r="E2116" s="140"/>
      <c r="F2116" s="140"/>
      <c r="G2116" s="140"/>
      <c r="H2116" s="140"/>
      <c r="I2116" s="141"/>
      <c r="J2116" s="140"/>
      <c r="K2116" s="140"/>
      <c r="L2116" s="140"/>
      <c r="M2116" s="140"/>
      <c r="N2116" s="141"/>
      <c r="O2116" s="140"/>
      <c r="P2116" s="140"/>
      <c r="Q2116" s="140"/>
      <c r="R2116" s="140"/>
      <c r="S2116" s="140"/>
      <c r="T2116" s="140"/>
      <c r="U2116" s="7"/>
      <c r="V2116" s="7"/>
      <c r="W2116" s="7"/>
      <c r="X2116" s="7"/>
      <c r="Y2116" s="7"/>
      <c r="Z2116" s="141"/>
      <c r="AA2116" s="140"/>
      <c r="AB2116" s="140"/>
      <c r="AC2116" s="140"/>
      <c r="AD2116" s="140"/>
    </row>
    <row r="2117" spans="1:30" x14ac:dyDescent="0.35">
      <c r="A2117" s="140"/>
      <c r="B2117" s="140"/>
      <c r="C2117" s="140"/>
      <c r="D2117" s="140"/>
      <c r="E2117" s="140"/>
      <c r="F2117" s="140"/>
      <c r="G2117" s="140"/>
      <c r="H2117" s="140"/>
      <c r="I2117" s="141"/>
      <c r="J2117" s="140"/>
      <c r="K2117" s="140"/>
      <c r="L2117" s="140"/>
      <c r="M2117" s="140"/>
      <c r="N2117" s="141"/>
      <c r="O2117" s="140"/>
      <c r="P2117" s="140"/>
      <c r="Q2117" s="140"/>
      <c r="R2117" s="140"/>
      <c r="S2117" s="140"/>
      <c r="T2117" s="140"/>
      <c r="U2117" s="7"/>
      <c r="V2117" s="7"/>
      <c r="W2117" s="7"/>
      <c r="X2117" s="7"/>
      <c r="Y2117" s="7"/>
      <c r="Z2117" s="141"/>
      <c r="AA2117" s="140"/>
      <c r="AB2117" s="140"/>
      <c r="AC2117" s="140"/>
      <c r="AD2117" s="140"/>
    </row>
    <row r="2118" spans="1:30" x14ac:dyDescent="0.35">
      <c r="A2118" s="140"/>
      <c r="B2118" s="140"/>
      <c r="C2118" s="140"/>
      <c r="D2118" s="140"/>
      <c r="E2118" s="140"/>
      <c r="F2118" s="140"/>
      <c r="G2118" s="140"/>
      <c r="H2118" s="140"/>
      <c r="I2118" s="141"/>
      <c r="J2118" s="140"/>
      <c r="K2118" s="140"/>
      <c r="L2118" s="140"/>
      <c r="M2118" s="140"/>
      <c r="N2118" s="141"/>
      <c r="O2118" s="140"/>
      <c r="P2118" s="140"/>
      <c r="Q2118" s="140"/>
      <c r="R2118" s="140"/>
      <c r="S2118" s="140"/>
      <c r="T2118" s="140"/>
      <c r="U2118" s="7"/>
      <c r="V2118" s="7"/>
      <c r="W2118" s="7"/>
      <c r="X2118" s="7"/>
      <c r="Y2118" s="7"/>
      <c r="Z2118" s="141"/>
      <c r="AA2118" s="140"/>
      <c r="AB2118" s="140"/>
      <c r="AC2118" s="140"/>
      <c r="AD2118" s="140"/>
    </row>
    <row r="2119" spans="1:30" x14ac:dyDescent="0.35">
      <c r="A2119" s="140"/>
      <c r="B2119" s="140"/>
      <c r="C2119" s="140"/>
      <c r="D2119" s="140"/>
      <c r="E2119" s="140"/>
      <c r="F2119" s="140"/>
      <c r="G2119" s="140"/>
      <c r="H2119" s="140"/>
      <c r="I2119" s="141"/>
      <c r="J2119" s="140"/>
      <c r="K2119" s="140"/>
      <c r="L2119" s="140"/>
      <c r="M2119" s="140"/>
      <c r="N2119" s="141"/>
      <c r="O2119" s="140"/>
      <c r="P2119" s="140"/>
      <c r="Q2119" s="140"/>
      <c r="R2119" s="140"/>
      <c r="S2119" s="140"/>
      <c r="T2119" s="140"/>
      <c r="U2119" s="7"/>
      <c r="V2119" s="7"/>
      <c r="W2119" s="7"/>
      <c r="X2119" s="7"/>
      <c r="Y2119" s="7"/>
      <c r="Z2119" s="141"/>
      <c r="AA2119" s="140"/>
      <c r="AB2119" s="140"/>
      <c r="AC2119" s="140"/>
      <c r="AD2119" s="140"/>
    </row>
    <row r="2120" spans="1:30" x14ac:dyDescent="0.35">
      <c r="A2120" s="140"/>
      <c r="B2120" s="140"/>
      <c r="C2120" s="140"/>
      <c r="D2120" s="140"/>
      <c r="E2120" s="140"/>
      <c r="F2120" s="140"/>
      <c r="G2120" s="140"/>
      <c r="H2120" s="140"/>
      <c r="I2120" s="141"/>
      <c r="J2120" s="140"/>
      <c r="K2120" s="140"/>
      <c r="L2120" s="140"/>
      <c r="M2120" s="140"/>
      <c r="N2120" s="141"/>
      <c r="O2120" s="140"/>
      <c r="P2120" s="140"/>
      <c r="Q2120" s="140"/>
      <c r="R2120" s="140"/>
      <c r="S2120" s="140"/>
      <c r="T2120" s="140"/>
      <c r="U2120" s="7"/>
      <c r="V2120" s="7"/>
      <c r="W2120" s="7"/>
      <c r="X2120" s="7"/>
      <c r="Y2120" s="7"/>
      <c r="Z2120" s="141"/>
      <c r="AA2120" s="140"/>
      <c r="AB2120" s="140"/>
      <c r="AC2120" s="140"/>
      <c r="AD2120" s="140"/>
    </row>
    <row r="2121" spans="1:30" x14ac:dyDescent="0.35">
      <c r="A2121" s="140"/>
      <c r="B2121" s="140"/>
      <c r="C2121" s="140"/>
      <c r="D2121" s="140"/>
      <c r="E2121" s="140"/>
      <c r="F2121" s="140"/>
      <c r="G2121" s="140"/>
      <c r="H2121" s="140"/>
      <c r="I2121" s="141"/>
      <c r="J2121" s="140"/>
      <c r="K2121" s="140"/>
      <c r="L2121" s="140"/>
      <c r="M2121" s="140"/>
      <c r="N2121" s="141"/>
      <c r="O2121" s="140"/>
      <c r="P2121" s="140"/>
      <c r="Q2121" s="140"/>
      <c r="R2121" s="140"/>
      <c r="S2121" s="140"/>
      <c r="T2121" s="140"/>
      <c r="U2121" s="7"/>
      <c r="V2121" s="7"/>
      <c r="W2121" s="7"/>
      <c r="X2121" s="7"/>
      <c r="Y2121" s="7"/>
      <c r="Z2121" s="141"/>
      <c r="AA2121" s="140"/>
      <c r="AB2121" s="140"/>
      <c r="AC2121" s="140"/>
      <c r="AD2121" s="140"/>
    </row>
    <row r="2122" spans="1:30" x14ac:dyDescent="0.35">
      <c r="A2122" s="140"/>
      <c r="B2122" s="140"/>
      <c r="C2122" s="140"/>
      <c r="D2122" s="140"/>
      <c r="E2122" s="140"/>
      <c r="F2122" s="140"/>
      <c r="G2122" s="140"/>
      <c r="H2122" s="140"/>
      <c r="I2122" s="141"/>
      <c r="J2122" s="140"/>
      <c r="K2122" s="140"/>
      <c r="L2122" s="140"/>
      <c r="M2122" s="140"/>
      <c r="N2122" s="141"/>
      <c r="O2122" s="140"/>
      <c r="P2122" s="140"/>
      <c r="Q2122" s="140"/>
      <c r="R2122" s="140"/>
      <c r="S2122" s="140"/>
      <c r="T2122" s="140"/>
      <c r="U2122" s="7"/>
      <c r="V2122" s="7"/>
      <c r="W2122" s="7"/>
      <c r="X2122" s="7"/>
      <c r="Y2122" s="7"/>
      <c r="Z2122" s="141"/>
      <c r="AA2122" s="140"/>
      <c r="AB2122" s="140"/>
      <c r="AC2122" s="140"/>
      <c r="AD2122" s="140"/>
    </row>
    <row r="2123" spans="1:30" x14ac:dyDescent="0.35">
      <c r="A2123" s="140"/>
      <c r="B2123" s="140"/>
      <c r="C2123" s="140"/>
      <c r="D2123" s="140"/>
      <c r="E2123" s="140"/>
      <c r="F2123" s="140"/>
      <c r="G2123" s="140"/>
      <c r="H2123" s="140"/>
      <c r="I2123" s="141"/>
      <c r="J2123" s="140"/>
      <c r="K2123" s="140"/>
      <c r="L2123" s="140"/>
      <c r="M2123" s="140"/>
      <c r="N2123" s="141"/>
      <c r="O2123" s="140"/>
      <c r="P2123" s="140"/>
      <c r="Q2123" s="140"/>
      <c r="R2123" s="140"/>
      <c r="S2123" s="140"/>
      <c r="T2123" s="140"/>
      <c r="U2123" s="7"/>
      <c r="V2123" s="7"/>
      <c r="W2123" s="7"/>
      <c r="X2123" s="7"/>
      <c r="Y2123" s="7"/>
      <c r="Z2123" s="141"/>
      <c r="AA2123" s="140"/>
      <c r="AB2123" s="140"/>
      <c r="AC2123" s="140"/>
      <c r="AD2123" s="140"/>
    </row>
    <row r="2124" spans="1:30" x14ac:dyDescent="0.35">
      <c r="A2124" s="140"/>
      <c r="B2124" s="140"/>
      <c r="C2124" s="140"/>
      <c r="D2124" s="140"/>
      <c r="E2124" s="140"/>
      <c r="F2124" s="140"/>
      <c r="G2124" s="140"/>
      <c r="H2124" s="140"/>
      <c r="I2124" s="141"/>
      <c r="J2124" s="140"/>
      <c r="K2124" s="140"/>
      <c r="L2124" s="140"/>
      <c r="M2124" s="140"/>
      <c r="N2124" s="141"/>
      <c r="O2124" s="140"/>
      <c r="P2124" s="140"/>
      <c r="Q2124" s="140"/>
      <c r="R2124" s="140"/>
      <c r="S2124" s="140"/>
      <c r="T2124" s="140"/>
      <c r="U2124" s="7"/>
      <c r="V2124" s="7"/>
      <c r="W2124" s="7"/>
      <c r="X2124" s="7"/>
      <c r="Y2124" s="7"/>
      <c r="Z2124" s="141"/>
      <c r="AA2124" s="140"/>
      <c r="AB2124" s="140"/>
      <c r="AC2124" s="140"/>
      <c r="AD2124" s="140"/>
    </row>
    <row r="2125" spans="1:30" x14ac:dyDescent="0.35">
      <c r="A2125" s="140"/>
      <c r="B2125" s="140"/>
      <c r="C2125" s="140"/>
      <c r="D2125" s="140"/>
      <c r="E2125" s="140"/>
      <c r="F2125" s="140"/>
      <c r="G2125" s="140"/>
      <c r="H2125" s="140"/>
      <c r="I2125" s="141"/>
      <c r="J2125" s="140"/>
      <c r="K2125" s="140"/>
      <c r="L2125" s="140"/>
      <c r="M2125" s="140"/>
      <c r="N2125" s="141"/>
      <c r="O2125" s="140"/>
      <c r="P2125" s="140"/>
      <c r="Q2125" s="140"/>
      <c r="R2125" s="140"/>
      <c r="S2125" s="140"/>
      <c r="T2125" s="140"/>
      <c r="U2125" s="7"/>
      <c r="V2125" s="7"/>
      <c r="W2125" s="7"/>
      <c r="X2125" s="7"/>
      <c r="Y2125" s="7"/>
      <c r="Z2125" s="141"/>
      <c r="AA2125" s="140"/>
      <c r="AB2125" s="140"/>
      <c r="AC2125" s="140"/>
      <c r="AD2125" s="140"/>
    </row>
    <row r="2126" spans="1:30" x14ac:dyDescent="0.35">
      <c r="A2126" s="140"/>
      <c r="B2126" s="140"/>
      <c r="C2126" s="140"/>
      <c r="D2126" s="140"/>
      <c r="E2126" s="140"/>
      <c r="F2126" s="140"/>
      <c r="G2126" s="140"/>
      <c r="H2126" s="140"/>
      <c r="I2126" s="141"/>
      <c r="J2126" s="140"/>
      <c r="K2126" s="140"/>
      <c r="L2126" s="140"/>
      <c r="M2126" s="140"/>
      <c r="N2126" s="141"/>
      <c r="O2126" s="140"/>
      <c r="P2126" s="140"/>
      <c r="Q2126" s="140"/>
      <c r="R2126" s="140"/>
      <c r="S2126" s="140"/>
      <c r="T2126" s="140"/>
      <c r="U2126" s="7"/>
      <c r="V2126" s="7"/>
      <c r="W2126" s="7"/>
      <c r="X2126" s="7"/>
      <c r="Y2126" s="7"/>
      <c r="Z2126" s="141"/>
      <c r="AA2126" s="140"/>
      <c r="AB2126" s="140"/>
      <c r="AC2126" s="140"/>
      <c r="AD2126" s="140"/>
    </row>
    <row r="2127" spans="1:30" x14ac:dyDescent="0.35">
      <c r="A2127" s="140"/>
      <c r="B2127" s="140"/>
      <c r="C2127" s="140"/>
      <c r="D2127" s="140"/>
      <c r="E2127" s="140"/>
      <c r="F2127" s="140"/>
      <c r="G2127" s="140"/>
      <c r="H2127" s="140"/>
      <c r="I2127" s="141"/>
      <c r="J2127" s="140"/>
      <c r="K2127" s="140"/>
      <c r="L2127" s="140"/>
      <c r="M2127" s="140"/>
      <c r="N2127" s="141"/>
      <c r="O2127" s="140"/>
      <c r="P2127" s="140"/>
      <c r="Q2127" s="140"/>
      <c r="R2127" s="140"/>
      <c r="S2127" s="140"/>
      <c r="T2127" s="140"/>
      <c r="U2127" s="7"/>
      <c r="V2127" s="7"/>
      <c r="W2127" s="7"/>
      <c r="X2127" s="7"/>
      <c r="Y2127" s="7"/>
      <c r="Z2127" s="141"/>
      <c r="AA2127" s="140"/>
      <c r="AB2127" s="140"/>
      <c r="AC2127" s="140"/>
      <c r="AD2127" s="140"/>
    </row>
    <row r="2128" spans="1:30" x14ac:dyDescent="0.35">
      <c r="A2128" s="140"/>
      <c r="B2128" s="140"/>
      <c r="C2128" s="140"/>
      <c r="D2128" s="140"/>
      <c r="E2128" s="140"/>
      <c r="F2128" s="140"/>
      <c r="G2128" s="140"/>
      <c r="H2128" s="140"/>
      <c r="I2128" s="141"/>
      <c r="J2128" s="140"/>
      <c r="K2128" s="140"/>
      <c r="L2128" s="140"/>
      <c r="M2128" s="140"/>
      <c r="N2128" s="141"/>
      <c r="O2128" s="140"/>
      <c r="P2128" s="140"/>
      <c r="Q2128" s="140"/>
      <c r="R2128" s="140"/>
      <c r="S2128" s="140"/>
      <c r="T2128" s="140"/>
      <c r="U2128" s="7"/>
      <c r="V2128" s="7"/>
      <c r="W2128" s="7"/>
      <c r="X2128" s="7"/>
      <c r="Y2128" s="7"/>
      <c r="Z2128" s="141"/>
      <c r="AA2128" s="140"/>
      <c r="AB2128" s="140"/>
      <c r="AC2128" s="140"/>
      <c r="AD2128" s="140"/>
    </row>
    <row r="2129" spans="1:30" x14ac:dyDescent="0.35">
      <c r="A2129" s="140"/>
      <c r="B2129" s="140"/>
      <c r="C2129" s="140"/>
      <c r="D2129" s="140"/>
      <c r="E2129" s="140"/>
      <c r="F2129" s="140"/>
      <c r="G2129" s="140"/>
      <c r="H2129" s="140"/>
      <c r="I2129" s="141"/>
      <c r="J2129" s="140"/>
      <c r="K2129" s="140"/>
      <c r="L2129" s="140"/>
      <c r="M2129" s="140"/>
      <c r="N2129" s="141"/>
      <c r="O2129" s="140"/>
      <c r="P2129" s="140"/>
      <c r="Q2129" s="140"/>
      <c r="R2129" s="140"/>
      <c r="S2129" s="140"/>
      <c r="T2129" s="140"/>
      <c r="U2129" s="7"/>
      <c r="V2129" s="7"/>
      <c r="W2129" s="7"/>
      <c r="X2129" s="7"/>
      <c r="Y2129" s="7"/>
      <c r="Z2129" s="141"/>
      <c r="AA2129" s="140"/>
      <c r="AB2129" s="140"/>
      <c r="AC2129" s="140"/>
      <c r="AD2129" s="140"/>
    </row>
    <row r="2130" spans="1:30" x14ac:dyDescent="0.35">
      <c r="A2130" s="140"/>
      <c r="B2130" s="140"/>
      <c r="C2130" s="140"/>
      <c r="D2130" s="140"/>
      <c r="E2130" s="140"/>
      <c r="F2130" s="140"/>
      <c r="G2130" s="140"/>
      <c r="H2130" s="140"/>
      <c r="I2130" s="141"/>
      <c r="J2130" s="140"/>
      <c r="K2130" s="140"/>
      <c r="L2130" s="140"/>
      <c r="M2130" s="140"/>
      <c r="N2130" s="141"/>
      <c r="O2130" s="140"/>
      <c r="P2130" s="140"/>
      <c r="Q2130" s="140"/>
      <c r="R2130" s="140"/>
      <c r="S2130" s="140"/>
      <c r="T2130" s="140"/>
      <c r="U2130" s="7"/>
      <c r="V2130" s="7"/>
      <c r="W2130" s="7"/>
      <c r="X2130" s="7"/>
      <c r="Y2130" s="7"/>
      <c r="Z2130" s="141"/>
      <c r="AA2130" s="140"/>
      <c r="AB2130" s="140"/>
      <c r="AC2130" s="140"/>
      <c r="AD2130" s="140"/>
    </row>
    <row r="2131" spans="1:30" x14ac:dyDescent="0.35">
      <c r="A2131" s="140"/>
      <c r="B2131" s="140"/>
      <c r="C2131" s="140"/>
      <c r="D2131" s="140"/>
      <c r="E2131" s="140"/>
      <c r="F2131" s="140"/>
      <c r="G2131" s="140"/>
      <c r="H2131" s="140"/>
      <c r="I2131" s="141"/>
      <c r="J2131" s="140"/>
      <c r="K2131" s="140"/>
      <c r="L2131" s="140"/>
      <c r="M2131" s="140"/>
      <c r="N2131" s="141"/>
      <c r="O2131" s="140"/>
      <c r="P2131" s="140"/>
      <c r="Q2131" s="140"/>
      <c r="R2131" s="140"/>
      <c r="S2131" s="140"/>
      <c r="T2131" s="140"/>
      <c r="U2131" s="7"/>
      <c r="V2131" s="7"/>
      <c r="W2131" s="7"/>
      <c r="X2131" s="7"/>
      <c r="Y2131" s="7"/>
      <c r="Z2131" s="141"/>
      <c r="AA2131" s="140"/>
      <c r="AB2131" s="140"/>
      <c r="AC2131" s="140"/>
      <c r="AD2131" s="140"/>
    </row>
    <row r="2132" spans="1:30" x14ac:dyDescent="0.35">
      <c r="A2132" s="140"/>
      <c r="B2132" s="140"/>
      <c r="C2132" s="140"/>
      <c r="D2132" s="140"/>
      <c r="E2132" s="140"/>
      <c r="F2132" s="140"/>
      <c r="G2132" s="140"/>
      <c r="H2132" s="140"/>
      <c r="I2132" s="141"/>
      <c r="J2132" s="140"/>
      <c r="K2132" s="140"/>
      <c r="L2132" s="140"/>
      <c r="M2132" s="140"/>
      <c r="N2132" s="141"/>
      <c r="O2132" s="140"/>
      <c r="P2132" s="140"/>
      <c r="Q2132" s="140"/>
      <c r="R2132" s="140"/>
      <c r="S2132" s="140"/>
      <c r="T2132" s="140"/>
      <c r="U2132" s="7"/>
      <c r="V2132" s="7"/>
      <c r="W2132" s="7"/>
      <c r="X2132" s="7"/>
      <c r="Y2132" s="7"/>
      <c r="Z2132" s="141"/>
      <c r="AA2132" s="140"/>
      <c r="AB2132" s="140"/>
      <c r="AC2132" s="140"/>
      <c r="AD2132" s="140"/>
    </row>
    <row r="2133" spans="1:30" x14ac:dyDescent="0.35">
      <c r="A2133" s="140"/>
      <c r="B2133" s="140"/>
      <c r="C2133" s="140"/>
      <c r="D2133" s="140"/>
      <c r="E2133" s="140"/>
      <c r="F2133" s="140"/>
      <c r="G2133" s="140"/>
      <c r="H2133" s="140"/>
      <c r="I2133" s="141"/>
      <c r="J2133" s="140"/>
      <c r="K2133" s="140"/>
      <c r="L2133" s="140"/>
      <c r="M2133" s="140"/>
      <c r="N2133" s="141"/>
      <c r="O2133" s="140"/>
      <c r="P2133" s="140"/>
      <c r="Q2133" s="140"/>
      <c r="R2133" s="140"/>
      <c r="S2133" s="140"/>
      <c r="T2133" s="140"/>
      <c r="U2133" s="7"/>
      <c r="V2133" s="7"/>
      <c r="W2133" s="7"/>
      <c r="X2133" s="7"/>
      <c r="Y2133" s="7"/>
      <c r="Z2133" s="141"/>
      <c r="AA2133" s="140"/>
      <c r="AB2133" s="140"/>
      <c r="AC2133" s="140"/>
      <c r="AD2133" s="140"/>
    </row>
    <row r="2134" spans="1:30" x14ac:dyDescent="0.35">
      <c r="A2134" s="140"/>
      <c r="B2134" s="140"/>
      <c r="C2134" s="140"/>
      <c r="D2134" s="140"/>
      <c r="E2134" s="140"/>
      <c r="F2134" s="140"/>
      <c r="G2134" s="140"/>
      <c r="H2134" s="140"/>
      <c r="I2134" s="141"/>
      <c r="J2134" s="140"/>
      <c r="K2134" s="140"/>
      <c r="L2134" s="140"/>
      <c r="M2134" s="140"/>
      <c r="N2134" s="141"/>
      <c r="O2134" s="140"/>
      <c r="P2134" s="140"/>
      <c r="Q2134" s="140"/>
      <c r="R2134" s="140"/>
      <c r="S2134" s="140"/>
      <c r="T2134" s="140"/>
      <c r="U2134" s="7"/>
      <c r="V2134" s="7"/>
      <c r="W2134" s="7"/>
      <c r="X2134" s="7"/>
      <c r="Y2134" s="7"/>
      <c r="Z2134" s="141"/>
      <c r="AA2134" s="140"/>
      <c r="AB2134" s="140"/>
      <c r="AC2134" s="140"/>
      <c r="AD2134" s="140"/>
    </row>
    <row r="2135" spans="1:30" x14ac:dyDescent="0.35">
      <c r="A2135" s="140"/>
      <c r="B2135" s="140"/>
      <c r="C2135" s="140"/>
      <c r="D2135" s="140"/>
      <c r="E2135" s="140"/>
      <c r="F2135" s="140"/>
      <c r="G2135" s="140"/>
      <c r="H2135" s="140"/>
      <c r="I2135" s="141"/>
      <c r="J2135" s="140"/>
      <c r="K2135" s="140"/>
      <c r="L2135" s="140"/>
      <c r="M2135" s="140"/>
      <c r="N2135" s="141"/>
      <c r="O2135" s="140"/>
      <c r="P2135" s="140"/>
      <c r="Q2135" s="140"/>
      <c r="R2135" s="140"/>
      <c r="S2135" s="140"/>
      <c r="T2135" s="140"/>
      <c r="U2135" s="7"/>
      <c r="V2135" s="7"/>
      <c r="W2135" s="7"/>
      <c r="X2135" s="7"/>
      <c r="Y2135" s="7"/>
      <c r="Z2135" s="141"/>
      <c r="AA2135" s="140"/>
      <c r="AB2135" s="140"/>
      <c r="AC2135" s="140"/>
      <c r="AD2135" s="140"/>
    </row>
    <row r="2136" spans="1:30" x14ac:dyDescent="0.35">
      <c r="A2136" s="140"/>
      <c r="B2136" s="140"/>
      <c r="C2136" s="140"/>
      <c r="D2136" s="140"/>
      <c r="E2136" s="140"/>
      <c r="F2136" s="140"/>
      <c r="G2136" s="140"/>
      <c r="H2136" s="140"/>
      <c r="I2136" s="141"/>
      <c r="J2136" s="140"/>
      <c r="K2136" s="140"/>
      <c r="L2136" s="140"/>
      <c r="M2136" s="140"/>
      <c r="N2136" s="141"/>
      <c r="O2136" s="140"/>
      <c r="P2136" s="140"/>
      <c r="Q2136" s="140"/>
      <c r="R2136" s="140"/>
      <c r="S2136" s="140"/>
      <c r="T2136" s="140"/>
      <c r="U2136" s="7"/>
      <c r="V2136" s="7"/>
      <c r="W2136" s="7"/>
      <c r="X2136" s="7"/>
      <c r="Y2136" s="7"/>
      <c r="Z2136" s="141"/>
      <c r="AA2136" s="140"/>
      <c r="AB2136" s="140"/>
      <c r="AC2136" s="140"/>
      <c r="AD2136" s="140"/>
    </row>
    <row r="2137" spans="1:30" x14ac:dyDescent="0.35">
      <c r="A2137" s="140"/>
      <c r="B2137" s="140"/>
      <c r="C2137" s="140"/>
      <c r="D2137" s="140"/>
      <c r="E2137" s="140"/>
      <c r="F2137" s="140"/>
      <c r="G2137" s="140"/>
      <c r="H2137" s="140"/>
      <c r="I2137" s="141"/>
      <c r="J2137" s="140"/>
      <c r="K2137" s="140"/>
      <c r="L2137" s="140"/>
      <c r="M2137" s="140"/>
      <c r="N2137" s="141"/>
      <c r="O2137" s="140"/>
      <c r="P2137" s="140"/>
      <c r="Q2137" s="140"/>
      <c r="R2137" s="140"/>
      <c r="S2137" s="140"/>
      <c r="T2137" s="140"/>
      <c r="U2137" s="7"/>
      <c r="V2137" s="7"/>
      <c r="W2137" s="7"/>
      <c r="X2137" s="7"/>
      <c r="Y2137" s="7"/>
      <c r="Z2137" s="141"/>
      <c r="AA2137" s="140"/>
      <c r="AB2137" s="140"/>
      <c r="AC2137" s="140"/>
      <c r="AD2137" s="140"/>
    </row>
    <row r="2138" spans="1:30" x14ac:dyDescent="0.35">
      <c r="A2138" s="140"/>
      <c r="B2138" s="140"/>
      <c r="C2138" s="140"/>
      <c r="D2138" s="140"/>
      <c r="E2138" s="140"/>
      <c r="F2138" s="140"/>
      <c r="G2138" s="140"/>
      <c r="H2138" s="140"/>
      <c r="I2138" s="141"/>
      <c r="J2138" s="140"/>
      <c r="K2138" s="140"/>
      <c r="L2138" s="140"/>
      <c r="M2138" s="140"/>
      <c r="N2138" s="141"/>
      <c r="O2138" s="140"/>
      <c r="P2138" s="140"/>
      <c r="Q2138" s="140"/>
      <c r="R2138" s="140"/>
      <c r="S2138" s="140"/>
      <c r="T2138" s="140"/>
      <c r="U2138" s="7"/>
      <c r="V2138" s="7"/>
      <c r="W2138" s="7"/>
      <c r="X2138" s="7"/>
      <c r="Y2138" s="7"/>
      <c r="Z2138" s="141"/>
      <c r="AA2138" s="140"/>
      <c r="AB2138" s="140"/>
      <c r="AC2138" s="140"/>
      <c r="AD2138" s="140"/>
    </row>
    <row r="2139" spans="1:30" x14ac:dyDescent="0.35">
      <c r="A2139" s="140"/>
      <c r="B2139" s="140"/>
      <c r="C2139" s="140"/>
      <c r="D2139" s="140"/>
      <c r="E2139" s="140"/>
      <c r="F2139" s="140"/>
      <c r="G2139" s="140"/>
      <c r="H2139" s="140"/>
      <c r="I2139" s="141"/>
      <c r="J2139" s="140"/>
      <c r="K2139" s="140"/>
      <c r="L2139" s="140"/>
      <c r="M2139" s="140"/>
      <c r="N2139" s="141"/>
      <c r="O2139" s="140"/>
      <c r="P2139" s="140"/>
      <c r="Q2139" s="140"/>
      <c r="R2139" s="140"/>
      <c r="S2139" s="140"/>
      <c r="T2139" s="140"/>
      <c r="U2139" s="7"/>
      <c r="V2139" s="7"/>
      <c r="W2139" s="7"/>
      <c r="X2139" s="7"/>
      <c r="Y2139" s="7"/>
      <c r="Z2139" s="141"/>
      <c r="AA2139" s="140"/>
      <c r="AB2139" s="140"/>
      <c r="AC2139" s="140"/>
      <c r="AD2139" s="140"/>
    </row>
    <row r="2140" spans="1:30" x14ac:dyDescent="0.35">
      <c r="A2140" s="140"/>
      <c r="B2140" s="140"/>
      <c r="C2140" s="140"/>
      <c r="D2140" s="140"/>
      <c r="E2140" s="140"/>
      <c r="F2140" s="140"/>
      <c r="G2140" s="140"/>
      <c r="H2140" s="140"/>
      <c r="I2140" s="141"/>
      <c r="J2140" s="140"/>
      <c r="K2140" s="140"/>
      <c r="L2140" s="140"/>
      <c r="M2140" s="140"/>
      <c r="N2140" s="141"/>
      <c r="O2140" s="140"/>
      <c r="P2140" s="140"/>
      <c r="Q2140" s="140"/>
      <c r="R2140" s="140"/>
      <c r="S2140" s="140"/>
      <c r="T2140" s="140"/>
      <c r="U2140" s="7"/>
      <c r="V2140" s="7"/>
      <c r="W2140" s="7"/>
      <c r="X2140" s="7"/>
      <c r="Y2140" s="7"/>
      <c r="Z2140" s="141"/>
      <c r="AA2140" s="140"/>
      <c r="AB2140" s="140"/>
      <c r="AC2140" s="140"/>
      <c r="AD2140" s="140"/>
    </row>
    <row r="2141" spans="1:30" x14ac:dyDescent="0.35">
      <c r="A2141" s="140"/>
      <c r="B2141" s="140"/>
      <c r="C2141" s="140"/>
      <c r="D2141" s="140"/>
      <c r="E2141" s="140"/>
      <c r="F2141" s="140"/>
      <c r="G2141" s="140"/>
      <c r="H2141" s="140"/>
      <c r="I2141" s="141"/>
      <c r="J2141" s="140"/>
      <c r="K2141" s="140"/>
      <c r="L2141" s="140"/>
      <c r="M2141" s="140"/>
      <c r="N2141" s="141"/>
      <c r="O2141" s="140"/>
      <c r="P2141" s="140"/>
      <c r="Q2141" s="140"/>
      <c r="R2141" s="140"/>
      <c r="S2141" s="140"/>
      <c r="T2141" s="140"/>
      <c r="U2141" s="7"/>
      <c r="V2141" s="7"/>
      <c r="W2141" s="7"/>
      <c r="X2141" s="7"/>
      <c r="Y2141" s="7"/>
      <c r="Z2141" s="141"/>
      <c r="AA2141" s="140"/>
      <c r="AB2141" s="140"/>
      <c r="AC2141" s="140"/>
      <c r="AD2141" s="140"/>
    </row>
    <row r="2142" spans="1:30" x14ac:dyDescent="0.35">
      <c r="A2142" s="140"/>
      <c r="B2142" s="140"/>
      <c r="C2142" s="140"/>
      <c r="D2142" s="140"/>
      <c r="E2142" s="140"/>
      <c r="F2142" s="140"/>
      <c r="G2142" s="140"/>
      <c r="H2142" s="140"/>
      <c r="I2142" s="141"/>
      <c r="J2142" s="140"/>
      <c r="K2142" s="140"/>
      <c r="L2142" s="140"/>
      <c r="M2142" s="140"/>
      <c r="N2142" s="141"/>
      <c r="O2142" s="140"/>
      <c r="P2142" s="140"/>
      <c r="Q2142" s="140"/>
      <c r="R2142" s="140"/>
      <c r="S2142" s="140"/>
      <c r="T2142" s="140"/>
      <c r="U2142" s="7"/>
      <c r="V2142" s="7"/>
      <c r="W2142" s="7"/>
      <c r="X2142" s="7"/>
      <c r="Y2142" s="7"/>
      <c r="Z2142" s="141"/>
      <c r="AA2142" s="140"/>
      <c r="AB2142" s="140"/>
      <c r="AC2142" s="140"/>
      <c r="AD2142" s="140"/>
    </row>
    <row r="2143" spans="1:30" x14ac:dyDescent="0.35">
      <c r="A2143" s="140"/>
      <c r="B2143" s="140"/>
      <c r="C2143" s="140"/>
      <c r="D2143" s="140"/>
      <c r="E2143" s="140"/>
      <c r="F2143" s="140"/>
      <c r="G2143" s="140"/>
      <c r="H2143" s="140"/>
      <c r="I2143" s="141"/>
      <c r="J2143" s="140"/>
      <c r="K2143" s="140"/>
      <c r="L2143" s="140"/>
      <c r="M2143" s="140"/>
      <c r="N2143" s="141"/>
      <c r="O2143" s="140"/>
      <c r="P2143" s="140"/>
      <c r="Q2143" s="140"/>
      <c r="R2143" s="140"/>
      <c r="S2143" s="140"/>
      <c r="T2143" s="140"/>
      <c r="U2143" s="7"/>
      <c r="V2143" s="7"/>
      <c r="W2143" s="7"/>
      <c r="X2143" s="7"/>
      <c r="Y2143" s="7"/>
      <c r="Z2143" s="141"/>
      <c r="AA2143" s="140"/>
      <c r="AB2143" s="140"/>
      <c r="AC2143" s="140"/>
      <c r="AD2143" s="140"/>
    </row>
    <row r="2144" spans="1:30" x14ac:dyDescent="0.35">
      <c r="A2144" s="140"/>
      <c r="B2144" s="140"/>
      <c r="C2144" s="140"/>
      <c r="D2144" s="140"/>
      <c r="E2144" s="140"/>
      <c r="F2144" s="140"/>
      <c r="G2144" s="140"/>
      <c r="H2144" s="140"/>
      <c r="I2144" s="141"/>
      <c r="J2144" s="140"/>
      <c r="K2144" s="140"/>
      <c r="L2144" s="140"/>
      <c r="M2144" s="140"/>
      <c r="N2144" s="141"/>
      <c r="O2144" s="140"/>
      <c r="P2144" s="140"/>
      <c r="Q2144" s="140"/>
      <c r="R2144" s="140"/>
      <c r="S2144" s="140"/>
      <c r="T2144" s="140"/>
      <c r="U2144" s="7"/>
      <c r="V2144" s="7"/>
      <c r="W2144" s="7"/>
      <c r="X2144" s="7"/>
      <c r="Y2144" s="7"/>
      <c r="Z2144" s="141"/>
      <c r="AA2144" s="140"/>
      <c r="AB2144" s="140"/>
      <c r="AC2144" s="140"/>
      <c r="AD2144" s="140"/>
    </row>
    <row r="2145" spans="1:30" x14ac:dyDescent="0.35">
      <c r="A2145" s="140"/>
      <c r="B2145" s="140"/>
      <c r="C2145" s="140"/>
      <c r="D2145" s="140"/>
      <c r="E2145" s="140"/>
      <c r="F2145" s="140"/>
      <c r="G2145" s="140"/>
      <c r="H2145" s="140"/>
      <c r="I2145" s="141"/>
      <c r="J2145" s="140"/>
      <c r="K2145" s="140"/>
      <c r="L2145" s="140"/>
      <c r="M2145" s="140"/>
      <c r="N2145" s="141"/>
      <c r="O2145" s="140"/>
      <c r="P2145" s="140"/>
      <c r="Q2145" s="140"/>
      <c r="R2145" s="140"/>
      <c r="S2145" s="140"/>
      <c r="T2145" s="140"/>
      <c r="U2145" s="7"/>
      <c r="V2145" s="7"/>
      <c r="W2145" s="7"/>
      <c r="X2145" s="7"/>
      <c r="Y2145" s="7"/>
      <c r="Z2145" s="141"/>
      <c r="AA2145" s="140"/>
      <c r="AB2145" s="140"/>
      <c r="AC2145" s="140"/>
      <c r="AD2145" s="140"/>
    </row>
    <row r="2146" spans="1:30" x14ac:dyDescent="0.35">
      <c r="A2146" s="140"/>
      <c r="B2146" s="140"/>
      <c r="C2146" s="140"/>
      <c r="D2146" s="140"/>
      <c r="E2146" s="140"/>
      <c r="F2146" s="140"/>
      <c r="G2146" s="140"/>
      <c r="H2146" s="140"/>
      <c r="I2146" s="141"/>
      <c r="J2146" s="140"/>
      <c r="K2146" s="140"/>
      <c r="L2146" s="140"/>
      <c r="M2146" s="140"/>
      <c r="N2146" s="141"/>
      <c r="O2146" s="140"/>
      <c r="P2146" s="140"/>
      <c r="Q2146" s="140"/>
      <c r="R2146" s="140"/>
      <c r="S2146" s="140"/>
      <c r="T2146" s="140"/>
      <c r="U2146" s="7"/>
      <c r="V2146" s="7"/>
      <c r="W2146" s="7"/>
      <c r="X2146" s="7"/>
      <c r="Y2146" s="7"/>
      <c r="Z2146" s="141"/>
      <c r="AA2146" s="140"/>
      <c r="AB2146" s="140"/>
      <c r="AC2146" s="140"/>
      <c r="AD2146" s="140"/>
    </row>
    <row r="2147" spans="1:30" x14ac:dyDescent="0.35">
      <c r="A2147" s="140"/>
      <c r="B2147" s="140"/>
      <c r="C2147" s="140"/>
      <c r="D2147" s="140"/>
      <c r="E2147" s="140"/>
      <c r="F2147" s="140"/>
      <c r="G2147" s="140"/>
      <c r="H2147" s="140"/>
      <c r="I2147" s="141"/>
      <c r="J2147" s="140"/>
      <c r="K2147" s="140"/>
      <c r="L2147" s="140"/>
      <c r="M2147" s="140"/>
      <c r="N2147" s="141"/>
      <c r="O2147" s="140"/>
      <c r="P2147" s="140"/>
      <c r="Q2147" s="140"/>
      <c r="R2147" s="140"/>
      <c r="S2147" s="140"/>
      <c r="T2147" s="140"/>
      <c r="U2147" s="7"/>
      <c r="V2147" s="7"/>
      <c r="W2147" s="7"/>
      <c r="X2147" s="7"/>
      <c r="Y2147" s="7"/>
      <c r="Z2147" s="141"/>
      <c r="AA2147" s="140"/>
      <c r="AB2147" s="140"/>
      <c r="AC2147" s="140"/>
      <c r="AD2147" s="140"/>
    </row>
    <row r="2148" spans="1:30" x14ac:dyDescent="0.35">
      <c r="A2148" s="140"/>
      <c r="B2148" s="140"/>
      <c r="C2148" s="140"/>
      <c r="D2148" s="140"/>
      <c r="E2148" s="140"/>
      <c r="F2148" s="140"/>
      <c r="G2148" s="140"/>
      <c r="H2148" s="140"/>
      <c r="I2148" s="141"/>
      <c r="J2148" s="140"/>
      <c r="K2148" s="140"/>
      <c r="L2148" s="140"/>
      <c r="M2148" s="140"/>
      <c r="N2148" s="141"/>
      <c r="O2148" s="140"/>
      <c r="P2148" s="140"/>
      <c r="Q2148" s="140"/>
      <c r="R2148" s="140"/>
      <c r="S2148" s="140"/>
      <c r="T2148" s="140"/>
      <c r="U2148" s="7"/>
      <c r="V2148" s="7"/>
      <c r="W2148" s="7"/>
      <c r="X2148" s="7"/>
      <c r="Y2148" s="7"/>
      <c r="Z2148" s="141"/>
      <c r="AA2148" s="140"/>
      <c r="AB2148" s="140"/>
      <c r="AC2148" s="140"/>
      <c r="AD2148" s="140"/>
    </row>
    <row r="2149" spans="1:30" x14ac:dyDescent="0.35">
      <c r="A2149" s="140"/>
      <c r="B2149" s="140"/>
      <c r="C2149" s="140"/>
      <c r="D2149" s="140"/>
      <c r="E2149" s="140"/>
      <c r="F2149" s="140"/>
      <c r="G2149" s="140"/>
      <c r="H2149" s="140"/>
      <c r="I2149" s="141"/>
      <c r="J2149" s="140"/>
      <c r="K2149" s="140"/>
      <c r="L2149" s="140"/>
      <c r="M2149" s="140"/>
      <c r="N2149" s="141"/>
      <c r="O2149" s="140"/>
      <c r="P2149" s="140"/>
      <c r="Q2149" s="140"/>
      <c r="R2149" s="140"/>
      <c r="S2149" s="140"/>
      <c r="T2149" s="140"/>
      <c r="U2149" s="7"/>
      <c r="V2149" s="7"/>
      <c r="W2149" s="7"/>
      <c r="X2149" s="7"/>
      <c r="Y2149" s="7"/>
      <c r="Z2149" s="141"/>
      <c r="AA2149" s="140"/>
      <c r="AB2149" s="140"/>
      <c r="AC2149" s="140"/>
      <c r="AD2149" s="140"/>
    </row>
    <row r="2150" spans="1:30" x14ac:dyDescent="0.35">
      <c r="A2150" s="140"/>
      <c r="B2150" s="140"/>
      <c r="C2150" s="140"/>
      <c r="D2150" s="140"/>
      <c r="E2150" s="140"/>
      <c r="F2150" s="140"/>
      <c r="G2150" s="140"/>
      <c r="H2150" s="140"/>
      <c r="I2150" s="141"/>
      <c r="J2150" s="140"/>
      <c r="K2150" s="140"/>
      <c r="L2150" s="140"/>
      <c r="M2150" s="140"/>
      <c r="N2150" s="141"/>
      <c r="O2150" s="140"/>
      <c r="P2150" s="140"/>
      <c r="Q2150" s="140"/>
      <c r="R2150" s="140"/>
      <c r="S2150" s="140"/>
      <c r="T2150" s="140"/>
      <c r="U2150" s="7"/>
      <c r="V2150" s="7"/>
      <c r="W2150" s="7"/>
      <c r="X2150" s="7"/>
      <c r="Y2150" s="7"/>
      <c r="Z2150" s="141"/>
      <c r="AA2150" s="140"/>
      <c r="AB2150" s="140"/>
      <c r="AC2150" s="140"/>
      <c r="AD2150" s="140"/>
    </row>
    <row r="2151" spans="1:30" x14ac:dyDescent="0.35">
      <c r="A2151" s="140"/>
      <c r="B2151" s="140"/>
      <c r="C2151" s="140"/>
      <c r="D2151" s="140"/>
      <c r="E2151" s="140"/>
      <c r="F2151" s="140"/>
      <c r="G2151" s="140"/>
      <c r="H2151" s="140"/>
      <c r="I2151" s="141"/>
      <c r="J2151" s="140"/>
      <c r="K2151" s="140"/>
      <c r="L2151" s="140"/>
      <c r="M2151" s="140"/>
      <c r="N2151" s="141"/>
      <c r="O2151" s="140"/>
      <c r="P2151" s="140"/>
      <c r="Q2151" s="140"/>
      <c r="R2151" s="140"/>
      <c r="S2151" s="140"/>
      <c r="T2151" s="140"/>
      <c r="U2151" s="7"/>
      <c r="V2151" s="7"/>
      <c r="W2151" s="7"/>
      <c r="X2151" s="7"/>
      <c r="Y2151" s="7"/>
      <c r="Z2151" s="141"/>
      <c r="AA2151" s="140"/>
      <c r="AB2151" s="140"/>
      <c r="AC2151" s="140"/>
      <c r="AD2151" s="140"/>
    </row>
    <row r="2152" spans="1:30" x14ac:dyDescent="0.35">
      <c r="A2152" s="140"/>
      <c r="B2152" s="140"/>
      <c r="C2152" s="140"/>
      <c r="D2152" s="140"/>
      <c r="E2152" s="140"/>
      <c r="F2152" s="140"/>
      <c r="G2152" s="140"/>
      <c r="H2152" s="140"/>
      <c r="I2152" s="141"/>
      <c r="J2152" s="140"/>
      <c r="K2152" s="140"/>
      <c r="L2152" s="140"/>
      <c r="M2152" s="140"/>
      <c r="N2152" s="141"/>
      <c r="O2152" s="140"/>
      <c r="P2152" s="140"/>
      <c r="Q2152" s="140"/>
      <c r="R2152" s="140"/>
      <c r="S2152" s="140"/>
      <c r="T2152" s="140"/>
      <c r="U2152" s="7"/>
      <c r="V2152" s="7"/>
      <c r="W2152" s="7"/>
      <c r="X2152" s="7"/>
      <c r="Y2152" s="7"/>
      <c r="Z2152" s="141"/>
      <c r="AA2152" s="140"/>
      <c r="AB2152" s="140"/>
      <c r="AC2152" s="140"/>
      <c r="AD2152" s="140"/>
    </row>
    <row r="2153" spans="1:30" x14ac:dyDescent="0.35">
      <c r="A2153" s="140"/>
      <c r="B2153" s="140"/>
      <c r="C2153" s="140"/>
      <c r="D2153" s="140"/>
      <c r="E2153" s="140"/>
      <c r="F2153" s="140"/>
      <c r="G2153" s="140"/>
      <c r="H2153" s="140"/>
      <c r="I2153" s="141"/>
      <c r="J2153" s="140"/>
      <c r="K2153" s="140"/>
      <c r="L2153" s="140"/>
      <c r="M2153" s="140"/>
      <c r="N2153" s="141"/>
      <c r="O2153" s="140"/>
      <c r="P2153" s="140"/>
      <c r="Q2153" s="140"/>
      <c r="R2153" s="140"/>
      <c r="S2153" s="140"/>
      <c r="T2153" s="140"/>
      <c r="U2153" s="7"/>
      <c r="V2153" s="7"/>
      <c r="W2153" s="7"/>
      <c r="X2153" s="7"/>
      <c r="Y2153" s="7"/>
      <c r="Z2153" s="141"/>
      <c r="AA2153" s="140"/>
      <c r="AB2153" s="140"/>
      <c r="AC2153" s="140"/>
      <c r="AD2153" s="140"/>
    </row>
    <row r="2154" spans="1:30" x14ac:dyDescent="0.35">
      <c r="A2154" s="140"/>
      <c r="B2154" s="140"/>
      <c r="C2154" s="140"/>
      <c r="D2154" s="140"/>
      <c r="E2154" s="140"/>
      <c r="F2154" s="140"/>
      <c r="G2154" s="140"/>
      <c r="H2154" s="140"/>
      <c r="I2154" s="141"/>
      <c r="J2154" s="140"/>
      <c r="K2154" s="140"/>
      <c r="L2154" s="140"/>
      <c r="M2154" s="140"/>
      <c r="N2154" s="141"/>
      <c r="O2154" s="140"/>
      <c r="P2154" s="140"/>
      <c r="Q2154" s="140"/>
      <c r="R2154" s="140"/>
      <c r="S2154" s="140"/>
      <c r="T2154" s="140"/>
      <c r="U2154" s="7"/>
      <c r="V2154" s="7"/>
      <c r="W2154" s="7"/>
      <c r="X2154" s="7"/>
      <c r="Y2154" s="7"/>
      <c r="Z2154" s="141"/>
      <c r="AA2154" s="140"/>
      <c r="AB2154" s="140"/>
      <c r="AC2154" s="140"/>
      <c r="AD2154" s="140"/>
    </row>
    <row r="2155" spans="1:30" x14ac:dyDescent="0.35">
      <c r="A2155" s="140"/>
      <c r="B2155" s="140"/>
      <c r="C2155" s="140"/>
      <c r="D2155" s="140"/>
      <c r="E2155" s="140"/>
      <c r="F2155" s="140"/>
      <c r="G2155" s="140"/>
      <c r="H2155" s="140"/>
      <c r="I2155" s="141"/>
      <c r="J2155" s="140"/>
      <c r="K2155" s="140"/>
      <c r="L2155" s="140"/>
      <c r="M2155" s="140"/>
      <c r="N2155" s="141"/>
      <c r="O2155" s="140"/>
      <c r="P2155" s="140"/>
      <c r="Q2155" s="140"/>
      <c r="R2155" s="140"/>
      <c r="S2155" s="140"/>
      <c r="T2155" s="140"/>
      <c r="U2155" s="7"/>
      <c r="V2155" s="7"/>
      <c r="W2155" s="7"/>
      <c r="X2155" s="7"/>
      <c r="Y2155" s="7"/>
      <c r="Z2155" s="141"/>
      <c r="AA2155" s="140"/>
      <c r="AB2155" s="140"/>
      <c r="AC2155" s="140"/>
      <c r="AD2155" s="140"/>
    </row>
    <row r="2156" spans="1:30" x14ac:dyDescent="0.35">
      <c r="A2156" s="140"/>
      <c r="B2156" s="140"/>
      <c r="C2156" s="140"/>
      <c r="D2156" s="140"/>
      <c r="E2156" s="140"/>
      <c r="F2156" s="140"/>
      <c r="G2156" s="140"/>
      <c r="H2156" s="140"/>
      <c r="I2156" s="141"/>
      <c r="J2156" s="140"/>
      <c r="K2156" s="140"/>
      <c r="L2156" s="140"/>
      <c r="M2156" s="140"/>
      <c r="N2156" s="141"/>
      <c r="O2156" s="140"/>
      <c r="P2156" s="140"/>
      <c r="Q2156" s="140"/>
      <c r="R2156" s="140"/>
      <c r="S2156" s="140"/>
      <c r="T2156" s="140"/>
      <c r="U2156" s="7"/>
      <c r="V2156" s="7"/>
      <c r="W2156" s="7"/>
      <c r="X2156" s="7"/>
      <c r="Y2156" s="7"/>
      <c r="Z2156" s="141"/>
      <c r="AA2156" s="140"/>
      <c r="AB2156" s="140"/>
      <c r="AC2156" s="140"/>
      <c r="AD2156" s="140"/>
    </row>
    <row r="2157" spans="1:30" x14ac:dyDescent="0.35">
      <c r="A2157" s="140"/>
      <c r="B2157" s="140"/>
      <c r="C2157" s="140"/>
      <c r="D2157" s="140"/>
      <c r="E2157" s="140"/>
      <c r="F2157" s="140"/>
      <c r="G2157" s="140"/>
      <c r="H2157" s="140"/>
      <c r="I2157" s="141"/>
      <c r="J2157" s="140"/>
      <c r="K2157" s="140"/>
      <c r="L2157" s="140"/>
      <c r="M2157" s="140"/>
      <c r="N2157" s="141"/>
      <c r="O2157" s="140"/>
      <c r="P2157" s="140"/>
      <c r="Q2157" s="140"/>
      <c r="R2157" s="140"/>
      <c r="S2157" s="140"/>
      <c r="T2157" s="140"/>
      <c r="U2157" s="7"/>
      <c r="V2157" s="7"/>
      <c r="W2157" s="7"/>
      <c r="X2157" s="7"/>
      <c r="Y2157" s="7"/>
      <c r="Z2157" s="141"/>
      <c r="AA2157" s="140"/>
      <c r="AB2157" s="140"/>
      <c r="AC2157" s="140"/>
      <c r="AD2157" s="140"/>
    </row>
    <row r="2158" spans="1:30" x14ac:dyDescent="0.35">
      <c r="A2158" s="140"/>
      <c r="B2158" s="140"/>
      <c r="C2158" s="140"/>
      <c r="D2158" s="140"/>
      <c r="E2158" s="140"/>
      <c r="F2158" s="140"/>
      <c r="G2158" s="140"/>
      <c r="H2158" s="140"/>
      <c r="I2158" s="141"/>
      <c r="J2158" s="140"/>
      <c r="K2158" s="140"/>
      <c r="L2158" s="140"/>
      <c r="M2158" s="140"/>
      <c r="N2158" s="141"/>
      <c r="O2158" s="140"/>
      <c r="P2158" s="140"/>
      <c r="Q2158" s="140"/>
      <c r="R2158" s="140"/>
      <c r="S2158" s="140"/>
      <c r="T2158" s="140"/>
      <c r="U2158" s="7"/>
      <c r="V2158" s="7"/>
      <c r="W2158" s="7"/>
      <c r="X2158" s="7"/>
      <c r="Y2158" s="7"/>
      <c r="Z2158" s="141"/>
      <c r="AA2158" s="140"/>
      <c r="AB2158" s="140"/>
      <c r="AC2158" s="140"/>
      <c r="AD2158" s="140"/>
    </row>
    <row r="2159" spans="1:30" x14ac:dyDescent="0.35">
      <c r="A2159" s="140"/>
      <c r="B2159" s="140"/>
      <c r="C2159" s="140"/>
      <c r="D2159" s="140"/>
      <c r="E2159" s="140"/>
      <c r="F2159" s="140"/>
      <c r="G2159" s="140"/>
      <c r="H2159" s="140"/>
      <c r="I2159" s="141"/>
      <c r="J2159" s="140"/>
      <c r="K2159" s="140"/>
      <c r="L2159" s="140"/>
      <c r="M2159" s="140"/>
      <c r="N2159" s="141"/>
      <c r="O2159" s="140"/>
      <c r="P2159" s="140"/>
      <c r="Q2159" s="140"/>
      <c r="R2159" s="140"/>
      <c r="S2159" s="140"/>
      <c r="T2159" s="140"/>
      <c r="U2159" s="7"/>
      <c r="V2159" s="7"/>
      <c r="W2159" s="7"/>
      <c r="X2159" s="7"/>
      <c r="Y2159" s="7"/>
      <c r="Z2159" s="141"/>
      <c r="AA2159" s="140"/>
      <c r="AB2159" s="140"/>
      <c r="AC2159" s="140"/>
      <c r="AD2159" s="140"/>
    </row>
    <row r="2160" spans="1:30" x14ac:dyDescent="0.35">
      <c r="A2160" s="140"/>
      <c r="B2160" s="140"/>
      <c r="C2160" s="140"/>
      <c r="D2160" s="140"/>
      <c r="E2160" s="140"/>
      <c r="F2160" s="140"/>
      <c r="G2160" s="140"/>
      <c r="H2160" s="140"/>
      <c r="I2160" s="141"/>
      <c r="J2160" s="140"/>
      <c r="K2160" s="140"/>
      <c r="L2160" s="140"/>
      <c r="M2160" s="140"/>
      <c r="N2160" s="141"/>
      <c r="O2160" s="140"/>
      <c r="P2160" s="140"/>
      <c r="Q2160" s="140"/>
      <c r="R2160" s="140"/>
      <c r="S2160" s="140"/>
      <c r="T2160" s="140"/>
      <c r="U2160" s="7"/>
      <c r="V2160" s="7"/>
      <c r="W2160" s="7"/>
      <c r="X2160" s="7"/>
      <c r="Y2160" s="7"/>
      <c r="Z2160" s="141"/>
      <c r="AA2160" s="140"/>
      <c r="AB2160" s="140"/>
      <c r="AC2160" s="140"/>
      <c r="AD2160" s="140"/>
    </row>
    <row r="2161" spans="1:30" x14ac:dyDescent="0.35">
      <c r="A2161" s="140"/>
      <c r="B2161" s="140"/>
      <c r="C2161" s="140"/>
      <c r="D2161" s="140"/>
      <c r="E2161" s="140"/>
      <c r="F2161" s="140"/>
      <c r="G2161" s="140"/>
      <c r="H2161" s="140"/>
      <c r="I2161" s="141"/>
      <c r="J2161" s="140"/>
      <c r="K2161" s="140"/>
      <c r="L2161" s="140"/>
      <c r="M2161" s="140"/>
      <c r="N2161" s="141"/>
      <c r="O2161" s="140"/>
      <c r="P2161" s="140"/>
      <c r="Q2161" s="140"/>
      <c r="R2161" s="140"/>
      <c r="S2161" s="140"/>
      <c r="T2161" s="140"/>
      <c r="U2161" s="7"/>
      <c r="V2161" s="7"/>
      <c r="W2161" s="7"/>
      <c r="X2161" s="7"/>
      <c r="Y2161" s="7"/>
      <c r="Z2161" s="141"/>
      <c r="AA2161" s="140"/>
      <c r="AB2161" s="140"/>
      <c r="AC2161" s="140"/>
      <c r="AD2161" s="140"/>
    </row>
    <row r="2162" spans="1:30" x14ac:dyDescent="0.35">
      <c r="A2162" s="140"/>
      <c r="B2162" s="140"/>
      <c r="C2162" s="140"/>
      <c r="D2162" s="140"/>
      <c r="E2162" s="140"/>
      <c r="F2162" s="140"/>
      <c r="G2162" s="140"/>
      <c r="H2162" s="140"/>
      <c r="I2162" s="141"/>
      <c r="J2162" s="140"/>
      <c r="K2162" s="140"/>
      <c r="L2162" s="140"/>
      <c r="M2162" s="140"/>
      <c r="N2162" s="141"/>
      <c r="O2162" s="140"/>
      <c r="P2162" s="140"/>
      <c r="Q2162" s="140"/>
      <c r="R2162" s="140"/>
      <c r="S2162" s="140"/>
      <c r="T2162" s="140"/>
      <c r="U2162" s="7"/>
      <c r="V2162" s="7"/>
      <c r="W2162" s="7"/>
      <c r="X2162" s="7"/>
      <c r="Y2162" s="7"/>
      <c r="Z2162" s="141"/>
      <c r="AA2162" s="140"/>
      <c r="AB2162" s="140"/>
      <c r="AC2162" s="140"/>
      <c r="AD2162" s="140"/>
    </row>
    <row r="2163" spans="1:30" x14ac:dyDescent="0.35">
      <c r="A2163" s="140"/>
      <c r="B2163" s="140"/>
      <c r="C2163" s="140"/>
      <c r="D2163" s="140"/>
      <c r="E2163" s="140"/>
      <c r="F2163" s="140"/>
      <c r="G2163" s="140"/>
      <c r="H2163" s="140"/>
      <c r="I2163" s="141"/>
      <c r="J2163" s="140"/>
      <c r="K2163" s="140"/>
      <c r="L2163" s="140"/>
      <c r="M2163" s="140"/>
      <c r="N2163" s="141"/>
      <c r="O2163" s="140"/>
      <c r="P2163" s="140"/>
      <c r="Q2163" s="140"/>
      <c r="R2163" s="140"/>
      <c r="S2163" s="140"/>
      <c r="T2163" s="140"/>
      <c r="U2163" s="7"/>
      <c r="V2163" s="7"/>
      <c r="W2163" s="7"/>
      <c r="X2163" s="7"/>
      <c r="Y2163" s="7"/>
      <c r="Z2163" s="141"/>
      <c r="AA2163" s="140"/>
      <c r="AB2163" s="140"/>
      <c r="AC2163" s="140"/>
      <c r="AD2163" s="140"/>
    </row>
    <row r="2164" spans="1:30" x14ac:dyDescent="0.35">
      <c r="A2164" s="140"/>
      <c r="B2164" s="140"/>
      <c r="C2164" s="140"/>
      <c r="D2164" s="140"/>
      <c r="E2164" s="140"/>
      <c r="F2164" s="140"/>
      <c r="G2164" s="140"/>
      <c r="H2164" s="140"/>
      <c r="I2164" s="141"/>
      <c r="J2164" s="140"/>
      <c r="K2164" s="140"/>
      <c r="L2164" s="140"/>
      <c r="M2164" s="140"/>
      <c r="N2164" s="141"/>
      <c r="O2164" s="140"/>
      <c r="P2164" s="140"/>
      <c r="Q2164" s="140"/>
      <c r="R2164" s="140"/>
      <c r="S2164" s="140"/>
      <c r="T2164" s="140"/>
      <c r="U2164" s="7"/>
      <c r="V2164" s="7"/>
      <c r="W2164" s="7"/>
      <c r="X2164" s="7"/>
      <c r="Y2164" s="7"/>
      <c r="Z2164" s="141"/>
      <c r="AA2164" s="140"/>
      <c r="AB2164" s="140"/>
      <c r="AC2164" s="140"/>
      <c r="AD2164" s="140"/>
    </row>
    <row r="2165" spans="1:30" x14ac:dyDescent="0.35">
      <c r="A2165" s="140"/>
      <c r="B2165" s="140"/>
      <c r="C2165" s="140"/>
      <c r="D2165" s="140"/>
      <c r="E2165" s="140"/>
      <c r="F2165" s="140"/>
      <c r="G2165" s="140"/>
      <c r="H2165" s="140"/>
      <c r="I2165" s="141"/>
      <c r="J2165" s="140"/>
      <c r="K2165" s="140"/>
      <c r="L2165" s="140"/>
      <c r="M2165" s="140"/>
      <c r="N2165" s="141"/>
      <c r="O2165" s="140"/>
      <c r="P2165" s="140"/>
      <c r="Q2165" s="140"/>
      <c r="R2165" s="140"/>
      <c r="S2165" s="140"/>
      <c r="T2165" s="140"/>
      <c r="U2165" s="7"/>
      <c r="V2165" s="7"/>
      <c r="W2165" s="7"/>
      <c r="X2165" s="7"/>
      <c r="Y2165" s="7"/>
      <c r="Z2165" s="141"/>
      <c r="AA2165" s="140"/>
      <c r="AB2165" s="140"/>
      <c r="AC2165" s="140"/>
      <c r="AD2165" s="140"/>
    </row>
    <row r="2166" spans="1:30" x14ac:dyDescent="0.35">
      <c r="A2166" s="140"/>
      <c r="B2166" s="140"/>
      <c r="C2166" s="140"/>
      <c r="D2166" s="140"/>
      <c r="E2166" s="140"/>
      <c r="F2166" s="140"/>
      <c r="G2166" s="140"/>
      <c r="H2166" s="140"/>
      <c r="I2166" s="141"/>
      <c r="J2166" s="140"/>
      <c r="K2166" s="140"/>
      <c r="L2166" s="140"/>
      <c r="M2166" s="140"/>
      <c r="N2166" s="141"/>
      <c r="O2166" s="140"/>
      <c r="P2166" s="140"/>
      <c r="Q2166" s="140"/>
      <c r="R2166" s="140"/>
      <c r="S2166" s="140"/>
      <c r="T2166" s="140"/>
      <c r="U2166" s="7"/>
      <c r="V2166" s="7"/>
      <c r="W2166" s="7"/>
      <c r="X2166" s="7"/>
      <c r="Y2166" s="7"/>
      <c r="Z2166" s="141"/>
      <c r="AA2166" s="140"/>
      <c r="AB2166" s="140"/>
      <c r="AC2166" s="140"/>
      <c r="AD2166" s="140"/>
    </row>
    <row r="2167" spans="1:30" x14ac:dyDescent="0.35">
      <c r="A2167" s="140"/>
      <c r="B2167" s="140"/>
      <c r="C2167" s="140"/>
      <c r="D2167" s="140"/>
      <c r="E2167" s="140"/>
      <c r="F2167" s="140"/>
      <c r="G2167" s="140"/>
      <c r="H2167" s="140"/>
      <c r="I2167" s="141"/>
      <c r="J2167" s="140"/>
      <c r="K2167" s="140"/>
      <c r="L2167" s="140"/>
      <c r="M2167" s="140"/>
      <c r="N2167" s="141"/>
      <c r="O2167" s="140"/>
      <c r="P2167" s="140"/>
      <c r="Q2167" s="140"/>
      <c r="R2167" s="140"/>
      <c r="S2167" s="140"/>
      <c r="T2167" s="140"/>
      <c r="U2167" s="7"/>
      <c r="V2167" s="7"/>
      <c r="W2167" s="7"/>
      <c r="X2167" s="7"/>
      <c r="Y2167" s="7"/>
      <c r="Z2167" s="141"/>
      <c r="AA2167" s="140"/>
      <c r="AB2167" s="140"/>
      <c r="AC2167" s="140"/>
      <c r="AD2167" s="140"/>
    </row>
    <row r="2168" spans="1:30" x14ac:dyDescent="0.35">
      <c r="A2168" s="140"/>
      <c r="B2168" s="140"/>
      <c r="C2168" s="140"/>
      <c r="D2168" s="140"/>
      <c r="E2168" s="140"/>
      <c r="F2168" s="140"/>
      <c r="G2168" s="140"/>
      <c r="H2168" s="140"/>
      <c r="I2168" s="141"/>
      <c r="J2168" s="140"/>
      <c r="K2168" s="140"/>
      <c r="L2168" s="140"/>
      <c r="M2168" s="140"/>
      <c r="N2168" s="141"/>
      <c r="O2168" s="140"/>
      <c r="P2168" s="140"/>
      <c r="Q2168" s="140"/>
      <c r="R2168" s="140"/>
      <c r="S2168" s="140"/>
      <c r="T2168" s="140"/>
      <c r="U2168" s="7"/>
      <c r="V2168" s="7"/>
      <c r="W2168" s="7"/>
      <c r="X2168" s="7"/>
      <c r="Y2168" s="7"/>
      <c r="Z2168" s="141"/>
      <c r="AA2168" s="140"/>
      <c r="AB2168" s="140"/>
      <c r="AC2168" s="140"/>
      <c r="AD2168" s="140"/>
    </row>
    <row r="2169" spans="1:30" x14ac:dyDescent="0.35">
      <c r="A2169" s="140"/>
      <c r="B2169" s="140"/>
      <c r="C2169" s="140"/>
      <c r="D2169" s="140"/>
      <c r="E2169" s="140"/>
      <c r="F2169" s="140"/>
      <c r="G2169" s="140"/>
      <c r="H2169" s="140"/>
      <c r="I2169" s="141"/>
      <c r="J2169" s="140"/>
      <c r="K2169" s="140"/>
      <c r="L2169" s="140"/>
      <c r="M2169" s="140"/>
      <c r="N2169" s="141"/>
      <c r="O2169" s="140"/>
      <c r="P2169" s="140"/>
      <c r="Q2169" s="140"/>
      <c r="R2169" s="140"/>
      <c r="S2169" s="140"/>
      <c r="T2169" s="140"/>
      <c r="U2169" s="7"/>
      <c r="V2169" s="7"/>
      <c r="W2169" s="7"/>
      <c r="X2169" s="7"/>
      <c r="Y2169" s="7"/>
      <c r="Z2169" s="141"/>
      <c r="AA2169" s="140"/>
      <c r="AB2169" s="140"/>
      <c r="AC2169" s="140"/>
      <c r="AD2169" s="140"/>
    </row>
    <row r="2170" spans="1:30" x14ac:dyDescent="0.35">
      <c r="A2170" s="140"/>
      <c r="B2170" s="140"/>
      <c r="C2170" s="140"/>
      <c r="D2170" s="140"/>
      <c r="E2170" s="140"/>
      <c r="F2170" s="140"/>
      <c r="G2170" s="140"/>
      <c r="H2170" s="140"/>
      <c r="I2170" s="141"/>
      <c r="J2170" s="140"/>
      <c r="K2170" s="140"/>
      <c r="L2170" s="140"/>
      <c r="M2170" s="140"/>
      <c r="N2170" s="141"/>
      <c r="O2170" s="140"/>
      <c r="P2170" s="140"/>
      <c r="Q2170" s="140"/>
      <c r="R2170" s="140"/>
      <c r="S2170" s="140"/>
      <c r="T2170" s="140"/>
      <c r="U2170" s="7"/>
      <c r="V2170" s="7"/>
      <c r="W2170" s="7"/>
      <c r="X2170" s="7"/>
      <c r="Y2170" s="7"/>
      <c r="Z2170" s="141"/>
      <c r="AA2170" s="140"/>
      <c r="AB2170" s="140"/>
      <c r="AC2170" s="140"/>
      <c r="AD2170" s="140"/>
    </row>
    <row r="2171" spans="1:30" x14ac:dyDescent="0.35">
      <c r="A2171" s="140"/>
      <c r="B2171" s="140"/>
      <c r="C2171" s="140"/>
      <c r="D2171" s="140"/>
      <c r="E2171" s="140"/>
      <c r="F2171" s="140"/>
      <c r="G2171" s="140"/>
      <c r="H2171" s="140"/>
      <c r="I2171" s="141"/>
      <c r="J2171" s="140"/>
      <c r="K2171" s="140"/>
      <c r="L2171" s="140"/>
      <c r="M2171" s="140"/>
      <c r="N2171" s="141"/>
      <c r="O2171" s="140"/>
      <c r="P2171" s="140"/>
      <c r="Q2171" s="140"/>
      <c r="R2171" s="140"/>
      <c r="S2171" s="140"/>
      <c r="T2171" s="140"/>
      <c r="U2171" s="7"/>
      <c r="V2171" s="7"/>
      <c r="W2171" s="7"/>
      <c r="X2171" s="7"/>
      <c r="Y2171" s="7"/>
      <c r="Z2171" s="141"/>
      <c r="AA2171" s="140"/>
      <c r="AB2171" s="140"/>
      <c r="AC2171" s="140"/>
      <c r="AD2171" s="140"/>
    </row>
    <row r="2172" spans="1:30" x14ac:dyDescent="0.35">
      <c r="A2172" s="140"/>
      <c r="B2172" s="140"/>
      <c r="C2172" s="140"/>
      <c r="D2172" s="140"/>
      <c r="E2172" s="140"/>
      <c r="F2172" s="140"/>
      <c r="G2172" s="140"/>
      <c r="H2172" s="140"/>
      <c r="I2172" s="141"/>
      <c r="J2172" s="140"/>
      <c r="K2172" s="140"/>
      <c r="L2172" s="140"/>
      <c r="M2172" s="140"/>
      <c r="N2172" s="141"/>
      <c r="O2172" s="140"/>
      <c r="P2172" s="140"/>
      <c r="Q2172" s="140"/>
      <c r="R2172" s="140"/>
      <c r="S2172" s="140"/>
      <c r="T2172" s="140"/>
      <c r="U2172" s="7"/>
      <c r="V2172" s="7"/>
      <c r="W2172" s="7"/>
      <c r="X2172" s="7"/>
      <c r="Y2172" s="7"/>
      <c r="Z2172" s="141"/>
      <c r="AA2172" s="140"/>
      <c r="AB2172" s="140"/>
      <c r="AC2172" s="140"/>
      <c r="AD2172" s="140"/>
    </row>
    <row r="2173" spans="1:30" x14ac:dyDescent="0.35">
      <c r="A2173" s="140"/>
      <c r="B2173" s="140"/>
      <c r="C2173" s="140"/>
      <c r="D2173" s="140"/>
      <c r="E2173" s="140"/>
      <c r="F2173" s="140"/>
      <c r="G2173" s="140"/>
      <c r="H2173" s="140"/>
      <c r="I2173" s="141"/>
      <c r="J2173" s="140"/>
      <c r="K2173" s="140"/>
      <c r="L2173" s="140"/>
      <c r="M2173" s="140"/>
      <c r="N2173" s="141"/>
      <c r="O2173" s="140"/>
      <c r="P2173" s="140"/>
      <c r="Q2173" s="140"/>
      <c r="R2173" s="140"/>
      <c r="S2173" s="140"/>
      <c r="T2173" s="140"/>
      <c r="U2173" s="7"/>
      <c r="V2173" s="7"/>
      <c r="W2173" s="7"/>
      <c r="X2173" s="7"/>
      <c r="Y2173" s="7"/>
      <c r="Z2173" s="141"/>
      <c r="AA2173" s="140"/>
      <c r="AB2173" s="140"/>
      <c r="AC2173" s="140"/>
      <c r="AD2173" s="140"/>
    </row>
    <row r="2174" spans="1:30" x14ac:dyDescent="0.35">
      <c r="A2174" s="140"/>
      <c r="B2174" s="140"/>
      <c r="C2174" s="140"/>
      <c r="D2174" s="140"/>
      <c r="E2174" s="140"/>
      <c r="F2174" s="140"/>
      <c r="G2174" s="140"/>
      <c r="H2174" s="140"/>
      <c r="I2174" s="141"/>
      <c r="J2174" s="140"/>
      <c r="K2174" s="140"/>
      <c r="L2174" s="140"/>
      <c r="M2174" s="140"/>
      <c r="N2174" s="141"/>
      <c r="O2174" s="140"/>
      <c r="P2174" s="140"/>
      <c r="Q2174" s="140"/>
      <c r="R2174" s="140"/>
      <c r="S2174" s="140"/>
      <c r="T2174" s="140"/>
      <c r="U2174" s="7"/>
      <c r="V2174" s="7"/>
      <c r="W2174" s="7"/>
      <c r="X2174" s="7"/>
      <c r="Y2174" s="7"/>
      <c r="Z2174" s="141"/>
      <c r="AA2174" s="140"/>
      <c r="AB2174" s="140"/>
      <c r="AC2174" s="140"/>
      <c r="AD2174" s="140"/>
    </row>
    <row r="2175" spans="1:30" x14ac:dyDescent="0.35">
      <c r="A2175" s="140"/>
      <c r="B2175" s="140"/>
      <c r="C2175" s="140"/>
      <c r="D2175" s="140"/>
      <c r="E2175" s="140"/>
      <c r="F2175" s="140"/>
      <c r="G2175" s="140"/>
      <c r="H2175" s="140"/>
      <c r="I2175" s="141"/>
      <c r="J2175" s="140"/>
      <c r="K2175" s="140"/>
      <c r="L2175" s="140"/>
      <c r="M2175" s="140"/>
      <c r="N2175" s="141"/>
      <c r="O2175" s="140"/>
      <c r="P2175" s="140"/>
      <c r="Q2175" s="140"/>
      <c r="R2175" s="140"/>
      <c r="S2175" s="140"/>
      <c r="T2175" s="140"/>
      <c r="U2175" s="7"/>
      <c r="V2175" s="7"/>
      <c r="W2175" s="7"/>
      <c r="X2175" s="7"/>
      <c r="Y2175" s="7"/>
      <c r="Z2175" s="141"/>
      <c r="AA2175" s="140"/>
      <c r="AB2175" s="140"/>
      <c r="AC2175" s="140"/>
      <c r="AD2175" s="140"/>
    </row>
    <row r="2176" spans="1:30" x14ac:dyDescent="0.35">
      <c r="A2176" s="140"/>
      <c r="B2176" s="140"/>
      <c r="C2176" s="140"/>
      <c r="D2176" s="140"/>
      <c r="E2176" s="140"/>
      <c r="F2176" s="140"/>
      <c r="G2176" s="140"/>
      <c r="H2176" s="140"/>
      <c r="I2176" s="141"/>
      <c r="J2176" s="140"/>
      <c r="K2176" s="140"/>
      <c r="L2176" s="140"/>
      <c r="M2176" s="140"/>
      <c r="N2176" s="141"/>
      <c r="O2176" s="140"/>
      <c r="P2176" s="140"/>
      <c r="Q2176" s="140"/>
      <c r="R2176" s="140"/>
      <c r="S2176" s="140"/>
      <c r="T2176" s="140"/>
      <c r="U2176" s="7"/>
      <c r="V2176" s="7"/>
      <c r="W2176" s="7"/>
      <c r="X2176" s="7"/>
      <c r="Y2176" s="7"/>
      <c r="Z2176" s="141"/>
      <c r="AA2176" s="140"/>
      <c r="AB2176" s="140"/>
      <c r="AC2176" s="140"/>
      <c r="AD2176" s="140"/>
    </row>
    <row r="2177" spans="1:30" x14ac:dyDescent="0.35">
      <c r="A2177" s="140"/>
      <c r="B2177" s="140"/>
      <c r="C2177" s="140"/>
      <c r="D2177" s="140"/>
      <c r="E2177" s="140"/>
      <c r="F2177" s="140"/>
      <c r="G2177" s="140"/>
      <c r="H2177" s="140"/>
      <c r="I2177" s="141"/>
      <c r="J2177" s="140"/>
      <c r="K2177" s="140"/>
      <c r="L2177" s="140"/>
      <c r="M2177" s="140"/>
      <c r="N2177" s="141"/>
      <c r="O2177" s="140"/>
      <c r="P2177" s="140"/>
      <c r="Q2177" s="140"/>
      <c r="R2177" s="140"/>
      <c r="S2177" s="140"/>
      <c r="T2177" s="140"/>
      <c r="U2177" s="7"/>
      <c r="V2177" s="7"/>
      <c r="W2177" s="7"/>
      <c r="X2177" s="7"/>
      <c r="Y2177" s="7"/>
      <c r="Z2177" s="141"/>
      <c r="AA2177" s="140"/>
      <c r="AB2177" s="140"/>
      <c r="AC2177" s="140"/>
      <c r="AD2177" s="140"/>
    </row>
    <row r="2178" spans="1:30" x14ac:dyDescent="0.35">
      <c r="A2178" s="140"/>
      <c r="B2178" s="140"/>
      <c r="C2178" s="140"/>
      <c r="D2178" s="140"/>
      <c r="E2178" s="140"/>
      <c r="F2178" s="140"/>
      <c r="G2178" s="140"/>
      <c r="H2178" s="140"/>
      <c r="I2178" s="141"/>
      <c r="J2178" s="140"/>
      <c r="K2178" s="140"/>
      <c r="L2178" s="140"/>
      <c r="M2178" s="140"/>
      <c r="N2178" s="141"/>
      <c r="O2178" s="140"/>
      <c r="P2178" s="140"/>
      <c r="Q2178" s="140"/>
      <c r="R2178" s="140"/>
      <c r="S2178" s="140"/>
      <c r="T2178" s="140"/>
      <c r="U2178" s="7"/>
      <c r="V2178" s="7"/>
      <c r="W2178" s="7"/>
      <c r="X2178" s="7"/>
      <c r="Y2178" s="7"/>
      <c r="Z2178" s="141"/>
      <c r="AA2178" s="140"/>
      <c r="AB2178" s="140"/>
      <c r="AC2178" s="140"/>
      <c r="AD2178" s="140"/>
    </row>
    <row r="2179" spans="1:30" x14ac:dyDescent="0.35">
      <c r="A2179" s="140"/>
      <c r="B2179" s="140"/>
      <c r="C2179" s="140"/>
      <c r="D2179" s="140"/>
      <c r="E2179" s="140"/>
      <c r="F2179" s="140"/>
      <c r="G2179" s="140"/>
      <c r="H2179" s="140"/>
      <c r="I2179" s="141"/>
      <c r="J2179" s="140"/>
      <c r="K2179" s="140"/>
      <c r="L2179" s="140"/>
      <c r="M2179" s="140"/>
      <c r="N2179" s="141"/>
      <c r="O2179" s="140"/>
      <c r="P2179" s="140"/>
      <c r="Q2179" s="140"/>
      <c r="R2179" s="140"/>
      <c r="S2179" s="140"/>
      <c r="T2179" s="140"/>
      <c r="U2179" s="7"/>
      <c r="V2179" s="7"/>
      <c r="W2179" s="7"/>
      <c r="X2179" s="7"/>
      <c r="Y2179" s="7"/>
      <c r="Z2179" s="141"/>
      <c r="AA2179" s="140"/>
      <c r="AB2179" s="140"/>
      <c r="AC2179" s="140"/>
      <c r="AD2179" s="140"/>
    </row>
    <row r="2180" spans="1:30" x14ac:dyDescent="0.35">
      <c r="A2180" s="140"/>
      <c r="B2180" s="140"/>
      <c r="C2180" s="140"/>
      <c r="D2180" s="140"/>
      <c r="E2180" s="140"/>
      <c r="F2180" s="140"/>
      <c r="G2180" s="140"/>
      <c r="H2180" s="140"/>
      <c r="I2180" s="141"/>
      <c r="J2180" s="140"/>
      <c r="K2180" s="140"/>
      <c r="L2180" s="140"/>
      <c r="M2180" s="140"/>
      <c r="N2180" s="141"/>
      <c r="O2180" s="140"/>
      <c r="P2180" s="140"/>
      <c r="Q2180" s="140"/>
      <c r="R2180" s="140"/>
      <c r="S2180" s="140"/>
      <c r="T2180" s="140"/>
      <c r="U2180" s="7"/>
      <c r="V2180" s="7"/>
      <c r="W2180" s="7"/>
      <c r="X2180" s="7"/>
      <c r="Y2180" s="7"/>
      <c r="Z2180" s="141"/>
      <c r="AA2180" s="140"/>
      <c r="AB2180" s="140"/>
      <c r="AC2180" s="140"/>
      <c r="AD2180" s="140"/>
    </row>
    <row r="2181" spans="1:30" x14ac:dyDescent="0.35">
      <c r="A2181" s="140"/>
      <c r="B2181" s="140"/>
      <c r="C2181" s="140"/>
      <c r="D2181" s="140"/>
      <c r="E2181" s="140"/>
      <c r="F2181" s="140"/>
      <c r="G2181" s="140"/>
      <c r="H2181" s="140"/>
      <c r="I2181" s="141"/>
      <c r="J2181" s="140"/>
      <c r="K2181" s="140"/>
      <c r="L2181" s="140"/>
      <c r="M2181" s="140"/>
      <c r="N2181" s="141"/>
      <c r="O2181" s="140"/>
      <c r="P2181" s="140"/>
      <c r="Q2181" s="140"/>
      <c r="R2181" s="140"/>
      <c r="S2181" s="140"/>
      <c r="T2181" s="140"/>
      <c r="U2181" s="7"/>
      <c r="V2181" s="7"/>
      <c r="W2181" s="7"/>
      <c r="X2181" s="7"/>
      <c r="Y2181" s="7"/>
      <c r="Z2181" s="141"/>
      <c r="AA2181" s="140"/>
      <c r="AB2181" s="140"/>
      <c r="AC2181" s="140"/>
      <c r="AD2181" s="140"/>
    </row>
    <row r="2182" spans="1:30" x14ac:dyDescent="0.35">
      <c r="A2182" s="140"/>
      <c r="B2182" s="140"/>
      <c r="C2182" s="140"/>
      <c r="D2182" s="140"/>
      <c r="E2182" s="140"/>
      <c r="F2182" s="140"/>
      <c r="G2182" s="140"/>
      <c r="H2182" s="140"/>
      <c r="I2182" s="141"/>
      <c r="J2182" s="140"/>
      <c r="K2182" s="140"/>
      <c r="L2182" s="140"/>
      <c r="M2182" s="140"/>
      <c r="N2182" s="141"/>
      <c r="O2182" s="140"/>
      <c r="P2182" s="140"/>
      <c r="Q2182" s="140"/>
      <c r="R2182" s="140"/>
      <c r="S2182" s="140"/>
      <c r="T2182" s="140"/>
      <c r="U2182" s="7"/>
      <c r="V2182" s="7"/>
      <c r="W2182" s="7"/>
      <c r="X2182" s="7"/>
      <c r="Y2182" s="7"/>
      <c r="Z2182" s="141"/>
      <c r="AA2182" s="140"/>
      <c r="AB2182" s="140"/>
      <c r="AC2182" s="140"/>
      <c r="AD2182" s="140"/>
    </row>
    <row r="2183" spans="1:30" x14ac:dyDescent="0.35">
      <c r="A2183" s="140"/>
      <c r="B2183" s="140"/>
      <c r="C2183" s="140"/>
      <c r="D2183" s="140"/>
      <c r="E2183" s="140"/>
      <c r="F2183" s="140"/>
      <c r="G2183" s="140"/>
      <c r="H2183" s="140"/>
      <c r="I2183" s="141"/>
      <c r="J2183" s="140"/>
      <c r="K2183" s="140"/>
      <c r="L2183" s="140"/>
      <c r="M2183" s="140"/>
      <c r="N2183" s="141"/>
      <c r="O2183" s="140"/>
      <c r="P2183" s="140"/>
      <c r="Q2183" s="140"/>
      <c r="R2183" s="140"/>
      <c r="S2183" s="140"/>
      <c r="T2183" s="140"/>
      <c r="U2183" s="7"/>
      <c r="V2183" s="7"/>
      <c r="W2183" s="7"/>
      <c r="X2183" s="7"/>
      <c r="Y2183" s="7"/>
      <c r="Z2183" s="141"/>
      <c r="AA2183" s="140"/>
      <c r="AB2183" s="140"/>
      <c r="AC2183" s="140"/>
      <c r="AD2183" s="140"/>
    </row>
    <row r="2184" spans="1:30" x14ac:dyDescent="0.35">
      <c r="A2184" s="140"/>
      <c r="B2184" s="140"/>
      <c r="C2184" s="140"/>
      <c r="D2184" s="140"/>
      <c r="E2184" s="140"/>
      <c r="F2184" s="140"/>
      <c r="G2184" s="140"/>
      <c r="H2184" s="140"/>
      <c r="I2184" s="141"/>
      <c r="J2184" s="140"/>
      <c r="K2184" s="140"/>
      <c r="L2184" s="140"/>
      <c r="M2184" s="140"/>
      <c r="N2184" s="141"/>
      <c r="O2184" s="140"/>
      <c r="P2184" s="140"/>
      <c r="Q2184" s="140"/>
      <c r="R2184" s="140"/>
      <c r="S2184" s="140"/>
      <c r="T2184" s="140"/>
      <c r="U2184" s="7"/>
      <c r="V2184" s="7"/>
      <c r="W2184" s="7"/>
      <c r="X2184" s="7"/>
      <c r="Y2184" s="7"/>
      <c r="Z2184" s="141"/>
      <c r="AA2184" s="140"/>
      <c r="AB2184" s="140"/>
      <c r="AC2184" s="140"/>
      <c r="AD2184" s="140"/>
    </row>
    <row r="2185" spans="1:30" x14ac:dyDescent="0.35">
      <c r="A2185" s="140"/>
      <c r="B2185" s="140"/>
      <c r="C2185" s="140"/>
      <c r="D2185" s="140"/>
      <c r="E2185" s="140"/>
      <c r="F2185" s="140"/>
      <c r="G2185" s="140"/>
      <c r="H2185" s="140"/>
      <c r="I2185" s="141"/>
      <c r="J2185" s="140"/>
      <c r="K2185" s="140"/>
      <c r="L2185" s="140"/>
      <c r="M2185" s="140"/>
      <c r="N2185" s="141"/>
      <c r="O2185" s="140"/>
      <c r="P2185" s="140"/>
      <c r="Q2185" s="140"/>
      <c r="R2185" s="140"/>
      <c r="S2185" s="140"/>
      <c r="T2185" s="140"/>
      <c r="U2185" s="7"/>
      <c r="V2185" s="7"/>
      <c r="W2185" s="7"/>
      <c r="X2185" s="7"/>
      <c r="Y2185" s="7"/>
      <c r="Z2185" s="141"/>
      <c r="AA2185" s="140"/>
      <c r="AB2185" s="140"/>
      <c r="AC2185" s="140"/>
      <c r="AD2185" s="140"/>
    </row>
    <row r="2186" spans="1:30" x14ac:dyDescent="0.35">
      <c r="A2186" s="140"/>
      <c r="B2186" s="140"/>
      <c r="C2186" s="140"/>
      <c r="D2186" s="140"/>
      <c r="E2186" s="140"/>
      <c r="F2186" s="140"/>
      <c r="G2186" s="140"/>
      <c r="H2186" s="140"/>
      <c r="I2186" s="141"/>
      <c r="J2186" s="140"/>
      <c r="K2186" s="140"/>
      <c r="L2186" s="140"/>
      <c r="M2186" s="140"/>
      <c r="N2186" s="141"/>
      <c r="O2186" s="140"/>
      <c r="P2186" s="140"/>
      <c r="Q2186" s="140"/>
      <c r="R2186" s="140"/>
      <c r="S2186" s="140"/>
      <c r="T2186" s="140"/>
      <c r="U2186" s="7"/>
      <c r="V2186" s="7"/>
      <c r="W2186" s="7"/>
      <c r="X2186" s="7"/>
      <c r="Y2186" s="7"/>
      <c r="Z2186" s="141"/>
      <c r="AA2186" s="140"/>
      <c r="AB2186" s="140"/>
      <c r="AC2186" s="140"/>
      <c r="AD2186" s="140"/>
    </row>
    <row r="2187" spans="1:30" x14ac:dyDescent="0.35">
      <c r="A2187" s="140"/>
      <c r="B2187" s="140"/>
      <c r="C2187" s="140"/>
      <c r="D2187" s="140"/>
      <c r="E2187" s="140"/>
      <c r="F2187" s="140"/>
      <c r="G2187" s="140"/>
      <c r="H2187" s="140"/>
      <c r="I2187" s="141"/>
      <c r="J2187" s="140"/>
      <c r="K2187" s="140"/>
      <c r="L2187" s="140"/>
      <c r="M2187" s="140"/>
      <c r="N2187" s="141"/>
      <c r="O2187" s="140"/>
      <c r="P2187" s="140"/>
      <c r="Q2187" s="140"/>
      <c r="R2187" s="140"/>
      <c r="S2187" s="140"/>
      <c r="T2187" s="140"/>
      <c r="U2187" s="7"/>
      <c r="V2187" s="7"/>
      <c r="W2187" s="7"/>
      <c r="X2187" s="7"/>
      <c r="Y2187" s="7"/>
      <c r="Z2187" s="141"/>
      <c r="AA2187" s="140"/>
      <c r="AB2187" s="140"/>
      <c r="AC2187" s="140"/>
      <c r="AD2187" s="140"/>
    </row>
    <row r="2188" spans="1:30" x14ac:dyDescent="0.35">
      <c r="A2188" s="140"/>
      <c r="B2188" s="140"/>
      <c r="C2188" s="140"/>
      <c r="D2188" s="140"/>
      <c r="E2188" s="140"/>
      <c r="F2188" s="140"/>
      <c r="G2188" s="140"/>
      <c r="H2188" s="140"/>
      <c r="I2188" s="141"/>
      <c r="J2188" s="140"/>
      <c r="K2188" s="140"/>
      <c r="L2188" s="140"/>
      <c r="M2188" s="140"/>
      <c r="N2188" s="141"/>
      <c r="O2188" s="140"/>
      <c r="P2188" s="140"/>
      <c r="Q2188" s="140"/>
      <c r="R2188" s="140"/>
      <c r="S2188" s="140"/>
      <c r="T2188" s="140"/>
      <c r="U2188" s="7"/>
      <c r="V2188" s="7"/>
      <c r="W2188" s="7"/>
      <c r="X2188" s="7"/>
      <c r="Y2188" s="7"/>
      <c r="Z2188" s="141"/>
      <c r="AA2188" s="140"/>
      <c r="AB2188" s="140"/>
      <c r="AC2188" s="140"/>
      <c r="AD2188" s="140"/>
    </row>
    <row r="2189" spans="1:30" x14ac:dyDescent="0.35">
      <c r="A2189" s="140"/>
      <c r="B2189" s="140"/>
      <c r="C2189" s="140"/>
      <c r="D2189" s="140"/>
      <c r="E2189" s="140"/>
      <c r="F2189" s="140"/>
      <c r="G2189" s="140"/>
      <c r="H2189" s="140"/>
      <c r="I2189" s="141"/>
      <c r="J2189" s="140"/>
      <c r="K2189" s="140"/>
      <c r="L2189" s="140"/>
      <c r="M2189" s="140"/>
      <c r="N2189" s="141"/>
      <c r="O2189" s="140"/>
      <c r="P2189" s="140"/>
      <c r="Q2189" s="140"/>
      <c r="R2189" s="140"/>
      <c r="S2189" s="140"/>
      <c r="T2189" s="140"/>
      <c r="U2189" s="7"/>
      <c r="V2189" s="7"/>
      <c r="W2189" s="7"/>
      <c r="X2189" s="7"/>
      <c r="Y2189" s="7"/>
      <c r="Z2189" s="141"/>
      <c r="AA2189" s="140"/>
      <c r="AB2189" s="140"/>
      <c r="AC2189" s="140"/>
      <c r="AD2189" s="140"/>
    </row>
    <row r="2190" spans="1:30" x14ac:dyDescent="0.35">
      <c r="A2190" s="140"/>
      <c r="B2190" s="140"/>
      <c r="C2190" s="140"/>
      <c r="D2190" s="140"/>
      <c r="E2190" s="140"/>
      <c r="F2190" s="140"/>
      <c r="G2190" s="140"/>
      <c r="H2190" s="140"/>
      <c r="I2190" s="141"/>
      <c r="J2190" s="140"/>
      <c r="K2190" s="140"/>
      <c r="L2190" s="140"/>
      <c r="M2190" s="140"/>
      <c r="N2190" s="141"/>
      <c r="O2190" s="140"/>
      <c r="P2190" s="140"/>
      <c r="Q2190" s="140"/>
      <c r="R2190" s="140"/>
      <c r="S2190" s="140"/>
      <c r="T2190" s="140"/>
      <c r="U2190" s="7"/>
      <c r="V2190" s="7"/>
      <c r="W2190" s="7"/>
      <c r="X2190" s="7"/>
      <c r="Y2190" s="7"/>
      <c r="Z2190" s="141"/>
      <c r="AA2190" s="140"/>
      <c r="AB2190" s="140"/>
      <c r="AC2190" s="140"/>
      <c r="AD2190" s="140"/>
    </row>
    <row r="2191" spans="1:30" x14ac:dyDescent="0.35">
      <c r="A2191" s="140"/>
      <c r="B2191" s="140"/>
      <c r="C2191" s="140"/>
      <c r="D2191" s="140"/>
      <c r="E2191" s="140"/>
      <c r="F2191" s="140"/>
      <c r="G2191" s="140"/>
      <c r="H2191" s="140"/>
      <c r="I2191" s="141"/>
      <c r="J2191" s="140"/>
      <c r="K2191" s="140"/>
      <c r="L2191" s="140"/>
      <c r="M2191" s="140"/>
      <c r="N2191" s="141"/>
      <c r="O2191" s="140"/>
      <c r="P2191" s="140"/>
      <c r="Q2191" s="140"/>
      <c r="R2191" s="140"/>
      <c r="S2191" s="140"/>
      <c r="T2191" s="140"/>
      <c r="U2191" s="7"/>
      <c r="V2191" s="7"/>
      <c r="W2191" s="7"/>
      <c r="X2191" s="7"/>
      <c r="Y2191" s="7"/>
      <c r="Z2191" s="141"/>
      <c r="AA2191" s="140"/>
      <c r="AB2191" s="140"/>
      <c r="AC2191" s="140"/>
      <c r="AD2191" s="140"/>
    </row>
    <row r="2192" spans="1:30" x14ac:dyDescent="0.35">
      <c r="A2192" s="140"/>
      <c r="B2192" s="140"/>
      <c r="C2192" s="140"/>
      <c r="D2192" s="140"/>
      <c r="E2192" s="140"/>
      <c r="F2192" s="140"/>
      <c r="G2192" s="140"/>
      <c r="H2192" s="140"/>
      <c r="I2192" s="141"/>
      <c r="J2192" s="140"/>
      <c r="K2192" s="140"/>
      <c r="L2192" s="140"/>
      <c r="M2192" s="140"/>
      <c r="N2192" s="141"/>
      <c r="O2192" s="140"/>
      <c r="P2192" s="140"/>
      <c r="Q2192" s="140"/>
      <c r="R2192" s="140"/>
      <c r="S2192" s="140"/>
      <c r="T2192" s="140"/>
      <c r="U2192" s="7"/>
      <c r="V2192" s="7"/>
      <c r="W2192" s="7"/>
      <c r="X2192" s="7"/>
      <c r="Y2192" s="7"/>
      <c r="Z2192" s="141"/>
      <c r="AA2192" s="140"/>
      <c r="AB2192" s="140"/>
      <c r="AC2192" s="140"/>
      <c r="AD2192" s="140"/>
    </row>
    <row r="2193" spans="1:30" x14ac:dyDescent="0.35">
      <c r="A2193" s="140"/>
      <c r="B2193" s="140"/>
      <c r="C2193" s="140"/>
      <c r="D2193" s="140"/>
      <c r="E2193" s="140"/>
      <c r="F2193" s="140"/>
      <c r="G2193" s="140"/>
      <c r="H2193" s="140"/>
      <c r="I2193" s="141"/>
      <c r="J2193" s="140"/>
      <c r="K2193" s="140"/>
      <c r="L2193" s="140"/>
      <c r="M2193" s="140"/>
      <c r="N2193" s="141"/>
      <c r="O2193" s="140"/>
      <c r="P2193" s="140"/>
      <c r="Q2193" s="140"/>
      <c r="R2193" s="140"/>
      <c r="S2193" s="140"/>
      <c r="T2193" s="140"/>
      <c r="U2193" s="7"/>
      <c r="V2193" s="7"/>
      <c r="W2193" s="7"/>
      <c r="X2193" s="7"/>
      <c r="Y2193" s="7"/>
      <c r="Z2193" s="141"/>
      <c r="AA2193" s="140"/>
      <c r="AB2193" s="140"/>
      <c r="AC2193" s="140"/>
      <c r="AD2193" s="140"/>
    </row>
    <row r="2194" spans="1:30" x14ac:dyDescent="0.35">
      <c r="A2194" s="140"/>
      <c r="B2194" s="140"/>
      <c r="C2194" s="140"/>
      <c r="D2194" s="140"/>
      <c r="E2194" s="140"/>
      <c r="F2194" s="140"/>
      <c r="G2194" s="140"/>
      <c r="H2194" s="140"/>
      <c r="I2194" s="141"/>
      <c r="J2194" s="140"/>
      <c r="K2194" s="140"/>
      <c r="L2194" s="140"/>
      <c r="M2194" s="140"/>
      <c r="N2194" s="141"/>
      <c r="O2194" s="140"/>
      <c r="P2194" s="140"/>
      <c r="Q2194" s="140"/>
      <c r="R2194" s="140"/>
      <c r="S2194" s="140"/>
      <c r="T2194" s="140"/>
      <c r="U2194" s="7"/>
      <c r="V2194" s="7"/>
      <c r="W2194" s="7"/>
      <c r="X2194" s="7"/>
      <c r="Y2194" s="7"/>
      <c r="Z2194" s="141"/>
      <c r="AA2194" s="140"/>
      <c r="AB2194" s="140"/>
      <c r="AC2194" s="140"/>
      <c r="AD2194" s="140"/>
    </row>
    <row r="2195" spans="1:30" x14ac:dyDescent="0.35">
      <c r="A2195" s="140"/>
      <c r="B2195" s="140"/>
      <c r="C2195" s="140"/>
      <c r="D2195" s="140"/>
      <c r="E2195" s="140"/>
      <c r="F2195" s="140"/>
      <c r="G2195" s="140"/>
      <c r="H2195" s="140"/>
      <c r="I2195" s="141"/>
      <c r="J2195" s="140"/>
      <c r="K2195" s="140"/>
      <c r="L2195" s="140"/>
      <c r="M2195" s="140"/>
      <c r="N2195" s="141"/>
      <c r="O2195" s="140"/>
      <c r="P2195" s="140"/>
      <c r="Q2195" s="140"/>
      <c r="R2195" s="140"/>
      <c r="S2195" s="140"/>
      <c r="T2195" s="140"/>
      <c r="U2195" s="7"/>
      <c r="V2195" s="7"/>
      <c r="W2195" s="7"/>
      <c r="X2195" s="7"/>
      <c r="Y2195" s="7"/>
      <c r="Z2195" s="141"/>
      <c r="AA2195" s="140"/>
      <c r="AB2195" s="140"/>
      <c r="AC2195" s="140"/>
      <c r="AD2195" s="140"/>
    </row>
    <row r="2196" spans="1:30" x14ac:dyDescent="0.35">
      <c r="A2196" s="140"/>
      <c r="B2196" s="140"/>
      <c r="C2196" s="140"/>
      <c r="D2196" s="140"/>
      <c r="E2196" s="140"/>
      <c r="F2196" s="140"/>
      <c r="G2196" s="140"/>
      <c r="H2196" s="140"/>
      <c r="I2196" s="141"/>
      <c r="J2196" s="140"/>
      <c r="K2196" s="140"/>
      <c r="L2196" s="140"/>
      <c r="M2196" s="140"/>
      <c r="N2196" s="141"/>
      <c r="O2196" s="140"/>
      <c r="P2196" s="140"/>
      <c r="Q2196" s="140"/>
      <c r="R2196" s="140"/>
      <c r="S2196" s="140"/>
      <c r="T2196" s="140"/>
      <c r="U2196" s="7"/>
      <c r="V2196" s="7"/>
      <c r="W2196" s="7"/>
      <c r="X2196" s="7"/>
      <c r="Y2196" s="7"/>
      <c r="Z2196" s="141"/>
      <c r="AA2196" s="140"/>
      <c r="AB2196" s="140"/>
      <c r="AC2196" s="140"/>
      <c r="AD2196" s="140"/>
    </row>
    <row r="2197" spans="1:30" x14ac:dyDescent="0.35">
      <c r="A2197" s="140"/>
      <c r="B2197" s="140"/>
      <c r="C2197" s="140"/>
      <c r="D2197" s="140"/>
      <c r="E2197" s="140"/>
      <c r="F2197" s="140"/>
      <c r="G2197" s="140"/>
      <c r="H2197" s="140"/>
      <c r="I2197" s="141"/>
      <c r="J2197" s="140"/>
      <c r="K2197" s="140"/>
      <c r="L2197" s="140"/>
      <c r="M2197" s="140"/>
      <c r="N2197" s="141"/>
      <c r="O2197" s="140"/>
      <c r="P2197" s="140"/>
      <c r="Q2197" s="140"/>
      <c r="R2197" s="140"/>
      <c r="S2197" s="140"/>
      <c r="T2197" s="140"/>
      <c r="U2197" s="7"/>
      <c r="V2197" s="7"/>
      <c r="W2197" s="7"/>
      <c r="X2197" s="7"/>
      <c r="Y2197" s="7"/>
      <c r="Z2197" s="141"/>
      <c r="AA2197" s="140"/>
      <c r="AB2197" s="140"/>
      <c r="AC2197" s="140"/>
      <c r="AD2197" s="140"/>
    </row>
    <row r="2198" spans="1:30" x14ac:dyDescent="0.35">
      <c r="A2198" s="140"/>
      <c r="B2198" s="140"/>
      <c r="C2198" s="140"/>
      <c r="D2198" s="140"/>
      <c r="E2198" s="140"/>
      <c r="F2198" s="140"/>
      <c r="G2198" s="140"/>
      <c r="H2198" s="140"/>
      <c r="I2198" s="141"/>
      <c r="J2198" s="140"/>
      <c r="K2198" s="140"/>
      <c r="L2198" s="140"/>
      <c r="M2198" s="140"/>
      <c r="N2198" s="141"/>
      <c r="O2198" s="140"/>
      <c r="P2198" s="140"/>
      <c r="Q2198" s="140"/>
      <c r="R2198" s="140"/>
      <c r="S2198" s="140"/>
      <c r="T2198" s="140"/>
      <c r="U2198" s="7"/>
      <c r="V2198" s="7"/>
      <c r="W2198" s="7"/>
      <c r="X2198" s="7"/>
      <c r="Y2198" s="7"/>
      <c r="Z2198" s="141"/>
      <c r="AA2198" s="140"/>
      <c r="AB2198" s="140"/>
      <c r="AC2198" s="140"/>
      <c r="AD2198" s="140"/>
    </row>
    <row r="2199" spans="1:30" x14ac:dyDescent="0.35">
      <c r="A2199" s="140"/>
      <c r="B2199" s="140"/>
      <c r="C2199" s="140"/>
      <c r="D2199" s="140"/>
      <c r="E2199" s="140"/>
      <c r="F2199" s="140"/>
      <c r="G2199" s="140"/>
      <c r="H2199" s="140"/>
      <c r="I2199" s="141"/>
      <c r="J2199" s="140"/>
      <c r="K2199" s="140"/>
      <c r="L2199" s="140"/>
      <c r="M2199" s="140"/>
      <c r="N2199" s="141"/>
      <c r="O2199" s="140"/>
      <c r="P2199" s="140"/>
      <c r="Q2199" s="140"/>
      <c r="R2199" s="140"/>
      <c r="S2199" s="140"/>
      <c r="T2199" s="140"/>
      <c r="U2199" s="7"/>
      <c r="V2199" s="7"/>
      <c r="W2199" s="7"/>
      <c r="X2199" s="7"/>
      <c r="Y2199" s="7"/>
      <c r="Z2199" s="141"/>
      <c r="AA2199" s="140"/>
      <c r="AB2199" s="140"/>
      <c r="AC2199" s="140"/>
      <c r="AD2199" s="140"/>
    </row>
    <row r="2200" spans="1:30" x14ac:dyDescent="0.35">
      <c r="A2200" s="140"/>
      <c r="B2200" s="140"/>
      <c r="C2200" s="140"/>
      <c r="D2200" s="140"/>
      <c r="E2200" s="140"/>
      <c r="F2200" s="140"/>
      <c r="G2200" s="140"/>
      <c r="H2200" s="140"/>
      <c r="I2200" s="141"/>
      <c r="J2200" s="140"/>
      <c r="K2200" s="140"/>
      <c r="L2200" s="140"/>
      <c r="M2200" s="140"/>
      <c r="N2200" s="141"/>
      <c r="O2200" s="140"/>
      <c r="P2200" s="140"/>
      <c r="Q2200" s="140"/>
      <c r="R2200" s="140"/>
      <c r="S2200" s="140"/>
      <c r="T2200" s="140"/>
      <c r="U2200" s="7"/>
      <c r="V2200" s="7"/>
      <c r="W2200" s="7"/>
      <c r="X2200" s="7"/>
      <c r="Y2200" s="7"/>
      <c r="Z2200" s="141"/>
      <c r="AA2200" s="140"/>
      <c r="AB2200" s="140"/>
      <c r="AC2200" s="140"/>
      <c r="AD2200" s="140"/>
    </row>
    <row r="2201" spans="1:30" x14ac:dyDescent="0.35">
      <c r="A2201" s="140"/>
      <c r="B2201" s="140"/>
      <c r="C2201" s="140"/>
      <c r="D2201" s="140"/>
      <c r="E2201" s="140"/>
      <c r="F2201" s="140"/>
      <c r="G2201" s="140"/>
      <c r="H2201" s="140"/>
      <c r="I2201" s="141"/>
      <c r="J2201" s="140"/>
      <c r="K2201" s="140"/>
      <c r="L2201" s="140"/>
      <c r="M2201" s="140"/>
      <c r="N2201" s="141"/>
      <c r="O2201" s="140"/>
      <c r="P2201" s="140"/>
      <c r="Q2201" s="140"/>
      <c r="R2201" s="140"/>
      <c r="S2201" s="140"/>
      <c r="T2201" s="140"/>
      <c r="U2201" s="7"/>
      <c r="V2201" s="7"/>
      <c r="W2201" s="7"/>
      <c r="X2201" s="7"/>
      <c r="Y2201" s="7"/>
      <c r="Z2201" s="141"/>
      <c r="AA2201" s="140"/>
      <c r="AB2201" s="140"/>
      <c r="AC2201" s="140"/>
      <c r="AD2201" s="140"/>
    </row>
    <row r="2202" spans="1:30" x14ac:dyDescent="0.35">
      <c r="A2202" s="140"/>
      <c r="B2202" s="140"/>
      <c r="C2202" s="140"/>
      <c r="D2202" s="140"/>
      <c r="E2202" s="140"/>
      <c r="F2202" s="140"/>
      <c r="G2202" s="140"/>
      <c r="H2202" s="140"/>
      <c r="I2202" s="141"/>
      <c r="J2202" s="140"/>
      <c r="K2202" s="140"/>
      <c r="L2202" s="140"/>
      <c r="M2202" s="140"/>
      <c r="N2202" s="141"/>
      <c r="O2202" s="140"/>
      <c r="P2202" s="140"/>
      <c r="Q2202" s="140"/>
      <c r="R2202" s="140"/>
      <c r="S2202" s="140"/>
      <c r="T2202" s="140"/>
      <c r="U2202" s="7"/>
      <c r="V2202" s="7"/>
      <c r="W2202" s="7"/>
      <c r="X2202" s="7"/>
      <c r="Y2202" s="7"/>
      <c r="Z2202" s="141"/>
      <c r="AA2202" s="140"/>
      <c r="AB2202" s="140"/>
      <c r="AC2202" s="140"/>
      <c r="AD2202" s="140"/>
    </row>
    <row r="2203" spans="1:30" x14ac:dyDescent="0.35">
      <c r="A2203" s="140"/>
      <c r="B2203" s="140"/>
      <c r="C2203" s="140"/>
      <c r="D2203" s="140"/>
      <c r="E2203" s="140"/>
      <c r="F2203" s="140"/>
      <c r="G2203" s="140"/>
      <c r="H2203" s="140"/>
      <c r="I2203" s="141"/>
      <c r="J2203" s="140"/>
      <c r="K2203" s="140"/>
      <c r="L2203" s="140"/>
      <c r="M2203" s="140"/>
      <c r="N2203" s="141"/>
      <c r="O2203" s="140"/>
      <c r="P2203" s="140"/>
      <c r="Q2203" s="140"/>
      <c r="R2203" s="140"/>
      <c r="S2203" s="140"/>
      <c r="T2203" s="140"/>
      <c r="U2203" s="7"/>
      <c r="V2203" s="7"/>
      <c r="W2203" s="7"/>
      <c r="X2203" s="7"/>
      <c r="Y2203" s="7"/>
      <c r="Z2203" s="141"/>
      <c r="AA2203" s="140"/>
      <c r="AB2203" s="140"/>
      <c r="AC2203" s="140"/>
      <c r="AD2203" s="140"/>
    </row>
    <row r="2204" spans="1:30" x14ac:dyDescent="0.35">
      <c r="A2204" s="140"/>
      <c r="B2204" s="140"/>
      <c r="C2204" s="140"/>
      <c r="D2204" s="140"/>
      <c r="E2204" s="140"/>
      <c r="F2204" s="140"/>
      <c r="G2204" s="140"/>
      <c r="H2204" s="140"/>
      <c r="I2204" s="141"/>
      <c r="J2204" s="140"/>
      <c r="K2204" s="140"/>
      <c r="L2204" s="140"/>
      <c r="M2204" s="140"/>
      <c r="N2204" s="141"/>
      <c r="O2204" s="140"/>
      <c r="P2204" s="140"/>
      <c r="Q2204" s="140"/>
      <c r="R2204" s="140"/>
      <c r="S2204" s="140"/>
      <c r="T2204" s="140"/>
      <c r="U2204" s="7"/>
      <c r="V2204" s="7"/>
      <c r="W2204" s="7"/>
      <c r="X2204" s="7"/>
      <c r="Y2204" s="7"/>
      <c r="Z2204" s="141"/>
      <c r="AA2204" s="140"/>
      <c r="AB2204" s="140"/>
      <c r="AC2204" s="140"/>
      <c r="AD2204" s="140"/>
    </row>
    <row r="2205" spans="1:30" x14ac:dyDescent="0.35">
      <c r="A2205" s="140"/>
      <c r="B2205" s="140"/>
      <c r="C2205" s="140"/>
      <c r="D2205" s="140"/>
      <c r="E2205" s="140"/>
      <c r="F2205" s="140"/>
      <c r="G2205" s="140"/>
      <c r="H2205" s="140"/>
      <c r="I2205" s="141"/>
      <c r="J2205" s="140"/>
      <c r="K2205" s="140"/>
      <c r="L2205" s="140"/>
      <c r="M2205" s="140"/>
      <c r="N2205" s="141"/>
      <c r="O2205" s="140"/>
      <c r="P2205" s="140"/>
      <c r="Q2205" s="140"/>
      <c r="R2205" s="140"/>
      <c r="S2205" s="140"/>
      <c r="T2205" s="140"/>
      <c r="U2205" s="7"/>
      <c r="V2205" s="7"/>
      <c r="W2205" s="7"/>
      <c r="X2205" s="7"/>
      <c r="Y2205" s="7"/>
      <c r="Z2205" s="141"/>
      <c r="AA2205" s="140"/>
      <c r="AB2205" s="140"/>
      <c r="AC2205" s="140"/>
      <c r="AD2205" s="140"/>
    </row>
    <row r="2206" spans="1:30" x14ac:dyDescent="0.35">
      <c r="A2206" s="140"/>
      <c r="B2206" s="140"/>
      <c r="C2206" s="140"/>
      <c r="D2206" s="140"/>
      <c r="E2206" s="140"/>
      <c r="F2206" s="140"/>
      <c r="G2206" s="140"/>
      <c r="H2206" s="140"/>
      <c r="I2206" s="141"/>
      <c r="J2206" s="140"/>
      <c r="K2206" s="140"/>
      <c r="L2206" s="140"/>
      <c r="M2206" s="140"/>
      <c r="N2206" s="141"/>
      <c r="O2206" s="140"/>
      <c r="P2206" s="140"/>
      <c r="Q2206" s="140"/>
      <c r="R2206" s="140"/>
      <c r="S2206" s="140"/>
      <c r="T2206" s="140"/>
      <c r="U2206" s="7"/>
      <c r="V2206" s="7"/>
      <c r="W2206" s="7"/>
      <c r="X2206" s="7"/>
      <c r="Y2206" s="7"/>
      <c r="Z2206" s="141"/>
      <c r="AA2206" s="140"/>
      <c r="AB2206" s="140"/>
      <c r="AC2206" s="140"/>
      <c r="AD2206" s="140"/>
    </row>
    <row r="2207" spans="1:30" x14ac:dyDescent="0.35">
      <c r="A2207" s="140"/>
      <c r="B2207" s="140"/>
      <c r="C2207" s="140"/>
      <c r="D2207" s="140"/>
      <c r="E2207" s="140"/>
      <c r="F2207" s="140"/>
      <c r="G2207" s="140"/>
      <c r="H2207" s="140"/>
      <c r="I2207" s="141"/>
      <c r="J2207" s="140"/>
      <c r="K2207" s="140"/>
      <c r="L2207" s="140"/>
      <c r="M2207" s="140"/>
      <c r="N2207" s="141"/>
      <c r="O2207" s="140"/>
      <c r="P2207" s="140"/>
      <c r="Q2207" s="140"/>
      <c r="R2207" s="140"/>
      <c r="S2207" s="140"/>
      <c r="T2207" s="140"/>
      <c r="U2207" s="7"/>
      <c r="V2207" s="7"/>
      <c r="W2207" s="7"/>
      <c r="X2207" s="7"/>
      <c r="Y2207" s="7"/>
      <c r="Z2207" s="141"/>
      <c r="AA2207" s="140"/>
      <c r="AB2207" s="140"/>
      <c r="AC2207" s="140"/>
      <c r="AD2207" s="140"/>
    </row>
    <row r="2208" spans="1:30" x14ac:dyDescent="0.35">
      <c r="A2208" s="140"/>
      <c r="B2208" s="140"/>
      <c r="C2208" s="140"/>
      <c r="D2208" s="140"/>
      <c r="E2208" s="140"/>
      <c r="F2208" s="140"/>
      <c r="G2208" s="140"/>
      <c r="H2208" s="140"/>
      <c r="I2208" s="141"/>
      <c r="J2208" s="140"/>
      <c r="K2208" s="140"/>
      <c r="L2208" s="140"/>
      <c r="M2208" s="140"/>
      <c r="N2208" s="141"/>
      <c r="O2208" s="140"/>
      <c r="P2208" s="140"/>
      <c r="Q2208" s="140"/>
      <c r="R2208" s="140"/>
      <c r="S2208" s="140"/>
      <c r="T2208" s="140"/>
      <c r="U2208" s="7"/>
      <c r="V2208" s="7"/>
      <c r="W2208" s="7"/>
      <c r="X2208" s="7"/>
      <c r="Y2208" s="7"/>
      <c r="Z2208" s="141"/>
      <c r="AA2208" s="140"/>
      <c r="AB2208" s="140"/>
      <c r="AC2208" s="140"/>
      <c r="AD2208" s="140"/>
    </row>
    <row r="2209" spans="1:30" x14ac:dyDescent="0.35">
      <c r="A2209" s="140"/>
      <c r="B2209" s="140"/>
      <c r="C2209" s="140"/>
      <c r="D2209" s="140"/>
      <c r="E2209" s="140"/>
      <c r="F2209" s="140"/>
      <c r="G2209" s="140"/>
      <c r="H2209" s="140"/>
      <c r="I2209" s="141"/>
      <c r="J2209" s="140"/>
      <c r="K2209" s="140"/>
      <c r="L2209" s="140"/>
      <c r="M2209" s="140"/>
      <c r="N2209" s="141"/>
      <c r="O2209" s="140"/>
      <c r="P2209" s="140"/>
      <c r="Q2209" s="140"/>
      <c r="R2209" s="140"/>
      <c r="S2209" s="140"/>
      <c r="T2209" s="140"/>
      <c r="U2209" s="7"/>
      <c r="V2209" s="7"/>
      <c r="W2209" s="7"/>
      <c r="X2209" s="7"/>
      <c r="Y2209" s="7"/>
      <c r="Z2209" s="141"/>
      <c r="AA2209" s="140"/>
      <c r="AB2209" s="140"/>
      <c r="AC2209" s="140"/>
      <c r="AD2209" s="140"/>
    </row>
    <row r="2210" spans="1:30" x14ac:dyDescent="0.35">
      <c r="A2210" s="140"/>
      <c r="B2210" s="140"/>
      <c r="C2210" s="140"/>
      <c r="D2210" s="140"/>
      <c r="E2210" s="140"/>
      <c r="F2210" s="140"/>
      <c r="G2210" s="140"/>
      <c r="H2210" s="140"/>
      <c r="I2210" s="141"/>
      <c r="J2210" s="140"/>
      <c r="K2210" s="140"/>
      <c r="L2210" s="140"/>
      <c r="M2210" s="140"/>
      <c r="N2210" s="141"/>
      <c r="O2210" s="140"/>
      <c r="P2210" s="140"/>
      <c r="Q2210" s="140"/>
      <c r="R2210" s="140"/>
      <c r="S2210" s="140"/>
      <c r="T2210" s="140"/>
      <c r="U2210" s="7"/>
      <c r="V2210" s="7"/>
      <c r="W2210" s="7"/>
      <c r="X2210" s="7"/>
      <c r="Y2210" s="7"/>
      <c r="Z2210" s="141"/>
      <c r="AA2210" s="140"/>
      <c r="AB2210" s="140"/>
      <c r="AC2210" s="140"/>
      <c r="AD2210" s="140"/>
    </row>
    <row r="2211" spans="1:30" x14ac:dyDescent="0.35">
      <c r="A2211" s="140"/>
      <c r="B2211" s="140"/>
      <c r="C2211" s="140"/>
      <c r="D2211" s="140"/>
      <c r="E2211" s="140"/>
      <c r="F2211" s="140"/>
      <c r="G2211" s="140"/>
      <c r="H2211" s="140"/>
      <c r="I2211" s="141"/>
      <c r="J2211" s="140"/>
      <c r="K2211" s="140"/>
      <c r="L2211" s="140"/>
      <c r="M2211" s="140"/>
      <c r="N2211" s="141"/>
      <c r="O2211" s="140"/>
      <c r="P2211" s="140"/>
      <c r="Q2211" s="140"/>
      <c r="R2211" s="140"/>
      <c r="S2211" s="140"/>
      <c r="T2211" s="140"/>
      <c r="U2211" s="7"/>
      <c r="V2211" s="7"/>
      <c r="W2211" s="7"/>
      <c r="X2211" s="7"/>
      <c r="Y2211" s="7"/>
      <c r="Z2211" s="141"/>
      <c r="AA2211" s="140"/>
      <c r="AB2211" s="140"/>
      <c r="AC2211" s="140"/>
      <c r="AD2211" s="140"/>
    </row>
    <row r="2212" spans="1:30" x14ac:dyDescent="0.35">
      <c r="A2212" s="140"/>
      <c r="B2212" s="140"/>
      <c r="C2212" s="140"/>
      <c r="D2212" s="140"/>
      <c r="E2212" s="140"/>
      <c r="F2212" s="140"/>
      <c r="G2212" s="140"/>
      <c r="H2212" s="140"/>
      <c r="I2212" s="141"/>
      <c r="J2212" s="140"/>
      <c r="K2212" s="140"/>
      <c r="L2212" s="140"/>
      <c r="M2212" s="140"/>
      <c r="N2212" s="141"/>
      <c r="O2212" s="140"/>
      <c r="P2212" s="140"/>
      <c r="Q2212" s="140"/>
      <c r="R2212" s="140"/>
      <c r="S2212" s="140"/>
      <c r="T2212" s="140"/>
      <c r="U2212" s="7"/>
      <c r="V2212" s="7"/>
      <c r="W2212" s="7"/>
      <c r="X2212" s="7"/>
      <c r="Y2212" s="7"/>
      <c r="Z2212" s="141"/>
      <c r="AA2212" s="140"/>
      <c r="AB2212" s="140"/>
      <c r="AC2212" s="140"/>
      <c r="AD2212" s="140"/>
    </row>
    <row r="2213" spans="1:30" x14ac:dyDescent="0.35">
      <c r="A2213" s="140"/>
      <c r="B2213" s="140"/>
      <c r="C2213" s="140"/>
      <c r="D2213" s="140"/>
      <c r="E2213" s="140"/>
      <c r="F2213" s="140"/>
      <c r="G2213" s="140"/>
      <c r="H2213" s="140"/>
      <c r="I2213" s="141"/>
      <c r="J2213" s="140"/>
      <c r="K2213" s="140"/>
      <c r="L2213" s="140"/>
      <c r="M2213" s="140"/>
      <c r="N2213" s="141"/>
      <c r="O2213" s="140"/>
      <c r="P2213" s="140"/>
      <c r="Q2213" s="140"/>
      <c r="R2213" s="140"/>
      <c r="S2213" s="140"/>
      <c r="T2213" s="140"/>
      <c r="U2213" s="7"/>
      <c r="V2213" s="7"/>
      <c r="W2213" s="7"/>
      <c r="X2213" s="7"/>
      <c r="Y2213" s="7"/>
      <c r="Z2213" s="141"/>
      <c r="AA2213" s="140"/>
      <c r="AB2213" s="140"/>
      <c r="AC2213" s="140"/>
      <c r="AD2213" s="140"/>
    </row>
    <row r="2214" spans="1:30" x14ac:dyDescent="0.35">
      <c r="A2214" s="140"/>
      <c r="B2214" s="140"/>
      <c r="C2214" s="140"/>
      <c r="D2214" s="140"/>
      <c r="E2214" s="140"/>
      <c r="F2214" s="140"/>
      <c r="G2214" s="140"/>
      <c r="H2214" s="140"/>
      <c r="I2214" s="141"/>
      <c r="J2214" s="140"/>
      <c r="K2214" s="140"/>
      <c r="L2214" s="140"/>
      <c r="M2214" s="140"/>
      <c r="N2214" s="141"/>
      <c r="O2214" s="140"/>
      <c r="P2214" s="140"/>
      <c r="Q2214" s="140"/>
      <c r="R2214" s="140"/>
      <c r="S2214" s="140"/>
      <c r="T2214" s="140"/>
      <c r="U2214" s="7"/>
      <c r="V2214" s="7"/>
      <c r="W2214" s="7"/>
      <c r="X2214" s="7"/>
      <c r="Y2214" s="7"/>
      <c r="Z2214" s="141"/>
      <c r="AA2214" s="140"/>
      <c r="AB2214" s="140"/>
      <c r="AC2214" s="140"/>
      <c r="AD2214" s="140"/>
    </row>
    <row r="2215" spans="1:30" x14ac:dyDescent="0.35">
      <c r="A2215" s="140"/>
      <c r="B2215" s="140"/>
      <c r="C2215" s="140"/>
      <c r="D2215" s="140"/>
      <c r="E2215" s="140"/>
      <c r="F2215" s="140"/>
      <c r="G2215" s="140"/>
      <c r="H2215" s="140"/>
      <c r="I2215" s="141"/>
      <c r="J2215" s="140"/>
      <c r="K2215" s="140"/>
      <c r="L2215" s="140"/>
      <c r="M2215" s="140"/>
      <c r="N2215" s="141"/>
      <c r="O2215" s="140"/>
      <c r="P2215" s="140"/>
      <c r="Q2215" s="140"/>
      <c r="R2215" s="140"/>
      <c r="S2215" s="140"/>
      <c r="T2215" s="140"/>
      <c r="U2215" s="7"/>
      <c r="V2215" s="7"/>
      <c r="W2215" s="7"/>
      <c r="X2215" s="7"/>
      <c r="Y2215" s="7"/>
      <c r="Z2215" s="141"/>
      <c r="AA2215" s="140"/>
      <c r="AB2215" s="140"/>
      <c r="AC2215" s="140"/>
      <c r="AD2215" s="140"/>
    </row>
    <row r="2216" spans="1:30" x14ac:dyDescent="0.35">
      <c r="A2216" s="140"/>
      <c r="B2216" s="140"/>
      <c r="C2216" s="140"/>
      <c r="D2216" s="140"/>
      <c r="E2216" s="140"/>
      <c r="F2216" s="140"/>
      <c r="G2216" s="140"/>
      <c r="H2216" s="140"/>
      <c r="I2216" s="141"/>
      <c r="J2216" s="140"/>
      <c r="K2216" s="140"/>
      <c r="L2216" s="140"/>
      <c r="M2216" s="140"/>
      <c r="N2216" s="141"/>
      <c r="O2216" s="140"/>
      <c r="P2216" s="140"/>
      <c r="Q2216" s="140"/>
      <c r="R2216" s="140"/>
      <c r="S2216" s="140"/>
      <c r="T2216" s="140"/>
      <c r="U2216" s="7"/>
      <c r="V2216" s="7"/>
      <c r="W2216" s="7"/>
      <c r="X2216" s="7"/>
      <c r="Y2216" s="7"/>
      <c r="Z2216" s="141"/>
      <c r="AA2216" s="140"/>
      <c r="AB2216" s="140"/>
      <c r="AC2216" s="140"/>
      <c r="AD2216" s="140"/>
    </row>
    <row r="2217" spans="1:30" x14ac:dyDescent="0.35">
      <c r="A2217" s="140"/>
      <c r="B2217" s="140"/>
      <c r="C2217" s="140"/>
      <c r="D2217" s="140"/>
      <c r="E2217" s="140"/>
      <c r="F2217" s="140"/>
      <c r="G2217" s="140"/>
      <c r="H2217" s="140"/>
      <c r="I2217" s="141"/>
      <c r="J2217" s="140"/>
      <c r="K2217" s="140"/>
      <c r="L2217" s="140"/>
      <c r="M2217" s="140"/>
      <c r="N2217" s="141"/>
      <c r="O2217" s="140"/>
      <c r="P2217" s="140"/>
      <c r="Q2217" s="140"/>
      <c r="R2217" s="140"/>
      <c r="S2217" s="140"/>
      <c r="T2217" s="140"/>
      <c r="U2217" s="7"/>
      <c r="V2217" s="7"/>
      <c r="W2217" s="7"/>
      <c r="X2217" s="7"/>
      <c r="Y2217" s="7"/>
      <c r="Z2217" s="141"/>
      <c r="AA2217" s="140"/>
      <c r="AB2217" s="140"/>
      <c r="AC2217" s="140"/>
      <c r="AD2217" s="140"/>
    </row>
    <row r="2218" spans="1:30" x14ac:dyDescent="0.35">
      <c r="A2218" s="140"/>
      <c r="B2218" s="140"/>
      <c r="C2218" s="140"/>
      <c r="D2218" s="140"/>
      <c r="E2218" s="140"/>
      <c r="F2218" s="140"/>
      <c r="G2218" s="140"/>
      <c r="H2218" s="140"/>
      <c r="I2218" s="141"/>
      <c r="J2218" s="140"/>
      <c r="K2218" s="140"/>
      <c r="L2218" s="140"/>
      <c r="M2218" s="140"/>
      <c r="N2218" s="141"/>
      <c r="O2218" s="140"/>
      <c r="P2218" s="140"/>
      <c r="Q2218" s="140"/>
      <c r="R2218" s="140"/>
      <c r="S2218" s="140"/>
      <c r="T2218" s="140"/>
      <c r="U2218" s="7"/>
      <c r="V2218" s="7"/>
      <c r="W2218" s="7"/>
      <c r="X2218" s="7"/>
      <c r="Y2218" s="7"/>
      <c r="Z2218" s="141"/>
      <c r="AA2218" s="140"/>
      <c r="AB2218" s="140"/>
      <c r="AC2218" s="140"/>
      <c r="AD2218" s="140"/>
    </row>
    <row r="2219" spans="1:30" x14ac:dyDescent="0.35">
      <c r="A2219" s="140"/>
      <c r="B2219" s="140"/>
      <c r="C2219" s="140"/>
      <c r="D2219" s="140"/>
      <c r="E2219" s="140"/>
      <c r="F2219" s="140"/>
      <c r="G2219" s="140"/>
      <c r="H2219" s="140"/>
      <c r="I2219" s="141"/>
      <c r="J2219" s="140"/>
      <c r="K2219" s="140"/>
      <c r="L2219" s="140"/>
      <c r="M2219" s="140"/>
      <c r="N2219" s="141"/>
      <c r="O2219" s="140"/>
      <c r="P2219" s="140"/>
      <c r="Q2219" s="140"/>
      <c r="R2219" s="140"/>
      <c r="S2219" s="140"/>
      <c r="T2219" s="140"/>
      <c r="U2219" s="7"/>
      <c r="V2219" s="7"/>
      <c r="W2219" s="7"/>
      <c r="X2219" s="7"/>
      <c r="Y2219" s="7"/>
      <c r="Z2219" s="141"/>
      <c r="AA2219" s="140"/>
      <c r="AB2219" s="140"/>
      <c r="AC2219" s="140"/>
      <c r="AD2219" s="140"/>
    </row>
    <row r="2220" spans="1:30" x14ac:dyDescent="0.35">
      <c r="A2220" s="140"/>
      <c r="B2220" s="140"/>
      <c r="C2220" s="140"/>
      <c r="D2220" s="140"/>
      <c r="E2220" s="140"/>
      <c r="F2220" s="140"/>
      <c r="G2220" s="140"/>
      <c r="H2220" s="140"/>
      <c r="I2220" s="141"/>
      <c r="J2220" s="140"/>
      <c r="K2220" s="140"/>
      <c r="L2220" s="140"/>
      <c r="M2220" s="140"/>
      <c r="N2220" s="141"/>
      <c r="O2220" s="140"/>
      <c r="P2220" s="140"/>
      <c r="Q2220" s="140"/>
      <c r="R2220" s="140"/>
      <c r="S2220" s="140"/>
      <c r="T2220" s="140"/>
      <c r="U2220" s="7"/>
      <c r="V2220" s="7"/>
      <c r="W2220" s="7"/>
      <c r="X2220" s="7"/>
      <c r="Y2220" s="7"/>
      <c r="Z2220" s="141"/>
      <c r="AA2220" s="140"/>
      <c r="AB2220" s="140"/>
      <c r="AC2220" s="140"/>
      <c r="AD2220" s="140"/>
    </row>
    <row r="2221" spans="1:30" x14ac:dyDescent="0.35">
      <c r="A2221" s="140"/>
      <c r="B2221" s="140"/>
      <c r="C2221" s="140"/>
      <c r="D2221" s="140"/>
      <c r="E2221" s="140"/>
      <c r="F2221" s="140"/>
      <c r="G2221" s="140"/>
      <c r="H2221" s="140"/>
      <c r="I2221" s="141"/>
      <c r="J2221" s="140"/>
      <c r="K2221" s="140"/>
      <c r="L2221" s="140"/>
      <c r="M2221" s="140"/>
      <c r="N2221" s="141"/>
      <c r="O2221" s="140"/>
      <c r="P2221" s="140"/>
      <c r="Q2221" s="140"/>
      <c r="R2221" s="140"/>
      <c r="S2221" s="140"/>
      <c r="T2221" s="140"/>
      <c r="U2221" s="7"/>
      <c r="V2221" s="7"/>
      <c r="W2221" s="7"/>
      <c r="X2221" s="7"/>
      <c r="Y2221" s="7"/>
      <c r="Z2221" s="141"/>
      <c r="AA2221" s="140"/>
      <c r="AB2221" s="140"/>
      <c r="AC2221" s="140"/>
      <c r="AD2221" s="140"/>
    </row>
    <row r="2222" spans="1:30" x14ac:dyDescent="0.35">
      <c r="A2222" s="140"/>
      <c r="B2222" s="140"/>
      <c r="C2222" s="140"/>
      <c r="D2222" s="140"/>
      <c r="E2222" s="140"/>
      <c r="F2222" s="140"/>
      <c r="G2222" s="140"/>
      <c r="H2222" s="140"/>
      <c r="I2222" s="141"/>
      <c r="J2222" s="140"/>
      <c r="K2222" s="140"/>
      <c r="L2222" s="140"/>
      <c r="M2222" s="140"/>
      <c r="N2222" s="141"/>
      <c r="O2222" s="140"/>
      <c r="P2222" s="140"/>
      <c r="Q2222" s="140"/>
      <c r="R2222" s="140"/>
      <c r="S2222" s="140"/>
      <c r="T2222" s="140"/>
      <c r="U2222" s="7"/>
      <c r="V2222" s="7"/>
      <c r="W2222" s="7"/>
      <c r="X2222" s="7"/>
      <c r="Y2222" s="7"/>
      <c r="Z2222" s="141"/>
      <c r="AA2222" s="140"/>
      <c r="AB2222" s="140"/>
      <c r="AC2222" s="140"/>
      <c r="AD2222" s="140"/>
    </row>
    <row r="2223" spans="1:30" x14ac:dyDescent="0.35">
      <c r="A2223" s="140"/>
      <c r="B2223" s="140"/>
      <c r="C2223" s="140"/>
      <c r="D2223" s="140"/>
      <c r="E2223" s="140"/>
      <c r="F2223" s="140"/>
      <c r="G2223" s="140"/>
      <c r="H2223" s="140"/>
      <c r="I2223" s="141"/>
      <c r="J2223" s="140"/>
      <c r="K2223" s="140"/>
      <c r="L2223" s="140"/>
      <c r="M2223" s="140"/>
      <c r="N2223" s="141"/>
      <c r="O2223" s="140"/>
      <c r="P2223" s="140"/>
      <c r="Q2223" s="140"/>
      <c r="R2223" s="140"/>
      <c r="S2223" s="140"/>
      <c r="T2223" s="140"/>
      <c r="U2223" s="7"/>
      <c r="V2223" s="7"/>
      <c r="W2223" s="7"/>
      <c r="X2223" s="7"/>
      <c r="Y2223" s="7"/>
      <c r="Z2223" s="141"/>
      <c r="AA2223" s="140"/>
      <c r="AB2223" s="140"/>
      <c r="AC2223" s="140"/>
      <c r="AD2223" s="140"/>
    </row>
    <row r="2224" spans="1:30" x14ac:dyDescent="0.35">
      <c r="A2224" s="140"/>
      <c r="B2224" s="140"/>
      <c r="C2224" s="140"/>
      <c r="D2224" s="140"/>
      <c r="E2224" s="140"/>
      <c r="F2224" s="140"/>
      <c r="G2224" s="140"/>
      <c r="H2224" s="140"/>
      <c r="I2224" s="141"/>
      <c r="J2224" s="140"/>
      <c r="K2224" s="140"/>
      <c r="L2224" s="140"/>
      <c r="M2224" s="140"/>
      <c r="N2224" s="141"/>
      <c r="O2224" s="140"/>
      <c r="P2224" s="140"/>
      <c r="Q2224" s="140"/>
      <c r="R2224" s="140"/>
      <c r="S2224" s="140"/>
      <c r="T2224" s="140"/>
      <c r="U2224" s="7"/>
      <c r="V2224" s="7"/>
      <c r="W2224" s="7"/>
      <c r="X2224" s="7"/>
      <c r="Y2224" s="7"/>
      <c r="Z2224" s="141"/>
      <c r="AA2224" s="140"/>
      <c r="AB2224" s="140"/>
      <c r="AC2224" s="140"/>
      <c r="AD2224" s="140"/>
    </row>
    <row r="2225" spans="1:30" x14ac:dyDescent="0.35">
      <c r="A2225" s="140"/>
      <c r="B2225" s="140"/>
      <c r="C2225" s="140"/>
      <c r="D2225" s="140"/>
      <c r="E2225" s="140"/>
      <c r="F2225" s="140"/>
      <c r="G2225" s="140"/>
      <c r="H2225" s="140"/>
      <c r="I2225" s="141"/>
      <c r="J2225" s="140"/>
      <c r="K2225" s="140"/>
      <c r="L2225" s="140"/>
      <c r="M2225" s="140"/>
      <c r="N2225" s="141"/>
      <c r="O2225" s="140"/>
      <c r="P2225" s="140"/>
      <c r="Q2225" s="140"/>
      <c r="R2225" s="140"/>
      <c r="S2225" s="140"/>
      <c r="T2225" s="140"/>
      <c r="U2225" s="7"/>
      <c r="V2225" s="7"/>
      <c r="W2225" s="7"/>
      <c r="X2225" s="7"/>
      <c r="Y2225" s="7"/>
      <c r="Z2225" s="141"/>
      <c r="AA2225" s="140"/>
      <c r="AB2225" s="140"/>
      <c r="AC2225" s="140"/>
      <c r="AD2225" s="140"/>
    </row>
    <row r="2226" spans="1:30" x14ac:dyDescent="0.35">
      <c r="A2226" s="140"/>
      <c r="B2226" s="140"/>
      <c r="C2226" s="140"/>
      <c r="D2226" s="140"/>
      <c r="E2226" s="140"/>
      <c r="F2226" s="140"/>
      <c r="G2226" s="140"/>
      <c r="H2226" s="140"/>
      <c r="I2226" s="141"/>
      <c r="J2226" s="140"/>
      <c r="K2226" s="140"/>
      <c r="L2226" s="140"/>
      <c r="M2226" s="140"/>
      <c r="N2226" s="141"/>
      <c r="O2226" s="140"/>
      <c r="P2226" s="140"/>
      <c r="Q2226" s="140"/>
      <c r="R2226" s="140"/>
      <c r="S2226" s="140"/>
      <c r="T2226" s="140"/>
      <c r="U2226" s="7"/>
      <c r="V2226" s="7"/>
      <c r="W2226" s="7"/>
      <c r="X2226" s="7"/>
      <c r="Y2226" s="7"/>
      <c r="Z2226" s="141"/>
      <c r="AA2226" s="140"/>
      <c r="AB2226" s="140"/>
      <c r="AC2226" s="140"/>
      <c r="AD2226" s="140"/>
    </row>
    <row r="2227" spans="1:30" x14ac:dyDescent="0.35">
      <c r="A2227" s="140"/>
      <c r="B2227" s="140"/>
      <c r="C2227" s="140"/>
      <c r="D2227" s="140"/>
      <c r="E2227" s="140"/>
      <c r="F2227" s="140"/>
      <c r="G2227" s="140"/>
      <c r="H2227" s="140"/>
      <c r="I2227" s="141"/>
      <c r="J2227" s="140"/>
      <c r="K2227" s="140"/>
      <c r="L2227" s="140"/>
      <c r="M2227" s="140"/>
      <c r="N2227" s="141"/>
      <c r="O2227" s="140"/>
      <c r="P2227" s="140"/>
      <c r="Q2227" s="140"/>
      <c r="R2227" s="140"/>
      <c r="S2227" s="140"/>
      <c r="T2227" s="140"/>
      <c r="U2227" s="7"/>
      <c r="V2227" s="7"/>
      <c r="W2227" s="7"/>
      <c r="X2227" s="7"/>
      <c r="Y2227" s="7"/>
      <c r="Z2227" s="141"/>
      <c r="AA2227" s="140"/>
      <c r="AB2227" s="140"/>
      <c r="AC2227" s="140"/>
      <c r="AD2227" s="140"/>
    </row>
    <row r="2228" spans="1:30" x14ac:dyDescent="0.35">
      <c r="A2228" s="140"/>
      <c r="B2228" s="140"/>
      <c r="C2228" s="140"/>
      <c r="D2228" s="140"/>
      <c r="E2228" s="140"/>
      <c r="F2228" s="140"/>
      <c r="G2228" s="140"/>
      <c r="H2228" s="140"/>
      <c r="I2228" s="141"/>
      <c r="J2228" s="140"/>
      <c r="K2228" s="140"/>
      <c r="L2228" s="140"/>
      <c r="M2228" s="140"/>
      <c r="N2228" s="141"/>
      <c r="O2228" s="140"/>
      <c r="P2228" s="140"/>
      <c r="Q2228" s="140"/>
      <c r="R2228" s="140"/>
      <c r="S2228" s="140"/>
      <c r="T2228" s="140"/>
      <c r="U2228" s="7"/>
      <c r="V2228" s="7"/>
      <c r="W2228" s="7"/>
      <c r="X2228" s="7"/>
      <c r="Y2228" s="7"/>
      <c r="Z2228" s="141"/>
      <c r="AA2228" s="140"/>
      <c r="AB2228" s="140"/>
      <c r="AC2228" s="140"/>
      <c r="AD2228" s="140"/>
    </row>
    <row r="2229" spans="1:30" x14ac:dyDescent="0.35">
      <c r="A2229" s="140"/>
      <c r="B2229" s="140"/>
      <c r="C2229" s="140"/>
      <c r="D2229" s="140"/>
      <c r="E2229" s="140"/>
      <c r="F2229" s="140"/>
      <c r="G2229" s="140"/>
      <c r="H2229" s="140"/>
      <c r="I2229" s="141"/>
      <c r="J2229" s="140"/>
      <c r="K2229" s="140"/>
      <c r="L2229" s="140"/>
      <c r="M2229" s="140"/>
      <c r="N2229" s="141"/>
      <c r="O2229" s="140"/>
      <c r="P2229" s="140"/>
      <c r="Q2229" s="140"/>
      <c r="R2229" s="140"/>
      <c r="S2229" s="140"/>
      <c r="T2229" s="140"/>
      <c r="U2229" s="7"/>
      <c r="V2229" s="7"/>
      <c r="W2229" s="7"/>
      <c r="X2229" s="7"/>
      <c r="Y2229" s="7"/>
      <c r="Z2229" s="141"/>
      <c r="AA2229" s="140"/>
      <c r="AB2229" s="140"/>
      <c r="AC2229" s="140"/>
      <c r="AD2229" s="140"/>
    </row>
    <row r="2230" spans="1:30" x14ac:dyDescent="0.35">
      <c r="A2230" s="140"/>
      <c r="B2230" s="140"/>
      <c r="C2230" s="140"/>
      <c r="D2230" s="140"/>
      <c r="E2230" s="140"/>
      <c r="F2230" s="140"/>
      <c r="G2230" s="140"/>
      <c r="H2230" s="140"/>
      <c r="I2230" s="141"/>
      <c r="J2230" s="140"/>
      <c r="K2230" s="140"/>
      <c r="L2230" s="140"/>
      <c r="M2230" s="140"/>
      <c r="N2230" s="141"/>
      <c r="O2230" s="140"/>
      <c r="P2230" s="140"/>
      <c r="Q2230" s="140"/>
      <c r="R2230" s="140"/>
      <c r="S2230" s="140"/>
      <c r="T2230" s="140"/>
      <c r="U2230" s="7"/>
      <c r="V2230" s="7"/>
      <c r="W2230" s="7"/>
      <c r="X2230" s="7"/>
      <c r="Y2230" s="7"/>
      <c r="Z2230" s="141"/>
      <c r="AA2230" s="140"/>
      <c r="AB2230" s="140"/>
      <c r="AC2230" s="140"/>
      <c r="AD2230" s="140"/>
    </row>
    <row r="2231" spans="1:30" x14ac:dyDescent="0.35">
      <c r="A2231" s="140"/>
      <c r="B2231" s="140"/>
      <c r="C2231" s="140"/>
      <c r="D2231" s="140"/>
      <c r="E2231" s="140"/>
      <c r="F2231" s="140"/>
      <c r="G2231" s="140"/>
      <c r="H2231" s="140"/>
      <c r="I2231" s="141"/>
      <c r="J2231" s="140"/>
      <c r="K2231" s="140"/>
      <c r="L2231" s="140"/>
      <c r="M2231" s="140"/>
      <c r="N2231" s="141"/>
      <c r="O2231" s="140"/>
      <c r="P2231" s="140"/>
      <c r="Q2231" s="140"/>
      <c r="R2231" s="140"/>
      <c r="S2231" s="140"/>
      <c r="T2231" s="140"/>
      <c r="U2231" s="7"/>
      <c r="V2231" s="7"/>
      <c r="W2231" s="7"/>
      <c r="X2231" s="7"/>
      <c r="Y2231" s="7"/>
      <c r="Z2231" s="141"/>
      <c r="AA2231" s="140"/>
      <c r="AB2231" s="140"/>
      <c r="AC2231" s="140"/>
      <c r="AD2231" s="140"/>
    </row>
    <row r="2232" spans="1:30" x14ac:dyDescent="0.35">
      <c r="A2232" s="140"/>
      <c r="B2232" s="140"/>
      <c r="C2232" s="140"/>
      <c r="D2232" s="140"/>
      <c r="E2232" s="140"/>
      <c r="F2232" s="140"/>
      <c r="G2232" s="140"/>
      <c r="H2232" s="140"/>
      <c r="I2232" s="141"/>
      <c r="J2232" s="140"/>
      <c r="K2232" s="140"/>
      <c r="L2232" s="140"/>
      <c r="M2232" s="140"/>
      <c r="N2232" s="141"/>
      <c r="O2232" s="140"/>
      <c r="P2232" s="140"/>
      <c r="Q2232" s="140"/>
      <c r="R2232" s="140"/>
      <c r="S2232" s="140"/>
      <c r="T2232" s="140"/>
      <c r="U2232" s="7"/>
      <c r="V2232" s="7"/>
      <c r="W2232" s="7"/>
      <c r="X2232" s="7"/>
      <c r="Y2232" s="7"/>
      <c r="Z2232" s="141"/>
      <c r="AA2232" s="140"/>
      <c r="AB2232" s="140"/>
      <c r="AC2232" s="140"/>
      <c r="AD2232" s="140"/>
    </row>
    <row r="2233" spans="1:30" x14ac:dyDescent="0.35">
      <c r="A2233" s="140"/>
      <c r="B2233" s="140"/>
      <c r="C2233" s="140"/>
      <c r="D2233" s="140"/>
      <c r="E2233" s="140"/>
      <c r="F2233" s="140"/>
      <c r="G2233" s="140"/>
      <c r="H2233" s="140"/>
      <c r="I2233" s="141"/>
      <c r="J2233" s="140"/>
      <c r="K2233" s="140"/>
      <c r="L2233" s="140"/>
      <c r="M2233" s="140"/>
      <c r="N2233" s="141"/>
      <c r="O2233" s="140"/>
      <c r="P2233" s="140"/>
      <c r="Q2233" s="140"/>
      <c r="R2233" s="140"/>
      <c r="S2233" s="140"/>
      <c r="T2233" s="140"/>
      <c r="U2233" s="7"/>
      <c r="V2233" s="7"/>
      <c r="W2233" s="7"/>
      <c r="X2233" s="7"/>
      <c r="Y2233" s="7"/>
      <c r="Z2233" s="141"/>
      <c r="AA2233" s="140"/>
      <c r="AB2233" s="140"/>
      <c r="AC2233" s="140"/>
      <c r="AD2233" s="140"/>
    </row>
    <row r="2234" spans="1:30" x14ac:dyDescent="0.35">
      <c r="A2234" s="140"/>
      <c r="B2234" s="140"/>
      <c r="C2234" s="140"/>
      <c r="D2234" s="140"/>
      <c r="E2234" s="140"/>
      <c r="F2234" s="140"/>
      <c r="G2234" s="140"/>
      <c r="H2234" s="140"/>
      <c r="I2234" s="141"/>
      <c r="J2234" s="140"/>
      <c r="K2234" s="140"/>
      <c r="L2234" s="140"/>
      <c r="M2234" s="140"/>
      <c r="N2234" s="141"/>
      <c r="O2234" s="140"/>
      <c r="P2234" s="140"/>
      <c r="Q2234" s="140"/>
      <c r="R2234" s="140"/>
      <c r="S2234" s="140"/>
      <c r="T2234" s="140"/>
      <c r="U2234" s="7"/>
      <c r="V2234" s="7"/>
      <c r="W2234" s="7"/>
      <c r="X2234" s="7"/>
      <c r="Y2234" s="7"/>
      <c r="Z2234" s="141"/>
      <c r="AA2234" s="140"/>
      <c r="AB2234" s="140"/>
      <c r="AC2234" s="140"/>
      <c r="AD2234" s="140"/>
    </row>
    <row r="2235" spans="1:30" x14ac:dyDescent="0.35">
      <c r="A2235" s="140"/>
      <c r="B2235" s="140"/>
      <c r="C2235" s="140"/>
      <c r="D2235" s="140"/>
      <c r="E2235" s="140"/>
      <c r="F2235" s="140"/>
      <c r="G2235" s="140"/>
      <c r="H2235" s="140"/>
      <c r="I2235" s="141"/>
      <c r="J2235" s="140"/>
      <c r="K2235" s="140"/>
      <c r="L2235" s="140"/>
      <c r="M2235" s="140"/>
      <c r="N2235" s="141"/>
      <c r="O2235" s="140"/>
      <c r="P2235" s="140"/>
      <c r="Q2235" s="140"/>
      <c r="R2235" s="140"/>
      <c r="S2235" s="140"/>
      <c r="T2235" s="140"/>
      <c r="U2235" s="7"/>
      <c r="V2235" s="7"/>
      <c r="W2235" s="7"/>
      <c r="X2235" s="7"/>
      <c r="Y2235" s="7"/>
      <c r="Z2235" s="141"/>
      <c r="AA2235" s="140"/>
      <c r="AB2235" s="140"/>
      <c r="AC2235" s="140"/>
      <c r="AD2235" s="140"/>
    </row>
    <row r="2236" spans="1:30" x14ac:dyDescent="0.35">
      <c r="A2236" s="140"/>
      <c r="B2236" s="140"/>
      <c r="C2236" s="140"/>
      <c r="D2236" s="140"/>
      <c r="E2236" s="140"/>
      <c r="F2236" s="140"/>
      <c r="G2236" s="140"/>
      <c r="H2236" s="140"/>
      <c r="I2236" s="141"/>
      <c r="J2236" s="140"/>
      <c r="K2236" s="140"/>
      <c r="L2236" s="140"/>
      <c r="M2236" s="140"/>
      <c r="N2236" s="141"/>
      <c r="O2236" s="140"/>
      <c r="P2236" s="140"/>
      <c r="Q2236" s="140"/>
      <c r="R2236" s="140"/>
      <c r="S2236" s="140"/>
      <c r="T2236" s="140"/>
      <c r="U2236" s="7"/>
      <c r="V2236" s="7"/>
      <c r="W2236" s="7"/>
      <c r="X2236" s="7"/>
      <c r="Y2236" s="7"/>
      <c r="Z2236" s="141"/>
      <c r="AA2236" s="140"/>
      <c r="AB2236" s="140"/>
      <c r="AC2236" s="140"/>
      <c r="AD2236" s="140"/>
    </row>
    <row r="2237" spans="1:30" x14ac:dyDescent="0.35">
      <c r="A2237" s="140"/>
      <c r="B2237" s="140"/>
      <c r="C2237" s="140"/>
      <c r="D2237" s="140"/>
      <c r="E2237" s="140"/>
      <c r="F2237" s="140"/>
      <c r="G2237" s="140"/>
      <c r="H2237" s="140"/>
      <c r="I2237" s="141"/>
      <c r="J2237" s="140"/>
      <c r="K2237" s="140"/>
      <c r="L2237" s="140"/>
      <c r="M2237" s="140"/>
      <c r="N2237" s="141"/>
      <c r="O2237" s="140"/>
      <c r="P2237" s="140"/>
      <c r="Q2237" s="140"/>
      <c r="R2237" s="140"/>
      <c r="S2237" s="140"/>
      <c r="T2237" s="140"/>
      <c r="U2237" s="7"/>
      <c r="V2237" s="7"/>
      <c r="W2237" s="7"/>
      <c r="X2237" s="7"/>
      <c r="Y2237" s="7"/>
      <c r="Z2237" s="141"/>
      <c r="AA2237" s="140"/>
      <c r="AB2237" s="140"/>
      <c r="AC2237" s="140"/>
      <c r="AD2237" s="140"/>
    </row>
    <row r="2238" spans="1:30" x14ac:dyDescent="0.35">
      <c r="A2238" s="140"/>
      <c r="B2238" s="140"/>
      <c r="C2238" s="140"/>
      <c r="D2238" s="140"/>
      <c r="E2238" s="140"/>
      <c r="F2238" s="140"/>
      <c r="G2238" s="140"/>
      <c r="H2238" s="140"/>
      <c r="I2238" s="141"/>
      <c r="J2238" s="140"/>
      <c r="K2238" s="140"/>
      <c r="L2238" s="140"/>
      <c r="M2238" s="140"/>
      <c r="N2238" s="141"/>
      <c r="O2238" s="140"/>
      <c r="P2238" s="140"/>
      <c r="Q2238" s="140"/>
      <c r="R2238" s="140"/>
      <c r="S2238" s="140"/>
      <c r="T2238" s="140"/>
      <c r="U2238" s="7"/>
      <c r="V2238" s="7"/>
      <c r="W2238" s="7"/>
      <c r="X2238" s="7"/>
      <c r="Y2238" s="7"/>
      <c r="Z2238" s="141"/>
      <c r="AA2238" s="140"/>
      <c r="AB2238" s="140"/>
      <c r="AC2238" s="140"/>
      <c r="AD2238" s="140"/>
    </row>
    <row r="2239" spans="1:30" x14ac:dyDescent="0.35">
      <c r="A2239" s="140"/>
      <c r="B2239" s="140"/>
      <c r="C2239" s="140"/>
      <c r="D2239" s="140"/>
      <c r="E2239" s="140"/>
      <c r="F2239" s="140"/>
      <c r="G2239" s="140"/>
      <c r="H2239" s="140"/>
      <c r="I2239" s="141"/>
      <c r="J2239" s="140"/>
      <c r="K2239" s="140"/>
      <c r="L2239" s="140"/>
      <c r="M2239" s="140"/>
      <c r="N2239" s="141"/>
      <c r="O2239" s="140"/>
      <c r="P2239" s="140"/>
      <c r="Q2239" s="140"/>
      <c r="R2239" s="140"/>
      <c r="S2239" s="140"/>
      <c r="T2239" s="140"/>
      <c r="U2239" s="7"/>
      <c r="V2239" s="7"/>
      <c r="W2239" s="7"/>
      <c r="X2239" s="7"/>
      <c r="Y2239" s="7"/>
      <c r="Z2239" s="141"/>
      <c r="AA2239" s="140"/>
      <c r="AB2239" s="140"/>
      <c r="AC2239" s="140"/>
      <c r="AD2239" s="140"/>
    </row>
    <row r="2240" spans="1:30" x14ac:dyDescent="0.35">
      <c r="A2240" s="140"/>
      <c r="B2240" s="140"/>
      <c r="C2240" s="140"/>
      <c r="D2240" s="140"/>
      <c r="E2240" s="140"/>
      <c r="F2240" s="140"/>
      <c r="G2240" s="140"/>
      <c r="H2240" s="140"/>
      <c r="I2240" s="141"/>
      <c r="J2240" s="140"/>
      <c r="K2240" s="140"/>
      <c r="L2240" s="140"/>
      <c r="M2240" s="140"/>
      <c r="N2240" s="141"/>
      <c r="O2240" s="140"/>
      <c r="P2240" s="140"/>
      <c r="Q2240" s="140"/>
      <c r="R2240" s="140"/>
      <c r="S2240" s="140"/>
      <c r="T2240" s="140"/>
      <c r="U2240" s="7"/>
      <c r="V2240" s="7"/>
      <c r="W2240" s="7"/>
      <c r="X2240" s="7"/>
      <c r="Y2240" s="7"/>
      <c r="Z2240" s="141"/>
      <c r="AA2240" s="140"/>
      <c r="AB2240" s="140"/>
      <c r="AC2240" s="140"/>
      <c r="AD2240" s="140"/>
    </row>
    <row r="2241" spans="1:30" x14ac:dyDescent="0.35">
      <c r="A2241" s="140"/>
      <c r="B2241" s="140"/>
      <c r="C2241" s="140"/>
      <c r="D2241" s="140"/>
      <c r="E2241" s="140"/>
      <c r="F2241" s="140"/>
      <c r="G2241" s="140"/>
      <c r="H2241" s="140"/>
      <c r="I2241" s="141"/>
      <c r="J2241" s="140"/>
      <c r="K2241" s="140"/>
      <c r="L2241" s="140"/>
      <c r="M2241" s="140"/>
      <c r="N2241" s="141"/>
      <c r="O2241" s="140"/>
      <c r="P2241" s="140"/>
      <c r="Q2241" s="140"/>
      <c r="R2241" s="140"/>
      <c r="S2241" s="140"/>
      <c r="T2241" s="140"/>
      <c r="U2241" s="7"/>
      <c r="V2241" s="7"/>
      <c r="W2241" s="7"/>
      <c r="X2241" s="7"/>
      <c r="Y2241" s="7"/>
      <c r="Z2241" s="141"/>
      <c r="AA2241" s="140"/>
      <c r="AB2241" s="140"/>
      <c r="AC2241" s="140"/>
      <c r="AD2241" s="140"/>
    </row>
    <row r="2242" spans="1:30" x14ac:dyDescent="0.35">
      <c r="A2242" s="140"/>
      <c r="B2242" s="140"/>
      <c r="C2242" s="140"/>
      <c r="D2242" s="140"/>
      <c r="E2242" s="140"/>
      <c r="F2242" s="140"/>
      <c r="G2242" s="140"/>
      <c r="H2242" s="140"/>
      <c r="I2242" s="141"/>
      <c r="J2242" s="140"/>
      <c r="K2242" s="140"/>
      <c r="L2242" s="140"/>
      <c r="M2242" s="140"/>
      <c r="N2242" s="141"/>
      <c r="O2242" s="140"/>
      <c r="P2242" s="140"/>
      <c r="Q2242" s="140"/>
      <c r="R2242" s="140"/>
      <c r="S2242" s="140"/>
      <c r="T2242" s="140"/>
      <c r="U2242" s="7"/>
      <c r="V2242" s="7"/>
      <c r="W2242" s="7"/>
      <c r="X2242" s="7"/>
      <c r="Y2242" s="7"/>
      <c r="Z2242" s="141"/>
      <c r="AA2242" s="140"/>
      <c r="AB2242" s="140"/>
      <c r="AC2242" s="140"/>
      <c r="AD2242" s="140"/>
    </row>
    <row r="2243" spans="1:30" x14ac:dyDescent="0.35">
      <c r="A2243" s="140"/>
      <c r="B2243" s="140"/>
      <c r="C2243" s="140"/>
      <c r="D2243" s="140"/>
      <c r="E2243" s="140"/>
      <c r="F2243" s="140"/>
      <c r="G2243" s="140"/>
      <c r="H2243" s="140"/>
      <c r="I2243" s="141"/>
      <c r="J2243" s="140"/>
      <c r="K2243" s="140"/>
      <c r="L2243" s="140"/>
      <c r="M2243" s="140"/>
      <c r="N2243" s="141"/>
      <c r="O2243" s="140"/>
      <c r="P2243" s="140"/>
      <c r="Q2243" s="140"/>
      <c r="R2243" s="140"/>
      <c r="S2243" s="140"/>
      <c r="T2243" s="140"/>
      <c r="U2243" s="7"/>
      <c r="V2243" s="7"/>
      <c r="W2243" s="7"/>
      <c r="X2243" s="7"/>
      <c r="Y2243" s="7"/>
      <c r="Z2243" s="141"/>
      <c r="AA2243" s="140"/>
      <c r="AB2243" s="140"/>
      <c r="AC2243" s="140"/>
      <c r="AD2243" s="140"/>
    </row>
    <row r="2244" spans="1:30" x14ac:dyDescent="0.35">
      <c r="A2244" s="140"/>
      <c r="B2244" s="140"/>
      <c r="C2244" s="140"/>
      <c r="D2244" s="140"/>
      <c r="E2244" s="140"/>
      <c r="F2244" s="140"/>
      <c r="G2244" s="140"/>
      <c r="H2244" s="140"/>
      <c r="I2244" s="141"/>
      <c r="J2244" s="140"/>
      <c r="K2244" s="140"/>
      <c r="L2244" s="140"/>
      <c r="M2244" s="140"/>
      <c r="N2244" s="141"/>
      <c r="O2244" s="140"/>
      <c r="P2244" s="140"/>
      <c r="Q2244" s="140"/>
      <c r="R2244" s="140"/>
      <c r="S2244" s="140"/>
      <c r="T2244" s="140"/>
      <c r="U2244" s="7"/>
      <c r="V2244" s="7"/>
      <c r="W2244" s="7"/>
      <c r="X2244" s="7"/>
      <c r="Y2244" s="7"/>
      <c r="Z2244" s="141"/>
      <c r="AA2244" s="140"/>
      <c r="AB2244" s="140"/>
      <c r="AC2244" s="140"/>
      <c r="AD2244" s="140"/>
    </row>
    <row r="2245" spans="1:30" x14ac:dyDescent="0.35">
      <c r="A2245" s="140"/>
      <c r="B2245" s="140"/>
      <c r="C2245" s="140"/>
      <c r="D2245" s="140"/>
      <c r="E2245" s="140"/>
      <c r="F2245" s="140"/>
      <c r="G2245" s="140"/>
      <c r="H2245" s="140"/>
      <c r="I2245" s="141"/>
      <c r="J2245" s="140"/>
      <c r="K2245" s="140"/>
      <c r="L2245" s="140"/>
      <c r="M2245" s="140"/>
      <c r="N2245" s="141"/>
      <c r="O2245" s="140"/>
      <c r="P2245" s="140"/>
      <c r="Q2245" s="140"/>
      <c r="R2245" s="140"/>
      <c r="S2245" s="140"/>
      <c r="T2245" s="140"/>
      <c r="U2245" s="7"/>
      <c r="V2245" s="7"/>
      <c r="W2245" s="7"/>
      <c r="X2245" s="7"/>
      <c r="Y2245" s="7"/>
      <c r="Z2245" s="141"/>
      <c r="AA2245" s="140"/>
      <c r="AB2245" s="140"/>
      <c r="AC2245" s="140"/>
      <c r="AD2245" s="140"/>
    </row>
    <row r="2246" spans="1:30" x14ac:dyDescent="0.35">
      <c r="A2246" s="140"/>
      <c r="B2246" s="140"/>
      <c r="C2246" s="140"/>
      <c r="D2246" s="140"/>
      <c r="E2246" s="140"/>
      <c r="F2246" s="140"/>
      <c r="G2246" s="140"/>
      <c r="H2246" s="140"/>
      <c r="I2246" s="141"/>
      <c r="J2246" s="140"/>
      <c r="K2246" s="140"/>
      <c r="L2246" s="140"/>
      <c r="M2246" s="140"/>
      <c r="N2246" s="141"/>
      <c r="O2246" s="140"/>
      <c r="P2246" s="140"/>
      <c r="Q2246" s="140"/>
      <c r="R2246" s="140"/>
      <c r="S2246" s="140"/>
      <c r="T2246" s="140"/>
      <c r="U2246" s="7"/>
      <c r="V2246" s="7"/>
      <c r="W2246" s="7"/>
      <c r="X2246" s="7"/>
      <c r="Y2246" s="7"/>
      <c r="Z2246" s="141"/>
      <c r="AA2246" s="140"/>
      <c r="AB2246" s="140"/>
      <c r="AC2246" s="140"/>
      <c r="AD2246" s="140"/>
    </row>
    <row r="2247" spans="1:30" x14ac:dyDescent="0.35">
      <c r="A2247" s="140"/>
      <c r="B2247" s="140"/>
      <c r="C2247" s="140"/>
      <c r="D2247" s="140"/>
      <c r="E2247" s="140"/>
      <c r="F2247" s="140"/>
      <c r="G2247" s="140"/>
      <c r="H2247" s="140"/>
      <c r="I2247" s="141"/>
      <c r="J2247" s="140"/>
      <c r="K2247" s="140"/>
      <c r="L2247" s="140"/>
      <c r="M2247" s="140"/>
      <c r="N2247" s="141"/>
      <c r="O2247" s="140"/>
      <c r="P2247" s="140"/>
      <c r="Q2247" s="140"/>
      <c r="R2247" s="140"/>
      <c r="S2247" s="140"/>
      <c r="T2247" s="140"/>
      <c r="U2247" s="7"/>
      <c r="V2247" s="7"/>
      <c r="W2247" s="7"/>
      <c r="X2247" s="7"/>
      <c r="Y2247" s="7"/>
      <c r="Z2247" s="141"/>
      <c r="AA2247" s="140"/>
      <c r="AB2247" s="140"/>
      <c r="AC2247" s="140"/>
      <c r="AD2247" s="140"/>
    </row>
    <row r="2248" spans="1:30" x14ac:dyDescent="0.35">
      <c r="A2248" s="140"/>
      <c r="B2248" s="140"/>
      <c r="C2248" s="140"/>
      <c r="D2248" s="140"/>
      <c r="E2248" s="140"/>
      <c r="F2248" s="140"/>
      <c r="G2248" s="140"/>
      <c r="H2248" s="140"/>
      <c r="I2248" s="141"/>
      <c r="J2248" s="140"/>
      <c r="K2248" s="140"/>
      <c r="L2248" s="140"/>
      <c r="M2248" s="140"/>
      <c r="N2248" s="141"/>
      <c r="O2248" s="140"/>
      <c r="P2248" s="140"/>
      <c r="Q2248" s="140"/>
      <c r="R2248" s="140"/>
      <c r="S2248" s="140"/>
      <c r="T2248" s="140"/>
      <c r="U2248" s="7"/>
      <c r="V2248" s="7"/>
      <c r="W2248" s="7"/>
      <c r="X2248" s="7"/>
      <c r="Y2248" s="7"/>
      <c r="Z2248" s="141"/>
      <c r="AA2248" s="140"/>
      <c r="AB2248" s="140"/>
      <c r="AC2248" s="140"/>
      <c r="AD2248" s="140"/>
    </row>
    <row r="2249" spans="1:30" x14ac:dyDescent="0.35">
      <c r="A2249" s="140"/>
      <c r="B2249" s="140"/>
      <c r="C2249" s="140"/>
      <c r="D2249" s="140"/>
      <c r="E2249" s="140"/>
      <c r="F2249" s="140"/>
      <c r="G2249" s="140"/>
      <c r="H2249" s="140"/>
      <c r="I2249" s="141"/>
      <c r="J2249" s="140"/>
      <c r="K2249" s="140"/>
      <c r="L2249" s="140"/>
      <c r="M2249" s="140"/>
      <c r="N2249" s="141"/>
      <c r="O2249" s="140"/>
      <c r="P2249" s="140"/>
      <c r="Q2249" s="140"/>
      <c r="R2249" s="140"/>
      <c r="S2249" s="140"/>
      <c r="T2249" s="140"/>
      <c r="U2249" s="7"/>
      <c r="V2249" s="7"/>
      <c r="W2249" s="7"/>
      <c r="X2249" s="7"/>
      <c r="Y2249" s="7"/>
      <c r="Z2249" s="141"/>
      <c r="AA2249" s="140"/>
      <c r="AB2249" s="140"/>
      <c r="AC2249" s="140"/>
      <c r="AD2249" s="140"/>
    </row>
    <row r="2250" spans="1:30" x14ac:dyDescent="0.35">
      <c r="A2250" s="140"/>
      <c r="B2250" s="140"/>
      <c r="C2250" s="140"/>
      <c r="D2250" s="140"/>
      <c r="E2250" s="140"/>
      <c r="F2250" s="140"/>
      <c r="G2250" s="140"/>
      <c r="H2250" s="140"/>
      <c r="I2250" s="141"/>
      <c r="J2250" s="140"/>
      <c r="K2250" s="140"/>
      <c r="L2250" s="140"/>
      <c r="M2250" s="140"/>
      <c r="N2250" s="141"/>
      <c r="O2250" s="140"/>
      <c r="P2250" s="140"/>
      <c r="Q2250" s="140"/>
      <c r="R2250" s="140"/>
      <c r="S2250" s="140"/>
      <c r="T2250" s="140"/>
      <c r="U2250" s="7"/>
      <c r="V2250" s="7"/>
      <c r="W2250" s="7"/>
      <c r="X2250" s="7"/>
      <c r="Y2250" s="7"/>
      <c r="Z2250" s="141"/>
      <c r="AA2250" s="140"/>
      <c r="AB2250" s="140"/>
      <c r="AC2250" s="140"/>
      <c r="AD2250" s="140"/>
    </row>
    <row r="2251" spans="1:30" x14ac:dyDescent="0.35">
      <c r="A2251" s="140"/>
      <c r="B2251" s="140"/>
      <c r="C2251" s="140"/>
      <c r="D2251" s="140"/>
      <c r="E2251" s="140"/>
      <c r="F2251" s="140"/>
      <c r="G2251" s="140"/>
      <c r="H2251" s="140"/>
      <c r="I2251" s="141"/>
      <c r="J2251" s="140"/>
      <c r="K2251" s="140"/>
      <c r="L2251" s="140"/>
      <c r="M2251" s="140"/>
      <c r="N2251" s="141"/>
      <c r="O2251" s="140"/>
      <c r="P2251" s="140"/>
      <c r="Q2251" s="140"/>
      <c r="R2251" s="140"/>
      <c r="S2251" s="140"/>
      <c r="T2251" s="140"/>
      <c r="U2251" s="7"/>
      <c r="V2251" s="7"/>
      <c r="W2251" s="7"/>
      <c r="X2251" s="7"/>
      <c r="Y2251" s="7"/>
      <c r="Z2251" s="141"/>
      <c r="AA2251" s="140"/>
      <c r="AB2251" s="140"/>
      <c r="AC2251" s="140"/>
      <c r="AD2251" s="140"/>
    </row>
    <row r="2252" spans="1:30" x14ac:dyDescent="0.35">
      <c r="A2252" s="140"/>
      <c r="B2252" s="140"/>
      <c r="C2252" s="140"/>
      <c r="D2252" s="140"/>
      <c r="E2252" s="140"/>
      <c r="F2252" s="140"/>
      <c r="G2252" s="140"/>
      <c r="H2252" s="140"/>
      <c r="I2252" s="141"/>
      <c r="J2252" s="140"/>
      <c r="K2252" s="140"/>
      <c r="L2252" s="140"/>
      <c r="M2252" s="140"/>
      <c r="N2252" s="141"/>
      <c r="O2252" s="140"/>
      <c r="P2252" s="140"/>
      <c r="Q2252" s="140"/>
      <c r="R2252" s="140"/>
      <c r="S2252" s="140"/>
      <c r="T2252" s="140"/>
      <c r="U2252" s="7"/>
      <c r="V2252" s="7"/>
      <c r="W2252" s="7"/>
      <c r="X2252" s="7"/>
      <c r="Y2252" s="7"/>
      <c r="Z2252" s="141"/>
      <c r="AA2252" s="140"/>
      <c r="AB2252" s="140"/>
      <c r="AC2252" s="140"/>
      <c r="AD2252" s="140"/>
    </row>
    <row r="2253" spans="1:30" x14ac:dyDescent="0.35">
      <c r="A2253" s="140"/>
      <c r="B2253" s="140"/>
      <c r="C2253" s="140"/>
      <c r="D2253" s="140"/>
      <c r="E2253" s="140"/>
      <c r="F2253" s="140"/>
      <c r="G2253" s="140"/>
      <c r="H2253" s="140"/>
      <c r="I2253" s="141"/>
      <c r="J2253" s="140"/>
      <c r="K2253" s="140"/>
      <c r="L2253" s="140"/>
      <c r="M2253" s="140"/>
      <c r="N2253" s="141"/>
      <c r="O2253" s="140"/>
      <c r="P2253" s="140"/>
      <c r="Q2253" s="140"/>
      <c r="R2253" s="140"/>
      <c r="S2253" s="140"/>
      <c r="T2253" s="140"/>
      <c r="U2253" s="7"/>
      <c r="V2253" s="7"/>
      <c r="W2253" s="7"/>
      <c r="X2253" s="7"/>
      <c r="Y2253" s="7"/>
      <c r="Z2253" s="141"/>
      <c r="AA2253" s="140"/>
      <c r="AB2253" s="140"/>
      <c r="AC2253" s="140"/>
      <c r="AD2253" s="140"/>
    </row>
    <row r="2254" spans="1:30" x14ac:dyDescent="0.35">
      <c r="A2254" s="140"/>
      <c r="B2254" s="140"/>
      <c r="C2254" s="140"/>
      <c r="D2254" s="140"/>
      <c r="E2254" s="140"/>
      <c r="F2254" s="140"/>
      <c r="G2254" s="140"/>
      <c r="H2254" s="140"/>
      <c r="I2254" s="141"/>
      <c r="J2254" s="140"/>
      <c r="K2254" s="140"/>
      <c r="L2254" s="140"/>
      <c r="M2254" s="140"/>
      <c r="N2254" s="141"/>
      <c r="O2254" s="140"/>
      <c r="P2254" s="140"/>
      <c r="Q2254" s="140"/>
      <c r="R2254" s="140"/>
      <c r="S2254" s="140"/>
      <c r="T2254" s="140"/>
      <c r="U2254" s="7"/>
      <c r="V2254" s="7"/>
      <c r="W2254" s="7"/>
      <c r="X2254" s="7"/>
      <c r="Y2254" s="7"/>
      <c r="Z2254" s="141"/>
      <c r="AA2254" s="140"/>
      <c r="AB2254" s="140"/>
      <c r="AC2254" s="140"/>
      <c r="AD2254" s="140"/>
    </row>
    <row r="2255" spans="1:30" x14ac:dyDescent="0.35">
      <c r="A2255" s="140"/>
      <c r="B2255" s="140"/>
      <c r="C2255" s="140"/>
      <c r="D2255" s="140"/>
      <c r="E2255" s="140"/>
      <c r="F2255" s="140"/>
      <c r="G2255" s="140"/>
      <c r="H2255" s="140"/>
      <c r="I2255" s="141"/>
      <c r="J2255" s="140"/>
      <c r="K2255" s="140"/>
      <c r="L2255" s="140"/>
      <c r="M2255" s="140"/>
      <c r="N2255" s="141"/>
      <c r="O2255" s="140"/>
      <c r="P2255" s="140"/>
      <c r="Q2255" s="140"/>
      <c r="R2255" s="140"/>
      <c r="S2255" s="140"/>
      <c r="T2255" s="140"/>
      <c r="U2255" s="7"/>
      <c r="V2255" s="7"/>
      <c r="W2255" s="7"/>
      <c r="X2255" s="7"/>
      <c r="Y2255" s="7"/>
      <c r="Z2255" s="141"/>
      <c r="AA2255" s="140"/>
      <c r="AB2255" s="140"/>
      <c r="AC2255" s="140"/>
      <c r="AD2255" s="140"/>
    </row>
    <row r="2256" spans="1:30" x14ac:dyDescent="0.35">
      <c r="A2256" s="140"/>
      <c r="B2256" s="140"/>
      <c r="C2256" s="140"/>
      <c r="D2256" s="140"/>
      <c r="E2256" s="140"/>
      <c r="F2256" s="140"/>
      <c r="G2256" s="140"/>
      <c r="H2256" s="140"/>
      <c r="I2256" s="141"/>
      <c r="J2256" s="140"/>
      <c r="K2256" s="140"/>
      <c r="L2256" s="140"/>
      <c r="M2256" s="140"/>
      <c r="N2256" s="141"/>
      <c r="O2256" s="140"/>
      <c r="P2256" s="140"/>
      <c r="Q2256" s="140"/>
      <c r="R2256" s="140"/>
      <c r="S2256" s="140"/>
      <c r="T2256" s="140"/>
      <c r="U2256" s="7"/>
      <c r="V2256" s="7"/>
      <c r="W2256" s="7"/>
      <c r="X2256" s="7"/>
      <c r="Y2256" s="7"/>
      <c r="Z2256" s="141"/>
      <c r="AA2256" s="140"/>
      <c r="AB2256" s="140"/>
      <c r="AC2256" s="140"/>
      <c r="AD2256" s="140"/>
    </row>
    <row r="2257" spans="1:30" x14ac:dyDescent="0.35">
      <c r="A2257" s="140"/>
      <c r="B2257" s="140"/>
      <c r="C2257" s="140"/>
      <c r="D2257" s="140"/>
      <c r="E2257" s="140"/>
      <c r="F2257" s="140"/>
      <c r="G2257" s="140"/>
      <c r="H2257" s="140"/>
      <c r="I2257" s="141"/>
      <c r="J2257" s="140"/>
      <c r="K2257" s="140"/>
      <c r="L2257" s="140"/>
      <c r="M2257" s="140"/>
      <c r="N2257" s="141"/>
      <c r="O2257" s="140"/>
      <c r="P2257" s="140"/>
      <c r="Q2257" s="140"/>
      <c r="R2257" s="140"/>
      <c r="S2257" s="140"/>
      <c r="T2257" s="140"/>
      <c r="U2257" s="7"/>
      <c r="V2257" s="7"/>
      <c r="W2257" s="7"/>
      <c r="X2257" s="7"/>
      <c r="Y2257" s="7"/>
      <c r="Z2257" s="141"/>
      <c r="AA2257" s="140"/>
      <c r="AB2257" s="140"/>
      <c r="AC2257" s="140"/>
      <c r="AD2257" s="140"/>
    </row>
    <row r="2258" spans="1:30" x14ac:dyDescent="0.35">
      <c r="A2258" s="140"/>
      <c r="B2258" s="140"/>
      <c r="C2258" s="140"/>
      <c r="D2258" s="140"/>
      <c r="E2258" s="140"/>
      <c r="F2258" s="140"/>
      <c r="G2258" s="140"/>
      <c r="H2258" s="140"/>
      <c r="I2258" s="141"/>
      <c r="J2258" s="140"/>
      <c r="K2258" s="140"/>
      <c r="L2258" s="140"/>
      <c r="M2258" s="140"/>
      <c r="N2258" s="141"/>
      <c r="O2258" s="140"/>
      <c r="P2258" s="140"/>
      <c r="Q2258" s="140"/>
      <c r="R2258" s="140"/>
      <c r="S2258" s="140"/>
      <c r="T2258" s="140"/>
      <c r="U2258" s="7"/>
      <c r="V2258" s="7"/>
      <c r="W2258" s="7"/>
      <c r="X2258" s="7"/>
      <c r="Y2258" s="7"/>
      <c r="Z2258" s="141"/>
      <c r="AA2258" s="140"/>
      <c r="AB2258" s="140"/>
      <c r="AC2258" s="140"/>
      <c r="AD2258" s="140"/>
    </row>
    <row r="2259" spans="1:30" x14ac:dyDescent="0.35">
      <c r="A2259" s="140"/>
      <c r="B2259" s="140"/>
      <c r="C2259" s="140"/>
      <c r="D2259" s="140"/>
      <c r="E2259" s="140"/>
      <c r="F2259" s="140"/>
      <c r="G2259" s="140"/>
      <c r="H2259" s="140"/>
      <c r="I2259" s="141"/>
      <c r="J2259" s="140"/>
      <c r="K2259" s="140"/>
      <c r="L2259" s="140"/>
      <c r="M2259" s="140"/>
      <c r="N2259" s="141"/>
      <c r="O2259" s="140"/>
      <c r="P2259" s="140"/>
      <c r="Q2259" s="140"/>
      <c r="R2259" s="140"/>
      <c r="S2259" s="140"/>
      <c r="T2259" s="140"/>
      <c r="U2259" s="7"/>
      <c r="V2259" s="7"/>
      <c r="W2259" s="7"/>
      <c r="X2259" s="7"/>
      <c r="Y2259" s="7"/>
      <c r="Z2259" s="141"/>
      <c r="AA2259" s="140"/>
      <c r="AB2259" s="140"/>
      <c r="AC2259" s="140"/>
      <c r="AD2259" s="140"/>
    </row>
    <row r="2260" spans="1:30" x14ac:dyDescent="0.35">
      <c r="A2260" s="140"/>
      <c r="B2260" s="140"/>
      <c r="C2260" s="140"/>
      <c r="D2260" s="140"/>
      <c r="E2260" s="140"/>
      <c r="F2260" s="140"/>
      <c r="G2260" s="140"/>
      <c r="H2260" s="140"/>
      <c r="I2260" s="141"/>
      <c r="J2260" s="140"/>
      <c r="K2260" s="140"/>
      <c r="L2260" s="140"/>
      <c r="M2260" s="140"/>
      <c r="N2260" s="141"/>
      <c r="O2260" s="140"/>
      <c r="P2260" s="140"/>
      <c r="Q2260" s="140"/>
      <c r="R2260" s="140"/>
      <c r="S2260" s="140"/>
      <c r="T2260" s="140"/>
      <c r="U2260" s="7"/>
      <c r="V2260" s="7"/>
      <c r="W2260" s="7"/>
      <c r="X2260" s="7"/>
      <c r="Y2260" s="7"/>
      <c r="Z2260" s="141"/>
      <c r="AA2260" s="140"/>
      <c r="AB2260" s="140"/>
      <c r="AC2260" s="140"/>
      <c r="AD2260" s="140"/>
    </row>
    <row r="2261" spans="1:30" x14ac:dyDescent="0.35">
      <c r="A2261" s="140"/>
      <c r="B2261" s="140"/>
      <c r="C2261" s="140"/>
      <c r="D2261" s="140"/>
      <c r="E2261" s="140"/>
      <c r="F2261" s="140"/>
      <c r="G2261" s="140"/>
      <c r="H2261" s="140"/>
      <c r="I2261" s="141"/>
      <c r="J2261" s="140"/>
      <c r="K2261" s="140"/>
      <c r="L2261" s="140"/>
      <c r="M2261" s="140"/>
      <c r="N2261" s="141"/>
      <c r="O2261" s="140"/>
      <c r="P2261" s="140"/>
      <c r="Q2261" s="140"/>
      <c r="R2261" s="140"/>
      <c r="S2261" s="140"/>
      <c r="T2261" s="140"/>
      <c r="U2261" s="7"/>
      <c r="V2261" s="7"/>
      <c r="W2261" s="7"/>
      <c r="X2261" s="7"/>
      <c r="Y2261" s="7"/>
      <c r="Z2261" s="141"/>
      <c r="AA2261" s="140"/>
      <c r="AB2261" s="140"/>
      <c r="AC2261" s="140"/>
      <c r="AD2261" s="140"/>
    </row>
    <row r="2262" spans="1:30" x14ac:dyDescent="0.35">
      <c r="A2262" s="140"/>
      <c r="B2262" s="140"/>
      <c r="C2262" s="140"/>
      <c r="D2262" s="140"/>
      <c r="E2262" s="140"/>
      <c r="F2262" s="140"/>
      <c r="G2262" s="140"/>
      <c r="H2262" s="140"/>
      <c r="I2262" s="141"/>
      <c r="J2262" s="140"/>
      <c r="K2262" s="140"/>
      <c r="L2262" s="140"/>
      <c r="M2262" s="140"/>
      <c r="N2262" s="141"/>
      <c r="O2262" s="140"/>
      <c r="P2262" s="140"/>
      <c r="Q2262" s="140"/>
      <c r="R2262" s="140"/>
      <c r="S2262" s="140"/>
      <c r="T2262" s="140"/>
      <c r="U2262" s="7"/>
      <c r="V2262" s="7"/>
      <c r="W2262" s="7"/>
      <c r="X2262" s="7"/>
      <c r="Y2262" s="7"/>
      <c r="Z2262" s="141"/>
      <c r="AA2262" s="140"/>
      <c r="AB2262" s="140"/>
      <c r="AC2262" s="140"/>
      <c r="AD2262" s="140"/>
    </row>
    <row r="2263" spans="1:30" x14ac:dyDescent="0.35">
      <c r="A2263" s="140"/>
      <c r="B2263" s="140"/>
      <c r="C2263" s="140"/>
      <c r="D2263" s="140"/>
      <c r="E2263" s="140"/>
      <c r="F2263" s="140"/>
      <c r="G2263" s="140"/>
      <c r="H2263" s="140"/>
      <c r="I2263" s="141"/>
      <c r="J2263" s="140"/>
      <c r="K2263" s="140"/>
      <c r="L2263" s="140"/>
      <c r="M2263" s="140"/>
      <c r="N2263" s="141"/>
      <c r="O2263" s="140"/>
      <c r="P2263" s="140"/>
      <c r="Q2263" s="140"/>
      <c r="R2263" s="140"/>
      <c r="S2263" s="140"/>
      <c r="T2263" s="140"/>
      <c r="U2263" s="7"/>
      <c r="V2263" s="7"/>
      <c r="W2263" s="7"/>
      <c r="X2263" s="7"/>
      <c r="Y2263" s="7"/>
      <c r="Z2263" s="141"/>
      <c r="AA2263" s="140"/>
      <c r="AB2263" s="140"/>
      <c r="AC2263" s="140"/>
      <c r="AD2263" s="140"/>
    </row>
    <row r="2264" spans="1:30" x14ac:dyDescent="0.35">
      <c r="A2264" s="140"/>
      <c r="B2264" s="140"/>
      <c r="C2264" s="140"/>
      <c r="D2264" s="140"/>
      <c r="E2264" s="140"/>
      <c r="F2264" s="140"/>
      <c r="G2264" s="140"/>
      <c r="H2264" s="140"/>
      <c r="I2264" s="141"/>
      <c r="J2264" s="140"/>
      <c r="K2264" s="140"/>
      <c r="L2264" s="140"/>
      <c r="M2264" s="140"/>
      <c r="N2264" s="141"/>
      <c r="O2264" s="140"/>
      <c r="P2264" s="140"/>
      <c r="Q2264" s="140"/>
      <c r="R2264" s="140"/>
      <c r="S2264" s="140"/>
      <c r="T2264" s="140"/>
      <c r="U2264" s="7"/>
      <c r="V2264" s="7"/>
      <c r="W2264" s="7"/>
      <c r="X2264" s="7"/>
      <c r="Y2264" s="7"/>
      <c r="Z2264" s="141"/>
      <c r="AA2264" s="140"/>
      <c r="AB2264" s="140"/>
      <c r="AC2264" s="140"/>
      <c r="AD2264" s="140"/>
    </row>
    <row r="2265" spans="1:30" x14ac:dyDescent="0.35">
      <c r="A2265" s="140"/>
      <c r="B2265" s="140"/>
      <c r="C2265" s="140"/>
      <c r="D2265" s="140"/>
      <c r="E2265" s="140"/>
      <c r="F2265" s="140"/>
      <c r="G2265" s="140"/>
      <c r="H2265" s="140"/>
      <c r="I2265" s="141"/>
      <c r="J2265" s="140"/>
      <c r="K2265" s="140"/>
      <c r="L2265" s="140"/>
      <c r="M2265" s="140"/>
      <c r="N2265" s="141"/>
      <c r="O2265" s="140"/>
      <c r="P2265" s="140"/>
      <c r="Q2265" s="140"/>
      <c r="R2265" s="140"/>
      <c r="S2265" s="140"/>
      <c r="T2265" s="140"/>
      <c r="U2265" s="7"/>
      <c r="V2265" s="7"/>
      <c r="W2265" s="7"/>
      <c r="X2265" s="7"/>
      <c r="Y2265" s="7"/>
      <c r="Z2265" s="141"/>
      <c r="AA2265" s="140"/>
      <c r="AB2265" s="140"/>
      <c r="AC2265" s="140"/>
      <c r="AD2265" s="140"/>
    </row>
    <row r="2266" spans="1:30" x14ac:dyDescent="0.35">
      <c r="A2266" s="140"/>
      <c r="B2266" s="140"/>
      <c r="C2266" s="140"/>
      <c r="D2266" s="140"/>
      <c r="E2266" s="140"/>
      <c r="F2266" s="140"/>
      <c r="G2266" s="140"/>
      <c r="H2266" s="140"/>
      <c r="I2266" s="141"/>
      <c r="J2266" s="140"/>
      <c r="K2266" s="140"/>
      <c r="L2266" s="140"/>
      <c r="M2266" s="140"/>
      <c r="N2266" s="141"/>
      <c r="O2266" s="140"/>
      <c r="P2266" s="140"/>
      <c r="Q2266" s="140"/>
      <c r="R2266" s="140"/>
      <c r="S2266" s="140"/>
      <c r="T2266" s="140"/>
      <c r="U2266" s="7"/>
      <c r="V2266" s="7"/>
      <c r="W2266" s="7"/>
      <c r="X2266" s="7"/>
      <c r="Y2266" s="7"/>
      <c r="Z2266" s="141"/>
      <c r="AA2266" s="140"/>
      <c r="AB2266" s="140"/>
      <c r="AC2266" s="140"/>
      <c r="AD2266" s="140"/>
    </row>
    <row r="2267" spans="1:30" x14ac:dyDescent="0.35">
      <c r="A2267" s="140"/>
      <c r="B2267" s="140"/>
      <c r="C2267" s="140"/>
      <c r="D2267" s="140"/>
      <c r="E2267" s="140"/>
      <c r="F2267" s="140"/>
      <c r="G2267" s="140"/>
      <c r="H2267" s="140"/>
      <c r="I2267" s="141"/>
      <c r="J2267" s="140"/>
      <c r="K2267" s="140"/>
      <c r="L2267" s="140"/>
      <c r="M2267" s="140"/>
      <c r="N2267" s="141"/>
      <c r="O2267" s="140"/>
      <c r="P2267" s="140"/>
      <c r="Q2267" s="140"/>
      <c r="R2267" s="140"/>
      <c r="S2267" s="140"/>
      <c r="T2267" s="140"/>
      <c r="U2267" s="7"/>
      <c r="V2267" s="7"/>
      <c r="W2267" s="7"/>
      <c r="X2267" s="7"/>
      <c r="Y2267" s="7"/>
      <c r="Z2267" s="141"/>
      <c r="AA2267" s="140"/>
      <c r="AB2267" s="140"/>
      <c r="AC2267" s="140"/>
      <c r="AD2267" s="140"/>
    </row>
    <row r="2268" spans="1:30" x14ac:dyDescent="0.35">
      <c r="A2268" s="140"/>
      <c r="B2268" s="140"/>
      <c r="C2268" s="140"/>
      <c r="D2268" s="140"/>
      <c r="E2268" s="140"/>
      <c r="F2268" s="140"/>
      <c r="G2268" s="140"/>
      <c r="H2268" s="140"/>
      <c r="I2268" s="141"/>
      <c r="J2268" s="140"/>
      <c r="K2268" s="140"/>
      <c r="L2268" s="140"/>
      <c r="M2268" s="140"/>
      <c r="N2268" s="141"/>
      <c r="O2268" s="140"/>
      <c r="P2268" s="140"/>
      <c r="Q2268" s="140"/>
      <c r="R2268" s="140"/>
      <c r="S2268" s="140"/>
      <c r="T2268" s="140"/>
      <c r="U2268" s="7"/>
      <c r="V2268" s="7"/>
      <c r="W2268" s="7"/>
      <c r="X2268" s="7"/>
      <c r="Y2268" s="7"/>
      <c r="Z2268" s="141"/>
      <c r="AA2268" s="140"/>
      <c r="AB2268" s="140"/>
      <c r="AC2268" s="140"/>
      <c r="AD2268" s="140"/>
    </row>
    <row r="2269" spans="1:30" x14ac:dyDescent="0.35">
      <c r="A2269" s="140"/>
      <c r="B2269" s="140"/>
      <c r="C2269" s="140"/>
      <c r="D2269" s="140"/>
      <c r="E2269" s="140"/>
      <c r="F2269" s="140"/>
      <c r="G2269" s="140"/>
      <c r="H2269" s="140"/>
      <c r="I2269" s="141"/>
      <c r="J2269" s="140"/>
      <c r="K2269" s="140"/>
      <c r="L2269" s="140"/>
      <c r="M2269" s="140"/>
      <c r="N2269" s="141"/>
      <c r="O2269" s="140"/>
      <c r="P2269" s="140"/>
      <c r="Q2269" s="140"/>
      <c r="R2269" s="140"/>
      <c r="S2269" s="140"/>
      <c r="T2269" s="140"/>
      <c r="U2269" s="7"/>
      <c r="V2269" s="7"/>
      <c r="W2269" s="7"/>
      <c r="X2269" s="7"/>
      <c r="Y2269" s="7"/>
      <c r="Z2269" s="141"/>
      <c r="AA2269" s="140"/>
      <c r="AB2269" s="140"/>
      <c r="AC2269" s="140"/>
      <c r="AD2269" s="140"/>
    </row>
    <row r="2270" spans="1:30" x14ac:dyDescent="0.35">
      <c r="A2270" s="140"/>
      <c r="B2270" s="140"/>
      <c r="C2270" s="140"/>
      <c r="D2270" s="140"/>
      <c r="E2270" s="140"/>
      <c r="F2270" s="140"/>
      <c r="G2270" s="140"/>
      <c r="H2270" s="140"/>
      <c r="I2270" s="141"/>
      <c r="J2270" s="140"/>
      <c r="K2270" s="140"/>
      <c r="L2270" s="140"/>
      <c r="M2270" s="140"/>
      <c r="N2270" s="141"/>
      <c r="O2270" s="140"/>
      <c r="P2270" s="140"/>
      <c r="Q2270" s="140"/>
      <c r="R2270" s="140"/>
      <c r="S2270" s="140"/>
      <c r="T2270" s="140"/>
      <c r="U2270" s="7"/>
      <c r="V2270" s="7"/>
      <c r="W2270" s="7"/>
      <c r="X2270" s="7"/>
      <c r="Y2270" s="7"/>
      <c r="Z2270" s="141"/>
      <c r="AA2270" s="140"/>
      <c r="AB2270" s="140"/>
      <c r="AC2270" s="140"/>
      <c r="AD2270" s="140"/>
    </row>
    <row r="2271" spans="1:30" x14ac:dyDescent="0.35">
      <c r="A2271" s="140"/>
      <c r="B2271" s="140"/>
      <c r="C2271" s="140"/>
      <c r="D2271" s="140"/>
      <c r="E2271" s="140"/>
      <c r="F2271" s="140"/>
      <c r="G2271" s="140"/>
      <c r="H2271" s="140"/>
      <c r="I2271" s="141"/>
      <c r="J2271" s="140"/>
      <c r="K2271" s="140"/>
      <c r="L2271" s="140"/>
      <c r="M2271" s="140"/>
      <c r="N2271" s="141"/>
      <c r="O2271" s="140"/>
      <c r="P2271" s="140"/>
      <c r="Q2271" s="140"/>
      <c r="R2271" s="140"/>
      <c r="S2271" s="140"/>
      <c r="T2271" s="140"/>
      <c r="U2271" s="7"/>
      <c r="V2271" s="7"/>
      <c r="W2271" s="7"/>
      <c r="X2271" s="7"/>
      <c r="Y2271" s="7"/>
      <c r="Z2271" s="141"/>
      <c r="AA2271" s="140"/>
      <c r="AB2271" s="140"/>
      <c r="AC2271" s="140"/>
      <c r="AD2271" s="140"/>
    </row>
    <row r="2272" spans="1:30" x14ac:dyDescent="0.35">
      <c r="A2272" s="140"/>
      <c r="B2272" s="140"/>
      <c r="C2272" s="140"/>
      <c r="D2272" s="140"/>
      <c r="E2272" s="140"/>
      <c r="F2272" s="140"/>
      <c r="G2272" s="140"/>
      <c r="H2272" s="140"/>
      <c r="I2272" s="141"/>
      <c r="J2272" s="140"/>
      <c r="K2272" s="140"/>
      <c r="L2272" s="140"/>
      <c r="M2272" s="140"/>
      <c r="N2272" s="141"/>
      <c r="O2272" s="140"/>
      <c r="P2272" s="140"/>
      <c r="Q2272" s="140"/>
      <c r="R2272" s="140"/>
      <c r="S2272" s="140"/>
      <c r="T2272" s="140"/>
      <c r="U2272" s="7"/>
      <c r="V2272" s="7"/>
      <c r="W2272" s="7"/>
      <c r="X2272" s="7"/>
      <c r="Y2272" s="7"/>
      <c r="Z2272" s="141"/>
      <c r="AA2272" s="140"/>
      <c r="AB2272" s="140"/>
      <c r="AC2272" s="140"/>
      <c r="AD2272" s="140"/>
    </row>
    <row r="2273" spans="1:30" x14ac:dyDescent="0.35">
      <c r="A2273" s="140"/>
      <c r="B2273" s="140"/>
      <c r="C2273" s="140"/>
      <c r="D2273" s="140"/>
      <c r="E2273" s="140"/>
      <c r="F2273" s="140"/>
      <c r="G2273" s="140"/>
      <c r="H2273" s="140"/>
      <c r="I2273" s="141"/>
      <c r="J2273" s="140"/>
      <c r="K2273" s="140"/>
      <c r="L2273" s="140"/>
      <c r="M2273" s="140"/>
      <c r="N2273" s="141"/>
      <c r="O2273" s="140"/>
      <c r="P2273" s="140"/>
      <c r="Q2273" s="140"/>
      <c r="R2273" s="140"/>
      <c r="S2273" s="140"/>
      <c r="T2273" s="140"/>
      <c r="U2273" s="7"/>
      <c r="V2273" s="7"/>
      <c r="W2273" s="7"/>
      <c r="X2273" s="7"/>
      <c r="Y2273" s="7"/>
      <c r="Z2273" s="141"/>
      <c r="AA2273" s="140"/>
      <c r="AB2273" s="140"/>
      <c r="AC2273" s="140"/>
      <c r="AD2273" s="140"/>
    </row>
    <row r="2274" spans="1:30" x14ac:dyDescent="0.35">
      <c r="A2274" s="140"/>
      <c r="B2274" s="140"/>
      <c r="C2274" s="140"/>
      <c r="D2274" s="140"/>
      <c r="E2274" s="140"/>
      <c r="F2274" s="140"/>
      <c r="G2274" s="140"/>
      <c r="H2274" s="140"/>
      <c r="I2274" s="141"/>
      <c r="J2274" s="140"/>
      <c r="K2274" s="140"/>
      <c r="L2274" s="140"/>
      <c r="M2274" s="140"/>
      <c r="N2274" s="141"/>
      <c r="O2274" s="140"/>
      <c r="P2274" s="140"/>
      <c r="Q2274" s="140"/>
      <c r="R2274" s="140"/>
      <c r="S2274" s="140"/>
      <c r="T2274" s="140"/>
      <c r="U2274" s="7"/>
      <c r="V2274" s="7"/>
      <c r="W2274" s="7"/>
      <c r="X2274" s="7"/>
      <c r="Y2274" s="7"/>
      <c r="Z2274" s="141"/>
      <c r="AA2274" s="140"/>
      <c r="AB2274" s="140"/>
      <c r="AC2274" s="140"/>
      <c r="AD2274" s="140"/>
    </row>
    <row r="2275" spans="1:30" x14ac:dyDescent="0.35">
      <c r="A2275" s="140"/>
      <c r="B2275" s="140"/>
      <c r="C2275" s="140"/>
      <c r="D2275" s="140"/>
      <c r="E2275" s="140"/>
      <c r="F2275" s="140"/>
      <c r="G2275" s="140"/>
      <c r="H2275" s="140"/>
      <c r="I2275" s="141"/>
      <c r="J2275" s="140"/>
      <c r="K2275" s="140"/>
      <c r="L2275" s="140"/>
      <c r="M2275" s="140"/>
      <c r="N2275" s="141"/>
      <c r="O2275" s="140"/>
      <c r="P2275" s="140"/>
      <c r="Q2275" s="140"/>
      <c r="R2275" s="140"/>
      <c r="S2275" s="140"/>
      <c r="T2275" s="140"/>
      <c r="U2275" s="7"/>
      <c r="V2275" s="7"/>
      <c r="W2275" s="7"/>
      <c r="X2275" s="7"/>
      <c r="Y2275" s="7"/>
      <c r="Z2275" s="141"/>
      <c r="AA2275" s="140"/>
      <c r="AB2275" s="140"/>
      <c r="AC2275" s="140"/>
      <c r="AD2275" s="140"/>
    </row>
    <row r="2276" spans="1:30" x14ac:dyDescent="0.35">
      <c r="A2276" s="140"/>
      <c r="B2276" s="140"/>
      <c r="C2276" s="140"/>
      <c r="D2276" s="140"/>
      <c r="E2276" s="140"/>
      <c r="F2276" s="140"/>
      <c r="G2276" s="140"/>
      <c r="H2276" s="140"/>
      <c r="I2276" s="141"/>
      <c r="J2276" s="140"/>
      <c r="K2276" s="140"/>
      <c r="L2276" s="140"/>
      <c r="M2276" s="140"/>
      <c r="N2276" s="141"/>
      <c r="O2276" s="140"/>
      <c r="P2276" s="140"/>
      <c r="Q2276" s="140"/>
      <c r="R2276" s="140"/>
      <c r="S2276" s="140"/>
      <c r="T2276" s="140"/>
      <c r="U2276" s="7"/>
      <c r="V2276" s="7"/>
      <c r="W2276" s="7"/>
      <c r="X2276" s="7"/>
      <c r="Y2276" s="7"/>
      <c r="Z2276" s="141"/>
      <c r="AA2276" s="140"/>
      <c r="AB2276" s="140"/>
      <c r="AC2276" s="140"/>
      <c r="AD2276" s="140"/>
    </row>
    <row r="2277" spans="1:30" x14ac:dyDescent="0.35">
      <c r="A2277" s="140"/>
      <c r="B2277" s="140"/>
      <c r="C2277" s="140"/>
      <c r="D2277" s="140"/>
      <c r="E2277" s="140"/>
      <c r="F2277" s="140"/>
      <c r="G2277" s="140"/>
      <c r="H2277" s="140"/>
      <c r="I2277" s="141"/>
      <c r="J2277" s="140"/>
      <c r="K2277" s="140"/>
      <c r="L2277" s="140"/>
      <c r="M2277" s="140"/>
      <c r="N2277" s="141"/>
      <c r="O2277" s="140"/>
      <c r="P2277" s="140"/>
      <c r="Q2277" s="140"/>
      <c r="R2277" s="140"/>
      <c r="S2277" s="140"/>
      <c r="T2277" s="140"/>
      <c r="U2277" s="7"/>
      <c r="V2277" s="7"/>
      <c r="W2277" s="7"/>
      <c r="X2277" s="7"/>
      <c r="Y2277" s="7"/>
      <c r="Z2277" s="141"/>
      <c r="AA2277" s="140"/>
      <c r="AB2277" s="140"/>
      <c r="AC2277" s="140"/>
      <c r="AD2277" s="140"/>
    </row>
    <row r="2278" spans="1:30" x14ac:dyDescent="0.35">
      <c r="A2278" s="140"/>
      <c r="B2278" s="140"/>
      <c r="C2278" s="140"/>
      <c r="D2278" s="140"/>
      <c r="E2278" s="140"/>
      <c r="F2278" s="140"/>
      <c r="G2278" s="140"/>
      <c r="H2278" s="140"/>
      <c r="I2278" s="141"/>
      <c r="J2278" s="140"/>
      <c r="K2278" s="140"/>
      <c r="L2278" s="140"/>
      <c r="M2278" s="140"/>
      <c r="N2278" s="141"/>
      <c r="O2278" s="140"/>
      <c r="P2278" s="140"/>
      <c r="Q2278" s="140"/>
      <c r="R2278" s="140"/>
      <c r="S2278" s="140"/>
      <c r="T2278" s="140"/>
      <c r="U2278" s="7"/>
      <c r="V2278" s="7"/>
      <c r="W2278" s="7"/>
      <c r="X2278" s="7"/>
      <c r="Y2278" s="7"/>
      <c r="Z2278" s="141"/>
      <c r="AA2278" s="140"/>
      <c r="AB2278" s="140"/>
      <c r="AC2278" s="140"/>
      <c r="AD2278" s="140"/>
    </row>
    <row r="2279" spans="1:30" x14ac:dyDescent="0.35">
      <c r="A2279" s="140"/>
      <c r="B2279" s="140"/>
      <c r="C2279" s="140"/>
      <c r="D2279" s="140"/>
      <c r="E2279" s="140"/>
      <c r="F2279" s="140"/>
      <c r="G2279" s="140"/>
      <c r="H2279" s="140"/>
      <c r="I2279" s="141"/>
      <c r="J2279" s="140"/>
      <c r="K2279" s="140"/>
      <c r="L2279" s="140"/>
      <c r="M2279" s="140"/>
      <c r="N2279" s="141"/>
      <c r="O2279" s="140"/>
      <c r="P2279" s="140"/>
      <c r="Q2279" s="140"/>
      <c r="R2279" s="140"/>
      <c r="S2279" s="140"/>
      <c r="T2279" s="140"/>
      <c r="U2279" s="7"/>
      <c r="V2279" s="7"/>
      <c r="W2279" s="7"/>
      <c r="X2279" s="7"/>
      <c r="Y2279" s="7"/>
      <c r="Z2279" s="141"/>
      <c r="AA2279" s="140"/>
      <c r="AB2279" s="140"/>
      <c r="AC2279" s="140"/>
      <c r="AD2279" s="140"/>
    </row>
    <row r="2280" spans="1:30" x14ac:dyDescent="0.35">
      <c r="A2280" s="140"/>
      <c r="B2280" s="140"/>
      <c r="C2280" s="140"/>
      <c r="D2280" s="140"/>
      <c r="E2280" s="140"/>
      <c r="F2280" s="140"/>
      <c r="G2280" s="140"/>
      <c r="H2280" s="140"/>
      <c r="I2280" s="141"/>
      <c r="J2280" s="140"/>
      <c r="K2280" s="140"/>
      <c r="L2280" s="140"/>
      <c r="M2280" s="140"/>
      <c r="N2280" s="141"/>
      <c r="O2280" s="140"/>
      <c r="P2280" s="140"/>
      <c r="Q2280" s="140"/>
      <c r="R2280" s="140"/>
      <c r="S2280" s="140"/>
      <c r="T2280" s="140"/>
      <c r="U2280" s="7"/>
      <c r="V2280" s="7"/>
      <c r="W2280" s="7"/>
      <c r="X2280" s="7"/>
      <c r="Y2280" s="7"/>
      <c r="Z2280" s="141"/>
      <c r="AA2280" s="140"/>
      <c r="AB2280" s="140"/>
      <c r="AC2280" s="140"/>
      <c r="AD2280" s="140"/>
    </row>
    <row r="2281" spans="1:30" x14ac:dyDescent="0.35">
      <c r="A2281" s="140"/>
      <c r="B2281" s="140"/>
      <c r="C2281" s="140"/>
      <c r="D2281" s="140"/>
      <c r="E2281" s="140"/>
      <c r="F2281" s="140"/>
      <c r="G2281" s="140"/>
      <c r="H2281" s="140"/>
      <c r="I2281" s="141"/>
      <c r="J2281" s="140"/>
      <c r="K2281" s="140"/>
      <c r="L2281" s="140"/>
      <c r="M2281" s="140"/>
      <c r="N2281" s="141"/>
      <c r="O2281" s="140"/>
      <c r="P2281" s="140"/>
      <c r="Q2281" s="140"/>
      <c r="R2281" s="140"/>
      <c r="S2281" s="140"/>
      <c r="T2281" s="140"/>
      <c r="U2281" s="7"/>
      <c r="V2281" s="7"/>
      <c r="W2281" s="7"/>
      <c r="X2281" s="7"/>
      <c r="Y2281" s="7"/>
      <c r="Z2281" s="141"/>
      <c r="AA2281" s="140"/>
      <c r="AB2281" s="140"/>
      <c r="AC2281" s="140"/>
      <c r="AD2281" s="140"/>
    </row>
    <row r="2282" spans="1:30" x14ac:dyDescent="0.35">
      <c r="A2282" s="140"/>
      <c r="B2282" s="140"/>
      <c r="C2282" s="140"/>
      <c r="D2282" s="140"/>
      <c r="E2282" s="140"/>
      <c r="F2282" s="140"/>
      <c r="G2282" s="140"/>
      <c r="H2282" s="140"/>
      <c r="I2282" s="141"/>
      <c r="J2282" s="140"/>
      <c r="K2282" s="140"/>
      <c r="L2282" s="140"/>
      <c r="M2282" s="140"/>
      <c r="N2282" s="141"/>
      <c r="O2282" s="140"/>
      <c r="P2282" s="140"/>
      <c r="Q2282" s="140"/>
      <c r="R2282" s="140"/>
      <c r="S2282" s="140"/>
      <c r="T2282" s="140"/>
      <c r="U2282" s="7"/>
      <c r="V2282" s="7"/>
      <c r="W2282" s="7"/>
      <c r="X2282" s="7"/>
      <c r="Y2282" s="7"/>
      <c r="Z2282" s="141"/>
      <c r="AA2282" s="140"/>
      <c r="AB2282" s="140"/>
      <c r="AC2282" s="140"/>
      <c r="AD2282" s="140"/>
    </row>
    <row r="2283" spans="1:30" x14ac:dyDescent="0.35">
      <c r="A2283" s="140"/>
      <c r="B2283" s="140"/>
      <c r="C2283" s="140"/>
      <c r="D2283" s="140"/>
      <c r="E2283" s="140"/>
      <c r="F2283" s="140"/>
      <c r="G2283" s="140"/>
      <c r="H2283" s="140"/>
      <c r="I2283" s="141"/>
      <c r="J2283" s="140"/>
      <c r="K2283" s="140"/>
      <c r="L2283" s="140"/>
      <c r="M2283" s="140"/>
      <c r="N2283" s="141"/>
      <c r="O2283" s="140"/>
      <c r="P2283" s="140"/>
      <c r="Q2283" s="140"/>
      <c r="R2283" s="140"/>
      <c r="S2283" s="140"/>
      <c r="T2283" s="140"/>
      <c r="U2283" s="7"/>
      <c r="V2283" s="7"/>
      <c r="W2283" s="7"/>
      <c r="X2283" s="7"/>
      <c r="Y2283" s="7"/>
      <c r="Z2283" s="141"/>
      <c r="AA2283" s="140"/>
      <c r="AB2283" s="140"/>
      <c r="AC2283" s="140"/>
      <c r="AD2283" s="140"/>
    </row>
    <row r="2284" spans="1:30" x14ac:dyDescent="0.35">
      <c r="A2284" s="140"/>
      <c r="B2284" s="140"/>
      <c r="C2284" s="140"/>
      <c r="D2284" s="140"/>
      <c r="E2284" s="140"/>
      <c r="F2284" s="140"/>
      <c r="G2284" s="140"/>
      <c r="H2284" s="140"/>
      <c r="I2284" s="141"/>
      <c r="J2284" s="140"/>
      <c r="K2284" s="140"/>
      <c r="L2284" s="140"/>
      <c r="M2284" s="140"/>
      <c r="N2284" s="141"/>
      <c r="O2284" s="140"/>
      <c r="P2284" s="140"/>
      <c r="Q2284" s="140"/>
      <c r="R2284" s="140"/>
      <c r="S2284" s="140"/>
      <c r="T2284" s="140"/>
      <c r="U2284" s="7"/>
      <c r="V2284" s="7"/>
      <c r="W2284" s="7"/>
      <c r="X2284" s="7"/>
      <c r="Y2284" s="7"/>
      <c r="Z2284" s="141"/>
      <c r="AA2284" s="140"/>
      <c r="AB2284" s="140"/>
      <c r="AC2284" s="140"/>
      <c r="AD2284" s="140"/>
    </row>
    <row r="2285" spans="1:30" x14ac:dyDescent="0.35">
      <c r="A2285" s="140"/>
      <c r="B2285" s="140"/>
      <c r="C2285" s="140"/>
      <c r="D2285" s="140"/>
      <c r="E2285" s="140"/>
      <c r="F2285" s="140"/>
      <c r="G2285" s="140"/>
      <c r="H2285" s="140"/>
      <c r="I2285" s="141"/>
      <c r="J2285" s="140"/>
      <c r="K2285" s="140"/>
      <c r="L2285" s="140"/>
      <c r="M2285" s="140"/>
      <c r="N2285" s="141"/>
      <c r="O2285" s="140"/>
      <c r="P2285" s="140"/>
      <c r="Q2285" s="140"/>
      <c r="R2285" s="140"/>
      <c r="S2285" s="140"/>
      <c r="T2285" s="140"/>
      <c r="U2285" s="7"/>
      <c r="V2285" s="7"/>
      <c r="W2285" s="7"/>
      <c r="X2285" s="7"/>
      <c r="Y2285" s="7"/>
      <c r="Z2285" s="141"/>
      <c r="AA2285" s="140"/>
      <c r="AB2285" s="140"/>
      <c r="AC2285" s="140"/>
      <c r="AD2285" s="140"/>
    </row>
    <row r="2286" spans="1:30" x14ac:dyDescent="0.35">
      <c r="A2286" s="140"/>
      <c r="B2286" s="140"/>
      <c r="C2286" s="140"/>
      <c r="D2286" s="140"/>
      <c r="E2286" s="140"/>
      <c r="F2286" s="140"/>
      <c r="G2286" s="140"/>
      <c r="H2286" s="140"/>
      <c r="I2286" s="141"/>
      <c r="J2286" s="140"/>
      <c r="K2286" s="140"/>
      <c r="L2286" s="140"/>
      <c r="M2286" s="140"/>
      <c r="N2286" s="141"/>
      <c r="O2286" s="140"/>
      <c r="P2286" s="140"/>
      <c r="Q2286" s="140"/>
      <c r="R2286" s="140"/>
      <c r="S2286" s="140"/>
      <c r="T2286" s="140"/>
      <c r="U2286" s="7"/>
      <c r="V2286" s="7"/>
      <c r="W2286" s="7"/>
      <c r="X2286" s="7"/>
      <c r="Y2286" s="7"/>
      <c r="Z2286" s="141"/>
      <c r="AA2286" s="140"/>
      <c r="AB2286" s="140"/>
      <c r="AC2286" s="140"/>
      <c r="AD2286" s="140"/>
    </row>
    <row r="2287" spans="1:30" x14ac:dyDescent="0.35">
      <c r="A2287" s="140"/>
      <c r="B2287" s="140"/>
      <c r="C2287" s="140"/>
      <c r="D2287" s="140"/>
      <c r="E2287" s="140"/>
      <c r="F2287" s="140"/>
      <c r="G2287" s="140"/>
      <c r="H2287" s="140"/>
      <c r="I2287" s="141"/>
      <c r="J2287" s="140"/>
      <c r="K2287" s="140"/>
      <c r="L2287" s="140"/>
      <c r="M2287" s="140"/>
      <c r="N2287" s="141"/>
      <c r="O2287" s="140"/>
      <c r="P2287" s="140"/>
      <c r="Q2287" s="140"/>
      <c r="R2287" s="140"/>
      <c r="S2287" s="140"/>
      <c r="T2287" s="140"/>
      <c r="U2287" s="7"/>
      <c r="V2287" s="7"/>
      <c r="W2287" s="7"/>
      <c r="X2287" s="7"/>
      <c r="Y2287" s="7"/>
      <c r="Z2287" s="141"/>
      <c r="AA2287" s="140"/>
      <c r="AB2287" s="140"/>
      <c r="AC2287" s="140"/>
      <c r="AD2287" s="140"/>
    </row>
    <row r="2288" spans="1:30" x14ac:dyDescent="0.35">
      <c r="A2288" s="140"/>
      <c r="B2288" s="140"/>
      <c r="C2288" s="140"/>
      <c r="D2288" s="140"/>
      <c r="E2288" s="140"/>
      <c r="F2288" s="140"/>
      <c r="G2288" s="140"/>
      <c r="H2288" s="140"/>
      <c r="I2288" s="141"/>
      <c r="J2288" s="140"/>
      <c r="K2288" s="140"/>
      <c r="L2288" s="140"/>
      <c r="M2288" s="140"/>
      <c r="N2288" s="141"/>
      <c r="O2288" s="140"/>
      <c r="P2288" s="140"/>
      <c r="Q2288" s="140"/>
      <c r="R2288" s="140"/>
      <c r="S2288" s="140"/>
      <c r="T2288" s="140"/>
      <c r="U2288" s="7"/>
      <c r="V2288" s="7"/>
      <c r="W2288" s="7"/>
      <c r="X2288" s="7"/>
      <c r="Y2288" s="7"/>
      <c r="Z2288" s="141"/>
      <c r="AA2288" s="140"/>
      <c r="AB2288" s="140"/>
      <c r="AC2288" s="140"/>
      <c r="AD2288" s="140"/>
    </row>
    <row r="2289" spans="1:30" x14ac:dyDescent="0.35">
      <c r="A2289" s="140"/>
      <c r="B2289" s="140"/>
      <c r="C2289" s="140"/>
      <c r="D2289" s="140"/>
      <c r="E2289" s="140"/>
      <c r="F2289" s="140"/>
      <c r="G2289" s="140"/>
      <c r="H2289" s="140"/>
      <c r="I2289" s="141"/>
      <c r="J2289" s="140"/>
      <c r="K2289" s="140"/>
      <c r="L2289" s="140"/>
      <c r="M2289" s="140"/>
      <c r="N2289" s="141"/>
      <c r="O2289" s="140"/>
      <c r="P2289" s="140"/>
      <c r="Q2289" s="140"/>
      <c r="R2289" s="140"/>
      <c r="S2289" s="140"/>
      <c r="T2289" s="140"/>
      <c r="U2289" s="7"/>
      <c r="V2289" s="7"/>
      <c r="W2289" s="7"/>
      <c r="X2289" s="7"/>
      <c r="Y2289" s="7"/>
      <c r="Z2289" s="141"/>
      <c r="AA2289" s="140"/>
      <c r="AB2289" s="140"/>
      <c r="AC2289" s="140"/>
      <c r="AD2289" s="140"/>
    </row>
    <row r="2290" spans="1:30" x14ac:dyDescent="0.35">
      <c r="A2290" s="140"/>
      <c r="B2290" s="140"/>
      <c r="C2290" s="140"/>
      <c r="D2290" s="140"/>
      <c r="E2290" s="140"/>
      <c r="F2290" s="140"/>
      <c r="G2290" s="140"/>
      <c r="H2290" s="140"/>
      <c r="I2290" s="141"/>
      <c r="J2290" s="140"/>
      <c r="K2290" s="140"/>
      <c r="L2290" s="140"/>
      <c r="M2290" s="140"/>
      <c r="N2290" s="141"/>
      <c r="O2290" s="140"/>
      <c r="P2290" s="140"/>
      <c r="Q2290" s="140"/>
      <c r="R2290" s="140"/>
      <c r="S2290" s="140"/>
      <c r="T2290" s="140"/>
      <c r="U2290" s="7"/>
      <c r="V2290" s="7"/>
      <c r="W2290" s="7"/>
      <c r="X2290" s="7"/>
      <c r="Y2290" s="7"/>
      <c r="Z2290" s="141"/>
      <c r="AA2290" s="140"/>
      <c r="AB2290" s="140"/>
      <c r="AC2290" s="140"/>
      <c r="AD2290" s="140"/>
    </row>
    <row r="2291" spans="1:30" x14ac:dyDescent="0.35">
      <c r="A2291" s="140"/>
      <c r="B2291" s="140"/>
      <c r="C2291" s="140"/>
      <c r="D2291" s="140"/>
      <c r="E2291" s="140"/>
      <c r="F2291" s="140"/>
      <c r="G2291" s="140"/>
      <c r="H2291" s="140"/>
      <c r="I2291" s="141"/>
      <c r="J2291" s="140"/>
      <c r="K2291" s="140"/>
      <c r="L2291" s="140"/>
      <c r="M2291" s="140"/>
      <c r="N2291" s="141"/>
      <c r="O2291" s="140"/>
      <c r="P2291" s="140"/>
      <c r="Q2291" s="140"/>
      <c r="R2291" s="140"/>
      <c r="S2291" s="140"/>
      <c r="T2291" s="140"/>
      <c r="U2291" s="7"/>
      <c r="V2291" s="7"/>
      <c r="W2291" s="7"/>
      <c r="X2291" s="7"/>
      <c r="Y2291" s="7"/>
      <c r="Z2291" s="141"/>
      <c r="AA2291" s="140"/>
      <c r="AB2291" s="140"/>
      <c r="AC2291" s="140"/>
      <c r="AD2291" s="140"/>
    </row>
    <row r="2292" spans="1:30" x14ac:dyDescent="0.35">
      <c r="A2292" s="140"/>
      <c r="B2292" s="140"/>
      <c r="C2292" s="140"/>
      <c r="D2292" s="140"/>
      <c r="E2292" s="140"/>
      <c r="F2292" s="140"/>
      <c r="G2292" s="140"/>
      <c r="H2292" s="140"/>
      <c r="I2292" s="141"/>
      <c r="J2292" s="140"/>
      <c r="K2292" s="140"/>
      <c r="L2292" s="140"/>
      <c r="M2292" s="140"/>
      <c r="N2292" s="141"/>
      <c r="O2292" s="140"/>
      <c r="P2292" s="140"/>
      <c r="Q2292" s="140"/>
      <c r="R2292" s="140"/>
      <c r="S2292" s="140"/>
      <c r="T2292" s="140"/>
      <c r="U2292" s="7"/>
      <c r="V2292" s="7"/>
      <c r="W2292" s="7"/>
      <c r="X2292" s="7"/>
      <c r="Y2292" s="7"/>
      <c r="Z2292" s="141"/>
      <c r="AA2292" s="140"/>
      <c r="AB2292" s="140"/>
      <c r="AC2292" s="140"/>
      <c r="AD2292" s="140"/>
    </row>
    <row r="2293" spans="1:30" x14ac:dyDescent="0.35">
      <c r="A2293" s="140"/>
      <c r="B2293" s="140"/>
      <c r="C2293" s="140"/>
      <c r="D2293" s="140"/>
      <c r="E2293" s="140"/>
      <c r="F2293" s="140"/>
      <c r="G2293" s="140"/>
      <c r="H2293" s="140"/>
      <c r="I2293" s="141"/>
      <c r="J2293" s="140"/>
      <c r="K2293" s="140"/>
      <c r="L2293" s="140"/>
      <c r="M2293" s="140"/>
      <c r="N2293" s="141"/>
      <c r="O2293" s="140"/>
      <c r="P2293" s="140"/>
      <c r="Q2293" s="140"/>
      <c r="R2293" s="140"/>
      <c r="S2293" s="140"/>
      <c r="T2293" s="140"/>
      <c r="U2293" s="7"/>
      <c r="V2293" s="7"/>
      <c r="W2293" s="7"/>
      <c r="X2293" s="7"/>
      <c r="Y2293" s="7"/>
      <c r="Z2293" s="141"/>
      <c r="AA2293" s="140"/>
      <c r="AB2293" s="140"/>
      <c r="AC2293" s="140"/>
      <c r="AD2293" s="140"/>
    </row>
    <row r="2294" spans="1:30" x14ac:dyDescent="0.35">
      <c r="A2294" s="140"/>
      <c r="B2294" s="140"/>
      <c r="C2294" s="140"/>
      <c r="D2294" s="140"/>
      <c r="E2294" s="140"/>
      <c r="F2294" s="140"/>
      <c r="G2294" s="140"/>
      <c r="H2294" s="140"/>
      <c r="I2294" s="141"/>
      <c r="J2294" s="140"/>
      <c r="K2294" s="140"/>
      <c r="L2294" s="140"/>
      <c r="M2294" s="140"/>
      <c r="N2294" s="141"/>
      <c r="O2294" s="140"/>
      <c r="P2294" s="140"/>
      <c r="Q2294" s="140"/>
      <c r="R2294" s="140"/>
      <c r="S2294" s="140"/>
      <c r="T2294" s="140"/>
      <c r="U2294" s="7"/>
      <c r="V2294" s="7"/>
      <c r="W2294" s="7"/>
      <c r="X2294" s="7"/>
      <c r="Y2294" s="7"/>
      <c r="Z2294" s="141"/>
      <c r="AA2294" s="140"/>
      <c r="AB2294" s="140"/>
      <c r="AC2294" s="140"/>
      <c r="AD2294" s="140"/>
    </row>
    <row r="2295" spans="1:30" x14ac:dyDescent="0.35">
      <c r="A2295" s="140"/>
      <c r="B2295" s="140"/>
      <c r="C2295" s="140"/>
      <c r="D2295" s="140"/>
      <c r="E2295" s="140"/>
      <c r="F2295" s="140"/>
      <c r="G2295" s="140"/>
      <c r="H2295" s="140"/>
      <c r="I2295" s="141"/>
      <c r="J2295" s="140"/>
      <c r="K2295" s="140"/>
      <c r="L2295" s="140"/>
      <c r="M2295" s="140"/>
      <c r="N2295" s="141"/>
      <c r="O2295" s="140"/>
      <c r="P2295" s="140"/>
      <c r="Q2295" s="140"/>
      <c r="R2295" s="140"/>
      <c r="S2295" s="140"/>
      <c r="T2295" s="140"/>
      <c r="U2295" s="7"/>
      <c r="V2295" s="7"/>
      <c r="W2295" s="7"/>
      <c r="X2295" s="7"/>
      <c r="Y2295" s="7"/>
      <c r="Z2295" s="141"/>
      <c r="AA2295" s="140"/>
      <c r="AB2295" s="140"/>
      <c r="AC2295" s="140"/>
      <c r="AD2295" s="140"/>
    </row>
    <row r="2296" spans="1:30" x14ac:dyDescent="0.35">
      <c r="A2296" s="140"/>
      <c r="B2296" s="140"/>
      <c r="C2296" s="140"/>
      <c r="D2296" s="140"/>
      <c r="E2296" s="140"/>
      <c r="F2296" s="140"/>
      <c r="G2296" s="140"/>
      <c r="H2296" s="140"/>
      <c r="I2296" s="141"/>
      <c r="J2296" s="140"/>
      <c r="K2296" s="140"/>
      <c r="L2296" s="140"/>
      <c r="M2296" s="140"/>
      <c r="N2296" s="141"/>
      <c r="O2296" s="140"/>
      <c r="P2296" s="140"/>
      <c r="Q2296" s="140"/>
      <c r="R2296" s="140"/>
      <c r="S2296" s="140"/>
      <c r="T2296" s="140"/>
      <c r="U2296" s="7"/>
      <c r="V2296" s="7"/>
      <c r="W2296" s="7"/>
      <c r="X2296" s="7"/>
      <c r="Y2296" s="7"/>
      <c r="Z2296" s="141"/>
      <c r="AA2296" s="140"/>
      <c r="AB2296" s="140"/>
      <c r="AC2296" s="140"/>
      <c r="AD2296" s="140"/>
    </row>
    <row r="2297" spans="1:30" x14ac:dyDescent="0.35">
      <c r="A2297" s="140"/>
      <c r="B2297" s="140"/>
      <c r="C2297" s="140"/>
      <c r="D2297" s="140"/>
      <c r="E2297" s="140"/>
      <c r="F2297" s="140"/>
      <c r="G2297" s="140"/>
      <c r="H2297" s="140"/>
      <c r="I2297" s="141"/>
      <c r="J2297" s="140"/>
      <c r="K2297" s="140"/>
      <c r="L2297" s="140"/>
      <c r="M2297" s="140"/>
      <c r="N2297" s="141"/>
      <c r="O2297" s="140"/>
      <c r="P2297" s="140"/>
      <c r="Q2297" s="140"/>
      <c r="R2297" s="140"/>
      <c r="S2297" s="140"/>
      <c r="T2297" s="140"/>
      <c r="U2297" s="7"/>
      <c r="V2297" s="7"/>
      <c r="W2297" s="7"/>
      <c r="X2297" s="7"/>
      <c r="Y2297" s="7"/>
      <c r="Z2297" s="141"/>
      <c r="AA2297" s="140"/>
      <c r="AB2297" s="140"/>
      <c r="AC2297" s="140"/>
      <c r="AD2297" s="140"/>
    </row>
    <row r="2298" spans="1:30" x14ac:dyDescent="0.35">
      <c r="A2298" s="140"/>
      <c r="B2298" s="140"/>
      <c r="C2298" s="140"/>
      <c r="D2298" s="140"/>
      <c r="E2298" s="140"/>
      <c r="F2298" s="140"/>
      <c r="G2298" s="140"/>
      <c r="H2298" s="140"/>
      <c r="I2298" s="141"/>
      <c r="J2298" s="140"/>
      <c r="K2298" s="140"/>
      <c r="L2298" s="140"/>
      <c r="M2298" s="140"/>
      <c r="N2298" s="141"/>
      <c r="O2298" s="140"/>
      <c r="P2298" s="140"/>
      <c r="Q2298" s="140"/>
      <c r="R2298" s="140"/>
      <c r="S2298" s="140"/>
      <c r="T2298" s="140"/>
      <c r="U2298" s="7"/>
      <c r="V2298" s="7"/>
      <c r="W2298" s="7"/>
      <c r="X2298" s="7"/>
      <c r="Y2298" s="7"/>
      <c r="Z2298" s="141"/>
      <c r="AA2298" s="140"/>
      <c r="AB2298" s="140"/>
      <c r="AC2298" s="140"/>
      <c r="AD2298" s="140"/>
    </row>
    <row r="2299" spans="1:30" x14ac:dyDescent="0.35">
      <c r="A2299" s="140"/>
      <c r="B2299" s="140"/>
      <c r="C2299" s="140"/>
      <c r="D2299" s="140"/>
      <c r="E2299" s="140"/>
      <c r="F2299" s="140"/>
      <c r="G2299" s="140"/>
      <c r="H2299" s="140"/>
      <c r="I2299" s="141"/>
      <c r="J2299" s="140"/>
      <c r="K2299" s="140"/>
      <c r="L2299" s="140"/>
      <c r="M2299" s="140"/>
      <c r="N2299" s="141"/>
      <c r="O2299" s="140"/>
      <c r="P2299" s="140"/>
      <c r="Q2299" s="140"/>
      <c r="R2299" s="140"/>
      <c r="S2299" s="140"/>
      <c r="T2299" s="140"/>
      <c r="U2299" s="7"/>
      <c r="V2299" s="7"/>
      <c r="W2299" s="7"/>
      <c r="X2299" s="7"/>
      <c r="Y2299" s="7"/>
      <c r="Z2299" s="141"/>
      <c r="AA2299" s="140"/>
      <c r="AB2299" s="140"/>
      <c r="AC2299" s="140"/>
      <c r="AD2299" s="140"/>
    </row>
    <row r="2300" spans="1:30" x14ac:dyDescent="0.35">
      <c r="A2300" s="140"/>
      <c r="B2300" s="140"/>
      <c r="C2300" s="140"/>
      <c r="D2300" s="140"/>
      <c r="E2300" s="140"/>
      <c r="F2300" s="140"/>
      <c r="G2300" s="140"/>
      <c r="H2300" s="140"/>
      <c r="I2300" s="141"/>
      <c r="J2300" s="140"/>
      <c r="K2300" s="140"/>
      <c r="L2300" s="140"/>
      <c r="M2300" s="140"/>
      <c r="N2300" s="141"/>
      <c r="O2300" s="140"/>
      <c r="P2300" s="140"/>
      <c r="Q2300" s="140"/>
      <c r="R2300" s="140"/>
      <c r="S2300" s="140"/>
      <c r="T2300" s="140"/>
      <c r="U2300" s="7"/>
      <c r="V2300" s="7"/>
      <c r="W2300" s="7"/>
      <c r="X2300" s="7"/>
      <c r="Y2300" s="7"/>
      <c r="Z2300" s="141"/>
      <c r="AA2300" s="140"/>
      <c r="AB2300" s="140"/>
      <c r="AC2300" s="140"/>
      <c r="AD2300" s="140"/>
    </row>
    <row r="2301" spans="1:30" x14ac:dyDescent="0.35">
      <c r="A2301" s="140"/>
      <c r="B2301" s="140"/>
      <c r="C2301" s="140"/>
      <c r="D2301" s="140"/>
      <c r="E2301" s="140"/>
      <c r="F2301" s="140"/>
      <c r="G2301" s="140"/>
      <c r="H2301" s="140"/>
      <c r="I2301" s="141"/>
      <c r="J2301" s="140"/>
      <c r="K2301" s="140"/>
      <c r="L2301" s="140"/>
      <c r="M2301" s="140"/>
      <c r="N2301" s="141"/>
      <c r="O2301" s="140"/>
      <c r="P2301" s="140"/>
      <c r="Q2301" s="140"/>
      <c r="R2301" s="140"/>
      <c r="S2301" s="140"/>
      <c r="T2301" s="140"/>
      <c r="U2301" s="7"/>
      <c r="V2301" s="7"/>
      <c r="W2301" s="7"/>
      <c r="X2301" s="7"/>
      <c r="Y2301" s="7"/>
      <c r="Z2301" s="141"/>
      <c r="AA2301" s="140"/>
      <c r="AB2301" s="140"/>
      <c r="AC2301" s="140"/>
      <c r="AD2301" s="140"/>
    </row>
    <row r="2302" spans="1:30" x14ac:dyDescent="0.35">
      <c r="A2302" s="140"/>
      <c r="B2302" s="140"/>
      <c r="C2302" s="140"/>
      <c r="D2302" s="140"/>
      <c r="E2302" s="140"/>
      <c r="F2302" s="140"/>
      <c r="G2302" s="140"/>
      <c r="H2302" s="140"/>
      <c r="I2302" s="141"/>
      <c r="J2302" s="140"/>
      <c r="K2302" s="140"/>
      <c r="L2302" s="140"/>
      <c r="M2302" s="140"/>
      <c r="N2302" s="141"/>
      <c r="O2302" s="140"/>
      <c r="P2302" s="140"/>
      <c r="Q2302" s="140"/>
      <c r="R2302" s="140"/>
      <c r="S2302" s="140"/>
      <c r="T2302" s="140"/>
      <c r="U2302" s="7"/>
      <c r="V2302" s="7"/>
      <c r="W2302" s="7"/>
      <c r="X2302" s="7"/>
      <c r="Y2302" s="7"/>
      <c r="Z2302" s="141"/>
      <c r="AA2302" s="140"/>
      <c r="AB2302" s="140"/>
      <c r="AC2302" s="140"/>
      <c r="AD2302" s="140"/>
    </row>
    <row r="2303" spans="1:30" x14ac:dyDescent="0.35">
      <c r="A2303" s="140"/>
      <c r="B2303" s="140"/>
      <c r="C2303" s="140"/>
      <c r="D2303" s="140"/>
      <c r="E2303" s="140"/>
      <c r="F2303" s="140"/>
      <c r="G2303" s="140"/>
      <c r="H2303" s="140"/>
      <c r="I2303" s="141"/>
      <c r="J2303" s="140"/>
      <c r="K2303" s="140"/>
      <c r="L2303" s="140"/>
      <c r="M2303" s="140"/>
      <c r="N2303" s="141"/>
      <c r="O2303" s="140"/>
      <c r="P2303" s="140"/>
      <c r="Q2303" s="140"/>
      <c r="R2303" s="140"/>
      <c r="S2303" s="140"/>
      <c r="T2303" s="140"/>
      <c r="U2303" s="7"/>
      <c r="V2303" s="7"/>
      <c r="W2303" s="7"/>
      <c r="X2303" s="7"/>
      <c r="Y2303" s="7"/>
      <c r="Z2303" s="141"/>
      <c r="AA2303" s="140"/>
      <c r="AB2303" s="140"/>
      <c r="AC2303" s="140"/>
      <c r="AD2303" s="140"/>
    </row>
    <row r="2304" spans="1:30" x14ac:dyDescent="0.35">
      <c r="A2304" s="140"/>
      <c r="B2304" s="140"/>
      <c r="C2304" s="140"/>
      <c r="D2304" s="140"/>
      <c r="E2304" s="140"/>
      <c r="F2304" s="140"/>
      <c r="G2304" s="140"/>
      <c r="H2304" s="140"/>
      <c r="I2304" s="141"/>
      <c r="J2304" s="140"/>
      <c r="K2304" s="140"/>
      <c r="L2304" s="140"/>
      <c r="M2304" s="140"/>
      <c r="N2304" s="141"/>
      <c r="O2304" s="140"/>
      <c r="P2304" s="140"/>
      <c r="Q2304" s="140"/>
      <c r="R2304" s="140"/>
      <c r="S2304" s="140"/>
      <c r="T2304" s="140"/>
      <c r="U2304" s="7"/>
      <c r="V2304" s="7"/>
      <c r="W2304" s="7"/>
      <c r="X2304" s="7"/>
      <c r="Y2304" s="7"/>
      <c r="Z2304" s="141"/>
      <c r="AA2304" s="140"/>
      <c r="AB2304" s="140"/>
      <c r="AC2304" s="140"/>
      <c r="AD2304" s="140"/>
    </row>
    <row r="2305" spans="1:30" x14ac:dyDescent="0.35">
      <c r="A2305" s="140"/>
      <c r="B2305" s="140"/>
      <c r="C2305" s="140"/>
      <c r="D2305" s="140"/>
      <c r="E2305" s="140"/>
      <c r="F2305" s="140"/>
      <c r="G2305" s="140"/>
      <c r="H2305" s="140"/>
      <c r="I2305" s="141"/>
      <c r="J2305" s="140"/>
      <c r="K2305" s="140"/>
      <c r="L2305" s="140"/>
      <c r="M2305" s="140"/>
      <c r="N2305" s="141"/>
      <c r="O2305" s="140"/>
      <c r="P2305" s="140"/>
      <c r="Q2305" s="140"/>
      <c r="R2305" s="140"/>
      <c r="S2305" s="140"/>
      <c r="T2305" s="140"/>
      <c r="U2305" s="7"/>
      <c r="V2305" s="7"/>
      <c r="W2305" s="7"/>
      <c r="X2305" s="7"/>
      <c r="Y2305" s="7"/>
      <c r="Z2305" s="141"/>
      <c r="AA2305" s="140"/>
      <c r="AB2305" s="140"/>
      <c r="AC2305" s="140"/>
      <c r="AD2305" s="140"/>
    </row>
    <row r="2306" spans="1:30" x14ac:dyDescent="0.35">
      <c r="A2306" s="140"/>
      <c r="B2306" s="140"/>
      <c r="C2306" s="140"/>
      <c r="D2306" s="140"/>
      <c r="E2306" s="140"/>
      <c r="F2306" s="140"/>
      <c r="G2306" s="140"/>
      <c r="H2306" s="140"/>
      <c r="I2306" s="141"/>
      <c r="J2306" s="140"/>
      <c r="K2306" s="140"/>
      <c r="L2306" s="140"/>
      <c r="M2306" s="140"/>
      <c r="N2306" s="141"/>
      <c r="O2306" s="140"/>
      <c r="P2306" s="140"/>
      <c r="Q2306" s="140"/>
      <c r="R2306" s="140"/>
      <c r="S2306" s="140"/>
      <c r="T2306" s="140"/>
      <c r="U2306" s="7"/>
      <c r="V2306" s="7"/>
      <c r="W2306" s="7"/>
      <c r="X2306" s="7"/>
      <c r="Y2306" s="7"/>
      <c r="Z2306" s="141"/>
      <c r="AA2306" s="140"/>
      <c r="AB2306" s="140"/>
      <c r="AC2306" s="140"/>
      <c r="AD2306" s="140"/>
    </row>
    <row r="2307" spans="1:30" x14ac:dyDescent="0.35">
      <c r="A2307" s="140"/>
      <c r="B2307" s="140"/>
      <c r="C2307" s="140"/>
      <c r="D2307" s="140"/>
      <c r="E2307" s="140"/>
      <c r="F2307" s="140"/>
      <c r="G2307" s="140"/>
      <c r="H2307" s="140"/>
      <c r="I2307" s="141"/>
      <c r="J2307" s="140"/>
      <c r="K2307" s="140"/>
      <c r="L2307" s="140"/>
      <c r="M2307" s="140"/>
      <c r="N2307" s="141"/>
      <c r="O2307" s="140"/>
      <c r="P2307" s="140"/>
      <c r="Q2307" s="140"/>
      <c r="R2307" s="140"/>
      <c r="S2307" s="140"/>
      <c r="T2307" s="140"/>
      <c r="U2307" s="7"/>
      <c r="V2307" s="7"/>
      <c r="W2307" s="7"/>
      <c r="X2307" s="7"/>
      <c r="Y2307" s="7"/>
      <c r="Z2307" s="141"/>
      <c r="AA2307" s="140"/>
      <c r="AB2307" s="140"/>
      <c r="AC2307" s="140"/>
      <c r="AD2307" s="140"/>
    </row>
    <row r="2308" spans="1:30" x14ac:dyDescent="0.35">
      <c r="A2308" s="140"/>
      <c r="B2308" s="140"/>
      <c r="C2308" s="140"/>
      <c r="D2308" s="140"/>
      <c r="E2308" s="140"/>
      <c r="F2308" s="140"/>
      <c r="G2308" s="140"/>
      <c r="H2308" s="140"/>
      <c r="I2308" s="141"/>
      <c r="J2308" s="140"/>
      <c r="K2308" s="140"/>
      <c r="L2308" s="140"/>
      <c r="M2308" s="140"/>
      <c r="N2308" s="141"/>
      <c r="O2308" s="140"/>
      <c r="P2308" s="140"/>
      <c r="Q2308" s="140"/>
      <c r="R2308" s="140"/>
      <c r="S2308" s="140"/>
      <c r="T2308" s="140"/>
      <c r="U2308" s="7"/>
      <c r="V2308" s="7"/>
      <c r="W2308" s="7"/>
      <c r="X2308" s="7"/>
      <c r="Y2308" s="7"/>
      <c r="Z2308" s="141"/>
      <c r="AA2308" s="140"/>
      <c r="AB2308" s="140"/>
      <c r="AC2308" s="140"/>
      <c r="AD2308" s="140"/>
    </row>
    <row r="2309" spans="1:30" x14ac:dyDescent="0.35">
      <c r="A2309" s="140"/>
      <c r="B2309" s="140"/>
      <c r="C2309" s="140"/>
      <c r="D2309" s="140"/>
      <c r="E2309" s="140"/>
      <c r="F2309" s="140"/>
      <c r="G2309" s="140"/>
      <c r="H2309" s="140"/>
      <c r="I2309" s="141"/>
      <c r="J2309" s="140"/>
      <c r="K2309" s="140"/>
      <c r="L2309" s="140"/>
      <c r="M2309" s="140"/>
      <c r="N2309" s="141"/>
      <c r="O2309" s="140"/>
      <c r="P2309" s="140"/>
      <c r="Q2309" s="140"/>
      <c r="R2309" s="140"/>
      <c r="S2309" s="140"/>
      <c r="T2309" s="140"/>
      <c r="U2309" s="7"/>
      <c r="V2309" s="7"/>
      <c r="W2309" s="7"/>
      <c r="X2309" s="7"/>
      <c r="Y2309" s="7"/>
      <c r="Z2309" s="141"/>
      <c r="AA2309" s="140"/>
      <c r="AB2309" s="140"/>
      <c r="AC2309" s="140"/>
      <c r="AD2309" s="140"/>
    </row>
    <row r="2310" spans="1:30" x14ac:dyDescent="0.35">
      <c r="A2310" s="140"/>
      <c r="B2310" s="140"/>
      <c r="C2310" s="140"/>
      <c r="D2310" s="140"/>
      <c r="E2310" s="140"/>
      <c r="F2310" s="140"/>
      <c r="G2310" s="140"/>
      <c r="H2310" s="140"/>
      <c r="I2310" s="141"/>
      <c r="J2310" s="140"/>
      <c r="K2310" s="140"/>
      <c r="L2310" s="140"/>
      <c r="M2310" s="140"/>
      <c r="N2310" s="141"/>
      <c r="O2310" s="140"/>
      <c r="P2310" s="140"/>
      <c r="Q2310" s="140"/>
      <c r="R2310" s="140"/>
      <c r="S2310" s="140"/>
      <c r="T2310" s="140"/>
      <c r="U2310" s="7"/>
      <c r="V2310" s="7"/>
      <c r="W2310" s="7"/>
      <c r="X2310" s="7"/>
      <c r="Y2310" s="7"/>
      <c r="Z2310" s="141"/>
      <c r="AA2310" s="140"/>
      <c r="AB2310" s="140"/>
      <c r="AC2310" s="140"/>
      <c r="AD2310" s="140"/>
    </row>
    <row r="2311" spans="1:30" x14ac:dyDescent="0.35">
      <c r="A2311" s="140"/>
      <c r="B2311" s="140"/>
      <c r="C2311" s="140"/>
      <c r="D2311" s="140"/>
      <c r="E2311" s="140"/>
      <c r="F2311" s="140"/>
      <c r="G2311" s="140"/>
      <c r="H2311" s="140"/>
      <c r="I2311" s="141"/>
      <c r="J2311" s="140"/>
      <c r="K2311" s="140"/>
      <c r="L2311" s="140"/>
      <c r="M2311" s="140"/>
      <c r="N2311" s="141"/>
      <c r="O2311" s="140"/>
      <c r="P2311" s="140"/>
      <c r="Q2311" s="140"/>
      <c r="R2311" s="140"/>
      <c r="S2311" s="140"/>
      <c r="T2311" s="140"/>
      <c r="U2311" s="7"/>
      <c r="V2311" s="7"/>
      <c r="W2311" s="7"/>
      <c r="X2311" s="7"/>
      <c r="Y2311" s="7"/>
      <c r="Z2311" s="141"/>
      <c r="AA2311" s="140"/>
      <c r="AB2311" s="140"/>
      <c r="AC2311" s="140"/>
      <c r="AD2311" s="140"/>
    </row>
    <row r="2312" spans="1:30" x14ac:dyDescent="0.35">
      <c r="A2312" s="140"/>
      <c r="B2312" s="140"/>
      <c r="C2312" s="140"/>
      <c r="D2312" s="140"/>
      <c r="E2312" s="140"/>
      <c r="F2312" s="140"/>
      <c r="G2312" s="140"/>
      <c r="H2312" s="140"/>
      <c r="I2312" s="141"/>
      <c r="J2312" s="140"/>
      <c r="K2312" s="140"/>
      <c r="L2312" s="140"/>
      <c r="M2312" s="140"/>
      <c r="N2312" s="141"/>
      <c r="O2312" s="140"/>
      <c r="P2312" s="140"/>
      <c r="Q2312" s="140"/>
      <c r="R2312" s="140"/>
      <c r="S2312" s="140"/>
      <c r="T2312" s="140"/>
      <c r="U2312" s="7"/>
      <c r="V2312" s="7"/>
      <c r="W2312" s="7"/>
      <c r="X2312" s="7"/>
      <c r="Y2312" s="7"/>
      <c r="Z2312" s="141"/>
      <c r="AA2312" s="140"/>
      <c r="AB2312" s="140"/>
      <c r="AC2312" s="140"/>
      <c r="AD2312" s="140"/>
    </row>
    <row r="2313" spans="1:30" x14ac:dyDescent="0.35">
      <c r="A2313" s="140"/>
      <c r="B2313" s="140"/>
      <c r="C2313" s="140"/>
      <c r="D2313" s="140"/>
      <c r="E2313" s="140"/>
      <c r="F2313" s="140"/>
      <c r="G2313" s="140"/>
      <c r="H2313" s="140"/>
      <c r="I2313" s="141"/>
      <c r="J2313" s="140"/>
      <c r="K2313" s="140"/>
      <c r="L2313" s="140"/>
      <c r="M2313" s="140"/>
      <c r="N2313" s="141"/>
      <c r="O2313" s="140"/>
      <c r="P2313" s="140"/>
      <c r="Q2313" s="140"/>
      <c r="R2313" s="140"/>
      <c r="S2313" s="140"/>
      <c r="T2313" s="140"/>
      <c r="U2313" s="7"/>
      <c r="V2313" s="7"/>
      <c r="W2313" s="7"/>
      <c r="X2313" s="7"/>
      <c r="Y2313" s="7"/>
      <c r="Z2313" s="141"/>
      <c r="AA2313" s="140"/>
      <c r="AB2313" s="140"/>
      <c r="AC2313" s="140"/>
      <c r="AD2313" s="140"/>
    </row>
    <row r="2314" spans="1:30" x14ac:dyDescent="0.35">
      <c r="A2314" s="140"/>
      <c r="B2314" s="140"/>
      <c r="C2314" s="140"/>
      <c r="D2314" s="140"/>
      <c r="E2314" s="140"/>
      <c r="F2314" s="140"/>
      <c r="G2314" s="140"/>
      <c r="H2314" s="140"/>
      <c r="I2314" s="141"/>
      <c r="J2314" s="140"/>
      <c r="K2314" s="140"/>
      <c r="L2314" s="140"/>
      <c r="M2314" s="140"/>
      <c r="N2314" s="141"/>
      <c r="O2314" s="140"/>
      <c r="P2314" s="140"/>
      <c r="Q2314" s="140"/>
      <c r="R2314" s="140"/>
      <c r="S2314" s="140"/>
      <c r="T2314" s="140"/>
      <c r="U2314" s="7"/>
      <c r="V2314" s="7"/>
      <c r="W2314" s="7"/>
      <c r="X2314" s="7"/>
      <c r="Y2314" s="7"/>
      <c r="Z2314" s="141"/>
      <c r="AA2314" s="140"/>
      <c r="AB2314" s="140"/>
      <c r="AC2314" s="140"/>
      <c r="AD2314" s="140"/>
    </row>
    <row r="2315" spans="1:30" x14ac:dyDescent="0.35">
      <c r="A2315" s="140"/>
      <c r="B2315" s="140"/>
      <c r="C2315" s="140"/>
      <c r="D2315" s="140"/>
      <c r="E2315" s="140"/>
      <c r="F2315" s="140"/>
      <c r="G2315" s="140"/>
      <c r="H2315" s="140"/>
      <c r="I2315" s="141"/>
      <c r="J2315" s="140"/>
      <c r="K2315" s="140"/>
      <c r="L2315" s="140"/>
      <c r="M2315" s="140"/>
      <c r="N2315" s="141"/>
      <c r="O2315" s="140"/>
      <c r="P2315" s="140"/>
      <c r="Q2315" s="140"/>
      <c r="R2315" s="140"/>
      <c r="S2315" s="140"/>
      <c r="T2315" s="140"/>
      <c r="U2315" s="7"/>
      <c r="V2315" s="7"/>
      <c r="W2315" s="7"/>
      <c r="X2315" s="7"/>
      <c r="Y2315" s="7"/>
      <c r="Z2315" s="141"/>
      <c r="AA2315" s="140"/>
      <c r="AB2315" s="140"/>
      <c r="AC2315" s="140"/>
      <c r="AD2315" s="140"/>
    </row>
    <row r="2316" spans="1:30" x14ac:dyDescent="0.35">
      <c r="A2316" s="140"/>
      <c r="B2316" s="140"/>
      <c r="C2316" s="140"/>
      <c r="D2316" s="140"/>
      <c r="E2316" s="140"/>
      <c r="F2316" s="140"/>
      <c r="G2316" s="140"/>
      <c r="H2316" s="140"/>
      <c r="I2316" s="141"/>
      <c r="J2316" s="140"/>
      <c r="K2316" s="140"/>
      <c r="L2316" s="140"/>
      <c r="M2316" s="140"/>
      <c r="N2316" s="141"/>
      <c r="O2316" s="140"/>
      <c r="P2316" s="140"/>
      <c r="Q2316" s="140"/>
      <c r="R2316" s="140"/>
      <c r="S2316" s="140"/>
      <c r="T2316" s="140"/>
      <c r="U2316" s="7"/>
      <c r="V2316" s="7"/>
      <c r="W2316" s="7"/>
      <c r="X2316" s="7"/>
      <c r="Y2316" s="7"/>
      <c r="Z2316" s="141"/>
      <c r="AA2316" s="140"/>
      <c r="AB2316" s="140"/>
      <c r="AC2316" s="140"/>
      <c r="AD2316" s="140"/>
    </row>
    <row r="2317" spans="1:30" x14ac:dyDescent="0.35">
      <c r="A2317" s="140"/>
      <c r="B2317" s="140"/>
      <c r="C2317" s="140"/>
      <c r="D2317" s="140"/>
      <c r="E2317" s="140"/>
      <c r="F2317" s="140"/>
      <c r="G2317" s="140"/>
      <c r="H2317" s="140"/>
      <c r="I2317" s="141"/>
      <c r="J2317" s="140"/>
      <c r="K2317" s="140"/>
      <c r="L2317" s="140"/>
      <c r="M2317" s="140"/>
      <c r="N2317" s="141"/>
      <c r="O2317" s="140"/>
      <c r="P2317" s="140"/>
      <c r="Q2317" s="140"/>
      <c r="R2317" s="140"/>
      <c r="S2317" s="140"/>
      <c r="T2317" s="140"/>
      <c r="U2317" s="7"/>
      <c r="V2317" s="7"/>
      <c r="W2317" s="7"/>
      <c r="X2317" s="7"/>
      <c r="Y2317" s="7"/>
      <c r="Z2317" s="141"/>
      <c r="AA2317" s="140"/>
      <c r="AB2317" s="140"/>
      <c r="AC2317" s="140"/>
      <c r="AD2317" s="140"/>
    </row>
    <row r="2318" spans="1:30" x14ac:dyDescent="0.35">
      <c r="A2318" s="140"/>
      <c r="B2318" s="140"/>
      <c r="C2318" s="140"/>
      <c r="D2318" s="140"/>
      <c r="E2318" s="140"/>
      <c r="F2318" s="140"/>
      <c r="G2318" s="140"/>
      <c r="H2318" s="140"/>
      <c r="I2318" s="141"/>
      <c r="J2318" s="140"/>
      <c r="K2318" s="140"/>
      <c r="L2318" s="140"/>
      <c r="M2318" s="140"/>
      <c r="N2318" s="141"/>
      <c r="O2318" s="140"/>
      <c r="P2318" s="140"/>
      <c r="Q2318" s="140"/>
      <c r="R2318" s="140"/>
      <c r="S2318" s="140"/>
      <c r="T2318" s="140"/>
      <c r="U2318" s="7"/>
      <c r="V2318" s="7"/>
      <c r="W2318" s="7"/>
      <c r="X2318" s="7"/>
      <c r="Y2318" s="7"/>
      <c r="Z2318" s="141"/>
      <c r="AA2318" s="140"/>
      <c r="AB2318" s="140"/>
      <c r="AC2318" s="140"/>
      <c r="AD2318" s="140"/>
    </row>
    <row r="2319" spans="1:30" x14ac:dyDescent="0.35">
      <c r="A2319" s="140"/>
      <c r="B2319" s="140"/>
      <c r="C2319" s="140"/>
      <c r="D2319" s="140"/>
      <c r="E2319" s="140"/>
      <c r="F2319" s="140"/>
      <c r="G2319" s="140"/>
      <c r="H2319" s="140"/>
      <c r="I2319" s="141"/>
      <c r="J2319" s="140"/>
      <c r="K2319" s="140"/>
      <c r="L2319" s="140"/>
      <c r="M2319" s="140"/>
      <c r="N2319" s="141"/>
      <c r="O2319" s="140"/>
      <c r="P2319" s="140"/>
      <c r="Q2319" s="140"/>
      <c r="R2319" s="140"/>
      <c r="S2319" s="140"/>
      <c r="T2319" s="140"/>
      <c r="U2319" s="7"/>
      <c r="V2319" s="7"/>
      <c r="W2319" s="7"/>
      <c r="X2319" s="7"/>
      <c r="Y2319" s="7"/>
      <c r="Z2319" s="141"/>
      <c r="AA2319" s="140"/>
      <c r="AB2319" s="140"/>
      <c r="AC2319" s="140"/>
      <c r="AD2319" s="140"/>
    </row>
    <row r="2320" spans="1:30" x14ac:dyDescent="0.35">
      <c r="A2320" s="140"/>
      <c r="B2320" s="140"/>
      <c r="C2320" s="140"/>
      <c r="D2320" s="140"/>
      <c r="E2320" s="140"/>
      <c r="F2320" s="140"/>
      <c r="G2320" s="140"/>
      <c r="H2320" s="140"/>
      <c r="I2320" s="141"/>
      <c r="J2320" s="140"/>
      <c r="K2320" s="140"/>
      <c r="L2320" s="140"/>
      <c r="M2320" s="140"/>
      <c r="N2320" s="141"/>
      <c r="O2320" s="140"/>
      <c r="P2320" s="140"/>
      <c r="Q2320" s="140"/>
      <c r="R2320" s="140"/>
      <c r="S2320" s="140"/>
      <c r="T2320" s="140"/>
      <c r="U2320" s="7"/>
      <c r="V2320" s="7"/>
      <c r="W2320" s="7"/>
      <c r="X2320" s="7"/>
      <c r="Y2320" s="7"/>
      <c r="Z2320" s="141"/>
      <c r="AA2320" s="140"/>
      <c r="AB2320" s="140"/>
      <c r="AC2320" s="140"/>
      <c r="AD2320" s="140"/>
    </row>
    <row r="2321" spans="1:30" x14ac:dyDescent="0.35">
      <c r="A2321" s="140"/>
      <c r="B2321" s="140"/>
      <c r="C2321" s="140"/>
      <c r="D2321" s="140"/>
      <c r="E2321" s="140"/>
      <c r="F2321" s="140"/>
      <c r="G2321" s="140"/>
      <c r="H2321" s="140"/>
      <c r="I2321" s="141"/>
      <c r="J2321" s="140"/>
      <c r="K2321" s="140"/>
      <c r="L2321" s="140"/>
      <c r="M2321" s="140"/>
      <c r="N2321" s="141"/>
      <c r="O2321" s="140"/>
      <c r="P2321" s="140"/>
      <c r="Q2321" s="140"/>
      <c r="R2321" s="140"/>
      <c r="S2321" s="140"/>
      <c r="T2321" s="140"/>
      <c r="U2321" s="7"/>
      <c r="V2321" s="7"/>
      <c r="W2321" s="7"/>
      <c r="X2321" s="7"/>
      <c r="Y2321" s="7"/>
      <c r="Z2321" s="141"/>
      <c r="AA2321" s="140"/>
      <c r="AB2321" s="140"/>
      <c r="AC2321" s="140"/>
      <c r="AD2321" s="140"/>
    </row>
    <row r="2322" spans="1:30" x14ac:dyDescent="0.35">
      <c r="A2322" s="140"/>
      <c r="B2322" s="140"/>
      <c r="C2322" s="140"/>
      <c r="D2322" s="140"/>
      <c r="E2322" s="140"/>
      <c r="F2322" s="140"/>
      <c r="G2322" s="140"/>
      <c r="H2322" s="140"/>
      <c r="I2322" s="141"/>
      <c r="J2322" s="140"/>
      <c r="K2322" s="140"/>
      <c r="L2322" s="140"/>
      <c r="M2322" s="140"/>
      <c r="N2322" s="141"/>
      <c r="O2322" s="140"/>
      <c r="P2322" s="140"/>
      <c r="Q2322" s="140"/>
      <c r="R2322" s="140"/>
      <c r="S2322" s="140"/>
      <c r="T2322" s="140"/>
      <c r="U2322" s="7"/>
      <c r="V2322" s="7"/>
      <c r="W2322" s="7"/>
      <c r="X2322" s="7"/>
      <c r="Y2322" s="7"/>
      <c r="Z2322" s="141"/>
      <c r="AA2322" s="140"/>
      <c r="AB2322" s="140"/>
      <c r="AC2322" s="140"/>
      <c r="AD2322" s="140"/>
    </row>
    <row r="2323" spans="1:30" x14ac:dyDescent="0.35">
      <c r="A2323" s="140"/>
      <c r="B2323" s="140"/>
      <c r="C2323" s="140"/>
      <c r="D2323" s="140"/>
      <c r="E2323" s="140"/>
      <c r="F2323" s="140"/>
      <c r="G2323" s="140"/>
      <c r="H2323" s="140"/>
      <c r="I2323" s="141"/>
      <c r="J2323" s="140"/>
      <c r="K2323" s="140"/>
      <c r="L2323" s="140"/>
      <c r="M2323" s="140"/>
      <c r="N2323" s="141"/>
      <c r="O2323" s="140"/>
      <c r="P2323" s="140"/>
      <c r="Q2323" s="140"/>
      <c r="R2323" s="140"/>
      <c r="S2323" s="140"/>
      <c r="T2323" s="140"/>
      <c r="U2323" s="7"/>
      <c r="V2323" s="7"/>
      <c r="W2323" s="7"/>
      <c r="X2323" s="7"/>
      <c r="Y2323" s="7"/>
      <c r="Z2323" s="141"/>
      <c r="AA2323" s="140"/>
      <c r="AB2323" s="140"/>
      <c r="AC2323" s="140"/>
      <c r="AD2323" s="140"/>
    </row>
    <row r="2324" spans="1:30" x14ac:dyDescent="0.35">
      <c r="A2324" s="140"/>
      <c r="B2324" s="140"/>
      <c r="C2324" s="140"/>
      <c r="D2324" s="140"/>
      <c r="E2324" s="140"/>
      <c r="F2324" s="140"/>
      <c r="G2324" s="140"/>
      <c r="H2324" s="140"/>
      <c r="I2324" s="141"/>
      <c r="J2324" s="140"/>
      <c r="K2324" s="140"/>
      <c r="L2324" s="140"/>
      <c r="M2324" s="140"/>
      <c r="N2324" s="141"/>
      <c r="O2324" s="140"/>
      <c r="P2324" s="140"/>
      <c r="Q2324" s="140"/>
      <c r="R2324" s="140"/>
      <c r="S2324" s="140"/>
      <c r="T2324" s="140"/>
      <c r="U2324" s="7"/>
      <c r="V2324" s="7"/>
      <c r="W2324" s="7"/>
      <c r="X2324" s="7"/>
      <c r="Y2324" s="7"/>
      <c r="Z2324" s="141"/>
      <c r="AA2324" s="140"/>
      <c r="AB2324" s="140"/>
      <c r="AC2324" s="140"/>
      <c r="AD2324" s="140"/>
    </row>
    <row r="2325" spans="1:30" x14ac:dyDescent="0.35">
      <c r="A2325" s="140"/>
      <c r="B2325" s="140"/>
      <c r="C2325" s="140"/>
      <c r="D2325" s="140"/>
      <c r="E2325" s="140"/>
      <c r="F2325" s="140"/>
      <c r="G2325" s="140"/>
      <c r="H2325" s="140"/>
      <c r="I2325" s="141"/>
      <c r="J2325" s="140"/>
      <c r="K2325" s="140"/>
      <c r="L2325" s="140"/>
      <c r="M2325" s="140"/>
      <c r="N2325" s="141"/>
      <c r="O2325" s="140"/>
      <c r="P2325" s="140"/>
      <c r="Q2325" s="140"/>
      <c r="R2325" s="140"/>
      <c r="S2325" s="140"/>
      <c r="T2325" s="140"/>
      <c r="U2325" s="7"/>
      <c r="V2325" s="7"/>
      <c r="W2325" s="7"/>
      <c r="X2325" s="7"/>
      <c r="Y2325" s="7"/>
      <c r="Z2325" s="141"/>
      <c r="AA2325" s="140"/>
      <c r="AB2325" s="140"/>
      <c r="AC2325" s="140"/>
      <c r="AD2325" s="140"/>
    </row>
    <row r="2326" spans="1:30" x14ac:dyDescent="0.35">
      <c r="A2326" s="140"/>
      <c r="B2326" s="140"/>
      <c r="C2326" s="140"/>
      <c r="D2326" s="140"/>
      <c r="E2326" s="140"/>
      <c r="F2326" s="140"/>
      <c r="G2326" s="140"/>
      <c r="H2326" s="140"/>
      <c r="I2326" s="141"/>
      <c r="J2326" s="140"/>
      <c r="K2326" s="140"/>
      <c r="L2326" s="140"/>
      <c r="M2326" s="140"/>
      <c r="N2326" s="141"/>
      <c r="O2326" s="140"/>
      <c r="P2326" s="140"/>
      <c r="Q2326" s="140"/>
      <c r="R2326" s="140"/>
      <c r="S2326" s="140"/>
      <c r="T2326" s="140"/>
      <c r="U2326" s="7"/>
      <c r="V2326" s="7"/>
      <c r="W2326" s="7"/>
      <c r="X2326" s="7"/>
      <c r="Y2326" s="7"/>
      <c r="Z2326" s="141"/>
      <c r="AA2326" s="140"/>
      <c r="AB2326" s="140"/>
      <c r="AC2326" s="140"/>
      <c r="AD2326" s="140"/>
    </row>
    <row r="2327" spans="1:30" x14ac:dyDescent="0.35">
      <c r="A2327" s="140"/>
      <c r="B2327" s="140"/>
      <c r="C2327" s="140"/>
      <c r="D2327" s="140"/>
      <c r="E2327" s="140"/>
      <c r="F2327" s="140"/>
      <c r="G2327" s="140"/>
      <c r="H2327" s="140"/>
      <c r="I2327" s="141"/>
      <c r="J2327" s="140"/>
      <c r="K2327" s="140"/>
      <c r="L2327" s="140"/>
      <c r="M2327" s="140"/>
      <c r="N2327" s="141"/>
      <c r="O2327" s="140"/>
      <c r="P2327" s="140"/>
      <c r="Q2327" s="140"/>
      <c r="R2327" s="140"/>
      <c r="S2327" s="140"/>
      <c r="T2327" s="140"/>
      <c r="U2327" s="7"/>
      <c r="V2327" s="7"/>
      <c r="W2327" s="7"/>
      <c r="X2327" s="7"/>
      <c r="Y2327" s="7"/>
      <c r="Z2327" s="141"/>
      <c r="AA2327" s="140"/>
      <c r="AB2327" s="140"/>
      <c r="AC2327" s="140"/>
      <c r="AD2327" s="140"/>
    </row>
    <row r="2328" spans="1:30" x14ac:dyDescent="0.35">
      <c r="A2328" s="140"/>
      <c r="B2328" s="140"/>
      <c r="C2328" s="140"/>
      <c r="D2328" s="140"/>
      <c r="E2328" s="140"/>
      <c r="F2328" s="140"/>
      <c r="G2328" s="140"/>
      <c r="H2328" s="140"/>
      <c r="I2328" s="141"/>
      <c r="J2328" s="140"/>
      <c r="K2328" s="140"/>
      <c r="L2328" s="140"/>
      <c r="M2328" s="140"/>
      <c r="N2328" s="141"/>
      <c r="O2328" s="140"/>
      <c r="P2328" s="140"/>
      <c r="Q2328" s="140"/>
      <c r="R2328" s="140"/>
      <c r="S2328" s="140"/>
      <c r="T2328" s="140"/>
      <c r="U2328" s="7"/>
      <c r="V2328" s="7"/>
      <c r="W2328" s="7"/>
      <c r="X2328" s="7"/>
      <c r="Y2328" s="7"/>
      <c r="Z2328" s="141"/>
      <c r="AA2328" s="140"/>
      <c r="AB2328" s="140"/>
      <c r="AC2328" s="140"/>
      <c r="AD2328" s="140"/>
    </row>
    <row r="2329" spans="1:30" x14ac:dyDescent="0.35">
      <c r="A2329" s="140"/>
      <c r="B2329" s="140"/>
      <c r="C2329" s="140"/>
      <c r="D2329" s="140"/>
      <c r="E2329" s="140"/>
      <c r="F2329" s="140"/>
      <c r="G2329" s="140"/>
      <c r="H2329" s="140"/>
      <c r="I2329" s="141"/>
      <c r="J2329" s="140"/>
      <c r="K2329" s="140"/>
      <c r="L2329" s="140"/>
      <c r="M2329" s="140"/>
      <c r="N2329" s="141"/>
      <c r="O2329" s="140"/>
      <c r="P2329" s="140"/>
      <c r="Q2329" s="140"/>
      <c r="R2329" s="140"/>
      <c r="S2329" s="140"/>
      <c r="T2329" s="140"/>
      <c r="U2329" s="7"/>
      <c r="V2329" s="7"/>
      <c r="W2329" s="7"/>
      <c r="X2329" s="7"/>
      <c r="Y2329" s="7"/>
      <c r="Z2329" s="141"/>
      <c r="AA2329" s="140"/>
      <c r="AB2329" s="140"/>
      <c r="AC2329" s="140"/>
      <c r="AD2329" s="140"/>
    </row>
    <row r="2330" spans="1:30" x14ac:dyDescent="0.35">
      <c r="A2330" s="140"/>
      <c r="B2330" s="140"/>
      <c r="C2330" s="140"/>
      <c r="D2330" s="140"/>
      <c r="E2330" s="140"/>
      <c r="F2330" s="140"/>
      <c r="G2330" s="140"/>
      <c r="H2330" s="140"/>
      <c r="I2330" s="141"/>
      <c r="J2330" s="140"/>
      <c r="K2330" s="140"/>
      <c r="L2330" s="140"/>
      <c r="M2330" s="140"/>
      <c r="N2330" s="141"/>
      <c r="O2330" s="140"/>
      <c r="P2330" s="140"/>
      <c r="Q2330" s="140"/>
      <c r="R2330" s="140"/>
      <c r="S2330" s="140"/>
      <c r="T2330" s="140"/>
      <c r="U2330" s="7"/>
      <c r="V2330" s="7"/>
      <c r="W2330" s="7"/>
      <c r="X2330" s="7"/>
      <c r="Y2330" s="7"/>
      <c r="Z2330" s="141"/>
      <c r="AA2330" s="140"/>
      <c r="AB2330" s="140"/>
      <c r="AC2330" s="140"/>
      <c r="AD2330" s="140"/>
    </row>
    <row r="2331" spans="1:30" x14ac:dyDescent="0.35">
      <c r="A2331" s="140"/>
      <c r="B2331" s="140"/>
      <c r="C2331" s="140"/>
      <c r="D2331" s="140"/>
      <c r="E2331" s="140"/>
      <c r="F2331" s="140"/>
      <c r="G2331" s="140"/>
      <c r="H2331" s="140"/>
      <c r="I2331" s="141"/>
      <c r="J2331" s="140"/>
      <c r="K2331" s="140"/>
      <c r="L2331" s="140"/>
      <c r="M2331" s="140"/>
      <c r="N2331" s="141"/>
      <c r="O2331" s="140"/>
      <c r="P2331" s="140"/>
      <c r="Q2331" s="140"/>
      <c r="R2331" s="140"/>
      <c r="S2331" s="140"/>
      <c r="T2331" s="140"/>
      <c r="U2331" s="7"/>
      <c r="V2331" s="7"/>
      <c r="W2331" s="7"/>
      <c r="X2331" s="7"/>
      <c r="Y2331" s="7"/>
      <c r="Z2331" s="141"/>
      <c r="AA2331" s="140"/>
      <c r="AB2331" s="140"/>
      <c r="AC2331" s="140"/>
      <c r="AD2331" s="140"/>
    </row>
    <row r="2332" spans="1:30" x14ac:dyDescent="0.35">
      <c r="A2332" s="140"/>
      <c r="B2332" s="140"/>
      <c r="C2332" s="140"/>
      <c r="D2332" s="140"/>
      <c r="E2332" s="140"/>
      <c r="F2332" s="140"/>
      <c r="G2332" s="140"/>
      <c r="H2332" s="140"/>
      <c r="I2332" s="141"/>
      <c r="J2332" s="140"/>
      <c r="K2332" s="140"/>
      <c r="L2332" s="140"/>
      <c r="M2332" s="140"/>
      <c r="N2332" s="141"/>
      <c r="O2332" s="140"/>
      <c r="P2332" s="140"/>
      <c r="Q2332" s="140"/>
      <c r="R2332" s="140"/>
      <c r="S2332" s="140"/>
      <c r="T2332" s="140"/>
      <c r="U2332" s="7"/>
      <c r="V2332" s="7"/>
      <c r="W2332" s="7"/>
      <c r="X2332" s="7"/>
      <c r="Y2332" s="7"/>
      <c r="Z2332" s="141"/>
      <c r="AA2332" s="140"/>
      <c r="AB2332" s="140"/>
      <c r="AC2332" s="140"/>
      <c r="AD2332" s="140"/>
    </row>
    <row r="2333" spans="1:30" x14ac:dyDescent="0.35">
      <c r="A2333" s="140"/>
      <c r="B2333" s="140"/>
      <c r="C2333" s="140"/>
      <c r="D2333" s="140"/>
      <c r="E2333" s="140"/>
      <c r="F2333" s="140"/>
      <c r="G2333" s="140"/>
      <c r="H2333" s="140"/>
      <c r="I2333" s="141"/>
      <c r="J2333" s="140"/>
      <c r="K2333" s="140"/>
      <c r="L2333" s="140"/>
      <c r="M2333" s="140"/>
      <c r="N2333" s="141"/>
      <c r="O2333" s="140"/>
      <c r="P2333" s="140"/>
      <c r="Q2333" s="140"/>
      <c r="R2333" s="140"/>
      <c r="S2333" s="140"/>
      <c r="T2333" s="140"/>
      <c r="U2333" s="7"/>
      <c r="V2333" s="7"/>
      <c r="W2333" s="7"/>
      <c r="X2333" s="7"/>
      <c r="Y2333" s="7"/>
      <c r="Z2333" s="141"/>
      <c r="AA2333" s="140"/>
      <c r="AB2333" s="140"/>
      <c r="AC2333" s="140"/>
      <c r="AD2333" s="140"/>
    </row>
    <row r="2334" spans="1:30" x14ac:dyDescent="0.35">
      <c r="A2334" s="140"/>
      <c r="B2334" s="140"/>
      <c r="C2334" s="140"/>
      <c r="D2334" s="140"/>
      <c r="E2334" s="140"/>
      <c r="F2334" s="140"/>
      <c r="G2334" s="140"/>
      <c r="H2334" s="140"/>
      <c r="I2334" s="141"/>
      <c r="J2334" s="140"/>
      <c r="K2334" s="140"/>
      <c r="L2334" s="140"/>
      <c r="M2334" s="140"/>
      <c r="N2334" s="141"/>
      <c r="O2334" s="140"/>
      <c r="P2334" s="140"/>
      <c r="Q2334" s="140"/>
      <c r="R2334" s="140"/>
      <c r="S2334" s="140"/>
      <c r="T2334" s="140"/>
      <c r="U2334" s="7"/>
      <c r="V2334" s="7"/>
      <c r="W2334" s="7"/>
      <c r="X2334" s="7"/>
      <c r="Y2334" s="7"/>
      <c r="Z2334" s="141"/>
      <c r="AA2334" s="140"/>
      <c r="AB2334" s="140"/>
      <c r="AC2334" s="140"/>
      <c r="AD2334" s="140"/>
    </row>
    <row r="2335" spans="1:30" x14ac:dyDescent="0.35">
      <c r="A2335" s="140"/>
      <c r="B2335" s="140"/>
      <c r="C2335" s="140"/>
      <c r="D2335" s="140"/>
      <c r="E2335" s="140"/>
      <c r="F2335" s="140"/>
      <c r="G2335" s="140"/>
      <c r="H2335" s="140"/>
      <c r="I2335" s="141"/>
      <c r="J2335" s="140"/>
      <c r="K2335" s="140"/>
      <c r="L2335" s="140"/>
      <c r="M2335" s="140"/>
      <c r="N2335" s="141"/>
      <c r="O2335" s="140"/>
      <c r="P2335" s="140"/>
      <c r="Q2335" s="140"/>
      <c r="R2335" s="140"/>
      <c r="S2335" s="140"/>
      <c r="T2335" s="140"/>
      <c r="U2335" s="7"/>
      <c r="V2335" s="7"/>
      <c r="W2335" s="7"/>
      <c r="X2335" s="7"/>
      <c r="Y2335" s="7"/>
      <c r="Z2335" s="141"/>
      <c r="AA2335" s="140"/>
      <c r="AB2335" s="140"/>
      <c r="AC2335" s="140"/>
      <c r="AD2335" s="140"/>
    </row>
    <row r="2336" spans="1:30" x14ac:dyDescent="0.35">
      <c r="A2336" s="140"/>
      <c r="B2336" s="140"/>
      <c r="C2336" s="140"/>
      <c r="D2336" s="140"/>
      <c r="E2336" s="140"/>
      <c r="F2336" s="140"/>
      <c r="G2336" s="140"/>
      <c r="H2336" s="140"/>
      <c r="I2336" s="141"/>
      <c r="J2336" s="140"/>
      <c r="K2336" s="140"/>
      <c r="L2336" s="140"/>
      <c r="M2336" s="140"/>
      <c r="N2336" s="141"/>
      <c r="O2336" s="140"/>
      <c r="P2336" s="140"/>
      <c r="Q2336" s="140"/>
      <c r="R2336" s="140"/>
      <c r="S2336" s="140"/>
      <c r="T2336" s="140"/>
      <c r="U2336" s="7"/>
      <c r="V2336" s="7"/>
      <c r="W2336" s="7"/>
      <c r="X2336" s="7"/>
      <c r="Y2336" s="7"/>
      <c r="Z2336" s="141"/>
      <c r="AA2336" s="140"/>
      <c r="AB2336" s="140"/>
      <c r="AC2336" s="140"/>
      <c r="AD2336" s="140"/>
    </row>
    <row r="2337" spans="1:30" x14ac:dyDescent="0.35">
      <c r="A2337" s="140"/>
      <c r="B2337" s="140"/>
      <c r="C2337" s="140"/>
      <c r="D2337" s="140"/>
      <c r="E2337" s="140"/>
      <c r="F2337" s="140"/>
      <c r="G2337" s="140"/>
      <c r="H2337" s="140"/>
      <c r="I2337" s="141"/>
      <c r="J2337" s="140"/>
      <c r="K2337" s="140"/>
      <c r="L2337" s="140"/>
      <c r="M2337" s="140"/>
      <c r="N2337" s="141"/>
      <c r="O2337" s="140"/>
      <c r="P2337" s="140"/>
      <c r="Q2337" s="140"/>
      <c r="R2337" s="140"/>
      <c r="S2337" s="140"/>
      <c r="T2337" s="140"/>
      <c r="U2337" s="7"/>
      <c r="V2337" s="7"/>
      <c r="W2337" s="7"/>
      <c r="X2337" s="7"/>
      <c r="Y2337" s="7"/>
      <c r="Z2337" s="141"/>
      <c r="AA2337" s="140"/>
      <c r="AB2337" s="140"/>
      <c r="AC2337" s="140"/>
      <c r="AD2337" s="140"/>
    </row>
    <row r="2338" spans="1:30" x14ac:dyDescent="0.35">
      <c r="A2338" s="140"/>
      <c r="B2338" s="140"/>
      <c r="C2338" s="140"/>
      <c r="D2338" s="140"/>
      <c r="E2338" s="140"/>
      <c r="F2338" s="140"/>
      <c r="G2338" s="140"/>
      <c r="H2338" s="140"/>
      <c r="I2338" s="141"/>
      <c r="J2338" s="140"/>
      <c r="K2338" s="140"/>
      <c r="L2338" s="140"/>
      <c r="M2338" s="140"/>
      <c r="N2338" s="141"/>
      <c r="O2338" s="140"/>
      <c r="P2338" s="140"/>
      <c r="Q2338" s="140"/>
      <c r="R2338" s="140"/>
      <c r="S2338" s="140"/>
      <c r="T2338" s="140"/>
      <c r="U2338" s="7"/>
      <c r="V2338" s="7"/>
      <c r="W2338" s="7"/>
      <c r="X2338" s="7"/>
      <c r="Y2338" s="7"/>
      <c r="Z2338" s="141"/>
      <c r="AA2338" s="140"/>
      <c r="AB2338" s="140"/>
      <c r="AC2338" s="140"/>
      <c r="AD2338" s="140"/>
    </row>
    <row r="2339" spans="1:30" x14ac:dyDescent="0.35">
      <c r="A2339" s="140"/>
      <c r="B2339" s="140"/>
      <c r="C2339" s="140"/>
      <c r="D2339" s="140"/>
      <c r="E2339" s="140"/>
      <c r="F2339" s="140"/>
      <c r="G2339" s="140"/>
      <c r="H2339" s="140"/>
      <c r="I2339" s="141"/>
      <c r="J2339" s="140"/>
      <c r="K2339" s="140"/>
      <c r="L2339" s="140"/>
      <c r="M2339" s="140"/>
      <c r="N2339" s="141"/>
      <c r="O2339" s="140"/>
      <c r="P2339" s="140"/>
      <c r="Q2339" s="140"/>
      <c r="R2339" s="140"/>
      <c r="S2339" s="140"/>
      <c r="T2339" s="140"/>
      <c r="U2339" s="7"/>
      <c r="V2339" s="7"/>
      <c r="W2339" s="7"/>
      <c r="X2339" s="7"/>
      <c r="Y2339" s="7"/>
      <c r="Z2339" s="141"/>
      <c r="AA2339" s="140"/>
      <c r="AB2339" s="140"/>
      <c r="AC2339" s="140"/>
      <c r="AD2339" s="140"/>
    </row>
    <row r="2340" spans="1:30" x14ac:dyDescent="0.35">
      <c r="A2340" s="140"/>
      <c r="B2340" s="140"/>
      <c r="C2340" s="140"/>
      <c r="D2340" s="140"/>
      <c r="E2340" s="140"/>
      <c r="F2340" s="140"/>
      <c r="G2340" s="140"/>
      <c r="H2340" s="140"/>
      <c r="I2340" s="141"/>
      <c r="J2340" s="140"/>
      <c r="K2340" s="140"/>
      <c r="L2340" s="140"/>
      <c r="M2340" s="140"/>
      <c r="N2340" s="141"/>
      <c r="O2340" s="140"/>
      <c r="P2340" s="140"/>
      <c r="Q2340" s="140"/>
      <c r="R2340" s="140"/>
      <c r="S2340" s="140"/>
      <c r="T2340" s="140"/>
      <c r="U2340" s="7"/>
      <c r="V2340" s="7"/>
      <c r="W2340" s="7"/>
      <c r="X2340" s="7"/>
      <c r="Y2340" s="7"/>
      <c r="Z2340" s="141"/>
      <c r="AA2340" s="140"/>
      <c r="AB2340" s="140"/>
      <c r="AC2340" s="140"/>
      <c r="AD2340" s="140"/>
    </row>
    <row r="2341" spans="1:30" x14ac:dyDescent="0.35">
      <c r="A2341" s="140"/>
      <c r="B2341" s="140"/>
      <c r="C2341" s="140"/>
      <c r="D2341" s="140"/>
      <c r="E2341" s="140"/>
      <c r="F2341" s="140"/>
      <c r="G2341" s="140"/>
      <c r="H2341" s="140"/>
      <c r="I2341" s="141"/>
      <c r="J2341" s="140"/>
      <c r="K2341" s="140"/>
      <c r="L2341" s="140"/>
      <c r="M2341" s="140"/>
      <c r="N2341" s="141"/>
      <c r="O2341" s="140"/>
      <c r="P2341" s="140"/>
      <c r="Q2341" s="140"/>
      <c r="R2341" s="140"/>
      <c r="S2341" s="140"/>
      <c r="T2341" s="140"/>
      <c r="U2341" s="7"/>
      <c r="V2341" s="7"/>
      <c r="W2341" s="7"/>
      <c r="X2341" s="7"/>
      <c r="Y2341" s="7"/>
      <c r="Z2341" s="141"/>
      <c r="AA2341" s="140"/>
      <c r="AB2341" s="140"/>
      <c r="AC2341" s="140"/>
      <c r="AD2341" s="140"/>
    </row>
    <row r="2342" spans="1:30" x14ac:dyDescent="0.35">
      <c r="A2342" s="140"/>
      <c r="B2342" s="140"/>
      <c r="C2342" s="140"/>
      <c r="D2342" s="140"/>
      <c r="E2342" s="140"/>
      <c r="F2342" s="140"/>
      <c r="G2342" s="140"/>
      <c r="H2342" s="140"/>
      <c r="I2342" s="141"/>
      <c r="J2342" s="140"/>
      <c r="K2342" s="140"/>
      <c r="L2342" s="140"/>
      <c r="M2342" s="140"/>
      <c r="N2342" s="141"/>
      <c r="O2342" s="140"/>
      <c r="P2342" s="140"/>
      <c r="Q2342" s="140"/>
      <c r="R2342" s="140"/>
      <c r="S2342" s="140"/>
      <c r="T2342" s="140"/>
      <c r="U2342" s="7"/>
      <c r="V2342" s="7"/>
      <c r="W2342" s="7"/>
      <c r="X2342" s="7"/>
      <c r="Y2342" s="7"/>
      <c r="Z2342" s="141"/>
      <c r="AA2342" s="140"/>
      <c r="AB2342" s="140"/>
      <c r="AC2342" s="140"/>
      <c r="AD2342" s="140"/>
    </row>
    <row r="2343" spans="1:30" x14ac:dyDescent="0.35">
      <c r="A2343" s="140"/>
      <c r="B2343" s="140"/>
      <c r="C2343" s="140"/>
      <c r="D2343" s="140"/>
      <c r="E2343" s="140"/>
      <c r="F2343" s="140"/>
      <c r="G2343" s="140"/>
      <c r="H2343" s="140"/>
      <c r="I2343" s="141"/>
      <c r="J2343" s="140"/>
      <c r="K2343" s="140"/>
      <c r="L2343" s="140"/>
      <c r="M2343" s="140"/>
      <c r="N2343" s="141"/>
      <c r="O2343" s="140"/>
      <c r="P2343" s="140"/>
      <c r="Q2343" s="140"/>
      <c r="R2343" s="140"/>
      <c r="S2343" s="140"/>
      <c r="T2343" s="140"/>
      <c r="U2343" s="7"/>
      <c r="V2343" s="7"/>
      <c r="W2343" s="7"/>
      <c r="X2343" s="7"/>
      <c r="Y2343" s="7"/>
      <c r="Z2343" s="141"/>
      <c r="AA2343" s="140"/>
      <c r="AB2343" s="140"/>
      <c r="AC2343" s="140"/>
      <c r="AD2343" s="140"/>
    </row>
    <row r="2344" spans="1:30" x14ac:dyDescent="0.35">
      <c r="A2344" s="140"/>
      <c r="B2344" s="140"/>
      <c r="C2344" s="140"/>
      <c r="D2344" s="140"/>
      <c r="E2344" s="140"/>
      <c r="F2344" s="140"/>
      <c r="G2344" s="140"/>
      <c r="H2344" s="140"/>
      <c r="I2344" s="141"/>
      <c r="J2344" s="140"/>
      <c r="K2344" s="140"/>
      <c r="L2344" s="140"/>
      <c r="M2344" s="140"/>
      <c r="N2344" s="141"/>
      <c r="O2344" s="140"/>
      <c r="P2344" s="140"/>
      <c r="Q2344" s="140"/>
      <c r="R2344" s="140"/>
      <c r="S2344" s="140"/>
      <c r="T2344" s="140"/>
      <c r="U2344" s="7"/>
      <c r="V2344" s="7"/>
      <c r="W2344" s="7"/>
      <c r="X2344" s="7"/>
      <c r="Y2344" s="7"/>
      <c r="Z2344" s="141"/>
      <c r="AA2344" s="140"/>
      <c r="AB2344" s="140"/>
      <c r="AC2344" s="140"/>
      <c r="AD2344" s="140"/>
    </row>
    <row r="2345" spans="1:30" x14ac:dyDescent="0.35">
      <c r="A2345" s="140"/>
      <c r="B2345" s="140"/>
      <c r="C2345" s="140"/>
      <c r="D2345" s="140"/>
      <c r="E2345" s="140"/>
      <c r="F2345" s="140"/>
      <c r="G2345" s="140"/>
      <c r="H2345" s="140"/>
      <c r="I2345" s="141"/>
      <c r="J2345" s="140"/>
      <c r="K2345" s="140"/>
      <c r="L2345" s="140"/>
      <c r="M2345" s="140"/>
      <c r="N2345" s="141"/>
      <c r="O2345" s="140"/>
      <c r="P2345" s="140"/>
      <c r="Q2345" s="140"/>
      <c r="R2345" s="140"/>
      <c r="S2345" s="140"/>
      <c r="T2345" s="140"/>
      <c r="U2345" s="7"/>
      <c r="V2345" s="7"/>
      <c r="W2345" s="7"/>
      <c r="X2345" s="7"/>
      <c r="Y2345" s="7"/>
      <c r="Z2345" s="141"/>
      <c r="AA2345" s="140"/>
      <c r="AB2345" s="140"/>
      <c r="AC2345" s="140"/>
      <c r="AD2345" s="14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874"/>
  <sheetViews>
    <sheetView zoomScaleNormal="100" workbookViewId="0">
      <selection activeCell="M15" sqref="M15"/>
    </sheetView>
  </sheetViews>
  <sheetFormatPr defaultColWidth="8.7265625" defaultRowHeight="14.5" x14ac:dyDescent="0.35"/>
  <cols>
    <col min="1" max="1" width="14.453125" customWidth="1"/>
    <col min="2" max="2" width="19.453125" customWidth="1"/>
    <col min="3" max="3" width="11.6328125" customWidth="1"/>
    <col min="4" max="4" width="13.54296875" customWidth="1"/>
    <col min="5" max="5" width="19.453125" customWidth="1"/>
    <col min="7" max="7" width="10.453125" customWidth="1"/>
    <col min="8" max="8" width="9" customWidth="1"/>
    <col min="9" max="9" width="14.54296875" customWidth="1"/>
    <col min="10" max="10" width="13.08984375" customWidth="1"/>
    <col min="11" max="11" width="12.6328125" customWidth="1"/>
    <col min="12" max="12" width="16.36328125" customWidth="1"/>
    <col min="13" max="13" width="67.36328125" customWidth="1"/>
  </cols>
  <sheetData>
    <row r="2" spans="1:14" s="8" customFormat="1" ht="45.5" x14ac:dyDescent="0.35">
      <c r="A2" s="60" t="s">
        <v>9</v>
      </c>
      <c r="B2" s="61" t="s">
        <v>116</v>
      </c>
      <c r="C2" s="61" t="s">
        <v>59</v>
      </c>
      <c r="D2" s="61" t="s">
        <v>60</v>
      </c>
      <c r="E2" s="61" t="s">
        <v>12</v>
      </c>
      <c r="F2" s="60" t="s">
        <v>61</v>
      </c>
      <c r="G2" s="60" t="s">
        <v>62</v>
      </c>
      <c r="H2" s="60" t="s">
        <v>63</v>
      </c>
      <c r="I2" s="60" t="s">
        <v>67</v>
      </c>
      <c r="J2" s="61" t="s">
        <v>68</v>
      </c>
      <c r="K2" s="61" t="s">
        <v>69</v>
      </c>
      <c r="L2" s="61" t="s">
        <v>71</v>
      </c>
      <c r="M2" s="61" t="s">
        <v>73</v>
      </c>
      <c r="N2" s="62"/>
    </row>
    <row r="3" spans="1:14" s="73" customFormat="1" x14ac:dyDescent="0.35">
      <c r="A3" s="70" t="s">
        <v>89</v>
      </c>
      <c r="B3" s="72">
        <v>73.540000000000006</v>
      </c>
      <c r="C3" s="72">
        <v>3</v>
      </c>
      <c r="D3" s="101">
        <v>2.61</v>
      </c>
      <c r="E3" s="101">
        <v>2.3908045977011501</v>
      </c>
      <c r="F3" s="70">
        <v>20</v>
      </c>
      <c r="G3" s="70">
        <v>20</v>
      </c>
      <c r="H3" s="70">
        <v>10</v>
      </c>
      <c r="I3" s="70">
        <v>61</v>
      </c>
      <c r="J3" s="68">
        <f t="shared" ref="J3:J9" si="0">I3/E3</f>
        <v>25.51442307692307</v>
      </c>
      <c r="K3" s="68">
        <f t="shared" ref="K3:K9" si="1">(B3*(I3/100))/E3</f>
        <v>18.763306730769227</v>
      </c>
      <c r="L3" s="77">
        <v>9.4100000000000003E-2</v>
      </c>
    </row>
    <row r="4" spans="1:14" s="73" customFormat="1" x14ac:dyDescent="0.35">
      <c r="A4" s="70" t="s">
        <v>90</v>
      </c>
      <c r="B4" s="72">
        <v>78.599999999999994</v>
      </c>
      <c r="C4" s="72">
        <v>3</v>
      </c>
      <c r="D4" s="101">
        <v>3</v>
      </c>
      <c r="E4" s="101">
        <v>2.08</v>
      </c>
      <c r="F4" s="70">
        <v>20</v>
      </c>
      <c r="G4" s="70">
        <v>20</v>
      </c>
      <c r="H4" s="70">
        <v>10</v>
      </c>
      <c r="I4" s="70">
        <v>57</v>
      </c>
      <c r="J4" s="68">
        <f t="shared" si="0"/>
        <v>27.403846153846153</v>
      </c>
      <c r="K4" s="68">
        <f t="shared" si="1"/>
        <v>21.539423076923072</v>
      </c>
      <c r="L4" s="77">
        <v>0.10059999999999999</v>
      </c>
    </row>
    <row r="5" spans="1:14" s="73" customFormat="1" x14ac:dyDescent="0.35">
      <c r="A5" s="70" t="s">
        <v>91</v>
      </c>
      <c r="B5" s="72">
        <v>77.209999999999994</v>
      </c>
      <c r="C5" s="72">
        <v>3</v>
      </c>
      <c r="D5" s="101">
        <v>3.02</v>
      </c>
      <c r="E5" s="101">
        <v>2.0662251655629098</v>
      </c>
      <c r="F5" s="70">
        <v>20</v>
      </c>
      <c r="G5" s="70">
        <v>20</v>
      </c>
      <c r="H5" s="70">
        <v>10</v>
      </c>
      <c r="I5" s="70">
        <v>64</v>
      </c>
      <c r="J5" s="68">
        <f t="shared" si="0"/>
        <v>30.974358974359035</v>
      </c>
      <c r="K5" s="68">
        <f t="shared" si="1"/>
        <v>23.91530256410261</v>
      </c>
      <c r="L5" s="77">
        <v>9.2999999999999999E-2</v>
      </c>
    </row>
    <row r="6" spans="1:14" s="73" customFormat="1" x14ac:dyDescent="0.35">
      <c r="A6" s="70" t="s">
        <v>92</v>
      </c>
      <c r="B6" s="72">
        <v>80.959999999999994</v>
      </c>
      <c r="C6" s="72">
        <v>3</v>
      </c>
      <c r="D6" s="101">
        <v>2.78</v>
      </c>
      <c r="E6" s="101">
        <v>2.2446043165467602</v>
      </c>
      <c r="F6" s="70">
        <v>20</v>
      </c>
      <c r="G6" s="70">
        <v>20</v>
      </c>
      <c r="H6" s="104">
        <v>8</v>
      </c>
      <c r="I6" s="70">
        <v>69</v>
      </c>
      <c r="J6" s="68">
        <f t="shared" si="0"/>
        <v>30.740384615384649</v>
      </c>
      <c r="K6" s="68">
        <f t="shared" si="1"/>
        <v>24.887415384615409</v>
      </c>
      <c r="L6" s="77">
        <v>0.10299999999999999</v>
      </c>
      <c r="M6" s="4" t="s">
        <v>117</v>
      </c>
    </row>
    <row r="7" spans="1:14" s="73" customFormat="1" x14ac:dyDescent="0.35">
      <c r="A7" s="70" t="s">
        <v>93</v>
      </c>
      <c r="B7" s="72">
        <v>83.69</v>
      </c>
      <c r="C7" s="72">
        <v>3</v>
      </c>
      <c r="D7" s="101">
        <v>2.75</v>
      </c>
      <c r="E7" s="101">
        <v>2.2690909090909099</v>
      </c>
      <c r="F7" s="70">
        <v>20</v>
      </c>
      <c r="G7" s="70">
        <v>20</v>
      </c>
      <c r="H7" s="104">
        <v>8</v>
      </c>
      <c r="I7" s="70">
        <v>62</v>
      </c>
      <c r="J7" s="68">
        <f t="shared" si="0"/>
        <v>27.323717948717938</v>
      </c>
      <c r="K7" s="68">
        <f t="shared" si="1"/>
        <v>22.867219551282041</v>
      </c>
      <c r="L7" s="77">
        <v>9.8599999999999993E-2</v>
      </c>
    </row>
    <row r="8" spans="1:14" s="73" customFormat="1" x14ac:dyDescent="0.35">
      <c r="A8" s="79" t="s">
        <v>94</v>
      </c>
      <c r="B8" s="83">
        <v>57.98</v>
      </c>
      <c r="C8" s="83">
        <v>3</v>
      </c>
      <c r="D8" s="105">
        <v>2.78</v>
      </c>
      <c r="E8" s="105">
        <v>2.2446043165467602</v>
      </c>
      <c r="F8" s="79">
        <v>80</v>
      </c>
      <c r="G8" s="83">
        <v>69</v>
      </c>
      <c r="H8" s="106">
        <v>8</v>
      </c>
      <c r="I8" s="79">
        <v>95</v>
      </c>
      <c r="J8" s="107">
        <f t="shared" si="0"/>
        <v>42.323717948717992</v>
      </c>
      <c r="K8" s="107">
        <f t="shared" si="1"/>
        <v>24.539291666666692</v>
      </c>
      <c r="L8" s="109">
        <v>3.9100000000000003E-2</v>
      </c>
      <c r="M8" s="110" t="s">
        <v>117</v>
      </c>
    </row>
    <row r="9" spans="1:14" s="73" customFormat="1" x14ac:dyDescent="0.35">
      <c r="A9" s="70" t="s">
        <v>118</v>
      </c>
      <c r="B9" s="72">
        <v>85.16</v>
      </c>
      <c r="C9" s="72">
        <v>3</v>
      </c>
      <c r="D9" s="101">
        <v>2.77</v>
      </c>
      <c r="E9" s="101">
        <v>2.25270758122744</v>
      </c>
      <c r="F9" s="70">
        <v>80</v>
      </c>
      <c r="G9" s="72">
        <v>68.739999999999995</v>
      </c>
      <c r="H9" s="104">
        <v>8</v>
      </c>
      <c r="I9" s="70">
        <v>92</v>
      </c>
      <c r="J9" s="68">
        <f t="shared" si="0"/>
        <v>40.839743589743534</v>
      </c>
      <c r="K9" s="68">
        <f t="shared" si="1"/>
        <v>34.779125641025594</v>
      </c>
      <c r="L9" s="77">
        <v>0.11</v>
      </c>
    </row>
    <row r="11" spans="1:14" x14ac:dyDescent="0.35">
      <c r="A11" s="146" t="s">
        <v>93</v>
      </c>
      <c r="B11" s="146"/>
      <c r="D11" s="147" t="s">
        <v>118</v>
      </c>
      <c r="E11" s="147"/>
      <c r="H11" s="22" t="s">
        <v>119</v>
      </c>
      <c r="I11" s="22" t="s">
        <v>120</v>
      </c>
      <c r="J11" s="7">
        <v>3.2108767275997199</v>
      </c>
      <c r="K11" s="22" t="s">
        <v>104</v>
      </c>
    </row>
    <row r="12" spans="1:14" x14ac:dyDescent="0.35">
      <c r="A12" s="123" t="s">
        <v>105</v>
      </c>
      <c r="B12" s="123" t="s">
        <v>107</v>
      </c>
      <c r="C12" t="s">
        <v>121</v>
      </c>
      <c r="D12" s="123" t="s">
        <v>105</v>
      </c>
      <c r="E12" s="123" t="s">
        <v>107</v>
      </c>
      <c r="F12" t="s">
        <v>121</v>
      </c>
      <c r="H12" s="123" t="s">
        <v>122</v>
      </c>
      <c r="I12" s="22" t="s">
        <v>120</v>
      </c>
      <c r="J12" s="7">
        <v>10.6871815110051</v>
      </c>
      <c r="K12" s="22" t="s">
        <v>104</v>
      </c>
    </row>
    <row r="13" spans="1:14" x14ac:dyDescent="0.35">
      <c r="A13" s="148">
        <v>0.13966666666666699</v>
      </c>
      <c r="B13" s="148">
        <v>2.9193007859026499</v>
      </c>
      <c r="C13" s="7">
        <f t="shared" ref="C13:C76" si="2">B13-$J$11</f>
        <v>-0.29157594169707002</v>
      </c>
      <c r="D13" s="148">
        <v>0.13975000000000001</v>
      </c>
      <c r="E13" s="148">
        <v>10.6608967599267</v>
      </c>
      <c r="F13" s="5">
        <f t="shared" ref="F13:F76" si="3">E13-$J$12</f>
        <v>-2.6284751078399893E-2</v>
      </c>
    </row>
    <row r="14" spans="1:14" x14ac:dyDescent="0.35">
      <c r="A14" s="148">
        <v>0.41791666666666699</v>
      </c>
      <c r="B14" s="148">
        <v>3.3685871085001899</v>
      </c>
      <c r="C14" s="7">
        <f t="shared" si="2"/>
        <v>0.15771038090047007</v>
      </c>
      <c r="D14" s="148">
        <v>0.41791666666666699</v>
      </c>
      <c r="E14" s="148">
        <v>12.3473363151901</v>
      </c>
      <c r="F14" s="5">
        <f t="shared" si="3"/>
        <v>1.6601548041849998</v>
      </c>
    </row>
    <row r="15" spans="1:14" x14ac:dyDescent="0.35">
      <c r="A15" s="148">
        <v>0.69599999999999995</v>
      </c>
      <c r="B15" s="148">
        <v>3.1707602456971502</v>
      </c>
      <c r="C15" s="7">
        <f t="shared" si="2"/>
        <v>-4.0116481902569667E-2</v>
      </c>
      <c r="D15" s="148">
        <v>0.69599999999999995</v>
      </c>
      <c r="E15" s="148">
        <v>10.585899956624599</v>
      </c>
      <c r="F15" s="5">
        <f t="shared" si="3"/>
        <v>-0.10128155438050079</v>
      </c>
    </row>
    <row r="16" spans="1:14" x14ac:dyDescent="0.35">
      <c r="A16" s="148">
        <v>0.97408333333333297</v>
      </c>
      <c r="B16" s="148">
        <v>3.2876313709404998</v>
      </c>
      <c r="C16" s="7">
        <f t="shared" si="2"/>
        <v>7.6754643340779971E-2</v>
      </c>
      <c r="D16" s="148">
        <v>0.97424999999999995</v>
      </c>
      <c r="E16" s="148">
        <v>11.601055874745599</v>
      </c>
      <c r="F16" s="5">
        <f t="shared" si="3"/>
        <v>0.91387436374049891</v>
      </c>
    </row>
    <row r="17" spans="1:6" x14ac:dyDescent="0.35">
      <c r="A17" s="148">
        <v>1.25216666666667</v>
      </c>
      <c r="B17" s="148">
        <v>3.2696461964367001</v>
      </c>
      <c r="C17" s="7">
        <f t="shared" si="2"/>
        <v>5.8769468836980199E-2</v>
      </c>
      <c r="D17" s="148">
        <v>1.25216666666667</v>
      </c>
      <c r="E17" s="148">
        <v>10.867302394907099</v>
      </c>
      <c r="F17" s="5">
        <f t="shared" si="3"/>
        <v>0.18012088390199921</v>
      </c>
    </row>
    <row r="18" spans="1:6" x14ac:dyDescent="0.35">
      <c r="A18" s="148">
        <v>1.53033333333333</v>
      </c>
      <c r="B18" s="148">
        <v>3.2966244162500198</v>
      </c>
      <c r="C18" s="7">
        <f t="shared" si="2"/>
        <v>8.5747688650299914E-2</v>
      </c>
      <c r="D18" s="148">
        <v>1.5304166666666701</v>
      </c>
      <c r="E18" s="148">
        <v>10.9518109170121</v>
      </c>
      <c r="F18" s="5">
        <f t="shared" si="3"/>
        <v>0.2646294060069998</v>
      </c>
    </row>
    <row r="19" spans="1:6" x14ac:dyDescent="0.35">
      <c r="A19" s="148">
        <v>1.80833333333333</v>
      </c>
      <c r="B19" s="148">
        <v>3.2786383256309799</v>
      </c>
      <c r="C19" s="7">
        <f t="shared" si="2"/>
        <v>6.7761598031260029E-2</v>
      </c>
      <c r="D19" s="148">
        <v>1.8085833333333301</v>
      </c>
      <c r="E19" s="148">
        <v>10.9142466905141</v>
      </c>
      <c r="F19" s="5">
        <f t="shared" si="3"/>
        <v>0.22706517950899929</v>
      </c>
    </row>
    <row r="20" spans="1:6" x14ac:dyDescent="0.35">
      <c r="A20" s="148">
        <v>2.0865</v>
      </c>
      <c r="B20" s="148">
        <v>3.05396689515876</v>
      </c>
      <c r="C20" s="7">
        <f t="shared" si="2"/>
        <v>-0.15690983244095991</v>
      </c>
      <c r="D20" s="148">
        <v>2.0865833333333299</v>
      </c>
      <c r="E20" s="148">
        <v>10.8297561437408</v>
      </c>
      <c r="F20" s="5">
        <f t="shared" si="3"/>
        <v>0.14257463273570004</v>
      </c>
    </row>
    <row r="21" spans="1:6" x14ac:dyDescent="0.35">
      <c r="A21" s="148">
        <v>2.3645833333333299</v>
      </c>
      <c r="B21" s="148">
        <v>3.4585817438376498</v>
      </c>
      <c r="C21" s="7">
        <f t="shared" si="2"/>
        <v>0.24770501623792995</v>
      </c>
      <c r="D21" s="148">
        <v>2.36466666666667</v>
      </c>
      <c r="E21" s="148">
        <v>11.2055784726158</v>
      </c>
      <c r="F21" s="5">
        <f t="shared" si="3"/>
        <v>0.51839696161069959</v>
      </c>
    </row>
    <row r="22" spans="1:6" x14ac:dyDescent="0.35">
      <c r="A22" s="148">
        <v>2.6426666666666701</v>
      </c>
      <c r="B22" s="148">
        <v>3.2876313709404998</v>
      </c>
      <c r="C22" s="7">
        <f t="shared" si="2"/>
        <v>7.6754643340779971E-2</v>
      </c>
      <c r="D22" s="148">
        <v>2.6428333333333298</v>
      </c>
      <c r="E22" s="148">
        <v>10.8860785153521</v>
      </c>
      <c r="F22" s="5">
        <f t="shared" si="3"/>
        <v>0.19889700434699975</v>
      </c>
    </row>
    <row r="23" spans="1:6" x14ac:dyDescent="0.35">
      <c r="A23" s="148">
        <v>2.9208333333333298</v>
      </c>
      <c r="B23" s="148">
        <v>2.9282755443018398</v>
      </c>
      <c r="C23" s="7">
        <f t="shared" si="2"/>
        <v>-0.28260118329788009</v>
      </c>
      <c r="D23" s="148">
        <v>2.9209166666666699</v>
      </c>
      <c r="E23" s="148">
        <v>10.689029026014</v>
      </c>
      <c r="F23" s="5">
        <f t="shared" si="3"/>
        <v>1.8475150088992365E-3</v>
      </c>
    </row>
    <row r="24" spans="1:6" x14ac:dyDescent="0.35">
      <c r="A24" s="148">
        <v>3.1989999999999998</v>
      </c>
      <c r="B24" s="148">
        <v>3.9272948017879998</v>
      </c>
      <c r="C24" s="7">
        <f t="shared" si="2"/>
        <v>0.71641807418827996</v>
      </c>
      <c r="D24" s="148">
        <v>3.1989999999999998</v>
      </c>
      <c r="E24" s="148">
        <v>11.2808390395952</v>
      </c>
      <c r="F24" s="5">
        <f t="shared" si="3"/>
        <v>0.59365752859010001</v>
      </c>
    </row>
    <row r="25" spans="1:6" x14ac:dyDescent="0.35">
      <c r="A25" s="148">
        <v>3.4770833333333302</v>
      </c>
      <c r="B25" s="148">
        <v>7.4092200700214201</v>
      </c>
      <c r="C25" s="7">
        <f t="shared" si="2"/>
        <v>4.1983433424217003</v>
      </c>
      <c r="D25" s="148">
        <v>3.4770833333333302</v>
      </c>
      <c r="E25" s="148">
        <v>11.017567302217699</v>
      </c>
      <c r="F25" s="5">
        <f t="shared" si="3"/>
        <v>0.33038579121259914</v>
      </c>
    </row>
    <row r="26" spans="1:6" x14ac:dyDescent="0.35">
      <c r="A26" s="148">
        <v>3.7551666666666699</v>
      </c>
      <c r="B26" s="148">
        <v>14.346600444943601</v>
      </c>
      <c r="C26" s="7">
        <f t="shared" si="2"/>
        <v>11.135723717343881</v>
      </c>
      <c r="D26" s="148">
        <v>3.7553333333333301</v>
      </c>
      <c r="E26" s="148">
        <v>10.7546875884188</v>
      </c>
      <c r="F26" s="5">
        <f t="shared" si="3"/>
        <v>6.7506077413700183E-2</v>
      </c>
    </row>
    <row r="27" spans="1:6" x14ac:dyDescent="0.35">
      <c r="A27" s="148">
        <v>4.0333333333333297</v>
      </c>
      <c r="B27" s="148">
        <v>24.474104900125301</v>
      </c>
      <c r="C27" s="7">
        <f t="shared" si="2"/>
        <v>21.263228172525579</v>
      </c>
      <c r="D27" s="148">
        <v>4.0333333333333297</v>
      </c>
      <c r="E27" s="148">
        <v>10.136586953156099</v>
      </c>
      <c r="F27" s="5">
        <f t="shared" si="3"/>
        <v>-0.55059455784900102</v>
      </c>
    </row>
    <row r="28" spans="1:6" x14ac:dyDescent="0.35">
      <c r="A28" s="148">
        <v>4.3114166666666698</v>
      </c>
      <c r="B28" s="148">
        <v>32.523248473109398</v>
      </c>
      <c r="C28" s="7">
        <f t="shared" si="2"/>
        <v>29.312371745509679</v>
      </c>
      <c r="D28" s="148">
        <v>4.3114999999999997</v>
      </c>
      <c r="E28" s="148">
        <v>11.0363594116951</v>
      </c>
      <c r="F28" s="5">
        <f t="shared" si="3"/>
        <v>0.34917790068999999</v>
      </c>
    </row>
    <row r="29" spans="1:6" x14ac:dyDescent="0.35">
      <c r="A29" s="148">
        <v>4.5895000000000001</v>
      </c>
      <c r="B29" s="148">
        <v>39.637228554338201</v>
      </c>
      <c r="C29" s="7">
        <f t="shared" si="2"/>
        <v>36.426351826738482</v>
      </c>
      <c r="D29" s="148">
        <v>4.58958333333333</v>
      </c>
      <c r="E29" s="148">
        <v>10.8297561437408</v>
      </c>
      <c r="F29" s="5">
        <f t="shared" si="3"/>
        <v>0.14257463273570004</v>
      </c>
    </row>
    <row r="30" spans="1:6" x14ac:dyDescent="0.35">
      <c r="A30" s="148">
        <v>4.8675833333333296</v>
      </c>
      <c r="B30" s="148">
        <v>45.501174889646897</v>
      </c>
      <c r="C30" s="7">
        <f t="shared" si="2"/>
        <v>42.290298162047179</v>
      </c>
      <c r="D30" s="148">
        <v>4.8676666666666701</v>
      </c>
      <c r="E30" s="148">
        <v>10.8109860121704</v>
      </c>
      <c r="F30" s="5">
        <f t="shared" si="3"/>
        <v>0.12380450116529929</v>
      </c>
    </row>
    <row r="31" spans="1:6" x14ac:dyDescent="0.35">
      <c r="A31" s="148">
        <v>5.1457499999999996</v>
      </c>
      <c r="B31" s="148">
        <v>50.670448545004398</v>
      </c>
      <c r="C31" s="7">
        <f t="shared" si="2"/>
        <v>47.459571817404679</v>
      </c>
      <c r="D31" s="148">
        <v>5.1458333333333304</v>
      </c>
      <c r="E31" s="148">
        <v>11.130349975762901</v>
      </c>
      <c r="F31" s="5">
        <f t="shared" si="3"/>
        <v>0.44316846475780025</v>
      </c>
    </row>
    <row r="32" spans="1:6" x14ac:dyDescent="0.35">
      <c r="A32" s="148">
        <v>5.42383333333333</v>
      </c>
      <c r="B32" s="148">
        <v>55.813927124682401</v>
      </c>
      <c r="C32" s="7">
        <f t="shared" si="2"/>
        <v>52.603050397082683</v>
      </c>
      <c r="D32" s="148">
        <v>5.4239166666666696</v>
      </c>
      <c r="E32" s="148">
        <v>10.585899956624599</v>
      </c>
      <c r="F32" s="5">
        <f t="shared" si="3"/>
        <v>-0.10128155438050079</v>
      </c>
    </row>
    <row r="33" spans="1:6" x14ac:dyDescent="0.35">
      <c r="A33" s="148">
        <v>5.702</v>
      </c>
      <c r="B33" s="148">
        <v>58.522884688959202</v>
      </c>
      <c r="C33" s="7">
        <f t="shared" si="2"/>
        <v>55.312007961359484</v>
      </c>
      <c r="D33" s="148">
        <v>5.702</v>
      </c>
      <c r="E33" s="148">
        <v>11.535080834478499</v>
      </c>
      <c r="F33" s="5">
        <f t="shared" si="3"/>
        <v>0.84789932347339914</v>
      </c>
    </row>
    <row r="34" spans="1:6" x14ac:dyDescent="0.35">
      <c r="A34" s="148">
        <v>5.9800833333333303</v>
      </c>
      <c r="B34" s="148">
        <v>61.937258407213399</v>
      </c>
      <c r="C34" s="7">
        <f t="shared" si="2"/>
        <v>58.726381679613681</v>
      </c>
      <c r="D34" s="148">
        <v>5.98016666666667</v>
      </c>
      <c r="E34" s="148">
        <v>10.6421445720798</v>
      </c>
      <c r="F34" s="5">
        <f t="shared" si="3"/>
        <v>-4.5036938925299808E-2</v>
      </c>
    </row>
    <row r="35" spans="1:6" x14ac:dyDescent="0.35">
      <c r="A35" s="148">
        <v>6.2581666666666704</v>
      </c>
      <c r="B35" s="148">
        <v>64.564351829458403</v>
      </c>
      <c r="C35" s="7">
        <f t="shared" si="2"/>
        <v>61.353475101858685</v>
      </c>
      <c r="D35" s="148">
        <v>6.2582500000000003</v>
      </c>
      <c r="E35" s="148">
        <v>11.055153521716401</v>
      </c>
      <c r="F35" s="5">
        <f t="shared" si="3"/>
        <v>0.36797201071130026</v>
      </c>
    </row>
    <row r="36" spans="1:6" x14ac:dyDescent="0.35">
      <c r="A36" s="148">
        <v>6.5363333333333298</v>
      </c>
      <c r="B36" s="148">
        <v>65.662081678077698</v>
      </c>
      <c r="C36" s="7">
        <f t="shared" si="2"/>
        <v>62.45120495047798</v>
      </c>
      <c r="D36" s="148">
        <v>6.5363333333333298</v>
      </c>
      <c r="E36" s="148">
        <v>10.689029026014</v>
      </c>
      <c r="F36" s="5">
        <f t="shared" si="3"/>
        <v>1.8475150088992365E-3</v>
      </c>
    </row>
    <row r="37" spans="1:6" x14ac:dyDescent="0.35">
      <c r="A37" s="148">
        <v>6.8143333333333302</v>
      </c>
      <c r="B37" s="148">
        <v>67.528503129567795</v>
      </c>
      <c r="C37" s="7">
        <f t="shared" si="2"/>
        <v>64.31762640196807</v>
      </c>
      <c r="D37" s="148">
        <v>6.8144166666666699</v>
      </c>
      <c r="E37" s="148">
        <v>10.407910379327401</v>
      </c>
      <c r="F37" s="5">
        <f t="shared" si="3"/>
        <v>-0.27927113167769946</v>
      </c>
    </row>
    <row r="38" spans="1:6" x14ac:dyDescent="0.35">
      <c r="A38" s="148">
        <v>7.0925000000000002</v>
      </c>
      <c r="B38" s="148">
        <v>68.905515421092304</v>
      </c>
      <c r="C38" s="7">
        <f t="shared" si="2"/>
        <v>65.694638693492578</v>
      </c>
      <c r="D38" s="148">
        <v>7.0926666666666698</v>
      </c>
      <c r="E38" s="148">
        <v>9.9310333765601104</v>
      </c>
      <c r="F38" s="5">
        <f t="shared" si="3"/>
        <v>-0.75614813444498985</v>
      </c>
    </row>
    <row r="39" spans="1:6" x14ac:dyDescent="0.35">
      <c r="A39" s="148">
        <v>7.3705833333333297</v>
      </c>
      <c r="B39" s="148">
        <v>70.516948642011599</v>
      </c>
      <c r="C39" s="7">
        <f t="shared" si="2"/>
        <v>67.306071914411874</v>
      </c>
      <c r="D39" s="148">
        <v>7.3706666666666703</v>
      </c>
      <c r="E39" s="148">
        <v>10.2207463301889</v>
      </c>
      <c r="F39" s="5">
        <f t="shared" si="3"/>
        <v>-0.46643518081619995</v>
      </c>
    </row>
    <row r="40" spans="1:6" x14ac:dyDescent="0.35">
      <c r="A40" s="148">
        <v>7.6487499999999997</v>
      </c>
      <c r="B40" s="148">
        <v>71.467097295697798</v>
      </c>
      <c r="C40" s="7">
        <f t="shared" si="2"/>
        <v>68.256220568098072</v>
      </c>
      <c r="D40" s="148">
        <v>7.6487499999999997</v>
      </c>
      <c r="E40" s="148">
        <v>9.8470124561595505</v>
      </c>
      <c r="F40" s="5">
        <f t="shared" si="3"/>
        <v>-0.84016905484554982</v>
      </c>
    </row>
    <row r="41" spans="1:6" x14ac:dyDescent="0.35">
      <c r="A41" s="148">
        <v>7.9268333333333301</v>
      </c>
      <c r="B41" s="148">
        <v>72.608739940122305</v>
      </c>
      <c r="C41" s="7">
        <f t="shared" si="2"/>
        <v>69.39786321252258</v>
      </c>
      <c r="D41" s="148">
        <v>7.9269166666666697</v>
      </c>
      <c r="E41" s="148">
        <v>9.6231513099032</v>
      </c>
      <c r="F41" s="5">
        <f t="shared" si="3"/>
        <v>-1.0640302011019003</v>
      </c>
    </row>
    <row r="42" spans="1:6" x14ac:dyDescent="0.35">
      <c r="A42" s="148">
        <v>8.2049166666666693</v>
      </c>
      <c r="B42" s="148">
        <v>73.650606687993303</v>
      </c>
      <c r="C42" s="7">
        <f t="shared" si="2"/>
        <v>70.439729960393578</v>
      </c>
      <c r="D42" s="148">
        <v>8.2050000000000001</v>
      </c>
      <c r="E42" s="148">
        <v>10.3517403270512</v>
      </c>
      <c r="F42" s="5">
        <f t="shared" si="3"/>
        <v>-0.33544118395390043</v>
      </c>
    </row>
    <row r="43" spans="1:6" x14ac:dyDescent="0.35">
      <c r="A43" s="148">
        <v>8.4830000000000005</v>
      </c>
      <c r="B43" s="148">
        <v>74.294825030285295</v>
      </c>
      <c r="C43" s="7">
        <f t="shared" si="2"/>
        <v>71.08394830268557</v>
      </c>
      <c r="D43" s="148">
        <v>8.4830833333333295</v>
      </c>
      <c r="E43" s="148">
        <v>9.5951883691545099</v>
      </c>
      <c r="F43" s="5">
        <f t="shared" si="3"/>
        <v>-1.0919931418505904</v>
      </c>
    </row>
    <row r="44" spans="1:6" x14ac:dyDescent="0.35">
      <c r="A44" s="148">
        <v>8.76108333333333</v>
      </c>
      <c r="B44" s="148">
        <v>75.400832370634902</v>
      </c>
      <c r="C44" s="7">
        <f t="shared" si="2"/>
        <v>72.189955643035177</v>
      </c>
      <c r="D44" s="148">
        <v>8.7611666666666697</v>
      </c>
      <c r="E44" s="148">
        <v>9.9497101787270896</v>
      </c>
      <c r="F44" s="5">
        <f t="shared" si="3"/>
        <v>-0.73747133227801065</v>
      </c>
    </row>
    <row r="45" spans="1:6" x14ac:dyDescent="0.35">
      <c r="A45" s="148">
        <v>9.0392499999999991</v>
      </c>
      <c r="B45" s="148">
        <v>75.617448928263499</v>
      </c>
      <c r="C45" s="7">
        <f t="shared" si="2"/>
        <v>72.406572200663774</v>
      </c>
      <c r="D45" s="148">
        <v>9.0393333333333299</v>
      </c>
      <c r="E45" s="148">
        <v>9.7070657317822509</v>
      </c>
      <c r="F45" s="5">
        <f t="shared" si="3"/>
        <v>-0.98011577922284943</v>
      </c>
    </row>
    <row r="46" spans="1:6" x14ac:dyDescent="0.35">
      <c r="A46" s="148">
        <v>9.31741666666667</v>
      </c>
      <c r="B46" s="148">
        <v>76.432136448392697</v>
      </c>
      <c r="C46" s="7">
        <f t="shared" si="2"/>
        <v>73.221259720792972</v>
      </c>
      <c r="D46" s="148">
        <v>9.3175000000000008</v>
      </c>
      <c r="E46" s="148">
        <v>10.651520666003201</v>
      </c>
      <c r="F46" s="5">
        <f t="shared" si="3"/>
        <v>-3.5660845001899588E-2</v>
      </c>
    </row>
    <row r="47" spans="1:6" x14ac:dyDescent="0.35">
      <c r="A47" s="148">
        <v>9.5954999999999995</v>
      </c>
      <c r="B47" s="148">
        <v>77.0319724526302</v>
      </c>
      <c r="C47" s="7">
        <f t="shared" si="2"/>
        <v>73.821095725030474</v>
      </c>
      <c r="D47" s="148">
        <v>9.5954999999999995</v>
      </c>
      <c r="E47" s="148">
        <v>16.262260842107199</v>
      </c>
      <c r="F47" s="5">
        <f t="shared" si="3"/>
        <v>5.5750793311020992</v>
      </c>
    </row>
    <row r="48" spans="1:6" x14ac:dyDescent="0.35">
      <c r="A48" s="148">
        <v>9.8736666666666704</v>
      </c>
      <c r="B48" s="148">
        <v>77.387381343882296</v>
      </c>
      <c r="C48" s="7">
        <f t="shared" si="2"/>
        <v>74.176504616282571</v>
      </c>
      <c r="D48" s="148">
        <v>9.8736666666666704</v>
      </c>
      <c r="E48" s="148">
        <v>25.756346549738499</v>
      </c>
      <c r="F48" s="5">
        <f t="shared" si="3"/>
        <v>15.069165038733399</v>
      </c>
    </row>
    <row r="49" spans="1:6" x14ac:dyDescent="0.35">
      <c r="A49" s="148">
        <v>10.151666666666699</v>
      </c>
      <c r="B49" s="148">
        <v>77.674966155340798</v>
      </c>
      <c r="C49" s="7">
        <f t="shared" si="2"/>
        <v>74.464089427741072</v>
      </c>
      <c r="D49" s="148">
        <v>10.15175</v>
      </c>
      <c r="E49" s="148">
        <v>36.233972837965098</v>
      </c>
      <c r="F49" s="5">
        <f t="shared" si="3"/>
        <v>25.546791326959998</v>
      </c>
    </row>
    <row r="50" spans="1:6" x14ac:dyDescent="0.35">
      <c r="A50" s="148">
        <v>10.429833333333301</v>
      </c>
      <c r="B50" s="148">
        <v>78.155316254430602</v>
      </c>
      <c r="C50" s="7">
        <f t="shared" si="2"/>
        <v>74.944439526830877</v>
      </c>
      <c r="D50" s="148">
        <v>10.429916666666699</v>
      </c>
      <c r="E50" s="148">
        <v>44.919597430752297</v>
      </c>
      <c r="F50" s="5">
        <f t="shared" si="3"/>
        <v>34.232415919747197</v>
      </c>
    </row>
    <row r="51" spans="1:6" x14ac:dyDescent="0.35">
      <c r="A51" s="148">
        <v>10.7079166666667</v>
      </c>
      <c r="B51" s="148">
        <v>78.623197427722403</v>
      </c>
      <c r="C51" s="7">
        <f t="shared" si="2"/>
        <v>75.412320700122677</v>
      </c>
      <c r="D51" s="148">
        <v>10.708</v>
      </c>
      <c r="E51" s="148">
        <v>54.342731334594198</v>
      </c>
      <c r="F51" s="5">
        <f t="shared" si="3"/>
        <v>43.655549823589098</v>
      </c>
    </row>
    <row r="52" spans="1:6" x14ac:dyDescent="0.35">
      <c r="A52" s="148">
        <v>10.986083333333299</v>
      </c>
      <c r="B52" s="148">
        <v>79.341187511722694</v>
      </c>
      <c r="C52" s="7">
        <f t="shared" si="2"/>
        <v>76.130310784122969</v>
      </c>
      <c r="D52" s="148">
        <v>10.986083333333299</v>
      </c>
      <c r="E52" s="148">
        <v>61.774356320882198</v>
      </c>
      <c r="F52" s="5">
        <f t="shared" si="3"/>
        <v>51.087174809877098</v>
      </c>
    </row>
    <row r="53" spans="1:6" x14ac:dyDescent="0.35">
      <c r="A53" s="148">
        <v>11.2641666666667</v>
      </c>
      <c r="B53" s="148">
        <v>79.119956314453106</v>
      </c>
      <c r="C53" s="7">
        <f t="shared" si="2"/>
        <v>75.90907958685338</v>
      </c>
      <c r="D53" s="148">
        <v>11.264333333333299</v>
      </c>
      <c r="E53" s="148">
        <v>70.543274689376204</v>
      </c>
      <c r="F53" s="5">
        <f t="shared" si="3"/>
        <v>59.856093178371104</v>
      </c>
    </row>
    <row r="54" spans="1:6" x14ac:dyDescent="0.35">
      <c r="A54" s="148">
        <v>11.5423333333333</v>
      </c>
      <c r="B54" s="148">
        <v>79.895481443734198</v>
      </c>
      <c r="C54" s="7">
        <f t="shared" si="2"/>
        <v>76.684604716134473</v>
      </c>
      <c r="D54" s="148">
        <v>11.5423333333333</v>
      </c>
      <c r="E54" s="148">
        <v>72.942003034957295</v>
      </c>
      <c r="F54" s="5">
        <f t="shared" si="3"/>
        <v>62.254821523952195</v>
      </c>
    </row>
    <row r="55" spans="1:6" x14ac:dyDescent="0.35">
      <c r="A55" s="148">
        <v>11.8204166666667</v>
      </c>
      <c r="B55" s="148">
        <v>79.867725375393306</v>
      </c>
      <c r="C55" s="7">
        <f t="shared" si="2"/>
        <v>76.656848647793581</v>
      </c>
      <c r="D55" s="148">
        <v>11.820499999999999</v>
      </c>
      <c r="E55" s="148">
        <v>77.798359582523602</v>
      </c>
      <c r="F55" s="5">
        <f t="shared" si="3"/>
        <v>67.111178071518509</v>
      </c>
    </row>
    <row r="56" spans="1:6" x14ac:dyDescent="0.35">
      <c r="A56" s="148">
        <v>12.0985</v>
      </c>
      <c r="B56" s="148">
        <v>80.187184478388701</v>
      </c>
      <c r="C56" s="7">
        <f t="shared" si="2"/>
        <v>76.976307750788976</v>
      </c>
      <c r="D56" s="148">
        <v>12.0985</v>
      </c>
      <c r="E56" s="148">
        <v>80.590805195341503</v>
      </c>
      <c r="F56" s="5">
        <f t="shared" si="3"/>
        <v>69.903623684336395</v>
      </c>
    </row>
    <row r="57" spans="1:6" x14ac:dyDescent="0.35">
      <c r="A57" s="148">
        <v>12.376666666666701</v>
      </c>
      <c r="B57" s="148">
        <v>81.037253917078004</v>
      </c>
      <c r="C57" s="7">
        <f t="shared" si="2"/>
        <v>77.826377189478279</v>
      </c>
      <c r="D57" s="148">
        <v>12.376666666666701</v>
      </c>
      <c r="E57" s="148">
        <v>83.739918298995804</v>
      </c>
      <c r="F57" s="5">
        <f t="shared" si="3"/>
        <v>73.05273678799071</v>
      </c>
    </row>
    <row r="58" spans="1:6" x14ac:dyDescent="0.35">
      <c r="A58" s="148">
        <v>12.654666666666699</v>
      </c>
      <c r="B58" s="148">
        <v>81.107114180767297</v>
      </c>
      <c r="C58" s="7">
        <f t="shared" si="2"/>
        <v>77.896237453167572</v>
      </c>
      <c r="D58" s="148">
        <v>12.654833333333301</v>
      </c>
      <c r="E58" s="148">
        <v>84.507557281638896</v>
      </c>
      <c r="F58" s="5">
        <f t="shared" si="3"/>
        <v>73.820375770633802</v>
      </c>
    </row>
    <row r="59" spans="1:6" x14ac:dyDescent="0.35">
      <c r="A59" s="148">
        <v>12.932833333333299</v>
      </c>
      <c r="B59" s="148">
        <v>81.540861945070404</v>
      </c>
      <c r="C59" s="7">
        <f t="shared" si="2"/>
        <v>78.329985217470679</v>
      </c>
      <c r="D59" s="148">
        <v>12.932833333333299</v>
      </c>
      <c r="E59" s="148">
        <v>86.859579516231705</v>
      </c>
      <c r="F59" s="5">
        <f t="shared" si="3"/>
        <v>76.172398005226597</v>
      </c>
    </row>
    <row r="60" spans="1:6" x14ac:dyDescent="0.35">
      <c r="A60" s="148">
        <v>13.2109166666667</v>
      </c>
      <c r="B60" s="148">
        <v>81.765149696144107</v>
      </c>
      <c r="C60" s="7">
        <f t="shared" si="2"/>
        <v>78.554272968544382</v>
      </c>
      <c r="D60" s="148">
        <v>13.211</v>
      </c>
      <c r="E60" s="148">
        <v>88.309271291058096</v>
      </c>
      <c r="F60" s="5">
        <f t="shared" si="3"/>
        <v>77.622089780052988</v>
      </c>
    </row>
    <row r="61" spans="1:6" x14ac:dyDescent="0.35">
      <c r="A61" s="148">
        <v>13.4890833333333</v>
      </c>
      <c r="B61" s="148">
        <v>82.102116502409302</v>
      </c>
      <c r="C61" s="7">
        <f t="shared" si="2"/>
        <v>78.891239774809577</v>
      </c>
      <c r="D61" s="148">
        <v>13.4891666666667</v>
      </c>
      <c r="E61" s="148">
        <v>89.2140953998356</v>
      </c>
      <c r="F61" s="5">
        <f t="shared" si="3"/>
        <v>78.526913888830506</v>
      </c>
    </row>
    <row r="62" spans="1:6" x14ac:dyDescent="0.35">
      <c r="A62" s="148">
        <v>13.767250000000001</v>
      </c>
      <c r="B62" s="148">
        <v>82.270841401188704</v>
      </c>
      <c r="C62" s="7">
        <f t="shared" si="2"/>
        <v>79.059964673588979</v>
      </c>
      <c r="D62" s="148">
        <v>13.767250000000001</v>
      </c>
      <c r="E62" s="148">
        <v>89.565598696281299</v>
      </c>
      <c r="F62" s="5">
        <f t="shared" si="3"/>
        <v>78.878417185276192</v>
      </c>
    </row>
    <row r="63" spans="1:6" x14ac:dyDescent="0.35">
      <c r="A63" s="148">
        <v>14.045166666666701</v>
      </c>
      <c r="B63" s="148">
        <v>82.383414318963503</v>
      </c>
      <c r="C63" s="7">
        <f t="shared" si="2"/>
        <v>79.172537591363778</v>
      </c>
      <c r="D63" s="148">
        <v>14.0453333333333</v>
      </c>
      <c r="E63" s="148">
        <v>89.903114630898799</v>
      </c>
      <c r="F63" s="5">
        <f t="shared" si="3"/>
        <v>79.215933119893691</v>
      </c>
    </row>
    <row r="64" spans="1:6" x14ac:dyDescent="0.35">
      <c r="A64" s="148">
        <v>14.3234166666667</v>
      </c>
      <c r="B64" s="148">
        <v>82.975602705660506</v>
      </c>
      <c r="C64" s="7">
        <f t="shared" si="2"/>
        <v>79.764725978060781</v>
      </c>
      <c r="D64" s="148">
        <v>14.323499999999999</v>
      </c>
      <c r="E64" s="148">
        <v>90.949098264996096</v>
      </c>
      <c r="F64" s="5">
        <f t="shared" si="3"/>
        <v>80.261916753990988</v>
      </c>
    </row>
    <row r="65" spans="1:6" x14ac:dyDescent="0.35">
      <c r="A65" s="148">
        <v>14.601416666666699</v>
      </c>
      <c r="B65" s="148">
        <v>82.467891139612803</v>
      </c>
      <c r="C65" s="7">
        <f t="shared" si="2"/>
        <v>79.257014412013078</v>
      </c>
      <c r="D65" s="148">
        <v>14.6016666666667</v>
      </c>
      <c r="E65" s="148">
        <v>90.963875403418399</v>
      </c>
      <c r="F65" s="5">
        <f t="shared" si="3"/>
        <v>80.276693892413306</v>
      </c>
    </row>
    <row r="66" spans="1:6" x14ac:dyDescent="0.35">
      <c r="A66" s="148">
        <v>14.879583333333301</v>
      </c>
      <c r="B66" s="148">
        <v>83.4139724074426</v>
      </c>
      <c r="C66" s="7">
        <f t="shared" si="2"/>
        <v>80.203095679842875</v>
      </c>
      <c r="D66" s="148">
        <v>14.879666666666701</v>
      </c>
      <c r="E66" s="148">
        <v>91.808187416784307</v>
      </c>
      <c r="F66" s="5">
        <f t="shared" si="3"/>
        <v>81.121005905779214</v>
      </c>
    </row>
    <row r="67" spans="1:6" x14ac:dyDescent="0.35">
      <c r="A67" s="148">
        <v>15.15775</v>
      </c>
      <c r="B67" s="148">
        <v>83.230007080942002</v>
      </c>
      <c r="C67" s="7">
        <f t="shared" si="2"/>
        <v>80.019130353342277</v>
      </c>
      <c r="D67" s="148">
        <v>15.157833333333301</v>
      </c>
      <c r="E67" s="148">
        <v>92.343525512594198</v>
      </c>
      <c r="F67" s="5">
        <f t="shared" si="3"/>
        <v>81.656344001589105</v>
      </c>
    </row>
    <row r="68" spans="1:6" x14ac:dyDescent="0.35">
      <c r="A68" s="148">
        <v>15.435750000000001</v>
      </c>
      <c r="B68" s="148">
        <v>83.4139724074426</v>
      </c>
      <c r="C68" s="7">
        <f t="shared" si="2"/>
        <v>80.203095679842875</v>
      </c>
      <c r="D68" s="148">
        <v>15.435916666666699</v>
      </c>
      <c r="E68" s="148">
        <v>92.105397036337394</v>
      </c>
      <c r="F68" s="5">
        <f t="shared" si="3"/>
        <v>81.4182155253323</v>
      </c>
    </row>
    <row r="69" spans="1:6" x14ac:dyDescent="0.35">
      <c r="A69" s="148">
        <v>15.7138333333333</v>
      </c>
      <c r="B69" s="148">
        <v>83.739918298995804</v>
      </c>
      <c r="C69" s="7">
        <f t="shared" si="2"/>
        <v>80.529041571396078</v>
      </c>
      <c r="D69" s="148">
        <v>15.714</v>
      </c>
      <c r="E69" s="148">
        <v>92.328633697095498</v>
      </c>
      <c r="F69" s="5">
        <f t="shared" si="3"/>
        <v>81.64145218609039</v>
      </c>
    </row>
    <row r="70" spans="1:6" x14ac:dyDescent="0.35">
      <c r="A70" s="148">
        <v>15.9920833333333</v>
      </c>
      <c r="B70" s="148">
        <v>83.782478025334498</v>
      </c>
      <c r="C70" s="7">
        <f t="shared" si="2"/>
        <v>80.571601297734773</v>
      </c>
      <c r="D70" s="148">
        <v>15.9921666666667</v>
      </c>
      <c r="E70" s="148">
        <v>92.179778314268702</v>
      </c>
      <c r="F70" s="5">
        <f t="shared" si="3"/>
        <v>81.492596803263609</v>
      </c>
    </row>
    <row r="71" spans="1:6" x14ac:dyDescent="0.35">
      <c r="A71" s="148">
        <v>16.2701666666667</v>
      </c>
      <c r="B71" s="148">
        <v>84.208634830580493</v>
      </c>
      <c r="C71" s="7">
        <f t="shared" si="2"/>
        <v>80.997758102980768</v>
      </c>
      <c r="D71" s="148">
        <v>16.2701666666667</v>
      </c>
      <c r="E71" s="148">
        <v>92.313741881596897</v>
      </c>
      <c r="F71" s="5">
        <f t="shared" si="3"/>
        <v>81.62656037059179</v>
      </c>
    </row>
    <row r="72" spans="1:6" x14ac:dyDescent="0.35">
      <c r="A72" s="148">
        <v>16.548249999999999</v>
      </c>
      <c r="B72" s="148">
        <v>83.825046873650905</v>
      </c>
      <c r="C72" s="7">
        <f t="shared" si="2"/>
        <v>80.61417014605118</v>
      </c>
      <c r="D72" s="148">
        <v>16.5483333333333</v>
      </c>
      <c r="E72" s="148">
        <v>92.283963274404996</v>
      </c>
      <c r="F72" s="5">
        <f t="shared" si="3"/>
        <v>81.596781763399889</v>
      </c>
    </row>
    <row r="73" spans="1:6" x14ac:dyDescent="0.35">
      <c r="A73" s="148">
        <v>16.826333333333299</v>
      </c>
      <c r="B73" s="148">
        <v>84.308219038631606</v>
      </c>
      <c r="C73" s="7">
        <f t="shared" si="2"/>
        <v>81.097342311031881</v>
      </c>
      <c r="D73" s="148">
        <v>16.826499999999999</v>
      </c>
      <c r="E73" s="148">
        <v>92.224421124660694</v>
      </c>
      <c r="F73" s="5">
        <f t="shared" si="3"/>
        <v>81.537239613655601</v>
      </c>
    </row>
    <row r="74" spans="1:6" x14ac:dyDescent="0.35">
      <c r="A74" s="148">
        <v>17.104416666666701</v>
      </c>
      <c r="B74" s="148">
        <v>84.336682153940004</v>
      </c>
      <c r="C74" s="7">
        <f t="shared" si="2"/>
        <v>81.125805426340278</v>
      </c>
      <c r="D74" s="148">
        <v>17.104666666666699</v>
      </c>
      <c r="E74" s="148">
        <v>92.701321559370299</v>
      </c>
      <c r="F74" s="5">
        <f t="shared" si="3"/>
        <v>82.014140048365192</v>
      </c>
    </row>
    <row r="75" spans="1:6" x14ac:dyDescent="0.35">
      <c r="A75" s="148">
        <v>17.382666666666701</v>
      </c>
      <c r="B75" s="148">
        <v>84.507557281638896</v>
      </c>
      <c r="C75" s="7">
        <f t="shared" si="2"/>
        <v>81.29668055403917</v>
      </c>
      <c r="D75" s="148">
        <v>17.382666666666701</v>
      </c>
      <c r="E75" s="148">
        <v>93.029939506103602</v>
      </c>
      <c r="F75" s="5">
        <f t="shared" si="3"/>
        <v>82.342757995098509</v>
      </c>
    </row>
    <row r="76" spans="1:6" x14ac:dyDescent="0.35">
      <c r="A76" s="148">
        <v>17.6606666666667</v>
      </c>
      <c r="B76" s="148">
        <v>84.650079669550806</v>
      </c>
      <c r="C76" s="7">
        <f t="shared" si="2"/>
        <v>81.439202941951081</v>
      </c>
      <c r="D76" s="148">
        <v>17.66075</v>
      </c>
      <c r="E76" s="148">
        <v>92.910371284588706</v>
      </c>
      <c r="F76" s="5">
        <f t="shared" si="3"/>
        <v>82.223189773583613</v>
      </c>
    </row>
    <row r="77" spans="1:6" x14ac:dyDescent="0.35">
      <c r="A77" s="148">
        <v>17.938749999999999</v>
      </c>
      <c r="B77" s="148">
        <v>84.635822827694895</v>
      </c>
      <c r="C77" s="7">
        <f t="shared" ref="C77:C140" si="4">B77-$J$11</f>
        <v>81.42494610009517</v>
      </c>
      <c r="D77" s="148">
        <v>17.939</v>
      </c>
      <c r="E77" s="148">
        <v>92.671477510221607</v>
      </c>
      <c r="F77" s="5">
        <f t="shared" ref="F77:F140" si="5">E77-$J$12</f>
        <v>81.984295999216499</v>
      </c>
    </row>
    <row r="78" spans="1:6" x14ac:dyDescent="0.35">
      <c r="A78" s="148">
        <v>18.216916666666702</v>
      </c>
      <c r="B78" s="148">
        <v>85.064047019233001</v>
      </c>
      <c r="C78" s="7">
        <f t="shared" si="4"/>
        <v>81.853170291633276</v>
      </c>
      <c r="D78" s="148">
        <v>18.216999999999999</v>
      </c>
      <c r="E78" s="148">
        <v>92.567063679924104</v>
      </c>
      <c r="F78" s="5">
        <f t="shared" si="5"/>
        <v>81.879882168919011</v>
      </c>
    </row>
    <row r="79" spans="1:6" x14ac:dyDescent="0.35">
      <c r="A79" s="148">
        <v>18.495000000000001</v>
      </c>
      <c r="B79" s="148">
        <v>84.921190179042298</v>
      </c>
      <c r="C79" s="7">
        <f t="shared" si="4"/>
        <v>81.710313451442573</v>
      </c>
      <c r="D79" s="148">
        <v>18.495166666666702</v>
      </c>
      <c r="E79" s="148">
        <v>93.029939506103602</v>
      </c>
      <c r="F79" s="5">
        <f t="shared" si="5"/>
        <v>82.342757995098509</v>
      </c>
    </row>
    <row r="80" spans="1:6" x14ac:dyDescent="0.35">
      <c r="A80" s="148">
        <v>18.7731666666667</v>
      </c>
      <c r="B80" s="148">
        <v>85.2499333198204</v>
      </c>
      <c r="C80" s="7">
        <f t="shared" si="4"/>
        <v>82.039056592220675</v>
      </c>
      <c r="D80" s="148">
        <v>18.773250000000001</v>
      </c>
      <c r="E80" s="148">
        <v>93.029939506103602</v>
      </c>
      <c r="F80" s="5">
        <f t="shared" si="5"/>
        <v>82.342757995098509</v>
      </c>
    </row>
    <row r="81" spans="1:6" x14ac:dyDescent="0.35">
      <c r="A81" s="148">
        <v>19.05125</v>
      </c>
      <c r="B81" s="148">
        <v>85.421695103096894</v>
      </c>
      <c r="C81" s="7">
        <f t="shared" si="4"/>
        <v>82.210818375497169</v>
      </c>
      <c r="D81" s="148">
        <v>19.0513333333333</v>
      </c>
      <c r="E81" s="148">
        <v>93.329214831745304</v>
      </c>
      <c r="F81" s="5">
        <f t="shared" si="5"/>
        <v>82.642033320740211</v>
      </c>
    </row>
    <row r="82" spans="1:6" x14ac:dyDescent="0.35">
      <c r="A82" s="148">
        <v>19.329416666666699</v>
      </c>
      <c r="B82" s="148">
        <v>85.321481002194005</v>
      </c>
      <c r="C82" s="7">
        <f t="shared" si="4"/>
        <v>82.11060427459428</v>
      </c>
      <c r="D82" s="148">
        <v>19.329499999999999</v>
      </c>
      <c r="E82" s="148">
        <v>93.329214831745304</v>
      </c>
      <c r="F82" s="5">
        <f t="shared" si="5"/>
        <v>82.642033320740211</v>
      </c>
    </row>
    <row r="83" spans="1:6" x14ac:dyDescent="0.35">
      <c r="A83" s="148">
        <v>19.607500000000002</v>
      </c>
      <c r="B83" s="148">
        <v>85.536295868119794</v>
      </c>
      <c r="C83" s="7">
        <f t="shared" si="4"/>
        <v>82.325419140520069</v>
      </c>
      <c r="D83" s="148">
        <v>19.607666666666699</v>
      </c>
      <c r="E83" s="148">
        <v>93.569000909108894</v>
      </c>
      <c r="F83" s="5">
        <f t="shared" si="5"/>
        <v>82.881819398103801</v>
      </c>
    </row>
    <row r="84" spans="1:6" x14ac:dyDescent="0.35">
      <c r="A84" s="148">
        <v>19.885583333333301</v>
      </c>
      <c r="B84" s="148">
        <v>85.7657208157014</v>
      </c>
      <c r="C84" s="7">
        <f t="shared" si="4"/>
        <v>82.554844088101675</v>
      </c>
      <c r="D84" s="148">
        <v>19.885666666666701</v>
      </c>
      <c r="E84" s="148">
        <v>93.1346288046457</v>
      </c>
      <c r="F84" s="5">
        <f t="shared" si="5"/>
        <v>82.447447293640607</v>
      </c>
    </row>
    <row r="85" spans="1:6" x14ac:dyDescent="0.35">
      <c r="A85" s="148">
        <v>20.1636666666667</v>
      </c>
      <c r="B85" s="148">
        <v>85.981078405299101</v>
      </c>
      <c r="C85" s="7">
        <f t="shared" si="4"/>
        <v>82.770201677699376</v>
      </c>
      <c r="D85" s="148">
        <v>20.163833333333301</v>
      </c>
      <c r="E85" s="148">
        <v>93.179513752378995</v>
      </c>
      <c r="F85" s="5">
        <f t="shared" si="5"/>
        <v>82.492332241373902</v>
      </c>
    </row>
    <row r="86" spans="1:6" x14ac:dyDescent="0.35">
      <c r="A86" s="148">
        <v>20.4418333333333</v>
      </c>
      <c r="B86" s="148">
        <v>85.966712511189897</v>
      </c>
      <c r="C86" s="7">
        <f t="shared" si="4"/>
        <v>82.755835783590172</v>
      </c>
      <c r="D86" s="148">
        <v>20.4419166666667</v>
      </c>
      <c r="E86" s="148">
        <v>93.598997081522995</v>
      </c>
      <c r="F86" s="5">
        <f t="shared" si="5"/>
        <v>82.911815570517888</v>
      </c>
    </row>
    <row r="87" spans="1:6" x14ac:dyDescent="0.35">
      <c r="A87" s="148">
        <v>20.719833333333298</v>
      </c>
      <c r="B87" s="148">
        <v>86.024180764405202</v>
      </c>
      <c r="C87" s="7">
        <f t="shared" si="4"/>
        <v>82.813304036805476</v>
      </c>
      <c r="D87" s="148">
        <v>20.720083333333299</v>
      </c>
      <c r="E87" s="148">
        <v>93.749054440594094</v>
      </c>
      <c r="F87" s="5">
        <f t="shared" si="5"/>
        <v>83.061872929588986</v>
      </c>
    </row>
    <row r="88" spans="1:6" x14ac:dyDescent="0.35">
      <c r="A88" s="148">
        <v>20.998000000000001</v>
      </c>
      <c r="B88" s="148">
        <v>86.038551336054198</v>
      </c>
      <c r="C88" s="7">
        <f t="shared" si="4"/>
        <v>82.827674608454473</v>
      </c>
      <c r="D88" s="148">
        <v>20.998166666666702</v>
      </c>
      <c r="E88" s="148">
        <v>93.314239645322303</v>
      </c>
      <c r="F88" s="5">
        <f t="shared" si="5"/>
        <v>82.627058134317195</v>
      </c>
    </row>
    <row r="89" spans="1:6" x14ac:dyDescent="0.35">
      <c r="A89" s="148">
        <v>21.2760833333333</v>
      </c>
      <c r="B89" s="148">
        <v>86.311802972563896</v>
      </c>
      <c r="C89" s="7">
        <f t="shared" si="4"/>
        <v>83.100926244964171</v>
      </c>
      <c r="D89" s="148">
        <v>21.2761666666667</v>
      </c>
      <c r="E89" s="148">
        <v>93.344192559134996</v>
      </c>
      <c r="F89" s="5">
        <f t="shared" si="5"/>
        <v>82.657011048129903</v>
      </c>
    </row>
    <row r="90" spans="1:6" x14ac:dyDescent="0.35">
      <c r="A90" s="148">
        <v>21.55425</v>
      </c>
      <c r="B90" s="148">
        <v>86.426983190199195</v>
      </c>
      <c r="C90" s="7">
        <f t="shared" si="4"/>
        <v>83.21610646259947</v>
      </c>
      <c r="D90" s="148">
        <v>21.5543333333333</v>
      </c>
      <c r="E90" s="148">
        <v>93.719035315612004</v>
      </c>
      <c r="F90" s="5">
        <f t="shared" si="5"/>
        <v>83.031853804606897</v>
      </c>
    </row>
    <row r="91" spans="1:6" x14ac:dyDescent="0.35">
      <c r="A91" s="148">
        <v>21.832416666666699</v>
      </c>
      <c r="B91" s="148">
        <v>86.196697852060197</v>
      </c>
      <c r="C91" s="7">
        <f t="shared" si="4"/>
        <v>82.985821124460472</v>
      </c>
      <c r="D91" s="148">
        <v>21.8325</v>
      </c>
      <c r="E91" s="148">
        <v>93.4940334046522</v>
      </c>
      <c r="F91" s="5">
        <f t="shared" si="5"/>
        <v>82.806851893647092</v>
      </c>
    </row>
    <row r="92" spans="1:6" x14ac:dyDescent="0.35">
      <c r="A92" s="148">
        <v>22.110416666666701</v>
      </c>
      <c r="B92" s="148">
        <v>86.2542410312915</v>
      </c>
      <c r="C92" s="7">
        <f t="shared" si="4"/>
        <v>83.043364303691774</v>
      </c>
      <c r="D92" s="148">
        <v>22.110583333333299</v>
      </c>
      <c r="E92" s="148">
        <v>93.449067159714701</v>
      </c>
      <c r="F92" s="5">
        <f t="shared" si="5"/>
        <v>82.761885648709608</v>
      </c>
    </row>
    <row r="93" spans="1:6" x14ac:dyDescent="0.35">
      <c r="A93" s="148">
        <v>22.388583333333301</v>
      </c>
      <c r="B93" s="148">
        <v>86.340590982789607</v>
      </c>
      <c r="C93" s="7">
        <f t="shared" si="4"/>
        <v>83.129714255189882</v>
      </c>
      <c r="D93" s="148">
        <v>22.388750000000002</v>
      </c>
      <c r="E93" s="148">
        <v>94.199993312378794</v>
      </c>
      <c r="F93" s="5">
        <f t="shared" si="5"/>
        <v>83.512811801373687</v>
      </c>
    </row>
    <row r="94" spans="1:6" x14ac:dyDescent="0.35">
      <c r="A94" s="148">
        <v>22.6666666666667</v>
      </c>
      <c r="B94" s="148">
        <v>86.426983190199195</v>
      </c>
      <c r="C94" s="7">
        <f t="shared" si="4"/>
        <v>83.21610646259947</v>
      </c>
      <c r="D94" s="148">
        <v>22.666833333333301</v>
      </c>
      <c r="E94" s="148">
        <v>94.1097133450223</v>
      </c>
      <c r="F94" s="5">
        <f t="shared" si="5"/>
        <v>83.422531834017207</v>
      </c>
    </row>
    <row r="95" spans="1:6" x14ac:dyDescent="0.35">
      <c r="A95" s="148">
        <v>22.944749999999999</v>
      </c>
      <c r="B95" s="148">
        <v>86.571064216982293</v>
      </c>
      <c r="C95" s="7">
        <f t="shared" si="4"/>
        <v>83.360187489382568</v>
      </c>
      <c r="D95" s="148">
        <v>22.9448333333333</v>
      </c>
      <c r="E95" s="148">
        <v>93.9593492508304</v>
      </c>
      <c r="F95" s="5">
        <f t="shared" si="5"/>
        <v>83.272167739825306</v>
      </c>
    </row>
    <row r="96" spans="1:6" x14ac:dyDescent="0.35">
      <c r="A96" s="148">
        <v>23.222916666666698</v>
      </c>
      <c r="B96" s="148">
        <v>86.283019655907907</v>
      </c>
      <c r="C96" s="7">
        <f t="shared" si="4"/>
        <v>83.072142928308182</v>
      </c>
      <c r="D96" s="148">
        <v>23.2230833333333</v>
      </c>
      <c r="E96" s="148">
        <v>93.929291793991197</v>
      </c>
      <c r="F96" s="5">
        <f t="shared" si="5"/>
        <v>83.24211028298609</v>
      </c>
    </row>
    <row r="97" spans="1:6" x14ac:dyDescent="0.35">
      <c r="A97" s="148">
        <v>23.501000000000001</v>
      </c>
      <c r="B97" s="148">
        <v>86.2542410312915</v>
      </c>
      <c r="C97" s="7">
        <f t="shared" si="4"/>
        <v>83.043364303691774</v>
      </c>
      <c r="D97" s="148">
        <v>23.501166666666698</v>
      </c>
      <c r="E97" s="148">
        <v>93.839150116098097</v>
      </c>
      <c r="F97" s="5">
        <f t="shared" si="5"/>
        <v>83.151968605093003</v>
      </c>
    </row>
    <row r="98" spans="1:6" x14ac:dyDescent="0.35">
      <c r="A98" s="148">
        <v>23.7790833333333</v>
      </c>
      <c r="B98" s="148">
        <v>86.2542410312915</v>
      </c>
      <c r="C98" s="7">
        <f t="shared" si="4"/>
        <v>83.043364303691774</v>
      </c>
      <c r="D98" s="148">
        <v>23.779250000000001</v>
      </c>
      <c r="E98" s="148">
        <v>93.719032763399397</v>
      </c>
      <c r="F98" s="5">
        <f t="shared" si="5"/>
        <v>83.03185125239429</v>
      </c>
    </row>
    <row r="99" spans="1:6" x14ac:dyDescent="0.35">
      <c r="A99" s="148">
        <v>24.05725</v>
      </c>
      <c r="B99" s="148">
        <v>86.283019655907907</v>
      </c>
      <c r="C99" s="7">
        <f t="shared" si="4"/>
        <v>83.072142928308182</v>
      </c>
      <c r="D99" s="148">
        <v>24.0573333333333</v>
      </c>
      <c r="E99" s="148">
        <v>93.419096448783193</v>
      </c>
      <c r="F99" s="5">
        <f t="shared" si="5"/>
        <v>82.7319149377781</v>
      </c>
    </row>
    <row r="100" spans="1:6" x14ac:dyDescent="0.35">
      <c r="A100" s="148">
        <v>24.335333333333299</v>
      </c>
      <c r="B100" s="148">
        <v>86.902898098086595</v>
      </c>
      <c r="C100" s="7">
        <f t="shared" si="4"/>
        <v>83.69202137048687</v>
      </c>
      <c r="D100" s="148">
        <v>24.336833333333299</v>
      </c>
      <c r="E100" s="148">
        <v>93.674010455590107</v>
      </c>
      <c r="F100" s="5">
        <f t="shared" si="5"/>
        <v>82.986828944585</v>
      </c>
    </row>
    <row r="101" spans="1:6" x14ac:dyDescent="0.35">
      <c r="A101" s="148">
        <v>24.613499999999998</v>
      </c>
      <c r="B101" s="148">
        <v>86.081667730825998</v>
      </c>
      <c r="C101" s="7">
        <f t="shared" si="4"/>
        <v>82.870791003226273</v>
      </c>
      <c r="D101" s="148">
        <v>24.614999999999998</v>
      </c>
      <c r="E101" s="148">
        <v>94.215045104752093</v>
      </c>
      <c r="F101" s="5">
        <f t="shared" si="5"/>
        <v>83.527863593746986</v>
      </c>
    </row>
    <row r="102" spans="1:6" x14ac:dyDescent="0.35">
      <c r="A102" s="148">
        <v>24.891583333333301</v>
      </c>
      <c r="B102" s="148">
        <v>84.038048644382897</v>
      </c>
      <c r="C102" s="7">
        <f t="shared" si="4"/>
        <v>80.827171916783172</v>
      </c>
      <c r="D102" s="148">
        <v>24.893000000000001</v>
      </c>
      <c r="E102" s="148">
        <v>94.1097133450223</v>
      </c>
      <c r="F102" s="5">
        <f t="shared" si="5"/>
        <v>83.422531834017207</v>
      </c>
    </row>
    <row r="103" spans="1:6" x14ac:dyDescent="0.35">
      <c r="A103" s="148">
        <v>25.1696666666667</v>
      </c>
      <c r="B103" s="148">
        <v>80.173284590766997</v>
      </c>
      <c r="C103" s="7">
        <f t="shared" si="4"/>
        <v>76.962407863167272</v>
      </c>
      <c r="D103" s="148">
        <v>25.171250000000001</v>
      </c>
      <c r="E103" s="148">
        <v>93.929291793991197</v>
      </c>
      <c r="F103" s="5">
        <f t="shared" si="5"/>
        <v>83.24211028298609</v>
      </c>
    </row>
    <row r="104" spans="1:6" x14ac:dyDescent="0.35">
      <c r="A104" s="148">
        <v>25.447749999999999</v>
      </c>
      <c r="B104" s="148">
        <v>76.323293983589707</v>
      </c>
      <c r="C104" s="7">
        <f t="shared" si="4"/>
        <v>73.112417255989982</v>
      </c>
      <c r="D104" s="148">
        <v>25.4493333333333</v>
      </c>
      <c r="E104" s="148">
        <v>94.501260403096794</v>
      </c>
      <c r="F104" s="5">
        <f t="shared" si="5"/>
        <v>83.814078892091686</v>
      </c>
    </row>
    <row r="105" spans="1:6" x14ac:dyDescent="0.35">
      <c r="A105" s="148">
        <v>25.725999999999999</v>
      </c>
      <c r="B105" s="148">
        <v>70.872655889175107</v>
      </c>
      <c r="C105" s="7">
        <f t="shared" si="4"/>
        <v>67.661779161575382</v>
      </c>
      <c r="D105" s="148">
        <v>25.727333333333299</v>
      </c>
      <c r="E105" s="148">
        <v>94.969243422014898</v>
      </c>
      <c r="F105" s="5">
        <f t="shared" si="5"/>
        <v>84.282061911009805</v>
      </c>
    </row>
    <row r="106" spans="1:6" x14ac:dyDescent="0.35">
      <c r="A106" s="148">
        <v>26.004000000000001</v>
      </c>
      <c r="B106" s="148">
        <v>67.567327375415005</v>
      </c>
      <c r="C106" s="7">
        <f t="shared" si="4"/>
        <v>64.356450647815279</v>
      </c>
      <c r="D106" s="148">
        <v>26.005583333333298</v>
      </c>
      <c r="E106" s="148">
        <v>95.180997613834606</v>
      </c>
      <c r="F106" s="5">
        <f t="shared" si="5"/>
        <v>84.493816102829499</v>
      </c>
    </row>
    <row r="107" spans="1:6" x14ac:dyDescent="0.35">
      <c r="A107" s="148">
        <v>26.282083333333301</v>
      </c>
      <c r="B107" s="148">
        <v>64.157630331050498</v>
      </c>
      <c r="C107" s="7">
        <f t="shared" si="4"/>
        <v>60.94675360345078</v>
      </c>
      <c r="D107" s="148">
        <v>26.283666666666701</v>
      </c>
      <c r="E107" s="148">
        <v>95.650787073834195</v>
      </c>
      <c r="F107" s="5">
        <f t="shared" si="5"/>
        <v>84.963605562829088</v>
      </c>
    </row>
    <row r="108" spans="1:6" x14ac:dyDescent="0.35">
      <c r="A108" s="148">
        <v>26.56025</v>
      </c>
      <c r="B108" s="148">
        <v>61.149205266775702</v>
      </c>
      <c r="C108" s="7">
        <f t="shared" si="4"/>
        <v>57.938328539175984</v>
      </c>
      <c r="D108" s="148">
        <v>26.561666666666699</v>
      </c>
      <c r="E108" s="148">
        <v>95.620440280064898</v>
      </c>
      <c r="F108" s="5">
        <f t="shared" si="5"/>
        <v>84.93325876905979</v>
      </c>
    </row>
    <row r="109" spans="1:6" x14ac:dyDescent="0.35">
      <c r="A109" s="148">
        <v>26.838416666666699</v>
      </c>
      <c r="B109" s="148">
        <v>58.818253783042202</v>
      </c>
      <c r="C109" s="7">
        <f t="shared" si="4"/>
        <v>55.607377055442484</v>
      </c>
      <c r="D109" s="148">
        <v>26.839833333333299</v>
      </c>
      <c r="E109" s="148">
        <v>95.559762337443701</v>
      </c>
      <c r="F109" s="5">
        <f t="shared" si="5"/>
        <v>84.872580826438593</v>
      </c>
    </row>
    <row r="110" spans="1:6" x14ac:dyDescent="0.35">
      <c r="A110" s="148">
        <v>27.116416666666701</v>
      </c>
      <c r="B110" s="148">
        <v>56.165448106526497</v>
      </c>
      <c r="C110" s="7">
        <f t="shared" si="4"/>
        <v>52.954571378926779</v>
      </c>
      <c r="D110" s="148">
        <v>27.117916666666702</v>
      </c>
      <c r="E110" s="148">
        <v>95.499105242767499</v>
      </c>
      <c r="F110" s="5">
        <f t="shared" si="5"/>
        <v>84.811923731762391</v>
      </c>
    </row>
    <row r="111" spans="1:6" x14ac:dyDescent="0.35">
      <c r="A111" s="148">
        <v>27.394583333333301</v>
      </c>
      <c r="B111" s="148">
        <v>54.234684120508597</v>
      </c>
      <c r="C111" s="7">
        <f t="shared" si="4"/>
        <v>51.023807392908878</v>
      </c>
      <c r="D111" s="148">
        <v>27.396083333333301</v>
      </c>
      <c r="E111" s="148">
        <v>95.347553621890299</v>
      </c>
      <c r="F111" s="5">
        <f t="shared" si="5"/>
        <v>84.660372110885191</v>
      </c>
    </row>
    <row r="112" spans="1:6" x14ac:dyDescent="0.35">
      <c r="A112" s="148">
        <v>27.672750000000001</v>
      </c>
      <c r="B112" s="148">
        <v>52.063808177897002</v>
      </c>
      <c r="C112" s="7">
        <f t="shared" si="4"/>
        <v>48.852931450297284</v>
      </c>
      <c r="D112" s="148">
        <v>27.674250000000001</v>
      </c>
      <c r="E112" s="148">
        <v>95.848169140426094</v>
      </c>
      <c r="F112" s="5">
        <f t="shared" si="5"/>
        <v>85.160987629420987</v>
      </c>
    </row>
    <row r="113" spans="1:6" x14ac:dyDescent="0.35">
      <c r="A113" s="148">
        <v>27.9508333333333</v>
      </c>
      <c r="B113" s="148">
        <v>50.693973426419497</v>
      </c>
      <c r="C113" s="7">
        <f t="shared" si="4"/>
        <v>47.483096698819779</v>
      </c>
      <c r="D113" s="148">
        <v>27.9523333333333</v>
      </c>
      <c r="E113" s="148">
        <v>95.423313820520903</v>
      </c>
      <c r="F113" s="5">
        <f t="shared" si="5"/>
        <v>84.736132309515796</v>
      </c>
    </row>
    <row r="114" spans="1:6" x14ac:dyDescent="0.35">
      <c r="A114" s="148">
        <v>28.228833333333299</v>
      </c>
      <c r="B114" s="148">
        <v>49.732014588776998</v>
      </c>
      <c r="C114" s="7">
        <f t="shared" si="4"/>
        <v>46.52113786117728</v>
      </c>
      <c r="D114" s="148">
        <v>28.230416666666699</v>
      </c>
      <c r="E114" s="148">
        <v>94.1097133450223</v>
      </c>
      <c r="F114" s="5">
        <f t="shared" si="5"/>
        <v>83.422531834017207</v>
      </c>
    </row>
    <row r="115" spans="1:6" x14ac:dyDescent="0.35">
      <c r="A115" s="148">
        <v>28.507083333333298</v>
      </c>
      <c r="B115" s="148">
        <v>48.961544333750297</v>
      </c>
      <c r="C115" s="7">
        <f t="shared" si="4"/>
        <v>45.750667606150579</v>
      </c>
      <c r="D115" s="148">
        <v>28.508500000000002</v>
      </c>
      <c r="E115" s="148">
        <v>92.537242316073204</v>
      </c>
      <c r="F115" s="5">
        <f t="shared" si="5"/>
        <v>81.850060805068097</v>
      </c>
    </row>
    <row r="116" spans="1:6" x14ac:dyDescent="0.35">
      <c r="A116" s="148">
        <v>28.785166666666701</v>
      </c>
      <c r="B116" s="148">
        <v>48.206020586998797</v>
      </c>
      <c r="C116" s="7">
        <f t="shared" si="4"/>
        <v>44.995143859399079</v>
      </c>
      <c r="D116" s="148">
        <v>28.786583333333301</v>
      </c>
      <c r="E116" s="148">
        <v>83.796668401726905</v>
      </c>
      <c r="F116" s="5">
        <f t="shared" si="5"/>
        <v>73.109486890721797</v>
      </c>
    </row>
    <row r="117" spans="1:6" x14ac:dyDescent="0.35">
      <c r="A117" s="148">
        <v>29.06325</v>
      </c>
      <c r="B117" s="148">
        <v>47.153689118379198</v>
      </c>
      <c r="C117" s="7">
        <f t="shared" si="4"/>
        <v>43.94281239077948</v>
      </c>
      <c r="D117" s="148">
        <v>29.06475</v>
      </c>
      <c r="E117" s="148">
        <v>75.861460677294403</v>
      </c>
      <c r="F117" s="5">
        <f t="shared" si="5"/>
        <v>65.174279166289296</v>
      </c>
    </row>
    <row r="118" spans="1:6" x14ac:dyDescent="0.35">
      <c r="A118" s="148">
        <v>29.341333333333299</v>
      </c>
      <c r="B118" s="148">
        <v>46.314022763376101</v>
      </c>
      <c r="C118" s="7">
        <f t="shared" si="4"/>
        <v>43.103146035776383</v>
      </c>
      <c r="D118" s="148">
        <v>29.342916666666699</v>
      </c>
      <c r="E118" s="148">
        <v>69.886345302135794</v>
      </c>
      <c r="F118" s="5">
        <f t="shared" si="5"/>
        <v>59.199163791130694</v>
      </c>
    </row>
    <row r="119" spans="1:6" x14ac:dyDescent="0.35">
      <c r="A119" s="148">
        <v>29.619416666666702</v>
      </c>
      <c r="B119" s="148">
        <v>45.6154329925319</v>
      </c>
      <c r="C119" s="7">
        <f t="shared" si="4"/>
        <v>42.404556264932182</v>
      </c>
      <c r="D119" s="148">
        <v>29.620999999999999</v>
      </c>
      <c r="E119" s="148">
        <v>60.228025415039902</v>
      </c>
      <c r="F119" s="5">
        <f t="shared" si="5"/>
        <v>49.540843904034801</v>
      </c>
    </row>
    <row r="120" spans="1:6" x14ac:dyDescent="0.35">
      <c r="A120" s="148">
        <v>29.897583333333301</v>
      </c>
      <c r="B120" s="148">
        <v>44.657944527163799</v>
      </c>
      <c r="C120" s="7">
        <f t="shared" si="4"/>
        <v>41.447067799564081</v>
      </c>
      <c r="D120" s="148">
        <v>29.899083333333301</v>
      </c>
      <c r="E120" s="148">
        <v>55.838147521640302</v>
      </c>
      <c r="F120" s="5">
        <f t="shared" si="5"/>
        <v>45.150966010635202</v>
      </c>
    </row>
    <row r="121" spans="1:6" x14ac:dyDescent="0.35">
      <c r="A121" s="148">
        <v>30.1756666666667</v>
      </c>
      <c r="B121" s="148">
        <v>44.4761513392328</v>
      </c>
      <c r="C121" s="7">
        <f t="shared" si="4"/>
        <v>41.265274611633082</v>
      </c>
      <c r="D121" s="148">
        <v>30.1771666666667</v>
      </c>
      <c r="E121" s="148">
        <v>50.882285414747201</v>
      </c>
      <c r="F121" s="5">
        <f t="shared" si="5"/>
        <v>40.195103903742101</v>
      </c>
    </row>
    <row r="122" spans="1:6" x14ac:dyDescent="0.35">
      <c r="A122" s="148">
        <v>30.453666666666699</v>
      </c>
      <c r="B122" s="148">
        <v>43.344174696737802</v>
      </c>
      <c r="C122" s="7">
        <f t="shared" si="4"/>
        <v>40.133297969138084</v>
      </c>
      <c r="D122" s="148">
        <v>30.455249999999999</v>
      </c>
      <c r="E122" s="148">
        <v>45.947213861409402</v>
      </c>
      <c r="F122" s="5">
        <f t="shared" si="5"/>
        <v>35.260032350404302</v>
      </c>
    </row>
    <row r="123" spans="1:6" x14ac:dyDescent="0.35">
      <c r="A123" s="148">
        <v>30.731833333333299</v>
      </c>
      <c r="B123" s="148">
        <v>42.994730977830898</v>
      </c>
      <c r="C123" s="7">
        <f t="shared" si="4"/>
        <v>39.78385425023118</v>
      </c>
      <c r="D123" s="148">
        <v>30.733333333333299</v>
      </c>
      <c r="E123" s="148">
        <v>41.146341688594298</v>
      </c>
      <c r="F123" s="5">
        <f t="shared" si="5"/>
        <v>30.459160177589197</v>
      </c>
    </row>
    <row r="124" spans="1:6" x14ac:dyDescent="0.35">
      <c r="A124" s="148">
        <v>31.009916666666701</v>
      </c>
      <c r="B124" s="148">
        <v>42.488700700929002</v>
      </c>
      <c r="C124" s="7">
        <f t="shared" si="4"/>
        <v>39.277823973329284</v>
      </c>
      <c r="D124" s="148">
        <v>31.011500000000002</v>
      </c>
      <c r="E124" s="148">
        <v>37.223008550403897</v>
      </c>
      <c r="F124" s="5">
        <f t="shared" si="5"/>
        <v>26.535827039398797</v>
      </c>
    </row>
    <row r="125" spans="1:6" x14ac:dyDescent="0.35">
      <c r="A125" s="148">
        <v>31.288083333333301</v>
      </c>
      <c r="B125" s="148">
        <v>41.615003540471001</v>
      </c>
      <c r="C125" s="7">
        <f t="shared" si="4"/>
        <v>38.404126812871283</v>
      </c>
      <c r="D125" s="148">
        <v>31.289583333333301</v>
      </c>
      <c r="E125" s="148">
        <v>35.703700788769503</v>
      </c>
      <c r="F125" s="5">
        <f t="shared" si="5"/>
        <v>25.016519277764402</v>
      </c>
    </row>
    <row r="126" spans="1:6" x14ac:dyDescent="0.35">
      <c r="A126" s="148">
        <v>31.5661666666667</v>
      </c>
      <c r="B126" s="148">
        <v>41.324729379061303</v>
      </c>
      <c r="C126" s="7">
        <f t="shared" si="4"/>
        <v>38.113852651461585</v>
      </c>
      <c r="D126" s="148">
        <v>31.56775</v>
      </c>
      <c r="E126" s="148">
        <v>32.173375560463697</v>
      </c>
      <c r="F126" s="5">
        <f t="shared" si="5"/>
        <v>21.486194049458597</v>
      </c>
    </row>
    <row r="127" spans="1:6" x14ac:dyDescent="0.35">
      <c r="A127" s="148">
        <v>31.844416666666699</v>
      </c>
      <c r="B127" s="148">
        <v>41.124049565742297</v>
      </c>
      <c r="C127" s="7">
        <f t="shared" si="4"/>
        <v>37.913172838142579</v>
      </c>
      <c r="D127" s="148">
        <v>31.8459166666667</v>
      </c>
      <c r="E127" s="148">
        <v>31.3386081781493</v>
      </c>
      <c r="F127" s="5">
        <f t="shared" si="5"/>
        <v>20.6514266671442</v>
      </c>
    </row>
    <row r="128" spans="1:6" x14ac:dyDescent="0.35">
      <c r="A128" s="148">
        <v>32.122416666666702</v>
      </c>
      <c r="B128" s="148">
        <v>40.434559978554503</v>
      </c>
      <c r="C128" s="7">
        <f t="shared" si="4"/>
        <v>37.223683250954785</v>
      </c>
      <c r="D128" s="148">
        <v>32.123916666666702</v>
      </c>
      <c r="E128" s="148">
        <v>30.025784118923301</v>
      </c>
      <c r="F128" s="5">
        <f t="shared" si="5"/>
        <v>19.338602607918201</v>
      </c>
    </row>
    <row r="129" spans="1:6" x14ac:dyDescent="0.35">
      <c r="A129" s="148">
        <v>32.400500000000001</v>
      </c>
      <c r="B129" s="148">
        <v>40.257063447510497</v>
      </c>
      <c r="C129" s="7">
        <f t="shared" si="4"/>
        <v>37.046186719910779</v>
      </c>
      <c r="D129" s="148">
        <v>32.402083333333302</v>
      </c>
      <c r="E129" s="148">
        <v>23.684966919442701</v>
      </c>
      <c r="F129" s="5">
        <f t="shared" si="5"/>
        <v>12.997785408437601</v>
      </c>
    </row>
    <row r="130" spans="1:6" x14ac:dyDescent="0.35">
      <c r="A130" s="148">
        <v>32.6786666666667</v>
      </c>
      <c r="B130" s="148">
        <v>39.703534203935398</v>
      </c>
      <c r="C130" s="7">
        <f t="shared" si="4"/>
        <v>36.49265747633568</v>
      </c>
      <c r="D130" s="148">
        <v>32.6801666666667</v>
      </c>
      <c r="E130" s="148">
        <v>22.8089234762306</v>
      </c>
      <c r="F130" s="5">
        <f t="shared" si="5"/>
        <v>12.1217419652255</v>
      </c>
    </row>
    <row r="131" spans="1:6" x14ac:dyDescent="0.35">
      <c r="A131" s="148">
        <v>32.956666666666699</v>
      </c>
      <c r="B131" s="148">
        <v>39.526770762566599</v>
      </c>
      <c r="C131" s="7">
        <f t="shared" si="4"/>
        <v>36.315894034966881</v>
      </c>
      <c r="D131" s="148">
        <v>32.9583333333333</v>
      </c>
      <c r="E131" s="148">
        <v>22.167241816333501</v>
      </c>
      <c r="F131" s="5">
        <f t="shared" si="5"/>
        <v>11.480060305328401</v>
      </c>
    </row>
    <row r="132" spans="1:6" x14ac:dyDescent="0.35">
      <c r="A132" s="148">
        <v>33.234916666666699</v>
      </c>
      <c r="B132" s="148">
        <v>39.3832810159589</v>
      </c>
      <c r="C132" s="7">
        <f t="shared" si="4"/>
        <v>36.172404288359182</v>
      </c>
      <c r="D132" s="148">
        <v>33.236416666666699</v>
      </c>
      <c r="E132" s="148">
        <v>21.547828964076299</v>
      </c>
      <c r="F132" s="5">
        <f t="shared" si="5"/>
        <v>10.860647453071198</v>
      </c>
    </row>
    <row r="133" spans="1:6" x14ac:dyDescent="0.35">
      <c r="A133" s="148">
        <v>33.512999999999998</v>
      </c>
      <c r="B133" s="148">
        <v>39.350184128870602</v>
      </c>
      <c r="C133" s="7">
        <f t="shared" si="4"/>
        <v>36.139307401270884</v>
      </c>
      <c r="D133" s="148">
        <v>33.514499999999998</v>
      </c>
      <c r="E133" s="148">
        <v>21.2887205754657</v>
      </c>
      <c r="F133" s="5">
        <f t="shared" si="5"/>
        <v>10.601539064460599</v>
      </c>
    </row>
    <row r="134" spans="1:6" x14ac:dyDescent="0.35">
      <c r="A134" s="148">
        <v>33.791083333333297</v>
      </c>
      <c r="B134" s="148">
        <v>38.788490489386</v>
      </c>
      <c r="C134" s="7">
        <f t="shared" si="4"/>
        <v>35.577613761786282</v>
      </c>
      <c r="D134" s="148">
        <v>33.792583333333297</v>
      </c>
      <c r="E134" s="148">
        <v>20.662453931315898</v>
      </c>
      <c r="F134" s="5">
        <f t="shared" si="5"/>
        <v>9.9752724203107981</v>
      </c>
    </row>
    <row r="135" spans="1:6" x14ac:dyDescent="0.35">
      <c r="A135" s="148">
        <v>34.069249999999997</v>
      </c>
      <c r="B135" s="148">
        <v>38.480867706711798</v>
      </c>
      <c r="C135" s="7">
        <f t="shared" si="4"/>
        <v>35.26999097911208</v>
      </c>
      <c r="D135" s="148">
        <v>34.070666666666703</v>
      </c>
      <c r="E135" s="148">
        <v>20.365010629108401</v>
      </c>
      <c r="F135" s="5">
        <f t="shared" si="5"/>
        <v>9.6778291181033005</v>
      </c>
    </row>
    <row r="136" spans="1:6" x14ac:dyDescent="0.35">
      <c r="A136" s="148">
        <v>34.347333333333303</v>
      </c>
      <c r="B136" s="148">
        <v>38.338224507377198</v>
      </c>
      <c r="C136" s="7">
        <f t="shared" si="4"/>
        <v>35.12734777977748</v>
      </c>
      <c r="D136" s="148">
        <v>34.348916666666703</v>
      </c>
      <c r="E136" s="148">
        <v>20.533500021746502</v>
      </c>
      <c r="F136" s="5">
        <f t="shared" si="5"/>
        <v>9.8463185107414013</v>
      </c>
    </row>
    <row r="137" spans="1:6" x14ac:dyDescent="0.35">
      <c r="A137" s="148">
        <v>34.625416666666702</v>
      </c>
      <c r="B137" s="148">
        <v>38.118998759203699</v>
      </c>
      <c r="C137" s="7">
        <f t="shared" si="4"/>
        <v>34.90812203160398</v>
      </c>
      <c r="D137" s="148">
        <v>34.627000000000002</v>
      </c>
      <c r="E137" s="148">
        <v>19.8111204060951</v>
      </c>
      <c r="F137" s="5">
        <f t="shared" si="5"/>
        <v>9.1239388950899993</v>
      </c>
    </row>
    <row r="138" spans="1:6" x14ac:dyDescent="0.35">
      <c r="A138" s="148">
        <v>34.903500000000001</v>
      </c>
      <c r="B138" s="148">
        <v>37.670435576190599</v>
      </c>
      <c r="C138" s="7">
        <f t="shared" si="4"/>
        <v>34.459558848590881</v>
      </c>
      <c r="D138" s="148">
        <v>34.905083333333302</v>
      </c>
      <c r="E138" s="148">
        <v>19.505247948200701</v>
      </c>
      <c r="F138" s="5">
        <f t="shared" si="5"/>
        <v>8.8180664371956006</v>
      </c>
    </row>
    <row r="139" spans="1:6" x14ac:dyDescent="0.35">
      <c r="A139" s="148">
        <v>35.1816666666667</v>
      </c>
      <c r="B139" s="148">
        <v>37.9000449021432</v>
      </c>
      <c r="C139" s="7">
        <f t="shared" si="4"/>
        <v>34.689168174543482</v>
      </c>
      <c r="D139" s="148">
        <v>35.1831666666667</v>
      </c>
      <c r="E139" s="148">
        <v>18.8557960607152</v>
      </c>
      <c r="F139" s="5">
        <f t="shared" si="5"/>
        <v>8.1686145497100995</v>
      </c>
    </row>
    <row r="140" spans="1:6" x14ac:dyDescent="0.35">
      <c r="A140" s="148">
        <v>35.45975</v>
      </c>
      <c r="B140" s="148">
        <v>37.681362262614002</v>
      </c>
      <c r="C140" s="7">
        <f t="shared" si="4"/>
        <v>34.470485535014284</v>
      </c>
      <c r="D140" s="148">
        <v>35.4613333333333</v>
      </c>
      <c r="E140" s="148">
        <v>19.0523474864045</v>
      </c>
      <c r="F140" s="5">
        <f t="shared" si="5"/>
        <v>8.3651659753993997</v>
      </c>
    </row>
    <row r="141" spans="1:6" x14ac:dyDescent="0.35">
      <c r="A141" s="148">
        <v>35.737916666666699</v>
      </c>
      <c r="B141" s="148">
        <v>37.703218340923399</v>
      </c>
      <c r="C141" s="7">
        <f t="shared" ref="C141:C204" si="6">B141-$J$11</f>
        <v>34.492341613323681</v>
      </c>
      <c r="D141" s="148">
        <v>35.739416666666699</v>
      </c>
      <c r="E141" s="148">
        <v>18.482950151660901</v>
      </c>
      <c r="F141" s="5">
        <f t="shared" ref="F141:F204" si="7">E141-$J$12</f>
        <v>7.7957686406558011</v>
      </c>
    </row>
    <row r="142" spans="1:6" x14ac:dyDescent="0.35">
      <c r="A142" s="148">
        <v>36.015916666666698</v>
      </c>
      <c r="B142" s="148">
        <v>37.768802815327</v>
      </c>
      <c r="C142" s="7">
        <f t="shared" si="6"/>
        <v>34.557926087727282</v>
      </c>
      <c r="D142" s="148">
        <v>36.017499999999998</v>
      </c>
      <c r="E142" s="148">
        <v>18.600605918973599</v>
      </c>
      <c r="F142" s="5">
        <f t="shared" si="7"/>
        <v>7.913424407968499</v>
      </c>
    </row>
    <row r="143" spans="1:6" x14ac:dyDescent="0.35">
      <c r="A143" s="148">
        <v>36.294083333333298</v>
      </c>
      <c r="B143" s="148">
        <v>37.310222321385098</v>
      </c>
      <c r="C143" s="7">
        <f t="shared" si="6"/>
        <v>34.09934559378538</v>
      </c>
      <c r="D143" s="148">
        <v>36.295583333333298</v>
      </c>
      <c r="E143" s="148">
        <v>18.620222839080299</v>
      </c>
      <c r="F143" s="5">
        <f t="shared" si="7"/>
        <v>7.9330413280751984</v>
      </c>
    </row>
    <row r="144" spans="1:6" x14ac:dyDescent="0.35">
      <c r="A144" s="148">
        <v>36.572166666666703</v>
      </c>
      <c r="B144" s="148">
        <v>37.0922686241733</v>
      </c>
      <c r="C144" s="7">
        <f t="shared" si="6"/>
        <v>33.881391896573582</v>
      </c>
      <c r="D144" s="148">
        <v>36.573666666666703</v>
      </c>
      <c r="E144" s="148">
        <v>18.2087245764464</v>
      </c>
      <c r="F144" s="5">
        <f t="shared" si="7"/>
        <v>7.5215430654412998</v>
      </c>
    </row>
    <row r="145" spans="1:6" x14ac:dyDescent="0.35">
      <c r="A145" s="148">
        <v>36.850250000000003</v>
      </c>
      <c r="B145" s="148">
        <v>37.201211837947298</v>
      </c>
      <c r="C145" s="7">
        <f t="shared" si="6"/>
        <v>33.99033511034758</v>
      </c>
      <c r="D145" s="148">
        <v>36.851833333333303</v>
      </c>
      <c r="E145" s="148">
        <v>18.140234957941701</v>
      </c>
      <c r="F145" s="5">
        <f t="shared" si="7"/>
        <v>7.4530534469366003</v>
      </c>
    </row>
    <row r="146" spans="1:6" x14ac:dyDescent="0.35">
      <c r="A146" s="148">
        <v>37.128500000000003</v>
      </c>
      <c r="B146" s="148">
        <v>36.831078875160401</v>
      </c>
      <c r="C146" s="7">
        <f t="shared" si="6"/>
        <v>33.620202147560683</v>
      </c>
      <c r="D146" s="148">
        <v>37.129916666666702</v>
      </c>
      <c r="E146" s="148">
        <v>17.9153833752233</v>
      </c>
      <c r="F146" s="5">
        <f t="shared" si="7"/>
        <v>7.2282018642181995</v>
      </c>
    </row>
    <row r="147" spans="1:6" x14ac:dyDescent="0.35">
      <c r="A147" s="148">
        <v>37.406500000000001</v>
      </c>
      <c r="B147" s="148">
        <v>36.657166808572399</v>
      </c>
      <c r="C147" s="7">
        <f t="shared" si="6"/>
        <v>33.44629008097268</v>
      </c>
      <c r="D147" s="148">
        <v>37.408083333333302</v>
      </c>
      <c r="E147" s="148">
        <v>17.729852668871001</v>
      </c>
      <c r="F147" s="5">
        <f t="shared" si="7"/>
        <v>7.0426711578659003</v>
      </c>
    </row>
    <row r="148" spans="1:6" x14ac:dyDescent="0.35">
      <c r="A148" s="148">
        <v>37.6845833333333</v>
      </c>
      <c r="B148" s="148">
        <v>36.983392597091097</v>
      </c>
      <c r="C148" s="7">
        <f t="shared" si="6"/>
        <v>33.772515869491379</v>
      </c>
      <c r="D148" s="148">
        <v>37.686166666666701</v>
      </c>
      <c r="E148" s="148">
        <v>17.622528778372601</v>
      </c>
      <c r="F148" s="5">
        <f t="shared" si="7"/>
        <v>6.9353472673675007</v>
      </c>
    </row>
    <row r="149" spans="1:6" x14ac:dyDescent="0.35">
      <c r="A149" s="148">
        <v>37.962666666666699</v>
      </c>
      <c r="B149" s="148">
        <v>36.961625446786897</v>
      </c>
      <c r="C149" s="7">
        <f t="shared" si="6"/>
        <v>33.750748719187179</v>
      </c>
      <c r="D149" s="148">
        <v>37.96425</v>
      </c>
      <c r="E149" s="148">
        <v>17.427561919994702</v>
      </c>
      <c r="F149" s="5">
        <f t="shared" si="7"/>
        <v>6.7403804089896013</v>
      </c>
    </row>
    <row r="150" spans="1:6" x14ac:dyDescent="0.35">
      <c r="A150" s="148">
        <v>38.240833333333299</v>
      </c>
      <c r="B150" s="148">
        <v>36.852829934427497</v>
      </c>
      <c r="C150" s="7">
        <f t="shared" si="6"/>
        <v>33.641953206827779</v>
      </c>
      <c r="D150" s="148">
        <v>38.2425</v>
      </c>
      <c r="E150" s="148">
        <v>17.232810138172599</v>
      </c>
      <c r="F150" s="5">
        <f t="shared" si="7"/>
        <v>6.545628627167499</v>
      </c>
    </row>
    <row r="151" spans="1:6" x14ac:dyDescent="0.35">
      <c r="A151" s="148">
        <v>38.518999999999998</v>
      </c>
      <c r="B151" s="148">
        <v>36.591993926892599</v>
      </c>
      <c r="C151" s="7">
        <f t="shared" si="6"/>
        <v>33.381117199292881</v>
      </c>
      <c r="D151" s="148">
        <v>38.520499999999998</v>
      </c>
      <c r="E151" s="148">
        <v>17.427561919994702</v>
      </c>
      <c r="F151" s="5">
        <f t="shared" si="7"/>
        <v>6.7403804089896013</v>
      </c>
    </row>
    <row r="152" spans="1:6" x14ac:dyDescent="0.35">
      <c r="A152" s="148">
        <v>38.797083333333298</v>
      </c>
      <c r="B152" s="148">
        <v>36.320699261807597</v>
      </c>
      <c r="C152" s="7">
        <f t="shared" si="6"/>
        <v>33.109822534207879</v>
      </c>
      <c r="D152" s="148">
        <v>38.798666666666698</v>
      </c>
      <c r="E152" s="148">
        <v>17.700576928347498</v>
      </c>
      <c r="F152" s="5">
        <f t="shared" si="7"/>
        <v>7.013395417342398</v>
      </c>
    </row>
    <row r="153" spans="1:6" x14ac:dyDescent="0.35">
      <c r="A153" s="148">
        <v>39.075166666666703</v>
      </c>
      <c r="B153" s="148">
        <v>36.396619513978202</v>
      </c>
      <c r="C153" s="7">
        <f t="shared" si="6"/>
        <v>33.185742786378484</v>
      </c>
      <c r="D153" s="148">
        <v>39.076666666666704</v>
      </c>
      <c r="E153" s="148">
        <v>17.7200930098242</v>
      </c>
      <c r="F153" s="5">
        <f t="shared" si="7"/>
        <v>7.0329114988191002</v>
      </c>
    </row>
    <row r="154" spans="1:6" x14ac:dyDescent="0.35">
      <c r="A154" s="148">
        <v>39.353250000000003</v>
      </c>
      <c r="B154" s="148">
        <v>36.331542727966998</v>
      </c>
      <c r="C154" s="7">
        <f t="shared" si="6"/>
        <v>33.120666000367279</v>
      </c>
      <c r="D154" s="148">
        <v>39.354833333333303</v>
      </c>
      <c r="E154" s="148">
        <v>17.827476246263601</v>
      </c>
      <c r="F154" s="5">
        <f t="shared" si="7"/>
        <v>7.1402947352585002</v>
      </c>
    </row>
    <row r="155" spans="1:6" x14ac:dyDescent="0.35">
      <c r="A155" s="148">
        <v>39.631500000000003</v>
      </c>
      <c r="B155" s="148">
        <v>35.855044537702398</v>
      </c>
      <c r="C155" s="7">
        <f t="shared" si="6"/>
        <v>32.64416781010268</v>
      </c>
      <c r="D155" s="148">
        <v>39.633000000000003</v>
      </c>
      <c r="E155" s="148">
        <v>17.427561919994702</v>
      </c>
      <c r="F155" s="5">
        <f t="shared" si="7"/>
        <v>6.7403804089896013</v>
      </c>
    </row>
    <row r="156" spans="1:6" x14ac:dyDescent="0.35">
      <c r="A156" s="148">
        <v>39.909583333333302</v>
      </c>
      <c r="B156" s="148">
        <v>36.093132870913301</v>
      </c>
      <c r="C156" s="7">
        <f t="shared" si="6"/>
        <v>32.882256143313583</v>
      </c>
      <c r="D156" s="148">
        <v>39.911083333333302</v>
      </c>
      <c r="E156" s="148">
        <v>17.856773579193899</v>
      </c>
      <c r="F156" s="5">
        <f t="shared" si="7"/>
        <v>7.1695920681887984</v>
      </c>
    </row>
    <row r="157" spans="1:6" x14ac:dyDescent="0.35">
      <c r="A157" s="148">
        <v>40.187666666666701</v>
      </c>
      <c r="B157" s="148">
        <v>35.995694617399003</v>
      </c>
      <c r="C157" s="7">
        <f t="shared" si="6"/>
        <v>32.784817889799285</v>
      </c>
      <c r="D157" s="148">
        <v>40.189083333333301</v>
      </c>
      <c r="E157" s="148">
        <v>17.798183234394301</v>
      </c>
      <c r="F157" s="5">
        <f t="shared" si="7"/>
        <v>7.1110017233892009</v>
      </c>
    </row>
    <row r="158" spans="1:6" x14ac:dyDescent="0.35">
      <c r="A158" s="148">
        <v>40.46575</v>
      </c>
      <c r="B158" s="148">
        <v>35.941584967042402</v>
      </c>
      <c r="C158" s="7">
        <f t="shared" si="6"/>
        <v>32.730708239442684</v>
      </c>
      <c r="D158" s="148">
        <v>40.467333333333301</v>
      </c>
      <c r="E158" s="148">
        <v>17.7200930098242</v>
      </c>
      <c r="F158" s="5">
        <f t="shared" si="7"/>
        <v>7.0329114988191002</v>
      </c>
    </row>
    <row r="159" spans="1:6" x14ac:dyDescent="0.35">
      <c r="A159" s="148">
        <v>40.743916666666699</v>
      </c>
      <c r="B159" s="148">
        <v>36.114793195131398</v>
      </c>
      <c r="C159" s="7">
        <f t="shared" si="6"/>
        <v>32.90391646753168</v>
      </c>
      <c r="D159" s="148">
        <v>40.745333333333299</v>
      </c>
      <c r="E159" s="148">
        <v>17.661548001057302</v>
      </c>
      <c r="F159" s="5">
        <f t="shared" si="7"/>
        <v>6.9743664900522013</v>
      </c>
    </row>
    <row r="160" spans="1:6" x14ac:dyDescent="0.35">
      <c r="A160" s="148">
        <v>41.021999999999998</v>
      </c>
      <c r="B160" s="148">
        <v>35.89830944965</v>
      </c>
      <c r="C160" s="7">
        <f t="shared" si="6"/>
        <v>32.687432722050282</v>
      </c>
      <c r="D160" s="148">
        <v>41.023416666666698</v>
      </c>
      <c r="E160" s="148">
        <v>17.408077071200701</v>
      </c>
      <c r="F160" s="5">
        <f t="shared" si="7"/>
        <v>6.7208955601956006</v>
      </c>
    </row>
    <row r="161" spans="1:6" x14ac:dyDescent="0.35">
      <c r="A161" s="148">
        <v>41.300083333333298</v>
      </c>
      <c r="B161" s="148">
        <v>36.158121817834797</v>
      </c>
      <c r="C161" s="7">
        <f t="shared" si="6"/>
        <v>32.947245090235079</v>
      </c>
      <c r="D161" s="148">
        <v>41.301583333333298</v>
      </c>
      <c r="E161" s="148">
        <v>17.3885943726963</v>
      </c>
      <c r="F161" s="5">
        <f t="shared" si="7"/>
        <v>6.7014128616911997</v>
      </c>
    </row>
    <row r="162" spans="1:6" x14ac:dyDescent="0.35">
      <c r="A162" s="148">
        <v>41.578166666666696</v>
      </c>
      <c r="B162" s="148">
        <v>36.179790117624897</v>
      </c>
      <c r="C162" s="7">
        <f t="shared" si="6"/>
        <v>32.968913390025179</v>
      </c>
      <c r="D162" s="148">
        <v>41.579666666666697</v>
      </c>
      <c r="E162" s="148">
        <v>17.3885943726963</v>
      </c>
      <c r="F162" s="5">
        <f t="shared" si="7"/>
        <v>6.7014128616911997</v>
      </c>
    </row>
    <row r="163" spans="1:6" x14ac:dyDescent="0.35">
      <c r="A163" s="148">
        <v>41.856250000000003</v>
      </c>
      <c r="B163" s="148">
        <v>36.071475203914602</v>
      </c>
      <c r="C163" s="7">
        <f t="shared" si="6"/>
        <v>32.860598476314884</v>
      </c>
      <c r="D163" s="148">
        <v>41.857833333333303</v>
      </c>
      <c r="E163" s="148">
        <v>17.291213117914101</v>
      </c>
      <c r="F163" s="5">
        <f t="shared" si="7"/>
        <v>6.6040316069090004</v>
      </c>
    </row>
    <row r="164" spans="1:6" x14ac:dyDescent="0.35">
      <c r="A164" s="148">
        <v>42.134333333333302</v>
      </c>
      <c r="B164" s="148">
        <v>35.89830944965</v>
      </c>
      <c r="C164" s="7">
        <f t="shared" si="6"/>
        <v>32.687432722050282</v>
      </c>
      <c r="D164" s="148">
        <v>42.136000000000003</v>
      </c>
      <c r="E164" s="148">
        <v>17.427561919994702</v>
      </c>
      <c r="F164" s="5">
        <f t="shared" si="7"/>
        <v>6.7403804089896013</v>
      </c>
    </row>
    <row r="165" spans="1:6" x14ac:dyDescent="0.35">
      <c r="A165" s="148">
        <v>42.412500000000001</v>
      </c>
      <c r="B165" s="148">
        <v>35.530895222721298</v>
      </c>
      <c r="C165" s="7">
        <f t="shared" si="6"/>
        <v>32.32001849512158</v>
      </c>
      <c r="D165" s="148">
        <v>42.414000000000001</v>
      </c>
      <c r="E165" s="148">
        <v>17.593270289158198</v>
      </c>
      <c r="F165" s="5">
        <f t="shared" si="7"/>
        <v>6.906088778153098</v>
      </c>
    </row>
    <row r="166" spans="1:6" x14ac:dyDescent="0.35">
      <c r="A166" s="148">
        <v>42.690583333333301</v>
      </c>
      <c r="B166" s="148">
        <v>35.3798289820717</v>
      </c>
      <c r="C166" s="7">
        <f t="shared" si="6"/>
        <v>32.168952254471982</v>
      </c>
      <c r="D166" s="148">
        <v>42.692166666666701</v>
      </c>
      <c r="E166" s="148">
        <v>17.3885943726963</v>
      </c>
      <c r="F166" s="5">
        <f t="shared" si="7"/>
        <v>6.7014128616911997</v>
      </c>
    </row>
    <row r="167" spans="1:6" x14ac:dyDescent="0.35">
      <c r="A167" s="148">
        <v>42.968666666666699</v>
      </c>
      <c r="B167" s="148">
        <v>35.455346273858702</v>
      </c>
      <c r="C167" s="7">
        <f t="shared" si="6"/>
        <v>32.244469546258983</v>
      </c>
      <c r="D167" s="148">
        <v>42.970333333333301</v>
      </c>
      <c r="E167" s="148">
        <v>17.525018434928</v>
      </c>
      <c r="F167" s="5">
        <f t="shared" si="7"/>
        <v>6.8378369239229002</v>
      </c>
    </row>
    <row r="168" spans="1:6" x14ac:dyDescent="0.35">
      <c r="A168" s="148">
        <v>43.247</v>
      </c>
      <c r="B168" s="148">
        <v>35.336690931198902</v>
      </c>
      <c r="C168" s="7">
        <f t="shared" si="6"/>
        <v>32.125814203599184</v>
      </c>
      <c r="D168" s="148">
        <v>43.248416666666699</v>
      </c>
      <c r="E168" s="148">
        <v>17.427561919994702</v>
      </c>
      <c r="F168" s="5">
        <f t="shared" si="7"/>
        <v>6.7403804089896013</v>
      </c>
    </row>
    <row r="169" spans="1:6" x14ac:dyDescent="0.35">
      <c r="A169" s="148">
        <v>43.524916666666698</v>
      </c>
      <c r="B169" s="148">
        <v>35.487720247617702</v>
      </c>
      <c r="C169" s="7">
        <f t="shared" si="6"/>
        <v>32.276843520017984</v>
      </c>
      <c r="D169" s="148">
        <v>43.526499999999999</v>
      </c>
      <c r="E169" s="148">
        <v>17.642037311716798</v>
      </c>
      <c r="F169" s="5">
        <f t="shared" si="7"/>
        <v>6.9548558007116981</v>
      </c>
    </row>
    <row r="170" spans="1:6" x14ac:dyDescent="0.35">
      <c r="A170" s="148">
        <v>43.802999999999997</v>
      </c>
      <c r="B170" s="148">
        <v>35.1103892650859</v>
      </c>
      <c r="C170" s="7">
        <f t="shared" si="6"/>
        <v>31.899512537486181</v>
      </c>
      <c r="D170" s="148">
        <v>43.804666666666698</v>
      </c>
      <c r="E170" s="148">
        <v>17.4860293728618</v>
      </c>
      <c r="F170" s="5">
        <f t="shared" si="7"/>
        <v>6.7988478618567001</v>
      </c>
    </row>
    <row r="171" spans="1:6" x14ac:dyDescent="0.35">
      <c r="A171" s="148">
        <v>44.081166666666697</v>
      </c>
      <c r="B171" s="148">
        <v>35.487720247617702</v>
      </c>
      <c r="C171" s="7">
        <f t="shared" si="6"/>
        <v>32.276843520017984</v>
      </c>
      <c r="D171" s="148">
        <v>44.082666666666697</v>
      </c>
      <c r="E171" s="148">
        <v>17.622528778372601</v>
      </c>
      <c r="F171" s="5">
        <f t="shared" si="7"/>
        <v>6.9353472673675007</v>
      </c>
    </row>
    <row r="172" spans="1:6" x14ac:dyDescent="0.35">
      <c r="A172" s="148">
        <v>44.359333333333304</v>
      </c>
      <c r="B172" s="148">
        <v>35.315125857902899</v>
      </c>
      <c r="C172" s="7">
        <f t="shared" si="6"/>
        <v>32.104249130303181</v>
      </c>
      <c r="D172" s="148">
        <v>44.360833333333296</v>
      </c>
      <c r="E172" s="148">
        <v>17.700575849634301</v>
      </c>
      <c r="F172" s="5">
        <f t="shared" si="7"/>
        <v>7.013394338629201</v>
      </c>
    </row>
    <row r="173" spans="1:6" x14ac:dyDescent="0.35">
      <c r="A173" s="148">
        <v>44.637333333333302</v>
      </c>
      <c r="B173" s="148">
        <v>35.3259083945509</v>
      </c>
      <c r="C173" s="7">
        <f t="shared" si="6"/>
        <v>32.115031666951182</v>
      </c>
      <c r="D173" s="148">
        <v>44.638916666666702</v>
      </c>
      <c r="E173" s="148">
        <v>17.681060846870899</v>
      </c>
      <c r="F173" s="5">
        <f t="shared" si="7"/>
        <v>6.9938793358657989</v>
      </c>
    </row>
    <row r="174" spans="1:6" x14ac:dyDescent="0.35">
      <c r="A174" s="148">
        <v>44.915500000000002</v>
      </c>
      <c r="B174" s="148">
        <v>35.574080759217999</v>
      </c>
      <c r="C174" s="7">
        <f t="shared" si="6"/>
        <v>32.363204031618281</v>
      </c>
      <c r="D174" s="148">
        <v>44.917083333333302</v>
      </c>
      <c r="E174" s="148">
        <v>17.612775589460501</v>
      </c>
      <c r="F174" s="5">
        <f t="shared" si="7"/>
        <v>6.9255940784554006</v>
      </c>
    </row>
    <row r="175" spans="1:6" x14ac:dyDescent="0.35">
      <c r="A175" s="148">
        <v>45.193583333333301</v>
      </c>
      <c r="B175" s="148">
        <v>35.617276862276299</v>
      </c>
      <c r="C175" s="7">
        <f t="shared" si="6"/>
        <v>32.406400134676581</v>
      </c>
      <c r="D175" s="148">
        <v>45.195166666666701</v>
      </c>
      <c r="E175" s="148">
        <v>18.404556512576001</v>
      </c>
      <c r="F175" s="5">
        <f t="shared" si="7"/>
        <v>7.7173750015709004</v>
      </c>
    </row>
    <row r="176" spans="1:6" x14ac:dyDescent="0.35">
      <c r="A176" s="148">
        <v>45.47175</v>
      </c>
      <c r="B176" s="148">
        <v>35.3690438105561</v>
      </c>
      <c r="C176" s="7">
        <f t="shared" si="6"/>
        <v>32.158167082956382</v>
      </c>
      <c r="D176" s="148">
        <v>45.473333333333301</v>
      </c>
      <c r="E176" s="148">
        <v>17.642037311716798</v>
      </c>
      <c r="F176" s="5">
        <f t="shared" si="7"/>
        <v>6.9548558007116981</v>
      </c>
    </row>
    <row r="177" spans="1:6" x14ac:dyDescent="0.35">
      <c r="A177" s="148">
        <v>45.749916666666699</v>
      </c>
      <c r="B177" s="148">
        <v>35.574080759217999</v>
      </c>
      <c r="C177" s="7">
        <f t="shared" si="6"/>
        <v>32.363204031618281</v>
      </c>
      <c r="D177" s="148">
        <v>45.751333333333299</v>
      </c>
      <c r="E177" s="148">
        <v>17.661548001057302</v>
      </c>
      <c r="F177" s="5">
        <f t="shared" si="7"/>
        <v>6.9743664900522013</v>
      </c>
    </row>
    <row r="178" spans="1:6" x14ac:dyDescent="0.35">
      <c r="A178" s="148">
        <v>46.027916666666698</v>
      </c>
      <c r="B178" s="148">
        <v>35.422977576278399</v>
      </c>
      <c r="C178" s="7">
        <f t="shared" si="6"/>
        <v>32.212100848678681</v>
      </c>
      <c r="D178" s="148">
        <v>46.029499999999999</v>
      </c>
      <c r="E178" s="148">
        <v>17.7786574397254</v>
      </c>
      <c r="F178" s="5">
        <f t="shared" si="7"/>
        <v>7.0914759287202997</v>
      </c>
    </row>
    <row r="179" spans="1:6" x14ac:dyDescent="0.35">
      <c r="A179" s="148">
        <v>46.305999999999997</v>
      </c>
      <c r="B179" s="148">
        <v>35.757737565959197</v>
      </c>
      <c r="C179" s="7">
        <f t="shared" si="6"/>
        <v>32.546860838359478</v>
      </c>
      <c r="D179" s="148">
        <v>46.307666666666698</v>
      </c>
      <c r="E179" s="148">
        <v>18.052215282225799</v>
      </c>
      <c r="F179" s="5">
        <f t="shared" si="7"/>
        <v>7.3650337712206984</v>
      </c>
    </row>
    <row r="180" spans="1:6" x14ac:dyDescent="0.35">
      <c r="A180" s="148">
        <v>46.584083333333297</v>
      </c>
      <c r="B180" s="148">
        <v>35.261225025614003</v>
      </c>
      <c r="C180" s="7">
        <f t="shared" si="6"/>
        <v>32.050348298014285</v>
      </c>
      <c r="D180" s="148">
        <v>46.585666666666697</v>
      </c>
      <c r="E180" s="148">
        <v>17.8860763152434</v>
      </c>
      <c r="F180" s="5">
        <f t="shared" si="7"/>
        <v>7.1988948042383001</v>
      </c>
    </row>
    <row r="181" spans="1:6" x14ac:dyDescent="0.35">
      <c r="A181" s="148">
        <v>46.862250000000003</v>
      </c>
      <c r="B181" s="148">
        <v>35.595677489603801</v>
      </c>
      <c r="C181" s="7">
        <f t="shared" si="6"/>
        <v>32.384800762004083</v>
      </c>
      <c r="D181" s="148">
        <v>46.863833333333297</v>
      </c>
      <c r="E181" s="148">
        <v>18.3066133908859</v>
      </c>
      <c r="F181" s="5">
        <f t="shared" si="7"/>
        <v>7.6194318798807998</v>
      </c>
    </row>
    <row r="182" spans="1:6" x14ac:dyDescent="0.35">
      <c r="A182" s="148">
        <v>47.140333333333302</v>
      </c>
      <c r="B182" s="148">
        <v>35.401401960936198</v>
      </c>
      <c r="C182" s="7">
        <f t="shared" si="6"/>
        <v>32.19052523333648</v>
      </c>
      <c r="D182" s="148">
        <v>47.141916666666702</v>
      </c>
      <c r="E182" s="148">
        <v>18.101109804507601</v>
      </c>
      <c r="F182" s="5">
        <f t="shared" si="7"/>
        <v>7.4139282935025008</v>
      </c>
    </row>
    <row r="183" spans="1:6" x14ac:dyDescent="0.35">
      <c r="A183" s="148">
        <v>47.418583333333302</v>
      </c>
      <c r="B183" s="148">
        <v>35.218115942199397</v>
      </c>
      <c r="C183" s="7">
        <f t="shared" si="6"/>
        <v>32.007239214599679</v>
      </c>
      <c r="D183" s="148">
        <v>47.420083333333302</v>
      </c>
      <c r="E183" s="148">
        <v>18.1989389507882</v>
      </c>
      <c r="F183" s="5">
        <f t="shared" si="7"/>
        <v>7.5117574397831</v>
      </c>
    </row>
    <row r="184" spans="1:6" x14ac:dyDescent="0.35">
      <c r="A184" s="148">
        <v>47.696583333333301</v>
      </c>
      <c r="B184" s="148">
        <v>35.185790707562703</v>
      </c>
      <c r="C184" s="7">
        <f t="shared" si="6"/>
        <v>31.974913979962984</v>
      </c>
      <c r="D184" s="148">
        <v>47.698166666666701</v>
      </c>
      <c r="E184" s="148">
        <v>18.473149314904202</v>
      </c>
      <c r="F184" s="5">
        <f t="shared" si="7"/>
        <v>7.7859678038991014</v>
      </c>
    </row>
    <row r="185" spans="1:6" x14ac:dyDescent="0.35">
      <c r="A185" s="148">
        <v>47.97475</v>
      </c>
      <c r="B185" s="148">
        <v>35.175017382821302</v>
      </c>
      <c r="C185" s="7">
        <f t="shared" si="6"/>
        <v>31.964140655221584</v>
      </c>
      <c r="D185" s="148">
        <v>47.97625</v>
      </c>
      <c r="E185" s="148">
        <v>18.345784119317798</v>
      </c>
      <c r="F185" s="5">
        <f t="shared" si="7"/>
        <v>7.6586026083126981</v>
      </c>
    </row>
    <row r="186" spans="1:6" x14ac:dyDescent="0.35">
      <c r="A186" s="148">
        <v>48.252833333333299</v>
      </c>
      <c r="B186" s="148">
        <v>35.228891897307697</v>
      </c>
      <c r="C186" s="7">
        <f t="shared" si="6"/>
        <v>32.018015169707979</v>
      </c>
      <c r="D186" s="148">
        <v>48.2543333333333</v>
      </c>
      <c r="E186" s="148">
        <v>18.463348478147399</v>
      </c>
      <c r="F186" s="5">
        <f t="shared" si="7"/>
        <v>7.7761669671422986</v>
      </c>
    </row>
    <row r="187" spans="1:6" x14ac:dyDescent="0.35">
      <c r="A187" s="148">
        <v>48.530999999999999</v>
      </c>
      <c r="B187" s="148">
        <v>35.239669168081001</v>
      </c>
      <c r="C187" s="7">
        <f t="shared" si="6"/>
        <v>32.028792440481283</v>
      </c>
      <c r="D187" s="148">
        <v>48.532499999999999</v>
      </c>
      <c r="E187" s="148">
        <v>18.1695842432147</v>
      </c>
      <c r="F187" s="5">
        <f t="shared" si="7"/>
        <v>7.4824027322096001</v>
      </c>
    </row>
    <row r="188" spans="1:6" x14ac:dyDescent="0.35">
      <c r="A188" s="148">
        <v>48.809083333333298</v>
      </c>
      <c r="B188" s="148">
        <v>35.293563418509002</v>
      </c>
      <c r="C188" s="7">
        <f t="shared" si="6"/>
        <v>32.082686690909284</v>
      </c>
      <c r="D188" s="148">
        <v>48.810583333333298</v>
      </c>
      <c r="E188" s="148">
        <v>18.482950151660901</v>
      </c>
      <c r="F188" s="5">
        <f t="shared" si="7"/>
        <v>7.7957686406558011</v>
      </c>
    </row>
    <row r="189" spans="1:6" x14ac:dyDescent="0.35">
      <c r="A189" s="148">
        <v>49.087166666666697</v>
      </c>
      <c r="B189" s="148">
        <v>35.595677489603801</v>
      </c>
      <c r="C189" s="7">
        <f t="shared" si="6"/>
        <v>32.384800762004083</v>
      </c>
      <c r="D189" s="148">
        <v>49.088749999999997</v>
      </c>
      <c r="E189" s="148">
        <v>19.111355610953101</v>
      </c>
      <c r="F189" s="5">
        <f t="shared" si="7"/>
        <v>8.4241740999480008</v>
      </c>
    </row>
    <row r="190" spans="1:6" x14ac:dyDescent="0.35">
      <c r="A190" s="148">
        <v>49.365250000000003</v>
      </c>
      <c r="B190" s="148">
        <v>35.574080759217999</v>
      </c>
      <c r="C190" s="7">
        <f t="shared" si="6"/>
        <v>32.363204031618281</v>
      </c>
      <c r="D190" s="148">
        <v>49.366916666666697</v>
      </c>
      <c r="E190" s="148">
        <v>18.659463219841602</v>
      </c>
      <c r="F190" s="5">
        <f t="shared" si="7"/>
        <v>7.9722817088365012</v>
      </c>
    </row>
    <row r="191" spans="1:6" x14ac:dyDescent="0.35">
      <c r="A191" s="148">
        <v>49.643333333333302</v>
      </c>
      <c r="B191" s="148">
        <v>35.3798289820717</v>
      </c>
      <c r="C191" s="7">
        <f t="shared" si="6"/>
        <v>32.168952254471982</v>
      </c>
      <c r="D191" s="148">
        <v>49.644916666666703</v>
      </c>
      <c r="E191" s="148">
        <v>18.659463219841602</v>
      </c>
      <c r="F191" s="5">
        <f t="shared" si="7"/>
        <v>7.9722817088365012</v>
      </c>
    </row>
    <row r="192" spans="1:6" x14ac:dyDescent="0.35">
      <c r="A192" s="148">
        <v>49.921500000000002</v>
      </c>
      <c r="B192" s="148">
        <v>35.433766702510702</v>
      </c>
      <c r="C192" s="7">
        <f t="shared" si="6"/>
        <v>32.222889974910984</v>
      </c>
      <c r="D192" s="148">
        <v>49.923083333333302</v>
      </c>
      <c r="E192" s="148">
        <v>19.1507053207601</v>
      </c>
      <c r="F192" s="5">
        <f t="shared" si="7"/>
        <v>8.4635238097549994</v>
      </c>
    </row>
    <row r="193" spans="1:6" x14ac:dyDescent="0.35">
      <c r="A193" s="148">
        <v>50.199583333333301</v>
      </c>
      <c r="B193" s="148">
        <v>35.422977576278399</v>
      </c>
      <c r="C193" s="7">
        <f t="shared" si="6"/>
        <v>32.212100848678681</v>
      </c>
      <c r="D193" s="148">
        <v>50.201250000000002</v>
      </c>
      <c r="E193" s="148">
        <v>18.8165120213189</v>
      </c>
      <c r="F193" s="5">
        <f t="shared" si="7"/>
        <v>8.1293305103137996</v>
      </c>
    </row>
    <row r="194" spans="1:6" x14ac:dyDescent="0.35">
      <c r="A194" s="148">
        <v>50.47775</v>
      </c>
      <c r="B194" s="148">
        <v>35.444555828742899</v>
      </c>
      <c r="C194" s="7">
        <f t="shared" si="6"/>
        <v>32.233679101143181</v>
      </c>
      <c r="D194" s="148">
        <v>50.479333333333301</v>
      </c>
      <c r="E194" s="148">
        <v>18.8165120213189</v>
      </c>
      <c r="F194" s="5">
        <f t="shared" si="7"/>
        <v>8.1293305103137996</v>
      </c>
    </row>
    <row r="195" spans="1:6" x14ac:dyDescent="0.35">
      <c r="A195" s="148">
        <v>50.7558333333333</v>
      </c>
      <c r="B195" s="148">
        <v>35.660483537068203</v>
      </c>
      <c r="C195" s="7">
        <f t="shared" si="6"/>
        <v>32.449606809468484</v>
      </c>
      <c r="D195" s="148">
        <v>50.7574166666667</v>
      </c>
      <c r="E195" s="148">
        <v>19.1310293695201</v>
      </c>
      <c r="F195" s="5">
        <f t="shared" si="7"/>
        <v>8.4438478585149994</v>
      </c>
    </row>
    <row r="196" spans="1:6" x14ac:dyDescent="0.35">
      <c r="A196" s="148">
        <v>51.033916666666698</v>
      </c>
      <c r="B196" s="148">
        <v>35.293563418509002</v>
      </c>
      <c r="C196" s="7">
        <f t="shared" si="6"/>
        <v>32.082686690909284</v>
      </c>
      <c r="D196" s="148">
        <v>51.035499999999999</v>
      </c>
      <c r="E196" s="148">
        <v>18.8165120213189</v>
      </c>
      <c r="F196" s="5">
        <f t="shared" si="7"/>
        <v>8.1293305103137996</v>
      </c>
    </row>
    <row r="197" spans="1:6" x14ac:dyDescent="0.35">
      <c r="A197" s="148">
        <v>51.312083333333298</v>
      </c>
      <c r="B197" s="148">
        <v>35.714507085674597</v>
      </c>
      <c r="C197" s="7">
        <f t="shared" si="6"/>
        <v>32.503630358074879</v>
      </c>
      <c r="D197" s="148">
        <v>51.313583333333298</v>
      </c>
      <c r="E197" s="148">
        <v>19.180223634188302</v>
      </c>
      <c r="F197" s="5">
        <f t="shared" si="7"/>
        <v>8.4930421231832014</v>
      </c>
    </row>
    <row r="198" spans="1:6" x14ac:dyDescent="0.35">
      <c r="A198" s="148">
        <v>51.590166666666697</v>
      </c>
      <c r="B198" s="148">
        <v>35.811790226002898</v>
      </c>
      <c r="C198" s="7">
        <f t="shared" si="6"/>
        <v>32.60091349840318</v>
      </c>
      <c r="D198" s="148">
        <v>51.591666666666697</v>
      </c>
      <c r="E198" s="148">
        <v>19.436253592859401</v>
      </c>
      <c r="F198" s="5">
        <f t="shared" si="7"/>
        <v>8.7490720818543011</v>
      </c>
    </row>
    <row r="199" spans="1:6" x14ac:dyDescent="0.35">
      <c r="A199" s="148">
        <v>51.868250000000003</v>
      </c>
      <c r="B199" s="148">
        <v>35.811790226002898</v>
      </c>
      <c r="C199" s="7">
        <f t="shared" si="6"/>
        <v>32.60091349840318</v>
      </c>
      <c r="D199" s="148">
        <v>51.869833333333297</v>
      </c>
      <c r="E199" s="148">
        <v>19.347585537794899</v>
      </c>
      <c r="F199" s="5">
        <f t="shared" si="7"/>
        <v>8.6604040267897986</v>
      </c>
    </row>
    <row r="200" spans="1:6" x14ac:dyDescent="0.35">
      <c r="A200" s="148">
        <v>52.146333333333303</v>
      </c>
      <c r="B200" s="148">
        <v>35.811790226002898</v>
      </c>
      <c r="C200" s="7">
        <f t="shared" si="6"/>
        <v>32.60091349840318</v>
      </c>
      <c r="D200" s="148">
        <v>52.147916666666703</v>
      </c>
      <c r="E200" s="148">
        <v>19.4165457927866</v>
      </c>
      <c r="F200" s="5">
        <f t="shared" si="7"/>
        <v>8.7293642817814998</v>
      </c>
    </row>
    <row r="201" spans="1:6" x14ac:dyDescent="0.35">
      <c r="A201" s="148">
        <v>52.424500000000002</v>
      </c>
      <c r="B201" s="148">
        <v>35.865860103011499</v>
      </c>
      <c r="C201" s="7">
        <f t="shared" si="6"/>
        <v>32.654983375411781</v>
      </c>
      <c r="D201" s="148">
        <v>52.426000000000002</v>
      </c>
      <c r="E201" s="148">
        <v>19.347585537794899</v>
      </c>
      <c r="F201" s="5">
        <f t="shared" si="7"/>
        <v>8.6604040267897986</v>
      </c>
    </row>
    <row r="202" spans="1:6" x14ac:dyDescent="0.35">
      <c r="A202" s="148">
        <v>52.702500000000001</v>
      </c>
      <c r="B202" s="148">
        <v>35.811790226002898</v>
      </c>
      <c r="C202" s="7">
        <f t="shared" si="6"/>
        <v>32.60091349840318</v>
      </c>
      <c r="D202" s="148">
        <v>52.704166666666701</v>
      </c>
      <c r="E202" s="148">
        <v>19.564407671396602</v>
      </c>
      <c r="F202" s="5">
        <f t="shared" si="7"/>
        <v>8.8772261603915013</v>
      </c>
    </row>
    <row r="203" spans="1:6" x14ac:dyDescent="0.35">
      <c r="A203" s="148">
        <v>52.9806666666667</v>
      </c>
      <c r="B203" s="148">
        <v>35.865860103011499</v>
      </c>
      <c r="C203" s="7">
        <f t="shared" si="6"/>
        <v>32.654983375411781</v>
      </c>
      <c r="D203" s="148">
        <v>52.982333333333301</v>
      </c>
      <c r="E203" s="148">
        <v>19.505247948200701</v>
      </c>
      <c r="F203" s="5">
        <f t="shared" si="7"/>
        <v>8.8180664371956006</v>
      </c>
    </row>
    <row r="204" spans="1:6" x14ac:dyDescent="0.35">
      <c r="A204" s="148">
        <v>53.258749999999999</v>
      </c>
      <c r="B204" s="148">
        <v>35.768546509358401</v>
      </c>
      <c r="C204" s="7">
        <f t="shared" si="6"/>
        <v>32.557669781758683</v>
      </c>
      <c r="D204" s="148">
        <v>53.2605</v>
      </c>
      <c r="E204" s="148">
        <v>19.367285640735499</v>
      </c>
      <c r="F204" s="5">
        <f t="shared" si="7"/>
        <v>8.6801041297303989</v>
      </c>
    </row>
    <row r="205" spans="1:6" x14ac:dyDescent="0.35">
      <c r="A205" s="148">
        <v>53.536916666666698</v>
      </c>
      <c r="B205" s="148">
        <v>35.9632267044055</v>
      </c>
      <c r="C205" s="7">
        <f t="shared" ref="C205:C268" si="8">B205-$J$11</f>
        <v>32.752349976805782</v>
      </c>
      <c r="D205" s="148">
        <v>53.538416666666699</v>
      </c>
      <c r="E205" s="148">
        <v>19.682786624637501</v>
      </c>
      <c r="F205" s="5">
        <f t="shared" ref="F205:F268" si="9">E205-$J$12</f>
        <v>8.9956051136324007</v>
      </c>
    </row>
    <row r="206" spans="1:6" x14ac:dyDescent="0.35">
      <c r="A206" s="148">
        <v>53.815083333333298</v>
      </c>
      <c r="B206" s="148">
        <v>35.7901670436231</v>
      </c>
      <c r="C206" s="7">
        <f t="shared" si="8"/>
        <v>32.579290316023382</v>
      </c>
      <c r="D206" s="148">
        <v>53.816583333333298</v>
      </c>
      <c r="E206" s="148">
        <v>19.426399142817399</v>
      </c>
      <c r="F206" s="5">
        <f t="shared" si="9"/>
        <v>8.7392176318122985</v>
      </c>
    </row>
    <row r="207" spans="1:6" x14ac:dyDescent="0.35">
      <c r="A207" s="148">
        <v>54.093083333333297</v>
      </c>
      <c r="B207" s="148">
        <v>35.941584967042402</v>
      </c>
      <c r="C207" s="7">
        <f t="shared" si="8"/>
        <v>32.730708239442684</v>
      </c>
      <c r="D207" s="148">
        <v>54.094666666666697</v>
      </c>
      <c r="E207" s="148">
        <v>19.702524169777199</v>
      </c>
      <c r="F207" s="5">
        <f t="shared" si="9"/>
        <v>9.0153426587720986</v>
      </c>
    </row>
    <row r="208" spans="1:6" x14ac:dyDescent="0.35">
      <c r="A208" s="148">
        <v>54.371250000000003</v>
      </c>
      <c r="B208" s="148">
        <v>35.811790226002898</v>
      </c>
      <c r="C208" s="7">
        <f t="shared" si="8"/>
        <v>32.60091349840318</v>
      </c>
      <c r="D208" s="148">
        <v>54.372833333333297</v>
      </c>
      <c r="E208" s="148">
        <v>19.909902007190102</v>
      </c>
      <c r="F208" s="5">
        <f t="shared" si="9"/>
        <v>9.2227204961850013</v>
      </c>
    </row>
    <row r="209" spans="1:6" x14ac:dyDescent="0.35">
      <c r="A209" s="148">
        <v>54.649333333333303</v>
      </c>
      <c r="B209" s="148">
        <v>35.833416057146302</v>
      </c>
      <c r="C209" s="7">
        <f t="shared" si="8"/>
        <v>32.622539329546584</v>
      </c>
      <c r="D209" s="148">
        <v>54.651000000000003</v>
      </c>
      <c r="E209" s="148">
        <v>19.900021083000102</v>
      </c>
      <c r="F209" s="5">
        <f t="shared" si="9"/>
        <v>9.2128395719950014</v>
      </c>
    </row>
    <row r="210" spans="1:6" x14ac:dyDescent="0.35">
      <c r="A210" s="148">
        <v>54.927500000000002</v>
      </c>
      <c r="B210" s="148">
        <v>35.89830944965</v>
      </c>
      <c r="C210" s="7">
        <f t="shared" si="8"/>
        <v>32.687432722050282</v>
      </c>
      <c r="D210" s="148">
        <v>54.929000000000002</v>
      </c>
      <c r="E210" s="148">
        <v>19.8802614464784</v>
      </c>
      <c r="F210" s="5">
        <f t="shared" si="9"/>
        <v>9.1930799354732997</v>
      </c>
    </row>
    <row r="211" spans="1:6" x14ac:dyDescent="0.35">
      <c r="A211" s="148">
        <v>55.205500000000001</v>
      </c>
      <c r="B211" s="148">
        <v>35.714507085674597</v>
      </c>
      <c r="C211" s="7">
        <f t="shared" si="8"/>
        <v>32.503630358074879</v>
      </c>
      <c r="D211" s="148">
        <v>55.207166666666701</v>
      </c>
      <c r="E211" s="148">
        <v>20.038400498430398</v>
      </c>
      <c r="F211" s="5">
        <f t="shared" si="9"/>
        <v>9.3512189874252982</v>
      </c>
    </row>
    <row r="212" spans="1:6" x14ac:dyDescent="0.35">
      <c r="A212" s="148">
        <v>55.4836666666667</v>
      </c>
      <c r="B212" s="148">
        <v>35.919945882340599</v>
      </c>
      <c r="C212" s="7">
        <f t="shared" si="8"/>
        <v>32.709069154740881</v>
      </c>
      <c r="D212" s="148">
        <v>55.485250000000001</v>
      </c>
      <c r="E212" s="148">
        <v>19.919782931380102</v>
      </c>
      <c r="F212" s="5">
        <f t="shared" si="9"/>
        <v>9.2326014203750013</v>
      </c>
    </row>
    <row r="213" spans="1:6" x14ac:dyDescent="0.35">
      <c r="A213" s="148">
        <v>55.7618333333333</v>
      </c>
      <c r="B213" s="148">
        <v>36.028167838968301</v>
      </c>
      <c r="C213" s="7">
        <f t="shared" si="8"/>
        <v>32.817291111368583</v>
      </c>
      <c r="D213" s="148">
        <v>55.766166666666699</v>
      </c>
      <c r="E213" s="148">
        <v>19.9988524533908</v>
      </c>
      <c r="F213" s="5">
        <f t="shared" si="9"/>
        <v>9.3116709423856996</v>
      </c>
    </row>
    <row r="214" spans="1:6" x14ac:dyDescent="0.35">
      <c r="A214" s="148">
        <v>56.039833333333299</v>
      </c>
      <c r="B214" s="148">
        <v>35.89830944965</v>
      </c>
      <c r="C214" s="7">
        <f t="shared" si="8"/>
        <v>32.687432722050282</v>
      </c>
      <c r="D214" s="148">
        <v>56.044333333333299</v>
      </c>
      <c r="E214" s="148">
        <v>20.147203602646599</v>
      </c>
      <c r="F214" s="5">
        <f t="shared" si="9"/>
        <v>9.4600220916414983</v>
      </c>
    </row>
    <row r="215" spans="1:6" x14ac:dyDescent="0.35">
      <c r="A215" s="148">
        <v>56.317999999999998</v>
      </c>
      <c r="B215" s="148">
        <v>36.093132870913301</v>
      </c>
      <c r="C215" s="7">
        <f t="shared" si="8"/>
        <v>32.882256143313583</v>
      </c>
      <c r="D215" s="148">
        <v>56.322416666666697</v>
      </c>
      <c r="E215" s="148">
        <v>20.0878482934896</v>
      </c>
      <c r="F215" s="5">
        <f t="shared" si="9"/>
        <v>9.4006667824844996</v>
      </c>
    </row>
    <row r="216" spans="1:6" x14ac:dyDescent="0.35">
      <c r="A216" s="148">
        <v>56.596166666666697</v>
      </c>
      <c r="B216" s="148">
        <v>36.049820193483598</v>
      </c>
      <c r="C216" s="7">
        <f t="shared" si="8"/>
        <v>32.838943465883879</v>
      </c>
      <c r="D216" s="148">
        <v>56.600499999999997</v>
      </c>
      <c r="E216" s="148">
        <v>20.1669931411577</v>
      </c>
      <c r="F216" s="5">
        <f t="shared" si="9"/>
        <v>9.4798116301526001</v>
      </c>
    </row>
    <row r="217" spans="1:6" x14ac:dyDescent="0.35">
      <c r="A217" s="148">
        <v>56.874166666666703</v>
      </c>
      <c r="B217" s="148">
        <v>36.028167838968301</v>
      </c>
      <c r="C217" s="7">
        <f t="shared" si="8"/>
        <v>32.817291111368583</v>
      </c>
      <c r="D217" s="148">
        <v>56.878583333333303</v>
      </c>
      <c r="E217" s="148">
        <v>20.513669359291601</v>
      </c>
      <c r="F217" s="5">
        <f t="shared" si="9"/>
        <v>9.8264878482865008</v>
      </c>
    </row>
    <row r="218" spans="1:6" x14ac:dyDescent="0.35">
      <c r="A218" s="148">
        <v>57.152333333333303</v>
      </c>
      <c r="B218" s="148">
        <v>35.995694617399003</v>
      </c>
      <c r="C218" s="7">
        <f t="shared" si="8"/>
        <v>32.784817889799285</v>
      </c>
      <c r="D218" s="148">
        <v>57.156666666666702</v>
      </c>
      <c r="E218" s="148">
        <v>20.256073248699099</v>
      </c>
      <c r="F218" s="5">
        <f t="shared" si="9"/>
        <v>9.568891737693999</v>
      </c>
    </row>
    <row r="219" spans="1:6" x14ac:dyDescent="0.35">
      <c r="A219" s="148">
        <v>57.430500000000002</v>
      </c>
      <c r="B219" s="148">
        <v>36.288171527080998</v>
      </c>
      <c r="C219" s="7">
        <f t="shared" si="8"/>
        <v>33.07729479948128</v>
      </c>
      <c r="D219" s="148">
        <v>57.434833333333302</v>
      </c>
      <c r="E219" s="148">
        <v>20.305582058234901</v>
      </c>
      <c r="F219" s="5">
        <f t="shared" si="9"/>
        <v>9.6184005472298004</v>
      </c>
    </row>
    <row r="220" spans="1:6" x14ac:dyDescent="0.35">
      <c r="A220" s="148">
        <v>57.708583333333301</v>
      </c>
      <c r="B220" s="148">
        <v>36.288171527080998</v>
      </c>
      <c r="C220" s="7">
        <f t="shared" si="8"/>
        <v>33.07729479948128</v>
      </c>
      <c r="D220" s="148">
        <v>57.713000000000001</v>
      </c>
      <c r="E220" s="148">
        <v>20.275874995376601</v>
      </c>
      <c r="F220" s="5">
        <f t="shared" si="9"/>
        <v>9.5886934843715004</v>
      </c>
    </row>
    <row r="221" spans="1:6" x14ac:dyDescent="0.35">
      <c r="A221" s="148">
        <v>57.9866666666667</v>
      </c>
      <c r="B221" s="148">
        <v>36.114793195131398</v>
      </c>
      <c r="C221" s="7">
        <f t="shared" si="8"/>
        <v>32.90391646753168</v>
      </c>
      <c r="D221" s="148">
        <v>57.9911666666667</v>
      </c>
      <c r="E221" s="148">
        <v>20.434368977354801</v>
      </c>
      <c r="F221" s="5">
        <f t="shared" si="9"/>
        <v>9.7471874663497005</v>
      </c>
    </row>
    <row r="222" spans="1:6" x14ac:dyDescent="0.35">
      <c r="A222" s="148">
        <v>58.264749999999999</v>
      </c>
      <c r="B222" s="148">
        <v>36.158121817834797</v>
      </c>
      <c r="C222" s="7">
        <f t="shared" si="8"/>
        <v>32.947245090235079</v>
      </c>
      <c r="D222" s="148">
        <v>58.26925</v>
      </c>
      <c r="E222" s="148">
        <v>20.573168030523298</v>
      </c>
      <c r="F222" s="5">
        <f t="shared" si="9"/>
        <v>9.8859865195181982</v>
      </c>
    </row>
    <row r="223" spans="1:6" x14ac:dyDescent="0.35">
      <c r="A223" s="148">
        <v>58.542833333333299</v>
      </c>
      <c r="B223" s="148">
        <v>36.201461077244304</v>
      </c>
      <c r="C223" s="7">
        <f t="shared" si="8"/>
        <v>32.990584349644585</v>
      </c>
      <c r="D223" s="148">
        <v>58.547249999999998</v>
      </c>
      <c r="E223" s="148">
        <v>20.533500021746502</v>
      </c>
      <c r="F223" s="5">
        <f t="shared" si="9"/>
        <v>9.8463185107414013</v>
      </c>
    </row>
    <row r="224" spans="1:6" x14ac:dyDescent="0.35">
      <c r="A224" s="148">
        <v>58.820999999999998</v>
      </c>
      <c r="B224" s="148">
        <v>36.233972837965098</v>
      </c>
      <c r="C224" s="7">
        <f t="shared" si="8"/>
        <v>33.02309611036538</v>
      </c>
      <c r="D224" s="148">
        <v>58.825333333333298</v>
      </c>
      <c r="E224" s="148">
        <v>20.454190733656901</v>
      </c>
      <c r="F224" s="5">
        <f t="shared" si="9"/>
        <v>9.7670092226518008</v>
      </c>
    </row>
    <row r="225" spans="1:6" x14ac:dyDescent="0.35">
      <c r="A225" s="148">
        <v>59.099166666666697</v>
      </c>
      <c r="B225" s="148">
        <v>36.093132870913301</v>
      </c>
      <c r="C225" s="7">
        <f t="shared" si="8"/>
        <v>32.882256143313583</v>
      </c>
      <c r="D225" s="148">
        <v>59.103499999999997</v>
      </c>
      <c r="E225" s="148">
        <v>20.890833383562502</v>
      </c>
      <c r="F225" s="5">
        <f t="shared" si="9"/>
        <v>10.203651872557401</v>
      </c>
    </row>
    <row r="226" spans="1:6" x14ac:dyDescent="0.35">
      <c r="A226" s="148">
        <v>59.377249999999997</v>
      </c>
      <c r="B226" s="148">
        <v>36.353232324691596</v>
      </c>
      <c r="C226" s="7">
        <f t="shared" si="8"/>
        <v>33.142355597091878</v>
      </c>
      <c r="D226" s="148">
        <v>59.381500000000003</v>
      </c>
      <c r="E226" s="148">
        <v>20.573168030523298</v>
      </c>
      <c r="F226" s="5">
        <f t="shared" si="9"/>
        <v>9.8859865195181982</v>
      </c>
    </row>
    <row r="227" spans="1:6" x14ac:dyDescent="0.35">
      <c r="A227" s="148">
        <v>59.655333333333303</v>
      </c>
      <c r="B227" s="148">
        <v>36.429167238299598</v>
      </c>
      <c r="C227" s="7">
        <f t="shared" si="8"/>
        <v>33.21829051069988</v>
      </c>
      <c r="D227" s="148">
        <v>59.659666666666702</v>
      </c>
      <c r="E227" s="148">
        <v>20.5830867041849</v>
      </c>
      <c r="F227" s="5">
        <f t="shared" si="9"/>
        <v>9.8959051931798001</v>
      </c>
    </row>
    <row r="228" spans="1:6" x14ac:dyDescent="0.35">
      <c r="A228" s="148">
        <v>59.933416666666702</v>
      </c>
      <c r="B228" s="148">
        <v>36.136456177221199</v>
      </c>
      <c r="C228" s="7">
        <f t="shared" si="8"/>
        <v>32.92557944962148</v>
      </c>
      <c r="D228" s="148">
        <v>59.937833333333302</v>
      </c>
      <c r="E228" s="148">
        <v>20.920644116540899</v>
      </c>
      <c r="F228" s="5">
        <f t="shared" si="9"/>
        <v>10.233462605535799</v>
      </c>
    </row>
    <row r="229" spans="1:6" x14ac:dyDescent="0.35">
      <c r="A229" s="148">
        <v>60.222666666666697</v>
      </c>
      <c r="B229" s="148">
        <v>36.114793195131398</v>
      </c>
      <c r="C229" s="7">
        <f t="shared" si="8"/>
        <v>32.90391646753168</v>
      </c>
      <c r="D229" s="148">
        <v>60.215916666666701</v>
      </c>
      <c r="E229" s="148">
        <v>20.801432493389299</v>
      </c>
      <c r="F229" s="5">
        <f t="shared" si="9"/>
        <v>10.114250982384199</v>
      </c>
    </row>
    <row r="230" spans="1:6" x14ac:dyDescent="0.35">
      <c r="A230" s="148">
        <v>60.500833333333297</v>
      </c>
      <c r="B230" s="148">
        <v>36.6354398413037</v>
      </c>
      <c r="C230" s="7">
        <f t="shared" si="8"/>
        <v>33.424563113703982</v>
      </c>
      <c r="D230" s="148">
        <v>60.494</v>
      </c>
      <c r="E230" s="148">
        <v>20.731929257336201</v>
      </c>
      <c r="F230" s="5">
        <f t="shared" si="9"/>
        <v>10.044747746331101</v>
      </c>
    </row>
    <row r="231" spans="1:6" x14ac:dyDescent="0.35">
      <c r="A231" s="148">
        <v>60.779000000000003</v>
      </c>
      <c r="B231" s="148">
        <v>36.288171527080998</v>
      </c>
      <c r="C231" s="7">
        <f t="shared" si="8"/>
        <v>33.07729479948128</v>
      </c>
      <c r="D231" s="148">
        <v>60.772083333333299</v>
      </c>
      <c r="E231" s="148">
        <v>21.0498806666786</v>
      </c>
      <c r="F231" s="5">
        <f t="shared" si="9"/>
        <v>10.3626991556735</v>
      </c>
    </row>
    <row r="232" spans="1:6" x14ac:dyDescent="0.35">
      <c r="A232" s="148">
        <v>61.056916666666702</v>
      </c>
      <c r="B232" s="148">
        <v>35.9632267044055</v>
      </c>
      <c r="C232" s="7">
        <f t="shared" si="8"/>
        <v>32.752349976805782</v>
      </c>
      <c r="D232" s="148">
        <v>61.050333333333299</v>
      </c>
      <c r="E232" s="148">
        <v>21.0101054108342</v>
      </c>
      <c r="F232" s="5">
        <f t="shared" si="9"/>
        <v>10.3229238998291</v>
      </c>
    </row>
    <row r="233" spans="1:6" x14ac:dyDescent="0.35">
      <c r="A233" s="148">
        <v>61.335166666666701</v>
      </c>
      <c r="B233" s="148">
        <v>35.9848710950804</v>
      </c>
      <c r="C233" s="7">
        <f t="shared" si="8"/>
        <v>32.773994367480682</v>
      </c>
      <c r="D233" s="148">
        <v>61.328333333333298</v>
      </c>
      <c r="E233" s="148">
        <v>20.8113634419466</v>
      </c>
      <c r="F233" s="5">
        <f t="shared" si="9"/>
        <v>10.1241819309415</v>
      </c>
    </row>
    <row r="234" spans="1:6" x14ac:dyDescent="0.35">
      <c r="A234" s="148">
        <v>61.613250000000001</v>
      </c>
      <c r="B234" s="148">
        <v>36.331542727966998</v>
      </c>
      <c r="C234" s="7">
        <f t="shared" si="8"/>
        <v>33.120666000367279</v>
      </c>
      <c r="D234" s="148">
        <v>61.606499999999997</v>
      </c>
      <c r="E234" s="148">
        <v>21.139408051446399</v>
      </c>
      <c r="F234" s="5">
        <f t="shared" si="9"/>
        <v>10.452226540441298</v>
      </c>
    </row>
    <row r="235" spans="1:6" x14ac:dyDescent="0.35">
      <c r="A235" s="148">
        <v>61.8914166666667</v>
      </c>
      <c r="B235" s="148">
        <v>36.114793195131398</v>
      </c>
      <c r="C235" s="7">
        <f t="shared" si="8"/>
        <v>32.90391646753168</v>
      </c>
      <c r="D235" s="148">
        <v>61.884666666666703</v>
      </c>
      <c r="E235" s="148">
        <v>21.268804903684298</v>
      </c>
      <c r="F235" s="5">
        <f t="shared" si="9"/>
        <v>10.581623392679198</v>
      </c>
    </row>
    <row r="236" spans="1:6" x14ac:dyDescent="0.35">
      <c r="A236" s="148">
        <v>62.169333333333299</v>
      </c>
      <c r="B236" s="148">
        <v>36.494280027205498</v>
      </c>
      <c r="C236" s="7">
        <f t="shared" si="8"/>
        <v>33.28340329960578</v>
      </c>
      <c r="D236" s="148">
        <v>62.162833333333303</v>
      </c>
      <c r="E236" s="148">
        <v>21.109560358153999</v>
      </c>
      <c r="F236" s="5">
        <f t="shared" si="9"/>
        <v>10.422378847148899</v>
      </c>
    </row>
    <row r="237" spans="1:6" x14ac:dyDescent="0.35">
      <c r="A237" s="148">
        <v>62.447583333333299</v>
      </c>
      <c r="B237" s="148">
        <v>36.461720297329698</v>
      </c>
      <c r="C237" s="7">
        <f t="shared" si="8"/>
        <v>33.25084356972998</v>
      </c>
      <c r="D237" s="148">
        <v>62.440750000000001</v>
      </c>
      <c r="E237" s="148">
        <v>21.368405736971201</v>
      </c>
      <c r="F237" s="5">
        <f t="shared" si="9"/>
        <v>10.681224225966101</v>
      </c>
    </row>
    <row r="238" spans="1:6" x14ac:dyDescent="0.35">
      <c r="A238" s="148">
        <v>62.725666666666697</v>
      </c>
      <c r="B238" s="148">
        <v>36.570274978434703</v>
      </c>
      <c r="C238" s="7">
        <f t="shared" si="8"/>
        <v>33.359398250834985</v>
      </c>
      <c r="D238" s="148">
        <v>62.719000000000001</v>
      </c>
      <c r="E238" s="148">
        <v>21.408261809455301</v>
      </c>
      <c r="F238" s="5">
        <f t="shared" si="9"/>
        <v>10.7210802984502</v>
      </c>
    </row>
    <row r="239" spans="1:6" x14ac:dyDescent="0.35">
      <c r="A239" s="148">
        <v>63.003833333333297</v>
      </c>
      <c r="B239" s="148">
        <v>36.765841771879998</v>
      </c>
      <c r="C239" s="7">
        <f t="shared" si="8"/>
        <v>33.55496504428028</v>
      </c>
      <c r="D239" s="148">
        <v>62.9970833333333</v>
      </c>
      <c r="E239" s="148">
        <v>21.378369192725302</v>
      </c>
      <c r="F239" s="5">
        <f t="shared" si="9"/>
        <v>10.691187681720201</v>
      </c>
    </row>
    <row r="240" spans="1:6" x14ac:dyDescent="0.35">
      <c r="A240" s="148">
        <v>63.281916666666703</v>
      </c>
      <c r="B240" s="148">
        <v>36.776713283213297</v>
      </c>
      <c r="C240" s="7">
        <f t="shared" si="8"/>
        <v>33.565836555613579</v>
      </c>
      <c r="D240" s="148">
        <v>63.275166666666699</v>
      </c>
      <c r="E240" s="148">
        <v>21.587725568159801</v>
      </c>
      <c r="F240" s="5">
        <f t="shared" si="9"/>
        <v>10.900544057154701</v>
      </c>
    </row>
    <row r="241" spans="1:6" x14ac:dyDescent="0.35">
      <c r="A241" s="148">
        <v>63.560083333333303</v>
      </c>
      <c r="B241" s="148">
        <v>37.0378225532017</v>
      </c>
      <c r="C241" s="7">
        <f t="shared" si="8"/>
        <v>33.826945825601982</v>
      </c>
      <c r="D241" s="148">
        <v>63.553249999999998</v>
      </c>
      <c r="E241" s="148">
        <v>21.9072233996317</v>
      </c>
      <c r="F241" s="5">
        <f t="shared" si="9"/>
        <v>11.2200418886266</v>
      </c>
    </row>
    <row r="242" spans="1:6" x14ac:dyDescent="0.35">
      <c r="A242" s="148">
        <v>63.838166666666702</v>
      </c>
      <c r="B242" s="148">
        <v>36.809330495420099</v>
      </c>
      <c r="C242" s="7">
        <f t="shared" si="8"/>
        <v>33.598453767820381</v>
      </c>
      <c r="D242" s="148">
        <v>63.831333333333298</v>
      </c>
      <c r="E242" s="148">
        <v>21.587725568159801</v>
      </c>
      <c r="F242" s="5">
        <f t="shared" si="9"/>
        <v>10.900544057154701</v>
      </c>
    </row>
    <row r="243" spans="1:6" x14ac:dyDescent="0.35">
      <c r="A243" s="148">
        <v>64.116333333333301</v>
      </c>
      <c r="B243" s="148">
        <v>36.8202046852902</v>
      </c>
      <c r="C243" s="7">
        <f t="shared" si="8"/>
        <v>33.609327957690482</v>
      </c>
      <c r="D243" s="148">
        <v>64.109499999999997</v>
      </c>
      <c r="E243" s="148">
        <v>21.607677251779201</v>
      </c>
      <c r="F243" s="5">
        <f t="shared" si="9"/>
        <v>10.920495740774101</v>
      </c>
    </row>
    <row r="244" spans="1:6" x14ac:dyDescent="0.35">
      <c r="A244" s="148">
        <v>64.394333333333293</v>
      </c>
      <c r="B244" s="148">
        <v>36.591993926892599</v>
      </c>
      <c r="C244" s="7">
        <f t="shared" si="8"/>
        <v>33.381117199292881</v>
      </c>
      <c r="D244" s="148">
        <v>64.387583333333296</v>
      </c>
      <c r="E244" s="148">
        <v>21.607677251779201</v>
      </c>
      <c r="F244" s="5">
        <f t="shared" si="9"/>
        <v>10.920495740774101</v>
      </c>
    </row>
    <row r="245" spans="1:6" x14ac:dyDescent="0.35">
      <c r="A245" s="148">
        <v>64.672499999999999</v>
      </c>
      <c r="B245" s="148">
        <v>36.928980087985103</v>
      </c>
      <c r="C245" s="7">
        <f t="shared" si="8"/>
        <v>33.718103360385385</v>
      </c>
      <c r="D245" s="148">
        <v>64.665666666666695</v>
      </c>
      <c r="E245" s="148">
        <v>21.507941374137499</v>
      </c>
      <c r="F245" s="5">
        <f t="shared" si="9"/>
        <v>10.820759863132398</v>
      </c>
    </row>
    <row r="246" spans="1:6" x14ac:dyDescent="0.35">
      <c r="A246" s="148">
        <v>64.950500000000005</v>
      </c>
      <c r="B246" s="148">
        <v>37.005162431549699</v>
      </c>
      <c r="C246" s="7">
        <f t="shared" si="8"/>
        <v>33.794285703949981</v>
      </c>
      <c r="D246" s="148">
        <v>64.943833333333302</v>
      </c>
      <c r="E246" s="148">
        <v>21.727434727701102</v>
      </c>
      <c r="F246" s="5">
        <f t="shared" si="9"/>
        <v>11.040253216696001</v>
      </c>
    </row>
    <row r="247" spans="1:6" x14ac:dyDescent="0.35">
      <c r="A247" s="148">
        <v>65.228666666666697</v>
      </c>
      <c r="B247" s="148">
        <v>37.135837842636903</v>
      </c>
      <c r="C247" s="7">
        <f t="shared" si="8"/>
        <v>33.924961115037185</v>
      </c>
      <c r="D247" s="148">
        <v>65.221916666666701</v>
      </c>
      <c r="E247" s="148">
        <v>21.607677251779201</v>
      </c>
      <c r="F247" s="5">
        <f t="shared" si="9"/>
        <v>10.920495740774101</v>
      </c>
    </row>
    <row r="248" spans="1:6" x14ac:dyDescent="0.35">
      <c r="A248" s="148">
        <v>65.506833333333304</v>
      </c>
      <c r="B248" s="148">
        <v>37.255709002322398</v>
      </c>
      <c r="C248" s="7">
        <f t="shared" si="8"/>
        <v>34.04483227472268</v>
      </c>
      <c r="D248" s="148">
        <v>65.5</v>
      </c>
      <c r="E248" s="148">
        <v>21.687506542001501</v>
      </c>
      <c r="F248" s="5">
        <f t="shared" si="9"/>
        <v>11.0003250309964</v>
      </c>
    </row>
    <row r="249" spans="1:6" x14ac:dyDescent="0.35">
      <c r="A249" s="148">
        <v>65.784999999999997</v>
      </c>
      <c r="B249" s="148">
        <v>36.9398609799753</v>
      </c>
      <c r="C249" s="7">
        <f t="shared" si="8"/>
        <v>33.728984252375582</v>
      </c>
      <c r="D249" s="148">
        <v>65.778083333333299</v>
      </c>
      <c r="E249" s="148">
        <v>21.697488024022601</v>
      </c>
      <c r="F249" s="5">
        <f t="shared" si="9"/>
        <v>11.0103065130175</v>
      </c>
    </row>
    <row r="250" spans="1:6" x14ac:dyDescent="0.35">
      <c r="A250" s="148">
        <v>66.062916666666695</v>
      </c>
      <c r="B250" s="148">
        <v>37.048710155578704</v>
      </c>
      <c r="C250" s="7">
        <f t="shared" si="8"/>
        <v>33.837833427978985</v>
      </c>
      <c r="D250" s="148">
        <v>66.056250000000006</v>
      </c>
      <c r="E250" s="148">
        <v>21.428193220407199</v>
      </c>
      <c r="F250" s="5">
        <f t="shared" si="9"/>
        <v>10.741011709402098</v>
      </c>
    </row>
    <row r="251" spans="1:6" x14ac:dyDescent="0.35">
      <c r="A251" s="148">
        <v>66.341166666666695</v>
      </c>
      <c r="B251" s="148">
        <v>37.070488046473898</v>
      </c>
      <c r="C251" s="7">
        <f t="shared" si="8"/>
        <v>33.85961131887418</v>
      </c>
      <c r="D251" s="148">
        <v>66.334416666666698</v>
      </c>
      <c r="E251" s="148">
        <v>21.747402207484701</v>
      </c>
      <c r="F251" s="5">
        <f t="shared" si="9"/>
        <v>11.0602206964796</v>
      </c>
    </row>
    <row r="252" spans="1:6" x14ac:dyDescent="0.35">
      <c r="A252" s="148">
        <v>66.6191666666667</v>
      </c>
      <c r="B252" s="148">
        <v>37.135837842636903</v>
      </c>
      <c r="C252" s="7">
        <f t="shared" si="8"/>
        <v>33.924961115037185</v>
      </c>
      <c r="D252" s="148">
        <v>66.612499999999997</v>
      </c>
      <c r="E252" s="148">
        <v>21.987188284848202</v>
      </c>
      <c r="F252" s="5">
        <f t="shared" si="9"/>
        <v>11.300006773843101</v>
      </c>
    </row>
    <row r="253" spans="1:6" x14ac:dyDescent="0.35">
      <c r="A253" s="148">
        <v>66.8974166666667</v>
      </c>
      <c r="B253" s="148">
        <v>37.277512444735201</v>
      </c>
      <c r="C253" s="7">
        <f t="shared" si="8"/>
        <v>34.066635717135483</v>
      </c>
      <c r="D253" s="148">
        <v>66.890583333333296</v>
      </c>
      <c r="E253" s="148">
        <v>21.9472013147297</v>
      </c>
      <c r="F253" s="5">
        <f t="shared" si="9"/>
        <v>11.2600198037246</v>
      </c>
    </row>
    <row r="254" spans="1:6" x14ac:dyDescent="0.35">
      <c r="A254" s="148">
        <v>67.175416666666706</v>
      </c>
      <c r="B254" s="148">
        <v>37.517528203236701</v>
      </c>
      <c r="C254" s="7">
        <f t="shared" si="8"/>
        <v>34.306651475636983</v>
      </c>
      <c r="D254" s="148">
        <v>67.168666666666695</v>
      </c>
      <c r="E254" s="148">
        <v>21.987188284848202</v>
      </c>
      <c r="F254" s="5">
        <f t="shared" si="9"/>
        <v>11.300006773843101</v>
      </c>
    </row>
    <row r="255" spans="1:6" x14ac:dyDescent="0.35">
      <c r="A255" s="148">
        <v>67.453666666666706</v>
      </c>
      <c r="B255" s="148">
        <v>37.834411663026103</v>
      </c>
      <c r="C255" s="7">
        <f t="shared" si="8"/>
        <v>34.623534935426385</v>
      </c>
      <c r="D255" s="148">
        <v>67.446749999999994</v>
      </c>
      <c r="E255" s="148">
        <v>22.0071851668222</v>
      </c>
      <c r="F255" s="5">
        <f t="shared" si="9"/>
        <v>11.3200036558171</v>
      </c>
    </row>
    <row r="256" spans="1:6" x14ac:dyDescent="0.35">
      <c r="A256" s="148">
        <v>67.731666666666698</v>
      </c>
      <c r="B256" s="148">
        <v>37.626734239747499</v>
      </c>
      <c r="C256" s="7">
        <f t="shared" si="8"/>
        <v>34.415857512147781</v>
      </c>
      <c r="D256" s="148">
        <v>67.724916666666701</v>
      </c>
      <c r="E256" s="148">
        <v>22.0471857271651</v>
      </c>
      <c r="F256" s="5">
        <f t="shared" si="9"/>
        <v>11.36000421616</v>
      </c>
    </row>
    <row r="257" spans="1:6" x14ac:dyDescent="0.35">
      <c r="A257" s="148">
        <v>68.009749999999997</v>
      </c>
      <c r="B257" s="148">
        <v>37.703218340923399</v>
      </c>
      <c r="C257" s="7">
        <f t="shared" si="8"/>
        <v>34.492341613323681</v>
      </c>
      <c r="D257" s="148">
        <v>68.003083333333294</v>
      </c>
      <c r="E257" s="148">
        <v>21.587725568159801</v>
      </c>
      <c r="F257" s="5">
        <f t="shared" si="9"/>
        <v>10.900544057154701</v>
      </c>
    </row>
    <row r="258" spans="1:6" x14ac:dyDescent="0.35">
      <c r="A258" s="148">
        <v>68.287916666666703</v>
      </c>
      <c r="B258" s="148">
        <v>37.484779223326797</v>
      </c>
      <c r="C258" s="7">
        <f t="shared" si="8"/>
        <v>34.273902495727079</v>
      </c>
      <c r="D258" s="148">
        <v>68.281166666666707</v>
      </c>
      <c r="E258" s="148">
        <v>22.0071851668222</v>
      </c>
      <c r="F258" s="5">
        <f t="shared" si="9"/>
        <v>11.3200036558171</v>
      </c>
    </row>
    <row r="259" spans="1:6" x14ac:dyDescent="0.35">
      <c r="A259" s="148">
        <v>68.566000000000003</v>
      </c>
      <c r="B259" s="148">
        <v>37.397479198148901</v>
      </c>
      <c r="C259" s="7">
        <f t="shared" si="8"/>
        <v>34.186602470549182</v>
      </c>
      <c r="D259" s="148">
        <v>68.559250000000006</v>
      </c>
      <c r="E259" s="148">
        <v>22.0471857271651</v>
      </c>
      <c r="F259" s="5">
        <f t="shared" si="9"/>
        <v>11.36000421616</v>
      </c>
    </row>
    <row r="260" spans="1:6" x14ac:dyDescent="0.35">
      <c r="A260" s="148">
        <v>68.844083333333302</v>
      </c>
      <c r="B260" s="148">
        <v>37.615810257782101</v>
      </c>
      <c r="C260" s="7">
        <f t="shared" si="8"/>
        <v>34.404933530182383</v>
      </c>
      <c r="D260" s="148">
        <v>68.837333333333305</v>
      </c>
      <c r="E260" s="148">
        <v>21.957197491192399</v>
      </c>
      <c r="F260" s="5">
        <f t="shared" si="9"/>
        <v>11.270015980187299</v>
      </c>
    </row>
    <row r="261" spans="1:6" x14ac:dyDescent="0.35">
      <c r="A261" s="148">
        <v>69.122333333333302</v>
      </c>
      <c r="B261" s="148">
        <v>37.746938616609597</v>
      </c>
      <c r="C261" s="7">
        <f t="shared" si="8"/>
        <v>34.536061889009879</v>
      </c>
      <c r="D261" s="148">
        <v>69.115416666666704</v>
      </c>
      <c r="E261" s="148">
        <v>22.307410519463701</v>
      </c>
      <c r="F261" s="5">
        <f t="shared" si="9"/>
        <v>11.620229008458601</v>
      </c>
    </row>
    <row r="262" spans="1:6" x14ac:dyDescent="0.35">
      <c r="A262" s="148">
        <v>69.40025</v>
      </c>
      <c r="B262" s="148">
        <v>37.856286698345301</v>
      </c>
      <c r="C262" s="7">
        <f t="shared" si="8"/>
        <v>34.645409970745582</v>
      </c>
      <c r="D262" s="148">
        <v>69.393583333333297</v>
      </c>
      <c r="E262" s="148">
        <v>22.317427113648499</v>
      </c>
      <c r="F262" s="5">
        <f t="shared" si="9"/>
        <v>11.630245602643399</v>
      </c>
    </row>
    <row r="263" spans="1:6" x14ac:dyDescent="0.35">
      <c r="A263" s="148">
        <v>69.678333333333299</v>
      </c>
      <c r="B263" s="148">
        <v>37.834411663026103</v>
      </c>
      <c r="C263" s="7">
        <f t="shared" si="8"/>
        <v>34.623534935426385</v>
      </c>
      <c r="D263" s="148">
        <v>69.671666666666695</v>
      </c>
      <c r="E263" s="148">
        <v>22.377536910922</v>
      </c>
      <c r="F263" s="5">
        <f t="shared" si="9"/>
        <v>11.6903553999169</v>
      </c>
    </row>
    <row r="264" spans="1:6" x14ac:dyDescent="0.35">
      <c r="A264" s="148">
        <v>69.956666666666706</v>
      </c>
      <c r="B264" s="148">
        <v>37.812539337864202</v>
      </c>
      <c r="C264" s="7">
        <f t="shared" si="8"/>
        <v>34.601662610264484</v>
      </c>
      <c r="D264" s="148">
        <v>69.949833333333302</v>
      </c>
      <c r="E264" s="148">
        <v>22.467739714107399</v>
      </c>
      <c r="F264" s="5">
        <f t="shared" si="9"/>
        <v>11.780558203102299</v>
      </c>
    </row>
    <row r="265" spans="1:6" x14ac:dyDescent="0.35">
      <c r="A265" s="148">
        <v>70.234583333333305</v>
      </c>
      <c r="B265" s="148">
        <v>38.206656393734598</v>
      </c>
      <c r="C265" s="7">
        <f t="shared" si="8"/>
        <v>34.995779666134879</v>
      </c>
      <c r="D265" s="148">
        <v>70.227916666666701</v>
      </c>
      <c r="E265" s="148">
        <v>22.6482842728647</v>
      </c>
      <c r="F265" s="5">
        <f t="shared" si="9"/>
        <v>11.9611027618596</v>
      </c>
    </row>
    <row r="266" spans="1:6" x14ac:dyDescent="0.35">
      <c r="A266" s="148">
        <v>70.512749999999997</v>
      </c>
      <c r="B266" s="148">
        <v>38.0313846272226</v>
      </c>
      <c r="C266" s="7">
        <f t="shared" si="8"/>
        <v>34.820507899622882</v>
      </c>
      <c r="D266" s="148">
        <v>70.506</v>
      </c>
      <c r="E266" s="148">
        <v>22.307410519463701</v>
      </c>
      <c r="F266" s="5">
        <f t="shared" si="9"/>
        <v>11.620229008458601</v>
      </c>
    </row>
    <row r="267" spans="1:6" x14ac:dyDescent="0.35">
      <c r="A267" s="148">
        <v>70.790833333333296</v>
      </c>
      <c r="B267" s="148">
        <v>37.943813954634201</v>
      </c>
      <c r="C267" s="7">
        <f t="shared" si="8"/>
        <v>34.732937227034483</v>
      </c>
      <c r="D267" s="148">
        <v>70.784166666666707</v>
      </c>
      <c r="E267" s="148">
        <v>22.307410519463701</v>
      </c>
      <c r="F267" s="5">
        <f t="shared" si="9"/>
        <v>11.620229008458601</v>
      </c>
    </row>
    <row r="268" spans="1:6" x14ac:dyDescent="0.35">
      <c r="A268" s="148">
        <v>71.069000000000003</v>
      </c>
      <c r="B268" s="148">
        <v>38.305323626124</v>
      </c>
      <c r="C268" s="7">
        <f t="shared" si="8"/>
        <v>35.094446898524282</v>
      </c>
      <c r="D268" s="148">
        <v>71.062250000000006</v>
      </c>
      <c r="E268" s="148">
        <v>22.688430372484799</v>
      </c>
      <c r="F268" s="5">
        <f t="shared" si="9"/>
        <v>12.001248861479699</v>
      </c>
    </row>
    <row r="269" spans="1:6" x14ac:dyDescent="0.35">
      <c r="A269" s="148">
        <v>71.347166666666695</v>
      </c>
      <c r="B269" s="148">
        <v>38.206656393734598</v>
      </c>
      <c r="C269" s="7">
        <f t="shared" ref="C269:C332" si="10">B269-$J$11</f>
        <v>34.995779666134879</v>
      </c>
      <c r="D269" s="148">
        <v>71.340333333333305</v>
      </c>
      <c r="E269" s="148">
        <v>22.5880822356851</v>
      </c>
      <c r="F269" s="5">
        <f t="shared" ref="F269:F332" si="11">E269-$J$12</f>
        <v>11.90090072468</v>
      </c>
    </row>
    <row r="270" spans="1:6" x14ac:dyDescent="0.35">
      <c r="A270" s="148">
        <v>71.625249999999994</v>
      </c>
      <c r="B270" s="148">
        <v>38.513801321767801</v>
      </c>
      <c r="C270" s="7">
        <f t="shared" si="10"/>
        <v>35.302924594168083</v>
      </c>
      <c r="D270" s="148">
        <v>71.618499999999997</v>
      </c>
      <c r="E270" s="148">
        <v>22.668356181512198</v>
      </c>
      <c r="F270" s="5">
        <f t="shared" si="11"/>
        <v>11.981174670507098</v>
      </c>
    </row>
    <row r="271" spans="1:6" x14ac:dyDescent="0.35">
      <c r="A271" s="148">
        <v>71.90325</v>
      </c>
      <c r="B271" s="148">
        <v>38.425991087518597</v>
      </c>
      <c r="C271" s="7">
        <f t="shared" si="10"/>
        <v>35.215114359918879</v>
      </c>
      <c r="D271" s="148">
        <v>71.896583333333297</v>
      </c>
      <c r="E271" s="148">
        <v>22.267350961243601</v>
      </c>
      <c r="F271" s="5">
        <f t="shared" si="11"/>
        <v>11.5801694502385</v>
      </c>
    </row>
    <row r="272" spans="1:6" x14ac:dyDescent="0.35">
      <c r="A272" s="148">
        <v>72.181333333333299</v>
      </c>
      <c r="B272" s="148">
        <v>38.272428194179398</v>
      </c>
      <c r="C272" s="7">
        <f t="shared" si="10"/>
        <v>35.061551466579679</v>
      </c>
      <c r="D272" s="148">
        <v>72.174666666666695</v>
      </c>
      <c r="E272" s="148">
        <v>22.6482842728647</v>
      </c>
      <c r="F272" s="5">
        <f t="shared" si="11"/>
        <v>11.9611027618596</v>
      </c>
    </row>
    <row r="273" spans="1:6" x14ac:dyDescent="0.35">
      <c r="A273" s="148">
        <v>72.459583333333299</v>
      </c>
      <c r="B273" s="148">
        <v>38.206656393734598</v>
      </c>
      <c r="C273" s="7">
        <f t="shared" si="10"/>
        <v>34.995779666134879</v>
      </c>
      <c r="D273" s="148">
        <v>72.452833333333302</v>
      </c>
      <c r="E273" s="148">
        <v>22.4075992017498</v>
      </c>
      <c r="F273" s="5">
        <f t="shared" si="11"/>
        <v>11.7204176907447</v>
      </c>
    </row>
    <row r="274" spans="1:6" x14ac:dyDescent="0.35">
      <c r="A274" s="148">
        <v>72.737666666666698</v>
      </c>
      <c r="B274" s="148">
        <v>38.250501537960602</v>
      </c>
      <c r="C274" s="7">
        <f t="shared" si="10"/>
        <v>35.039624810360884</v>
      </c>
      <c r="D274" s="148">
        <v>72.730916666666701</v>
      </c>
      <c r="E274" s="148">
        <v>22.688430372484799</v>
      </c>
      <c r="F274" s="5">
        <f t="shared" si="11"/>
        <v>12.001248861479699</v>
      </c>
    </row>
    <row r="275" spans="1:6" x14ac:dyDescent="0.35">
      <c r="A275" s="148">
        <v>73.015749999999997</v>
      </c>
      <c r="B275" s="148">
        <v>38.1080449543675</v>
      </c>
      <c r="C275" s="7">
        <f t="shared" si="10"/>
        <v>34.897168226767782</v>
      </c>
      <c r="D275" s="148">
        <v>73.009083333333294</v>
      </c>
      <c r="E275" s="148">
        <v>22.8993475898078</v>
      </c>
      <c r="F275" s="5">
        <f t="shared" si="11"/>
        <v>12.212166078802699</v>
      </c>
    </row>
    <row r="276" spans="1:6" x14ac:dyDescent="0.35">
      <c r="A276" s="148">
        <v>73.293833333333296</v>
      </c>
      <c r="B276" s="148">
        <v>38.491844668257897</v>
      </c>
      <c r="C276" s="7">
        <f t="shared" si="10"/>
        <v>35.280967940658179</v>
      </c>
      <c r="D276" s="148">
        <v>73.287166666666707</v>
      </c>
      <c r="E276" s="148">
        <v>23.311865165360899</v>
      </c>
      <c r="F276" s="5">
        <f t="shared" si="11"/>
        <v>12.624683654355799</v>
      </c>
    </row>
    <row r="277" spans="1:6" x14ac:dyDescent="0.35">
      <c r="A277" s="148">
        <v>73.571916666666695</v>
      </c>
      <c r="B277" s="148">
        <v>38.5796876715971</v>
      </c>
      <c r="C277" s="7">
        <f t="shared" si="10"/>
        <v>35.368810943997381</v>
      </c>
      <c r="D277" s="148">
        <v>73.565166666666698</v>
      </c>
      <c r="E277" s="148">
        <v>22.9697089812591</v>
      </c>
      <c r="F277" s="5">
        <f t="shared" si="11"/>
        <v>12.282527470253999</v>
      </c>
    </row>
    <row r="278" spans="1:6" x14ac:dyDescent="0.35">
      <c r="A278" s="148">
        <v>73.850083333333302</v>
      </c>
      <c r="B278" s="148">
        <v>38.327257092794</v>
      </c>
      <c r="C278" s="7">
        <f t="shared" si="10"/>
        <v>35.116380365194281</v>
      </c>
      <c r="D278" s="148">
        <v>73.843416666666698</v>
      </c>
      <c r="E278" s="148">
        <v>23.1105165209094</v>
      </c>
      <c r="F278" s="5">
        <f t="shared" si="11"/>
        <v>12.423335009904299</v>
      </c>
    </row>
    <row r="279" spans="1:6" x14ac:dyDescent="0.35">
      <c r="A279" s="148">
        <v>74.128166666666701</v>
      </c>
      <c r="B279" s="148">
        <v>38.447939551812098</v>
      </c>
      <c r="C279" s="7">
        <f t="shared" si="10"/>
        <v>35.23706282421238</v>
      </c>
      <c r="D279" s="148">
        <v>74.121416666666704</v>
      </c>
      <c r="E279" s="148">
        <v>23.1507678827615</v>
      </c>
      <c r="F279" s="5">
        <f t="shared" si="11"/>
        <v>12.463586371756399</v>
      </c>
    </row>
    <row r="280" spans="1:6" x14ac:dyDescent="0.35">
      <c r="A280" s="148">
        <v>74.406333333333293</v>
      </c>
      <c r="B280" s="148">
        <v>38.7664996481763</v>
      </c>
      <c r="C280" s="7">
        <f t="shared" si="10"/>
        <v>35.555622920576582</v>
      </c>
      <c r="D280" s="148">
        <v>74.399666666666704</v>
      </c>
      <c r="E280" s="148">
        <v>23.1910284239436</v>
      </c>
      <c r="F280" s="5">
        <f t="shared" si="11"/>
        <v>12.503846912938499</v>
      </c>
    </row>
    <row r="281" spans="1:6" x14ac:dyDescent="0.35">
      <c r="A281" s="148">
        <v>74.684333333333299</v>
      </c>
      <c r="B281" s="148">
        <v>38.645598619653398</v>
      </c>
      <c r="C281" s="7">
        <f t="shared" si="10"/>
        <v>35.43472189205368</v>
      </c>
      <c r="D281" s="148">
        <v>74.677666666666696</v>
      </c>
      <c r="E281" s="148">
        <v>23.342087565779199</v>
      </c>
      <c r="F281" s="5">
        <f t="shared" si="11"/>
        <v>12.654906054774099</v>
      </c>
    </row>
    <row r="282" spans="1:6" x14ac:dyDescent="0.35">
      <c r="A282" s="148">
        <v>74.962583333333299</v>
      </c>
      <c r="B282" s="148">
        <v>38.931497422732299</v>
      </c>
      <c r="C282" s="7">
        <f t="shared" si="10"/>
        <v>35.720620695132581</v>
      </c>
      <c r="D282" s="148">
        <v>74.955749999999995</v>
      </c>
      <c r="E282" s="148">
        <v>23.251436456121802</v>
      </c>
      <c r="F282" s="5">
        <f t="shared" si="11"/>
        <v>12.564254945116701</v>
      </c>
    </row>
    <row r="283" spans="1:6" x14ac:dyDescent="0.35">
      <c r="A283" s="148">
        <v>75.242000000000004</v>
      </c>
      <c r="B283" s="148">
        <v>38.689552926445401</v>
      </c>
      <c r="C283" s="7">
        <f t="shared" si="10"/>
        <v>35.478676198845683</v>
      </c>
      <c r="D283" s="148">
        <v>75.233999999999995</v>
      </c>
      <c r="E283" s="148">
        <v>23.523528972185801</v>
      </c>
      <c r="F283" s="5">
        <f t="shared" si="11"/>
        <v>12.836347461180701</v>
      </c>
    </row>
    <row r="284" spans="1:6" x14ac:dyDescent="0.35">
      <c r="A284" s="148">
        <v>75.520166666666697</v>
      </c>
      <c r="B284" s="148">
        <v>38.931497422732299</v>
      </c>
      <c r="C284" s="7">
        <f t="shared" si="10"/>
        <v>35.720620695132581</v>
      </c>
      <c r="D284" s="148">
        <v>75.512083333333393</v>
      </c>
      <c r="E284" s="148">
        <v>23.392468966472698</v>
      </c>
      <c r="F284" s="5">
        <f t="shared" si="11"/>
        <v>12.705287455467598</v>
      </c>
    </row>
    <row r="285" spans="1:6" x14ac:dyDescent="0.35">
      <c r="A285" s="148">
        <v>75.798249999999996</v>
      </c>
      <c r="B285" s="148">
        <v>38.821481545601699</v>
      </c>
      <c r="C285" s="7">
        <f t="shared" si="10"/>
        <v>35.610604818001981</v>
      </c>
      <c r="D285" s="148">
        <v>75.790166666666707</v>
      </c>
      <c r="E285" s="148">
        <v>23.392468966472698</v>
      </c>
      <c r="F285" s="5">
        <f t="shared" si="11"/>
        <v>12.705287455467598</v>
      </c>
    </row>
    <row r="286" spans="1:6" x14ac:dyDescent="0.35">
      <c r="A286" s="148">
        <v>76.076416666666702</v>
      </c>
      <c r="B286" s="148">
        <v>38.986531424653997</v>
      </c>
      <c r="C286" s="7">
        <f t="shared" si="10"/>
        <v>35.775654697054279</v>
      </c>
      <c r="D286" s="148">
        <v>76.0683333333333</v>
      </c>
      <c r="E286" s="148">
        <v>23.573962186051599</v>
      </c>
      <c r="F286" s="5">
        <f t="shared" si="11"/>
        <v>12.886780675046499</v>
      </c>
    </row>
    <row r="287" spans="1:6" x14ac:dyDescent="0.35">
      <c r="A287" s="148">
        <v>76.354500000000002</v>
      </c>
      <c r="B287" s="148">
        <v>39.107665552424699</v>
      </c>
      <c r="C287" s="7">
        <f t="shared" si="10"/>
        <v>35.896788824824981</v>
      </c>
      <c r="D287" s="148">
        <v>76.346333333333305</v>
      </c>
      <c r="E287" s="148">
        <v>23.584050903836001</v>
      </c>
      <c r="F287" s="5">
        <f t="shared" si="11"/>
        <v>12.896869392830901</v>
      </c>
    </row>
    <row r="288" spans="1:6" x14ac:dyDescent="0.35">
      <c r="A288" s="148">
        <v>76.632583333333301</v>
      </c>
      <c r="B288" s="148">
        <v>38.843479237028603</v>
      </c>
      <c r="C288" s="7">
        <f t="shared" si="10"/>
        <v>35.632602509428885</v>
      </c>
      <c r="D288" s="148">
        <v>76.624499999999998</v>
      </c>
      <c r="E288" s="148">
        <v>23.392468966472698</v>
      </c>
      <c r="F288" s="5">
        <f t="shared" si="11"/>
        <v>12.705287455467598</v>
      </c>
    </row>
    <row r="289" spans="1:6" x14ac:dyDescent="0.35">
      <c r="A289" s="148">
        <v>76.9106666666667</v>
      </c>
      <c r="B289" s="148">
        <v>38.909488761939798</v>
      </c>
      <c r="C289" s="7">
        <f t="shared" si="10"/>
        <v>35.69861203434008</v>
      </c>
      <c r="D289" s="148">
        <v>76.902666666666704</v>
      </c>
      <c r="E289" s="148">
        <v>23.674872433050599</v>
      </c>
      <c r="F289" s="5">
        <f t="shared" si="11"/>
        <v>12.987690922045498</v>
      </c>
    </row>
    <row r="290" spans="1:6" x14ac:dyDescent="0.35">
      <c r="A290" s="148">
        <v>77.188749999999999</v>
      </c>
      <c r="B290" s="148">
        <v>39.2840096523095</v>
      </c>
      <c r="C290" s="7">
        <f t="shared" si="10"/>
        <v>36.073132924709782</v>
      </c>
      <c r="D290" s="148">
        <v>77.180750000000003</v>
      </c>
      <c r="E290" s="148">
        <v>23.463027781431101</v>
      </c>
      <c r="F290" s="5">
        <f t="shared" si="11"/>
        <v>12.775846270426001</v>
      </c>
    </row>
    <row r="291" spans="1:6" x14ac:dyDescent="0.35">
      <c r="A291" s="148">
        <v>77.466916666666705</v>
      </c>
      <c r="B291" s="148">
        <v>39.173773949496798</v>
      </c>
      <c r="C291" s="7">
        <f t="shared" si="10"/>
        <v>35.96289722189708</v>
      </c>
      <c r="D291" s="148">
        <v>77.458749999999995</v>
      </c>
      <c r="E291" s="148">
        <v>23.917292618506799</v>
      </c>
      <c r="F291" s="5">
        <f t="shared" si="11"/>
        <v>13.230111107501699</v>
      </c>
    </row>
    <row r="292" spans="1:6" x14ac:dyDescent="0.35">
      <c r="A292" s="148">
        <v>77.744916666666697</v>
      </c>
      <c r="B292" s="148">
        <v>38.953508827575803</v>
      </c>
      <c r="C292" s="7">
        <f t="shared" si="10"/>
        <v>35.742632099976085</v>
      </c>
      <c r="D292" s="148">
        <v>77.736916666666701</v>
      </c>
      <c r="E292" s="148">
        <v>23.785940654119401</v>
      </c>
      <c r="F292" s="5">
        <f t="shared" si="11"/>
        <v>13.0987591431143</v>
      </c>
    </row>
    <row r="293" spans="1:6" x14ac:dyDescent="0.35">
      <c r="A293" s="148">
        <v>78.023083333333304</v>
      </c>
      <c r="B293" s="148">
        <v>39.052594468834499</v>
      </c>
      <c r="C293" s="7">
        <f t="shared" si="10"/>
        <v>35.841717741234781</v>
      </c>
      <c r="D293" s="148">
        <v>78.015000000000001</v>
      </c>
      <c r="E293" s="148">
        <v>23.856656357454401</v>
      </c>
      <c r="F293" s="5">
        <f t="shared" si="11"/>
        <v>13.169474846449301</v>
      </c>
    </row>
    <row r="294" spans="1:6" x14ac:dyDescent="0.35">
      <c r="A294" s="148">
        <v>78.301249999999996</v>
      </c>
      <c r="B294" s="148">
        <v>39.129698934333902</v>
      </c>
      <c r="C294" s="7">
        <f t="shared" si="10"/>
        <v>35.918822206734184</v>
      </c>
      <c r="D294" s="148">
        <v>78.293166666666707</v>
      </c>
      <c r="E294" s="148">
        <v>23.897078217349002</v>
      </c>
      <c r="F294" s="5">
        <f t="shared" si="11"/>
        <v>13.209896706343901</v>
      </c>
    </row>
    <row r="295" spans="1:6" x14ac:dyDescent="0.35">
      <c r="A295" s="148">
        <v>78.579333333333295</v>
      </c>
      <c r="B295" s="148">
        <v>39.438455366868801</v>
      </c>
      <c r="C295" s="7">
        <f t="shared" si="10"/>
        <v>36.227578639269083</v>
      </c>
      <c r="D295" s="148">
        <v>78.5713333333333</v>
      </c>
      <c r="E295" s="148">
        <v>24.058858272032001</v>
      </c>
      <c r="F295" s="5">
        <f t="shared" si="11"/>
        <v>13.371676761026901</v>
      </c>
    </row>
    <row r="296" spans="1:6" x14ac:dyDescent="0.35">
      <c r="A296" s="148">
        <v>78.857416666666694</v>
      </c>
      <c r="B296" s="148">
        <v>39.482607542244097</v>
      </c>
      <c r="C296" s="7">
        <f t="shared" si="10"/>
        <v>36.271730814644378</v>
      </c>
      <c r="D296" s="148">
        <v>78.849333333333306</v>
      </c>
      <c r="E296" s="148">
        <v>24.1094452474611</v>
      </c>
      <c r="F296" s="5">
        <f t="shared" si="11"/>
        <v>13.422263736455999</v>
      </c>
    </row>
    <row r="297" spans="1:6" x14ac:dyDescent="0.35">
      <c r="A297" s="148">
        <v>79.135499999999993</v>
      </c>
      <c r="B297" s="148">
        <v>39.460530074283398</v>
      </c>
      <c r="C297" s="7">
        <f t="shared" si="10"/>
        <v>36.249653346683679</v>
      </c>
      <c r="D297" s="148">
        <v>79.127499999999998</v>
      </c>
      <c r="E297" s="148">
        <v>24.139803927883101</v>
      </c>
      <c r="F297" s="5">
        <f t="shared" si="11"/>
        <v>13.452622416878</v>
      </c>
    </row>
    <row r="298" spans="1:6" x14ac:dyDescent="0.35">
      <c r="A298" s="148">
        <v>79.4136666666667</v>
      </c>
      <c r="B298" s="148">
        <v>39.394314230917303</v>
      </c>
      <c r="C298" s="7">
        <f t="shared" si="10"/>
        <v>36.183437503317585</v>
      </c>
      <c r="D298" s="148">
        <v>79.405583333333297</v>
      </c>
      <c r="E298" s="148">
        <v>24.139803927883101</v>
      </c>
      <c r="F298" s="5">
        <f t="shared" si="11"/>
        <v>13.452622416878</v>
      </c>
    </row>
    <row r="299" spans="1:6" x14ac:dyDescent="0.35">
      <c r="A299" s="148">
        <v>79.691749999999999</v>
      </c>
      <c r="B299" s="148">
        <v>39.526770762566599</v>
      </c>
      <c r="C299" s="7">
        <f t="shared" si="10"/>
        <v>36.315894034966881</v>
      </c>
      <c r="D299" s="148">
        <v>79.683750000000003</v>
      </c>
      <c r="E299" s="148">
        <v>24.322067465823199</v>
      </c>
      <c r="F299" s="5">
        <f t="shared" si="11"/>
        <v>13.634885954818099</v>
      </c>
    </row>
    <row r="300" spans="1:6" x14ac:dyDescent="0.35">
      <c r="A300" s="148">
        <v>79.969833333333298</v>
      </c>
      <c r="B300" s="148">
        <v>39.7919823382096</v>
      </c>
      <c r="C300" s="7">
        <f t="shared" si="10"/>
        <v>36.581105610609882</v>
      </c>
      <c r="D300" s="148">
        <v>79.961749999999995</v>
      </c>
      <c r="E300" s="148">
        <v>24.362596040913498</v>
      </c>
      <c r="F300" s="5">
        <f t="shared" si="11"/>
        <v>13.675414529908398</v>
      </c>
    </row>
    <row r="301" spans="1:6" x14ac:dyDescent="0.35">
      <c r="A301" s="148">
        <v>80.248083333333298</v>
      </c>
      <c r="B301" s="148">
        <v>39.803041817790401</v>
      </c>
      <c r="C301" s="7">
        <f t="shared" si="10"/>
        <v>36.592165090190683</v>
      </c>
      <c r="D301" s="148">
        <v>80.239916666666701</v>
      </c>
      <c r="E301" s="148">
        <v>24.4740979116403</v>
      </c>
      <c r="F301" s="5">
        <f t="shared" si="11"/>
        <v>13.786916400635199</v>
      </c>
    </row>
    <row r="302" spans="1:6" x14ac:dyDescent="0.35">
      <c r="A302" s="148">
        <v>80.526083333333304</v>
      </c>
      <c r="B302" s="148">
        <v>39.991152807578402</v>
      </c>
      <c r="C302" s="7">
        <f t="shared" si="10"/>
        <v>36.780276079978684</v>
      </c>
      <c r="D302" s="148">
        <v>80.518000000000001</v>
      </c>
      <c r="E302" s="148">
        <v>24.241038217209301</v>
      </c>
      <c r="F302" s="5">
        <f t="shared" si="11"/>
        <v>13.553856706204201</v>
      </c>
    </row>
    <row r="303" spans="1:6" x14ac:dyDescent="0.35">
      <c r="A303" s="148">
        <v>80.804333333333403</v>
      </c>
      <c r="B303" s="148">
        <v>39.769866149979201</v>
      </c>
      <c r="C303" s="7">
        <f t="shared" si="10"/>
        <v>36.558989422379483</v>
      </c>
      <c r="D303" s="148">
        <v>80.796166666666707</v>
      </c>
      <c r="E303" s="148">
        <v>24.301806666774301</v>
      </c>
      <c r="F303" s="5">
        <f t="shared" si="11"/>
        <v>13.6146251557692</v>
      </c>
    </row>
    <row r="304" spans="1:6" x14ac:dyDescent="0.35">
      <c r="A304" s="148">
        <v>81.082333333333295</v>
      </c>
      <c r="B304" s="148">
        <v>39.692481648213302</v>
      </c>
      <c r="C304" s="7">
        <f t="shared" si="10"/>
        <v>36.481604920613584</v>
      </c>
      <c r="D304" s="148">
        <v>81.074250000000006</v>
      </c>
      <c r="E304" s="148">
        <v>24.484237620589401</v>
      </c>
      <c r="F304" s="5">
        <f t="shared" si="11"/>
        <v>13.7970561095843</v>
      </c>
    </row>
    <row r="305" spans="1:6" x14ac:dyDescent="0.35">
      <c r="A305" s="148">
        <v>81.360500000000002</v>
      </c>
      <c r="B305" s="148">
        <v>39.946873280805399</v>
      </c>
      <c r="C305" s="7">
        <f t="shared" si="10"/>
        <v>36.73599655320568</v>
      </c>
      <c r="D305" s="148">
        <v>81.352333333333405</v>
      </c>
      <c r="E305" s="148">
        <v>24.504519368250101</v>
      </c>
      <c r="F305" s="5">
        <f t="shared" si="11"/>
        <v>13.817337857245001</v>
      </c>
    </row>
    <row r="306" spans="1:6" x14ac:dyDescent="0.35">
      <c r="A306" s="148">
        <v>81.638499999999993</v>
      </c>
      <c r="B306" s="148">
        <v>39.880474807390002</v>
      </c>
      <c r="C306" s="7">
        <f t="shared" si="10"/>
        <v>36.669598079790283</v>
      </c>
      <c r="D306" s="148">
        <v>81.630499999999998</v>
      </c>
      <c r="E306" s="148">
        <v>24.687160024905999</v>
      </c>
      <c r="F306" s="5">
        <f t="shared" si="11"/>
        <v>13.999978513900899</v>
      </c>
    </row>
    <row r="307" spans="1:6" x14ac:dyDescent="0.35">
      <c r="A307" s="148">
        <v>81.9166666666667</v>
      </c>
      <c r="B307" s="148">
        <v>40.1240580627775</v>
      </c>
      <c r="C307" s="7">
        <f t="shared" si="10"/>
        <v>36.913181335177782</v>
      </c>
      <c r="D307" s="148">
        <v>81.908666666666704</v>
      </c>
      <c r="E307" s="148">
        <v>25.093705909385701</v>
      </c>
      <c r="F307" s="5">
        <f t="shared" si="11"/>
        <v>14.406524398380601</v>
      </c>
    </row>
    <row r="308" spans="1:6" x14ac:dyDescent="0.35">
      <c r="A308" s="148">
        <v>82.194749999999999</v>
      </c>
      <c r="B308" s="148">
        <v>39.858347531266702</v>
      </c>
      <c r="C308" s="7">
        <f t="shared" si="10"/>
        <v>36.647470803666984</v>
      </c>
      <c r="D308" s="148">
        <v>82.186666666666696</v>
      </c>
      <c r="E308" s="148">
        <v>24.930975194032801</v>
      </c>
      <c r="F308" s="5">
        <f t="shared" si="11"/>
        <v>14.2437936830277</v>
      </c>
    </row>
    <row r="309" spans="1:6" x14ac:dyDescent="0.35">
      <c r="A309" s="148">
        <v>82.472916666666706</v>
      </c>
      <c r="B309" s="148">
        <v>40.279240757045102</v>
      </c>
      <c r="C309" s="7">
        <f t="shared" si="10"/>
        <v>37.068364029445384</v>
      </c>
      <c r="D309" s="148">
        <v>82.464749999999995</v>
      </c>
      <c r="E309" s="148">
        <v>24.890315941822202</v>
      </c>
      <c r="F309" s="5">
        <f t="shared" si="11"/>
        <v>14.203134430817101</v>
      </c>
    </row>
    <row r="310" spans="1:6" x14ac:dyDescent="0.35">
      <c r="A310" s="148">
        <v>82.751000000000005</v>
      </c>
      <c r="B310" s="148">
        <v>40.146218669386599</v>
      </c>
      <c r="C310" s="7">
        <f t="shared" si="10"/>
        <v>36.935341941786881</v>
      </c>
      <c r="D310" s="148">
        <v>82.742833333333294</v>
      </c>
      <c r="E310" s="148">
        <v>24.717618804878999</v>
      </c>
      <c r="F310" s="5">
        <f t="shared" si="11"/>
        <v>14.030437293873899</v>
      </c>
    </row>
    <row r="311" spans="1:6" x14ac:dyDescent="0.35">
      <c r="A311" s="148">
        <v>83.029166666666697</v>
      </c>
      <c r="B311" s="148">
        <v>39.946873280805399</v>
      </c>
      <c r="C311" s="7">
        <f t="shared" si="10"/>
        <v>36.73599655320568</v>
      </c>
      <c r="D311" s="148">
        <v>83.021000000000001</v>
      </c>
      <c r="E311" s="148">
        <v>24.646556880219499</v>
      </c>
      <c r="F311" s="5">
        <f t="shared" si="11"/>
        <v>13.959375369214399</v>
      </c>
    </row>
    <row r="312" spans="1:6" x14ac:dyDescent="0.35">
      <c r="A312" s="148">
        <v>83.307166666666703</v>
      </c>
      <c r="B312" s="148">
        <v>40.334696570843697</v>
      </c>
      <c r="C312" s="7">
        <f t="shared" si="10"/>
        <v>37.123819843243979</v>
      </c>
      <c r="D312" s="148">
        <v>83.2990833333333</v>
      </c>
      <c r="E312" s="148">
        <v>24.8395053337889</v>
      </c>
      <c r="F312" s="5">
        <f t="shared" si="11"/>
        <v>14.152323822783799</v>
      </c>
    </row>
    <row r="313" spans="1:6" x14ac:dyDescent="0.35">
      <c r="A313" s="148">
        <v>83.585333333333296</v>
      </c>
      <c r="B313" s="148">
        <v>40.490064610933302</v>
      </c>
      <c r="C313" s="7">
        <f t="shared" si="10"/>
        <v>37.279187883333584</v>
      </c>
      <c r="D313" s="148">
        <v>83.577250000000006</v>
      </c>
      <c r="E313" s="148">
        <v>24.768394340071499</v>
      </c>
      <c r="F313" s="5">
        <f t="shared" si="11"/>
        <v>14.081212829066398</v>
      </c>
    </row>
    <row r="314" spans="1:6" x14ac:dyDescent="0.35">
      <c r="A314" s="148">
        <v>83.863416666666694</v>
      </c>
      <c r="B314" s="148">
        <v>40.367977864878902</v>
      </c>
      <c r="C314" s="7">
        <f t="shared" si="10"/>
        <v>37.157101137279184</v>
      </c>
      <c r="D314" s="148">
        <v>83.855333333333306</v>
      </c>
      <c r="E314" s="148">
        <v>25.093705909385701</v>
      </c>
      <c r="F314" s="5">
        <f t="shared" si="11"/>
        <v>14.406524398380601</v>
      </c>
    </row>
    <row r="315" spans="1:6" x14ac:dyDescent="0.35">
      <c r="A315" s="148">
        <v>84.141583333333301</v>
      </c>
      <c r="B315" s="148">
        <v>40.7011398288574</v>
      </c>
      <c r="C315" s="7">
        <f t="shared" si="10"/>
        <v>37.490263101257682</v>
      </c>
      <c r="D315" s="148">
        <v>84.133416666666704</v>
      </c>
      <c r="E315" s="148">
        <v>25.012321801770199</v>
      </c>
      <c r="F315" s="5">
        <f t="shared" si="11"/>
        <v>14.325140290765098</v>
      </c>
    </row>
    <row r="316" spans="1:6" x14ac:dyDescent="0.35">
      <c r="A316" s="148">
        <v>84.419583333333307</v>
      </c>
      <c r="B316" s="148">
        <v>40.645569504732599</v>
      </c>
      <c r="C316" s="7">
        <f t="shared" si="10"/>
        <v>37.434692777132881</v>
      </c>
      <c r="D316" s="148">
        <v>84.411500000000004</v>
      </c>
      <c r="E316" s="148">
        <v>25.012321801770199</v>
      </c>
      <c r="F316" s="5">
        <f t="shared" si="11"/>
        <v>14.325140290765098</v>
      </c>
    </row>
    <row r="317" spans="1:6" x14ac:dyDescent="0.35">
      <c r="A317" s="148">
        <v>84.697749999999999</v>
      </c>
      <c r="B317" s="148">
        <v>40.678909460217803</v>
      </c>
      <c r="C317" s="7">
        <f t="shared" si="10"/>
        <v>37.468032732618084</v>
      </c>
      <c r="D317" s="148">
        <v>84.689666666666696</v>
      </c>
      <c r="E317" s="148">
        <v>24.991981635572401</v>
      </c>
      <c r="F317" s="5">
        <f t="shared" si="11"/>
        <v>14.304800124567301</v>
      </c>
    </row>
    <row r="318" spans="1:6" x14ac:dyDescent="0.35">
      <c r="A318" s="148">
        <v>84.975833333333298</v>
      </c>
      <c r="B318" s="148">
        <v>40.623346131966798</v>
      </c>
      <c r="C318" s="7">
        <f t="shared" si="10"/>
        <v>37.41246940436708</v>
      </c>
      <c r="D318" s="148">
        <v>84.967833333333303</v>
      </c>
      <c r="E318" s="148">
        <v>25.276957439692701</v>
      </c>
      <c r="F318" s="5">
        <f t="shared" si="11"/>
        <v>14.589775928687601</v>
      </c>
    </row>
    <row r="319" spans="1:6" x14ac:dyDescent="0.35">
      <c r="A319" s="148">
        <v>85.254000000000005</v>
      </c>
      <c r="B319" s="148">
        <v>40.756728350501902</v>
      </c>
      <c r="C319" s="7">
        <f t="shared" si="10"/>
        <v>37.545851622902184</v>
      </c>
      <c r="D319" s="148">
        <v>85.245916666666702</v>
      </c>
      <c r="E319" s="148">
        <v>25.460399383215599</v>
      </c>
      <c r="F319" s="5">
        <f t="shared" si="11"/>
        <v>14.773217872210498</v>
      </c>
    </row>
    <row r="320" spans="1:6" x14ac:dyDescent="0.35">
      <c r="A320" s="148">
        <v>85.532083333333304</v>
      </c>
      <c r="B320" s="148">
        <v>40.968122824645199</v>
      </c>
      <c r="C320" s="7">
        <f t="shared" si="10"/>
        <v>37.757246097045481</v>
      </c>
      <c r="D320" s="148">
        <v>85.524083333333294</v>
      </c>
      <c r="E320" s="148">
        <v>25.338083577640202</v>
      </c>
      <c r="F320" s="5">
        <f t="shared" si="11"/>
        <v>14.650902066635101</v>
      </c>
    </row>
    <row r="321" spans="1:6" x14ac:dyDescent="0.35">
      <c r="A321" s="148">
        <v>85.810249999999996</v>
      </c>
      <c r="B321" s="148">
        <v>40.823457268904598</v>
      </c>
      <c r="C321" s="7">
        <f t="shared" si="10"/>
        <v>37.612580541304879</v>
      </c>
      <c r="D321" s="148">
        <v>85.802166666666693</v>
      </c>
      <c r="E321" s="148">
        <v>25.195488830808799</v>
      </c>
      <c r="F321" s="5">
        <f t="shared" si="11"/>
        <v>14.508307319803698</v>
      </c>
    </row>
    <row r="322" spans="1:6" x14ac:dyDescent="0.35">
      <c r="A322" s="148">
        <v>86.088333333333296</v>
      </c>
      <c r="B322" s="148">
        <v>40.790089306652199</v>
      </c>
      <c r="C322" s="7">
        <f t="shared" si="10"/>
        <v>37.579212579052481</v>
      </c>
      <c r="D322" s="148">
        <v>86.080250000000007</v>
      </c>
      <c r="E322" s="148">
        <v>25.256586762658799</v>
      </c>
      <c r="F322" s="5">
        <f t="shared" si="11"/>
        <v>14.569405251653698</v>
      </c>
    </row>
    <row r="323" spans="1:6" x14ac:dyDescent="0.35">
      <c r="A323" s="148">
        <v>86.366500000000002</v>
      </c>
      <c r="B323" s="148">
        <v>40.879083623504997</v>
      </c>
      <c r="C323" s="7">
        <f t="shared" si="10"/>
        <v>37.668206895905278</v>
      </c>
      <c r="D323" s="148">
        <v>86.358249999999998</v>
      </c>
      <c r="E323" s="148">
        <v>25.215852458758999</v>
      </c>
      <c r="F323" s="5">
        <f t="shared" si="11"/>
        <v>14.528670947753898</v>
      </c>
    </row>
    <row r="324" spans="1:6" x14ac:dyDescent="0.35">
      <c r="A324" s="148">
        <v>86.644583333333301</v>
      </c>
      <c r="B324" s="148">
        <v>40.812333680438101</v>
      </c>
      <c r="C324" s="7">
        <f t="shared" si="10"/>
        <v>37.601456952838383</v>
      </c>
      <c r="D324" s="148">
        <v>86.636416666666705</v>
      </c>
      <c r="E324" s="148">
        <v>25.460399383215599</v>
      </c>
      <c r="F324" s="5">
        <f t="shared" si="11"/>
        <v>14.773217872210498</v>
      </c>
    </row>
    <row r="325" spans="1:6" x14ac:dyDescent="0.35">
      <c r="A325" s="148">
        <v>86.9226666666667</v>
      </c>
      <c r="B325" s="148">
        <v>41.146336061046497</v>
      </c>
      <c r="C325" s="7">
        <f t="shared" si="10"/>
        <v>37.935459333446779</v>
      </c>
      <c r="D325" s="148">
        <v>86.914500000000004</v>
      </c>
      <c r="E325" s="148">
        <v>25.6134137047389</v>
      </c>
      <c r="F325" s="5">
        <f t="shared" si="11"/>
        <v>14.926232193733799</v>
      </c>
    </row>
    <row r="326" spans="1:6" x14ac:dyDescent="0.35">
      <c r="A326" s="148">
        <v>87.200833333333307</v>
      </c>
      <c r="B326" s="148">
        <v>41.034931708060597</v>
      </c>
      <c r="C326" s="7">
        <f t="shared" si="10"/>
        <v>37.824054980460879</v>
      </c>
      <c r="D326" s="148">
        <v>87.192666666666696</v>
      </c>
      <c r="E326" s="148">
        <v>25.786989782412199</v>
      </c>
      <c r="F326" s="5">
        <f t="shared" si="11"/>
        <v>15.099808271407099</v>
      </c>
    </row>
    <row r="327" spans="1:6" x14ac:dyDescent="0.35">
      <c r="A327" s="148">
        <v>87.478833333333299</v>
      </c>
      <c r="B327" s="148">
        <v>41.280114147002102</v>
      </c>
      <c r="C327" s="7">
        <f t="shared" si="10"/>
        <v>38.069237419402384</v>
      </c>
      <c r="D327" s="148">
        <v>87.470666666666702</v>
      </c>
      <c r="E327" s="148">
        <v>25.623619061841399</v>
      </c>
      <c r="F327" s="5">
        <f t="shared" si="11"/>
        <v>14.936437550836299</v>
      </c>
    </row>
    <row r="328" spans="1:6" x14ac:dyDescent="0.35">
      <c r="A328" s="148">
        <v>87.757000000000005</v>
      </c>
      <c r="B328" s="148">
        <v>41.168625370124602</v>
      </c>
      <c r="C328" s="7">
        <f t="shared" si="10"/>
        <v>37.957748642524884</v>
      </c>
      <c r="D328" s="148">
        <v>87.748833333333295</v>
      </c>
      <c r="E328" s="148">
        <v>25.644032136075602</v>
      </c>
      <c r="F328" s="5">
        <f t="shared" si="11"/>
        <v>14.956850625070501</v>
      </c>
    </row>
    <row r="329" spans="1:6" x14ac:dyDescent="0.35">
      <c r="A329" s="148">
        <v>88.035083333333304</v>
      </c>
      <c r="B329" s="148">
        <v>41.012659270975803</v>
      </c>
      <c r="C329" s="7">
        <f t="shared" si="10"/>
        <v>37.801782543376085</v>
      </c>
      <c r="D329" s="148">
        <v>88.027000000000001</v>
      </c>
      <c r="E329" s="148">
        <v>25.8687318708356</v>
      </c>
      <c r="F329" s="5">
        <f t="shared" si="11"/>
        <v>15.181550359830499</v>
      </c>
    </row>
    <row r="330" spans="1:6" x14ac:dyDescent="0.35">
      <c r="A330" s="148">
        <v>88.313166666666703</v>
      </c>
      <c r="B330" s="148">
        <v>41.146336061046497</v>
      </c>
      <c r="C330" s="7">
        <f t="shared" si="10"/>
        <v>37.935459333446779</v>
      </c>
      <c r="D330" s="148">
        <v>88.3050833333333</v>
      </c>
      <c r="E330" s="148">
        <v>25.7665601726783</v>
      </c>
      <c r="F330" s="5">
        <f t="shared" si="11"/>
        <v>15.0793786616732</v>
      </c>
    </row>
    <row r="331" spans="1:6" x14ac:dyDescent="0.35">
      <c r="A331" s="148">
        <v>88.591416666666703</v>
      </c>
      <c r="B331" s="148">
        <v>41.280114147002102</v>
      </c>
      <c r="C331" s="7">
        <f t="shared" si="10"/>
        <v>38.069237419402384</v>
      </c>
      <c r="D331" s="148">
        <v>88.5833333333333</v>
      </c>
      <c r="E331" s="148">
        <v>25.8789525894435</v>
      </c>
      <c r="F331" s="5">
        <f t="shared" si="11"/>
        <v>15.1917710784384</v>
      </c>
    </row>
    <row r="332" spans="1:6" x14ac:dyDescent="0.35">
      <c r="A332" s="148">
        <v>88.869416666666694</v>
      </c>
      <c r="B332" s="148">
        <v>41.213212432444799</v>
      </c>
      <c r="C332" s="7">
        <f t="shared" si="10"/>
        <v>38.00233570484508</v>
      </c>
      <c r="D332" s="148">
        <v>88.861333333333306</v>
      </c>
      <c r="E332" s="148">
        <v>25.919840198429601</v>
      </c>
      <c r="F332" s="5">
        <f t="shared" si="11"/>
        <v>15.2326586874245</v>
      </c>
    </row>
    <row r="333" spans="1:6" x14ac:dyDescent="0.35">
      <c r="A333" s="148">
        <v>89.147583333333301</v>
      </c>
      <c r="B333" s="148">
        <v>41.302420353654902</v>
      </c>
      <c r="C333" s="7">
        <f t="shared" ref="C333:C396" si="12">B333-$J$11</f>
        <v>38.091543626055184</v>
      </c>
      <c r="D333" s="148">
        <v>89.139416666666705</v>
      </c>
      <c r="E333" s="148">
        <v>25.8482928002115</v>
      </c>
      <c r="F333" s="5">
        <f t="shared" ref="F333:F396" si="13">E333-$J$12</f>
        <v>15.161111289206399</v>
      </c>
    </row>
    <row r="334" spans="1:6" x14ac:dyDescent="0.35">
      <c r="A334" s="148">
        <v>89.425749999999994</v>
      </c>
      <c r="B334" s="148">
        <v>41.1017658835014</v>
      </c>
      <c r="C334" s="7">
        <f t="shared" si="12"/>
        <v>37.890889155901682</v>
      </c>
      <c r="D334" s="148">
        <v>89.417500000000004</v>
      </c>
      <c r="E334" s="148">
        <v>25.705285524413998</v>
      </c>
      <c r="F334" s="5">
        <f t="shared" si="13"/>
        <v>15.018104013408898</v>
      </c>
    </row>
    <row r="335" spans="1:6" x14ac:dyDescent="0.35">
      <c r="A335" s="148">
        <v>89.703666666666706</v>
      </c>
      <c r="B335" s="148">
        <v>41.280114147002102</v>
      </c>
      <c r="C335" s="7">
        <f t="shared" si="12"/>
        <v>38.069237419402384</v>
      </c>
      <c r="D335" s="148">
        <v>89.695666666666696</v>
      </c>
      <c r="E335" s="148">
        <v>25.930063284451698</v>
      </c>
      <c r="F335" s="5">
        <f t="shared" si="13"/>
        <v>15.242881773446598</v>
      </c>
    </row>
    <row r="336" spans="1:6" x14ac:dyDescent="0.35">
      <c r="A336" s="148">
        <v>89.981916666666706</v>
      </c>
      <c r="B336" s="148">
        <v>41.369355888985098</v>
      </c>
      <c r="C336" s="7">
        <f t="shared" si="12"/>
        <v>38.15847916138538</v>
      </c>
      <c r="D336" s="148">
        <v>89.973749999999995</v>
      </c>
      <c r="E336" s="148">
        <v>25.9096171124074</v>
      </c>
      <c r="F336" s="5">
        <f t="shared" si="13"/>
        <v>15.222435601402299</v>
      </c>
    </row>
    <row r="337" spans="1:6" x14ac:dyDescent="0.35">
      <c r="A337" s="148">
        <v>90.259916666666697</v>
      </c>
      <c r="B337" s="148">
        <v>41.369355888985098</v>
      </c>
      <c r="C337" s="7">
        <f t="shared" si="12"/>
        <v>38.15847916138538</v>
      </c>
      <c r="D337" s="148">
        <v>90.251833333333295</v>
      </c>
      <c r="E337" s="148">
        <v>25.970962733799102</v>
      </c>
      <c r="F337" s="5">
        <f t="shared" si="13"/>
        <v>15.283781222794001</v>
      </c>
    </row>
    <row r="338" spans="1:6" x14ac:dyDescent="0.35">
      <c r="A338" s="148">
        <v>90.538166666666697</v>
      </c>
      <c r="B338" s="148">
        <v>41.525637569279802</v>
      </c>
      <c r="C338" s="7">
        <f t="shared" si="12"/>
        <v>38.314760841680084</v>
      </c>
      <c r="D338" s="148">
        <v>90.530083333333295</v>
      </c>
      <c r="E338" s="148">
        <v>26.052790068899402</v>
      </c>
      <c r="F338" s="5">
        <f t="shared" si="13"/>
        <v>15.365608557894301</v>
      </c>
    </row>
    <row r="339" spans="1:6" x14ac:dyDescent="0.35">
      <c r="A339" s="148">
        <v>90.816166666666703</v>
      </c>
      <c r="B339" s="148">
        <v>41.391673374928203</v>
      </c>
      <c r="C339" s="7">
        <f t="shared" si="12"/>
        <v>38.180796647328485</v>
      </c>
      <c r="D339" s="148">
        <v>90.8080833333333</v>
      </c>
      <c r="E339" s="148">
        <v>25.8789525894435</v>
      </c>
      <c r="F339" s="5">
        <f t="shared" si="13"/>
        <v>15.1917710784384</v>
      </c>
    </row>
    <row r="340" spans="1:6" x14ac:dyDescent="0.35">
      <c r="A340" s="148">
        <v>91.094250000000002</v>
      </c>
      <c r="B340" s="148">
        <v>41.715594714249299</v>
      </c>
      <c r="C340" s="7">
        <f t="shared" si="12"/>
        <v>38.504717986649581</v>
      </c>
      <c r="D340" s="148">
        <v>91.0863333333333</v>
      </c>
      <c r="E340" s="148">
        <v>26.073252830129899</v>
      </c>
      <c r="F340" s="5">
        <f t="shared" si="13"/>
        <v>15.386071319124799</v>
      </c>
    </row>
    <row r="341" spans="1:6" x14ac:dyDescent="0.35">
      <c r="A341" s="148">
        <v>91.372500000000002</v>
      </c>
      <c r="B341" s="148">
        <v>41.760320149418298</v>
      </c>
      <c r="C341" s="7">
        <f t="shared" si="12"/>
        <v>38.54944342181858</v>
      </c>
      <c r="D341" s="148">
        <v>91.364416666666699</v>
      </c>
      <c r="E341" s="148">
        <v>26.011871660483902</v>
      </c>
      <c r="F341" s="5">
        <f t="shared" si="13"/>
        <v>15.324690149478801</v>
      </c>
    </row>
    <row r="342" spans="1:6" x14ac:dyDescent="0.35">
      <c r="A342" s="148">
        <v>91.650499999999994</v>
      </c>
      <c r="B342" s="148">
        <v>41.793871308880703</v>
      </c>
      <c r="C342" s="7">
        <f t="shared" si="12"/>
        <v>38.582994581280985</v>
      </c>
      <c r="D342" s="148">
        <v>91.647999999999996</v>
      </c>
      <c r="E342" s="148">
        <v>26.216558607840302</v>
      </c>
      <c r="F342" s="5">
        <f t="shared" si="13"/>
        <v>15.529377096835201</v>
      </c>
    </row>
    <row r="343" spans="1:6" x14ac:dyDescent="0.35">
      <c r="A343" s="148">
        <v>91.9286666666667</v>
      </c>
      <c r="B343" s="148">
        <v>41.771502924648203</v>
      </c>
      <c r="C343" s="7">
        <f t="shared" si="12"/>
        <v>38.560626197048485</v>
      </c>
      <c r="D343" s="148">
        <v>91.926166666666703</v>
      </c>
      <c r="E343" s="148">
        <v>26.073252830129899</v>
      </c>
      <c r="F343" s="5">
        <f t="shared" si="13"/>
        <v>15.386071319124799</v>
      </c>
    </row>
    <row r="344" spans="1:6" x14ac:dyDescent="0.35">
      <c r="A344" s="148">
        <v>92.20675</v>
      </c>
      <c r="B344" s="148">
        <v>41.9729204847945</v>
      </c>
      <c r="C344" s="7">
        <f t="shared" si="12"/>
        <v>38.762043757194782</v>
      </c>
      <c r="D344" s="148">
        <v>92.204166666666694</v>
      </c>
      <c r="E344" s="148">
        <v>26.339484785942499</v>
      </c>
      <c r="F344" s="5">
        <f t="shared" si="13"/>
        <v>15.652303274937399</v>
      </c>
    </row>
    <row r="345" spans="1:6" x14ac:dyDescent="0.35">
      <c r="A345" s="148">
        <v>92.484833333333299</v>
      </c>
      <c r="B345" s="148">
        <v>42.028910968431497</v>
      </c>
      <c r="C345" s="7">
        <f t="shared" si="12"/>
        <v>38.818034240831778</v>
      </c>
      <c r="D345" s="148">
        <v>92.482333333333301</v>
      </c>
      <c r="E345" s="148">
        <v>26.247282426024601</v>
      </c>
      <c r="F345" s="5">
        <f t="shared" si="13"/>
        <v>15.5601009150195</v>
      </c>
    </row>
    <row r="346" spans="1:6" x14ac:dyDescent="0.35">
      <c r="A346" s="148">
        <v>92.763000000000005</v>
      </c>
      <c r="B346" s="148">
        <v>41.905755761778401</v>
      </c>
      <c r="C346" s="7">
        <f t="shared" si="12"/>
        <v>38.694879034178683</v>
      </c>
      <c r="D346" s="148">
        <v>92.7604166666667</v>
      </c>
      <c r="E346" s="148">
        <v>26.278010997734501</v>
      </c>
      <c r="F346" s="5">
        <f t="shared" si="13"/>
        <v>15.590829486729401</v>
      </c>
    </row>
    <row r="347" spans="1:6" x14ac:dyDescent="0.35">
      <c r="A347" s="148">
        <v>93.041083333333404</v>
      </c>
      <c r="B347" s="148">
        <v>41.916948462758299</v>
      </c>
      <c r="C347" s="7">
        <f t="shared" si="12"/>
        <v>38.706071735158581</v>
      </c>
      <c r="D347" s="148">
        <v>93.038583333333307</v>
      </c>
      <c r="E347" s="148">
        <v>26.001643836341898</v>
      </c>
      <c r="F347" s="5">
        <f t="shared" si="13"/>
        <v>15.314462325336798</v>
      </c>
    </row>
    <row r="348" spans="1:6" x14ac:dyDescent="0.35">
      <c r="A348" s="148">
        <v>93.319166666666703</v>
      </c>
      <c r="B348" s="148">
        <v>41.928141163738097</v>
      </c>
      <c r="C348" s="7">
        <f t="shared" si="12"/>
        <v>38.717264436138379</v>
      </c>
      <c r="D348" s="148">
        <v>93.316749999999999</v>
      </c>
      <c r="E348" s="148">
        <v>26.6061188348997</v>
      </c>
      <c r="F348" s="5">
        <f t="shared" si="13"/>
        <v>15.9189373238946</v>
      </c>
    </row>
    <row r="349" spans="1:6" x14ac:dyDescent="0.35">
      <c r="A349" s="148">
        <v>93.597333333333296</v>
      </c>
      <c r="B349" s="148">
        <v>41.816242527603897</v>
      </c>
      <c r="C349" s="7">
        <f t="shared" si="12"/>
        <v>38.605365800004179</v>
      </c>
      <c r="D349" s="148">
        <v>93.594750000000005</v>
      </c>
      <c r="E349" s="148">
        <v>26.452242654436599</v>
      </c>
      <c r="F349" s="5">
        <f t="shared" si="13"/>
        <v>15.765061143431499</v>
      </c>
    </row>
    <row r="350" spans="1:6" x14ac:dyDescent="0.35">
      <c r="A350" s="148">
        <v>93.875416666666695</v>
      </c>
      <c r="B350" s="148">
        <v>42.185777862632399</v>
      </c>
      <c r="C350" s="7">
        <f t="shared" si="12"/>
        <v>38.974901135032681</v>
      </c>
      <c r="D350" s="148">
        <v>93.872833333333304</v>
      </c>
      <c r="E350" s="148">
        <v>26.472751770736799</v>
      </c>
      <c r="F350" s="5">
        <f t="shared" si="13"/>
        <v>15.785570259731699</v>
      </c>
    </row>
    <row r="351" spans="1:6" x14ac:dyDescent="0.35">
      <c r="A351" s="148">
        <v>94.153499999999994</v>
      </c>
      <c r="B351" s="148">
        <v>42.2418351937865</v>
      </c>
      <c r="C351" s="7">
        <f t="shared" si="12"/>
        <v>39.030958466186782</v>
      </c>
      <c r="D351" s="148">
        <v>94.150999999999996</v>
      </c>
      <c r="E351" s="148">
        <v>26.6061188348997</v>
      </c>
      <c r="F351" s="5">
        <f t="shared" si="13"/>
        <v>15.9189373238946</v>
      </c>
    </row>
    <row r="352" spans="1:6" x14ac:dyDescent="0.35">
      <c r="A352" s="148">
        <v>94.431583333333293</v>
      </c>
      <c r="B352" s="148">
        <v>41.883373197904596</v>
      </c>
      <c r="C352" s="7">
        <f t="shared" si="12"/>
        <v>38.672496470304878</v>
      </c>
      <c r="D352" s="148">
        <v>94.429166666666703</v>
      </c>
      <c r="E352" s="148">
        <v>26.6061188348997</v>
      </c>
      <c r="F352" s="5">
        <f t="shared" si="13"/>
        <v>15.9189373238946</v>
      </c>
    </row>
    <row r="353" spans="1:6" x14ac:dyDescent="0.35">
      <c r="A353" s="148">
        <v>94.709833333333293</v>
      </c>
      <c r="B353" s="148">
        <v>42.1521514365526</v>
      </c>
      <c r="C353" s="7">
        <f t="shared" si="12"/>
        <v>38.941274708952882</v>
      </c>
      <c r="D353" s="148">
        <v>94.707333333333295</v>
      </c>
      <c r="E353" s="148">
        <v>26.6163823354239</v>
      </c>
      <c r="F353" s="5">
        <f t="shared" si="13"/>
        <v>15.9292008244188</v>
      </c>
    </row>
    <row r="354" spans="1:6" x14ac:dyDescent="0.35">
      <c r="A354" s="148">
        <v>94.987833333333299</v>
      </c>
      <c r="B354" s="148">
        <v>42.275478708274001</v>
      </c>
      <c r="C354" s="7">
        <f t="shared" si="12"/>
        <v>39.064601980674283</v>
      </c>
      <c r="D354" s="148">
        <v>94.985333333333301</v>
      </c>
      <c r="E354" s="148">
        <v>26.729316657288098</v>
      </c>
      <c r="F354" s="5">
        <f t="shared" si="13"/>
        <v>16.042135146282998</v>
      </c>
    </row>
    <row r="355" spans="1:6" x14ac:dyDescent="0.35">
      <c r="A355" s="148">
        <v>95.266000000000005</v>
      </c>
      <c r="B355" s="148">
        <v>42.533622449852899</v>
      </c>
      <c r="C355" s="7">
        <f t="shared" si="12"/>
        <v>39.322745722253181</v>
      </c>
      <c r="D355" s="148">
        <v>95.2634166666667</v>
      </c>
      <c r="E355" s="148">
        <v>26.585594220295501</v>
      </c>
      <c r="F355" s="5">
        <f t="shared" si="13"/>
        <v>15.898412709290401</v>
      </c>
    </row>
    <row r="356" spans="1:6" x14ac:dyDescent="0.35">
      <c r="A356" s="148">
        <v>95.544166666666698</v>
      </c>
      <c r="B356" s="148">
        <v>42.410115491181998</v>
      </c>
      <c r="C356" s="7">
        <f t="shared" si="12"/>
        <v>39.199238763582279</v>
      </c>
      <c r="D356" s="148">
        <v>95.541583333333307</v>
      </c>
      <c r="E356" s="148">
        <v>26.6061188348997</v>
      </c>
      <c r="F356" s="5">
        <f t="shared" si="13"/>
        <v>15.9189373238946</v>
      </c>
    </row>
    <row r="357" spans="1:6" x14ac:dyDescent="0.35">
      <c r="A357" s="148">
        <v>95.822166666666703</v>
      </c>
      <c r="B357" s="148">
        <v>42.4999304237556</v>
      </c>
      <c r="C357" s="7">
        <f t="shared" si="12"/>
        <v>39.289053696155882</v>
      </c>
      <c r="D357" s="148">
        <v>95.819666666666706</v>
      </c>
      <c r="E357" s="148">
        <v>26.483006924528102</v>
      </c>
      <c r="F357" s="5">
        <f t="shared" si="13"/>
        <v>15.795825413523001</v>
      </c>
    </row>
    <row r="358" spans="1:6" x14ac:dyDescent="0.35">
      <c r="A358" s="148">
        <v>96.100250000000003</v>
      </c>
      <c r="B358" s="148">
        <v>42.556087611468598</v>
      </c>
      <c r="C358" s="7">
        <f t="shared" si="12"/>
        <v>39.34521088386888</v>
      </c>
      <c r="D358" s="148">
        <v>96.097833333333298</v>
      </c>
      <c r="E358" s="148">
        <v>26.934837602871799</v>
      </c>
      <c r="F358" s="5">
        <f t="shared" si="13"/>
        <v>16.247656091866698</v>
      </c>
    </row>
    <row r="359" spans="1:6" x14ac:dyDescent="0.35">
      <c r="A359" s="148">
        <v>96.378416666666695</v>
      </c>
      <c r="B359" s="148">
        <v>42.634738554798503</v>
      </c>
      <c r="C359" s="7">
        <f t="shared" si="12"/>
        <v>39.423861827198785</v>
      </c>
      <c r="D359" s="148">
        <v>96.375916666666697</v>
      </c>
      <c r="E359" s="148">
        <v>27.2023730204101</v>
      </c>
      <c r="F359" s="5">
        <f t="shared" si="13"/>
        <v>16.515191509405</v>
      </c>
    </row>
    <row r="360" spans="1:6" x14ac:dyDescent="0.35">
      <c r="A360" s="148">
        <v>96.656499999999994</v>
      </c>
      <c r="B360" s="148">
        <v>42.6572165880646</v>
      </c>
      <c r="C360" s="7">
        <f t="shared" si="12"/>
        <v>39.446339860464882</v>
      </c>
      <c r="D360" s="148">
        <v>96.653999999999996</v>
      </c>
      <c r="E360" s="148">
        <v>26.975970518323201</v>
      </c>
      <c r="F360" s="5">
        <f t="shared" si="13"/>
        <v>16.288789007318101</v>
      </c>
    </row>
    <row r="361" spans="1:6" x14ac:dyDescent="0.35">
      <c r="A361" s="148">
        <v>96.934583333333293</v>
      </c>
      <c r="B361" s="148">
        <v>42.5785556321567</v>
      </c>
      <c r="C361" s="7">
        <f t="shared" si="12"/>
        <v>39.367678904556982</v>
      </c>
      <c r="D361" s="148">
        <v>96.932166666666703</v>
      </c>
      <c r="E361" s="148">
        <v>26.975970518323201</v>
      </c>
      <c r="F361" s="5">
        <f t="shared" si="13"/>
        <v>16.288789007318101</v>
      </c>
    </row>
    <row r="362" spans="1:6" x14ac:dyDescent="0.35">
      <c r="A362" s="148">
        <v>97.21275</v>
      </c>
      <c r="B362" s="148">
        <v>42.713423837584003</v>
      </c>
      <c r="C362" s="7">
        <f t="shared" si="12"/>
        <v>39.502547109984285</v>
      </c>
      <c r="D362" s="148">
        <v>97.210333333333296</v>
      </c>
      <c r="E362" s="148">
        <v>27.0068267950492</v>
      </c>
      <c r="F362" s="5">
        <f t="shared" si="13"/>
        <v>16.3196452840441</v>
      </c>
    </row>
    <row r="363" spans="1:6" x14ac:dyDescent="0.35">
      <c r="A363" s="148">
        <v>97.490833333333399</v>
      </c>
      <c r="B363" s="148">
        <v>42.735911892173803</v>
      </c>
      <c r="C363" s="7">
        <f t="shared" si="12"/>
        <v>39.525035164574085</v>
      </c>
      <c r="D363" s="148">
        <v>97.488416666666694</v>
      </c>
      <c r="E363" s="148">
        <v>26.996540570466301</v>
      </c>
      <c r="F363" s="5">
        <f t="shared" si="13"/>
        <v>16.309359059461201</v>
      </c>
    </row>
    <row r="364" spans="1:6" x14ac:dyDescent="0.35">
      <c r="A364" s="148">
        <v>97.768916666666698</v>
      </c>
      <c r="B364" s="148">
        <v>42.870900408233197</v>
      </c>
      <c r="C364" s="7">
        <f t="shared" si="12"/>
        <v>39.660023680633479</v>
      </c>
      <c r="D364" s="148">
        <v>97.7664166666667</v>
      </c>
      <c r="E364" s="148">
        <v>27.429066239617001</v>
      </c>
      <c r="F364" s="5">
        <f t="shared" si="13"/>
        <v>16.7418847286119</v>
      </c>
    </row>
    <row r="365" spans="1:6" x14ac:dyDescent="0.35">
      <c r="A365" s="148">
        <v>98.046999999999997</v>
      </c>
      <c r="B365" s="148">
        <v>42.983469736996703</v>
      </c>
      <c r="C365" s="7">
        <f t="shared" si="12"/>
        <v>39.772593009396985</v>
      </c>
      <c r="D365" s="148">
        <v>98.044499999999999</v>
      </c>
      <c r="E365" s="148">
        <v>27.1611873273927</v>
      </c>
      <c r="F365" s="5">
        <f t="shared" si="13"/>
        <v>16.474005816387599</v>
      </c>
    </row>
    <row r="366" spans="1:6" x14ac:dyDescent="0.35">
      <c r="A366" s="148">
        <v>98.325166666666703</v>
      </c>
      <c r="B366" s="148">
        <v>42.893408532483498</v>
      </c>
      <c r="C366" s="7">
        <f t="shared" si="12"/>
        <v>39.68253180488378</v>
      </c>
      <c r="D366" s="148">
        <v>98.322666666666706</v>
      </c>
      <c r="E366" s="148">
        <v>27.2641695809799</v>
      </c>
      <c r="F366" s="5">
        <f t="shared" si="13"/>
        <v>16.576988069974799</v>
      </c>
    </row>
    <row r="367" spans="1:6" x14ac:dyDescent="0.35">
      <c r="A367" s="148">
        <v>98.603250000000003</v>
      </c>
      <c r="B367" s="148">
        <v>42.904664029618203</v>
      </c>
      <c r="C367" s="7">
        <f t="shared" si="12"/>
        <v>39.693787302018485</v>
      </c>
      <c r="D367" s="148">
        <v>98.600750000000005</v>
      </c>
      <c r="E367" s="148">
        <v>27.2641695809799</v>
      </c>
      <c r="F367" s="5">
        <f t="shared" si="13"/>
        <v>16.576988069974799</v>
      </c>
    </row>
    <row r="368" spans="1:6" x14ac:dyDescent="0.35">
      <c r="A368" s="148">
        <v>98.881500000000003</v>
      </c>
      <c r="B368" s="148">
        <v>43.028517574015403</v>
      </c>
      <c r="C368" s="7">
        <f t="shared" si="12"/>
        <v>39.817640846415685</v>
      </c>
      <c r="D368" s="148">
        <v>98.879000000000005</v>
      </c>
      <c r="E368" s="148">
        <v>27.4084457324022</v>
      </c>
      <c r="F368" s="5">
        <f t="shared" si="13"/>
        <v>16.721264221397099</v>
      </c>
    </row>
    <row r="369" spans="1:6" x14ac:dyDescent="0.35">
      <c r="A369" s="148">
        <v>99.159499999999994</v>
      </c>
      <c r="B369" s="148">
        <v>43.118647746907797</v>
      </c>
      <c r="C369" s="7">
        <f t="shared" si="12"/>
        <v>39.907771019308079</v>
      </c>
      <c r="D369" s="148">
        <v>99.157083333333304</v>
      </c>
      <c r="E369" s="148">
        <v>27.2641695809799</v>
      </c>
      <c r="F369" s="5">
        <f t="shared" si="13"/>
        <v>16.576988069974799</v>
      </c>
    </row>
    <row r="370" spans="1:6" x14ac:dyDescent="0.35">
      <c r="A370" s="148">
        <v>99.437583333333293</v>
      </c>
      <c r="B370" s="148">
        <v>43.051045803781001</v>
      </c>
      <c r="C370" s="7">
        <f t="shared" si="12"/>
        <v>39.840169076181283</v>
      </c>
      <c r="D370" s="148">
        <v>99.435166666666703</v>
      </c>
      <c r="E370" s="148">
        <v>27.480628348647802</v>
      </c>
      <c r="F370" s="5">
        <f t="shared" si="13"/>
        <v>16.793446837642701</v>
      </c>
    </row>
    <row r="371" spans="1:6" x14ac:dyDescent="0.35">
      <c r="A371" s="148">
        <v>99.71575</v>
      </c>
      <c r="B371" s="148">
        <v>43.118647746907797</v>
      </c>
      <c r="C371" s="7">
        <f t="shared" si="12"/>
        <v>39.907771019308079</v>
      </c>
      <c r="D371" s="148">
        <v>99.713166666666694</v>
      </c>
      <c r="E371" s="148">
        <v>27.4084457324022</v>
      </c>
      <c r="F371" s="5">
        <f t="shared" si="13"/>
        <v>16.721264221397099</v>
      </c>
    </row>
    <row r="372" spans="1:6" x14ac:dyDescent="0.35">
      <c r="A372" s="148">
        <v>99.993833333333299</v>
      </c>
      <c r="B372" s="148">
        <v>43.253929341510897</v>
      </c>
      <c r="C372" s="7">
        <f t="shared" si="12"/>
        <v>40.043052613911179</v>
      </c>
      <c r="D372" s="148">
        <v>99.991333333333301</v>
      </c>
      <c r="E372" s="148">
        <v>27.449690360308701</v>
      </c>
      <c r="F372" s="5">
        <f t="shared" si="13"/>
        <v>16.7625088493036</v>
      </c>
    </row>
    <row r="373" spans="1:6" x14ac:dyDescent="0.35">
      <c r="A373" s="148">
        <v>100.271916666667</v>
      </c>
      <c r="B373" s="148">
        <v>43.051045803781001</v>
      </c>
      <c r="C373" s="7">
        <f t="shared" si="12"/>
        <v>39.840169076181283</v>
      </c>
      <c r="D373" s="148">
        <v>100.269416666667</v>
      </c>
      <c r="E373" s="148">
        <v>27.7180065206751</v>
      </c>
      <c r="F373" s="5">
        <f t="shared" si="13"/>
        <v>17.03082500967</v>
      </c>
    </row>
    <row r="374" spans="1:6" x14ac:dyDescent="0.35">
      <c r="A374" s="148">
        <v>100.55</v>
      </c>
      <c r="B374" s="148">
        <v>43.276486355828702</v>
      </c>
      <c r="C374" s="7">
        <f t="shared" si="12"/>
        <v>40.065609628228984</v>
      </c>
      <c r="D374" s="148">
        <v>100.54758333333299</v>
      </c>
      <c r="E374" s="148">
        <v>27.429067444015502</v>
      </c>
      <c r="F374" s="5">
        <f t="shared" si="13"/>
        <v>16.741885933010401</v>
      </c>
    </row>
    <row r="375" spans="1:6" x14ac:dyDescent="0.35">
      <c r="A375" s="148">
        <v>100.828166666667</v>
      </c>
      <c r="B375" s="148">
        <v>43.186275586201901</v>
      </c>
      <c r="C375" s="7">
        <f t="shared" si="12"/>
        <v>39.975398858602183</v>
      </c>
      <c r="D375" s="148">
        <v>100.825666666667</v>
      </c>
      <c r="E375" s="148">
        <v>27.4084457324022</v>
      </c>
      <c r="F375" s="5">
        <f t="shared" si="13"/>
        <v>16.721264221397099</v>
      </c>
    </row>
    <row r="376" spans="1:6" x14ac:dyDescent="0.35">
      <c r="A376" s="148">
        <v>101.10625</v>
      </c>
      <c r="B376" s="148">
        <v>43.4457562548589</v>
      </c>
      <c r="C376" s="7">
        <f t="shared" si="12"/>
        <v>40.234879527259181</v>
      </c>
      <c r="D376" s="148">
        <v>101.103833333333</v>
      </c>
      <c r="E376" s="148">
        <v>27.7180065206751</v>
      </c>
      <c r="F376" s="5">
        <f t="shared" si="13"/>
        <v>17.03082500967</v>
      </c>
    </row>
    <row r="377" spans="1:6" x14ac:dyDescent="0.35">
      <c r="A377" s="148">
        <v>101.38441666666699</v>
      </c>
      <c r="B377" s="148">
        <v>43.344174696737802</v>
      </c>
      <c r="C377" s="7">
        <f t="shared" si="12"/>
        <v>40.133297969138084</v>
      </c>
      <c r="D377" s="148">
        <v>101.38183333333301</v>
      </c>
      <c r="E377" s="148">
        <v>27.697352239011501</v>
      </c>
      <c r="F377" s="5">
        <f t="shared" si="13"/>
        <v>17.010170728006401</v>
      </c>
    </row>
    <row r="378" spans="1:6" x14ac:dyDescent="0.35">
      <c r="A378" s="148">
        <v>101.66249999999999</v>
      </c>
      <c r="B378" s="148">
        <v>43.660397224025097</v>
      </c>
      <c r="C378" s="7">
        <f t="shared" si="12"/>
        <v>40.449520496425379</v>
      </c>
      <c r="D378" s="148">
        <v>101.66</v>
      </c>
      <c r="E378" s="148">
        <v>27.511572362075899</v>
      </c>
      <c r="F378" s="5">
        <f t="shared" si="13"/>
        <v>16.824390851070799</v>
      </c>
    </row>
    <row r="379" spans="1:6" x14ac:dyDescent="0.35">
      <c r="A379" s="148">
        <v>101.940583333333</v>
      </c>
      <c r="B379" s="148">
        <v>43.524803920648097</v>
      </c>
      <c r="C379" s="7">
        <f t="shared" si="12"/>
        <v>40.313927193048379</v>
      </c>
      <c r="D379" s="148">
        <v>101.938083333333</v>
      </c>
      <c r="E379" s="148">
        <v>27.594117061332302</v>
      </c>
      <c r="F379" s="5">
        <f t="shared" si="13"/>
        <v>16.906935550327201</v>
      </c>
    </row>
    <row r="380" spans="1:6" x14ac:dyDescent="0.35">
      <c r="A380" s="148">
        <v>102.21875</v>
      </c>
      <c r="B380" s="148">
        <v>43.344174696737802</v>
      </c>
      <c r="C380" s="7">
        <f t="shared" si="12"/>
        <v>40.133297969138084</v>
      </c>
      <c r="D380" s="148">
        <v>102.21616666666699</v>
      </c>
      <c r="E380" s="148">
        <v>27.738663219033398</v>
      </c>
      <c r="F380" s="5">
        <f t="shared" si="13"/>
        <v>17.051481708028298</v>
      </c>
    </row>
    <row r="381" spans="1:6" x14ac:dyDescent="0.35">
      <c r="A381" s="148">
        <v>102.496916666667</v>
      </c>
      <c r="B381" s="148">
        <v>43.4796292857244</v>
      </c>
      <c r="C381" s="7">
        <f t="shared" si="12"/>
        <v>40.268752558124682</v>
      </c>
      <c r="D381" s="148">
        <v>102.49424999999999</v>
      </c>
      <c r="E381" s="148">
        <v>27.986732307604299</v>
      </c>
      <c r="F381" s="5">
        <f t="shared" si="13"/>
        <v>17.299550796599199</v>
      </c>
    </row>
    <row r="382" spans="1:6" x14ac:dyDescent="0.35">
      <c r="A382" s="148">
        <v>102.774916666667</v>
      </c>
      <c r="B382" s="148">
        <v>43.287766304238303</v>
      </c>
      <c r="C382" s="7">
        <f t="shared" si="12"/>
        <v>40.076889576638585</v>
      </c>
      <c r="D382" s="148">
        <v>102.772416666667</v>
      </c>
      <c r="E382" s="148">
        <v>28.007420474537099</v>
      </c>
      <c r="F382" s="5">
        <f t="shared" si="13"/>
        <v>17.320238963531999</v>
      </c>
    </row>
    <row r="383" spans="1:6" x14ac:dyDescent="0.35">
      <c r="A383" s="148">
        <v>103.053</v>
      </c>
      <c r="B383" s="148">
        <v>43.366743245483001</v>
      </c>
      <c r="C383" s="7">
        <f t="shared" si="12"/>
        <v>40.155866517883283</v>
      </c>
      <c r="D383" s="148">
        <v>103.05058333333299</v>
      </c>
      <c r="E383" s="148">
        <v>28.069499525397099</v>
      </c>
      <c r="F383" s="5">
        <f t="shared" si="13"/>
        <v>17.382318014391998</v>
      </c>
    </row>
    <row r="384" spans="1:6" x14ac:dyDescent="0.35">
      <c r="A384" s="148">
        <v>103.331166666667</v>
      </c>
      <c r="B384" s="148">
        <v>43.299046252647898</v>
      </c>
      <c r="C384" s="7">
        <f t="shared" si="12"/>
        <v>40.08816952504818</v>
      </c>
      <c r="D384" s="148">
        <v>103.328583333333</v>
      </c>
      <c r="E384" s="148">
        <v>28.007420474537099</v>
      </c>
      <c r="F384" s="5">
        <f t="shared" si="13"/>
        <v>17.320238963531999</v>
      </c>
    </row>
    <row r="385" spans="1:6" x14ac:dyDescent="0.35">
      <c r="A385" s="148">
        <v>103.60916666666699</v>
      </c>
      <c r="B385" s="148">
        <v>43.524803920648097</v>
      </c>
      <c r="C385" s="7">
        <f t="shared" si="12"/>
        <v>40.313927193048379</v>
      </c>
      <c r="D385" s="148">
        <v>103.606666666667</v>
      </c>
      <c r="E385" s="148">
        <v>27.924682348913301</v>
      </c>
      <c r="F385" s="5">
        <f t="shared" si="13"/>
        <v>17.2375008379082</v>
      </c>
    </row>
    <row r="386" spans="1:6" x14ac:dyDescent="0.35">
      <c r="A386" s="148">
        <v>103.88741666666699</v>
      </c>
      <c r="B386" s="148">
        <v>43.3780289625807</v>
      </c>
      <c r="C386" s="7">
        <f t="shared" si="12"/>
        <v>40.167152234980982</v>
      </c>
      <c r="D386" s="148">
        <v>103.884916666667</v>
      </c>
      <c r="E386" s="148">
        <v>28.214435592439699</v>
      </c>
      <c r="F386" s="5">
        <f t="shared" si="13"/>
        <v>17.527254081434599</v>
      </c>
    </row>
    <row r="387" spans="1:6" x14ac:dyDescent="0.35">
      <c r="A387" s="148">
        <v>104.16549999999999</v>
      </c>
      <c r="B387" s="148">
        <v>43.637791106788498</v>
      </c>
      <c r="C387" s="7">
        <f t="shared" si="12"/>
        <v>40.42691437918878</v>
      </c>
      <c r="D387" s="148">
        <v>104.163</v>
      </c>
      <c r="E387" s="148">
        <v>27.9660465647348</v>
      </c>
      <c r="F387" s="5">
        <f t="shared" si="13"/>
        <v>17.278865053729699</v>
      </c>
    </row>
    <row r="388" spans="1:6" x14ac:dyDescent="0.35">
      <c r="A388" s="148">
        <v>104.4435</v>
      </c>
      <c r="B388" s="148">
        <v>43.637791106788498</v>
      </c>
      <c r="C388" s="7">
        <f t="shared" si="12"/>
        <v>40.42691437918878</v>
      </c>
      <c r="D388" s="148">
        <v>104.441166666667</v>
      </c>
      <c r="E388" s="148">
        <v>27.9660465647348</v>
      </c>
      <c r="F388" s="5">
        <f t="shared" si="13"/>
        <v>17.278865053729699</v>
      </c>
    </row>
    <row r="389" spans="1:6" x14ac:dyDescent="0.35">
      <c r="A389" s="148">
        <v>104.72175</v>
      </c>
      <c r="B389" s="148">
        <v>43.705618144435903</v>
      </c>
      <c r="C389" s="7">
        <f t="shared" si="12"/>
        <v>40.494741416836185</v>
      </c>
      <c r="D389" s="148">
        <v>104.71925</v>
      </c>
      <c r="E389" s="148">
        <v>28.400956975155498</v>
      </c>
      <c r="F389" s="5">
        <f t="shared" si="13"/>
        <v>17.713775464150398</v>
      </c>
    </row>
    <row r="390" spans="1:6" x14ac:dyDescent="0.35">
      <c r="A390" s="148">
        <v>104.999916666667</v>
      </c>
      <c r="B390" s="148">
        <v>43.411889000061798</v>
      </c>
      <c r="C390" s="7">
        <f t="shared" si="12"/>
        <v>40.20101227246208</v>
      </c>
      <c r="D390" s="148">
        <v>104.997333333333</v>
      </c>
      <c r="E390" s="148">
        <v>28.069499525397099</v>
      </c>
      <c r="F390" s="5">
        <f t="shared" si="13"/>
        <v>17.382318014391998</v>
      </c>
    </row>
    <row r="391" spans="1:6" x14ac:dyDescent="0.35">
      <c r="A391" s="148">
        <v>105.277916666667</v>
      </c>
      <c r="B391" s="148">
        <v>43.660397224025097</v>
      </c>
      <c r="C391" s="7">
        <f t="shared" si="12"/>
        <v>40.449520496425379</v>
      </c>
      <c r="D391" s="148">
        <v>105.27549999999999</v>
      </c>
      <c r="E391" s="148">
        <v>28.2455091116455</v>
      </c>
      <c r="F391" s="5">
        <f t="shared" si="13"/>
        <v>17.5583276006404</v>
      </c>
    </row>
    <row r="392" spans="1:6" x14ac:dyDescent="0.35">
      <c r="A392" s="148">
        <v>105.556</v>
      </c>
      <c r="B392" s="148">
        <v>43.81872114806</v>
      </c>
      <c r="C392" s="7">
        <f t="shared" si="12"/>
        <v>40.607844420460282</v>
      </c>
      <c r="D392" s="148">
        <v>105.5535</v>
      </c>
      <c r="E392" s="148">
        <v>28.587675630655401</v>
      </c>
      <c r="F392" s="5">
        <f t="shared" si="13"/>
        <v>17.9004941196503</v>
      </c>
    </row>
    <row r="393" spans="1:6" x14ac:dyDescent="0.35">
      <c r="A393" s="148">
        <v>105.834166666667</v>
      </c>
      <c r="B393" s="148">
        <v>43.863982646146198</v>
      </c>
      <c r="C393" s="7">
        <f t="shared" si="12"/>
        <v>40.65310591854648</v>
      </c>
      <c r="D393" s="148">
        <v>105.831666666667</v>
      </c>
      <c r="E393" s="148">
        <v>28.3387612823091</v>
      </c>
      <c r="F393" s="5">
        <f t="shared" si="13"/>
        <v>17.651579771304</v>
      </c>
    </row>
    <row r="394" spans="1:6" x14ac:dyDescent="0.35">
      <c r="A394" s="148">
        <v>106.11216666666699</v>
      </c>
      <c r="B394" s="148">
        <v>43.863982646146198</v>
      </c>
      <c r="C394" s="7">
        <f t="shared" si="12"/>
        <v>40.65310591854648</v>
      </c>
      <c r="D394" s="148">
        <v>106.109833333333</v>
      </c>
      <c r="E394" s="148">
        <v>28.525414133865301</v>
      </c>
      <c r="F394" s="5">
        <f t="shared" si="13"/>
        <v>17.8382326228602</v>
      </c>
    </row>
    <row r="395" spans="1:6" x14ac:dyDescent="0.35">
      <c r="A395" s="148">
        <v>106.39041666666699</v>
      </c>
      <c r="B395" s="148">
        <v>43.637791106788498</v>
      </c>
      <c r="C395" s="7">
        <f t="shared" si="12"/>
        <v>40.42691437918878</v>
      </c>
      <c r="D395" s="148">
        <v>106.38783333333301</v>
      </c>
      <c r="E395" s="148">
        <v>28.421693742938501</v>
      </c>
      <c r="F395" s="5">
        <f t="shared" si="13"/>
        <v>17.734512231933401</v>
      </c>
    </row>
    <row r="396" spans="1:6" x14ac:dyDescent="0.35">
      <c r="A396" s="148">
        <v>106.668416666667</v>
      </c>
      <c r="B396" s="148">
        <v>43.875300196794299</v>
      </c>
      <c r="C396" s="7">
        <f t="shared" si="12"/>
        <v>40.664423469194581</v>
      </c>
      <c r="D396" s="148">
        <v>106.665916666667</v>
      </c>
      <c r="E396" s="148">
        <v>28.400956975155498</v>
      </c>
      <c r="F396" s="5">
        <f t="shared" si="13"/>
        <v>17.713775464150398</v>
      </c>
    </row>
    <row r="397" spans="1:6" x14ac:dyDescent="0.35">
      <c r="A397" s="148">
        <v>106.946583333333</v>
      </c>
      <c r="B397" s="148">
        <v>43.841350446599897</v>
      </c>
      <c r="C397" s="7">
        <f t="shared" ref="C397:C460" si="14">B397-$J$11</f>
        <v>40.630473719000179</v>
      </c>
      <c r="D397" s="148">
        <v>106.944</v>
      </c>
      <c r="E397" s="148">
        <v>28.3387612823091</v>
      </c>
      <c r="F397" s="5">
        <f t="shared" ref="F397:F460" si="15">E397-$J$12</f>
        <v>17.651579771304</v>
      </c>
    </row>
    <row r="398" spans="1:6" x14ac:dyDescent="0.35">
      <c r="A398" s="148">
        <v>107.22466666666701</v>
      </c>
      <c r="B398" s="148">
        <v>44.033817050865501</v>
      </c>
      <c r="C398" s="7">
        <f t="shared" si="14"/>
        <v>40.822940323265783</v>
      </c>
      <c r="D398" s="148">
        <v>107.22225</v>
      </c>
      <c r="E398" s="148">
        <v>28.5669193585348</v>
      </c>
      <c r="F398" s="5">
        <f t="shared" si="15"/>
        <v>17.8797378475297</v>
      </c>
    </row>
    <row r="399" spans="1:6" x14ac:dyDescent="0.35">
      <c r="A399" s="148">
        <v>107.502833333333</v>
      </c>
      <c r="B399" s="148">
        <v>44.067803110176797</v>
      </c>
      <c r="C399" s="7">
        <f t="shared" si="14"/>
        <v>40.856926382577079</v>
      </c>
      <c r="D399" s="148">
        <v>107.500333333333</v>
      </c>
      <c r="E399" s="148">
        <v>28.7745919766692</v>
      </c>
      <c r="F399" s="5">
        <f t="shared" si="15"/>
        <v>18.087410465664099</v>
      </c>
    </row>
    <row r="400" spans="1:6" x14ac:dyDescent="0.35">
      <c r="A400" s="148">
        <v>107.78083333333301</v>
      </c>
      <c r="B400" s="148">
        <v>43.841350446599897</v>
      </c>
      <c r="C400" s="7">
        <f t="shared" si="14"/>
        <v>40.630473719000179</v>
      </c>
      <c r="D400" s="148">
        <v>107.778416666667</v>
      </c>
      <c r="E400" s="148">
        <v>28.681109371588999</v>
      </c>
      <c r="F400" s="5">
        <f t="shared" si="15"/>
        <v>17.993927860583899</v>
      </c>
    </row>
    <row r="401" spans="1:6" x14ac:dyDescent="0.35">
      <c r="A401" s="148">
        <v>108.059</v>
      </c>
      <c r="B401" s="148">
        <v>44.056473939121098</v>
      </c>
      <c r="C401" s="7">
        <f t="shared" si="14"/>
        <v>40.84559721152138</v>
      </c>
      <c r="D401" s="148">
        <v>108.0565</v>
      </c>
      <c r="E401" s="148">
        <v>28.826548630198001</v>
      </c>
      <c r="F401" s="5">
        <f t="shared" si="15"/>
        <v>18.139367119192901</v>
      </c>
    </row>
    <row r="402" spans="1:6" x14ac:dyDescent="0.35">
      <c r="A402" s="148">
        <v>108.337166666667</v>
      </c>
      <c r="B402" s="148">
        <v>44.294546619792399</v>
      </c>
      <c r="C402" s="7">
        <f t="shared" si="14"/>
        <v>41.083669892192681</v>
      </c>
      <c r="D402" s="148">
        <v>108.334666666667</v>
      </c>
      <c r="E402" s="148">
        <v>28.940906140941401</v>
      </c>
      <c r="F402" s="5">
        <f t="shared" si="15"/>
        <v>18.253724629936301</v>
      </c>
    </row>
    <row r="403" spans="1:6" x14ac:dyDescent="0.35">
      <c r="A403" s="148">
        <v>108.61525</v>
      </c>
      <c r="B403" s="148">
        <v>44.249174614320701</v>
      </c>
      <c r="C403" s="7">
        <f t="shared" si="14"/>
        <v>41.038297886720983</v>
      </c>
      <c r="D403" s="148">
        <v>108.61275000000001</v>
      </c>
      <c r="E403" s="148">
        <v>28.608434343398301</v>
      </c>
      <c r="F403" s="5">
        <f t="shared" si="15"/>
        <v>17.921252832393201</v>
      </c>
    </row>
    <row r="404" spans="1:6" x14ac:dyDescent="0.35">
      <c r="A404" s="148">
        <v>108.89341666666699</v>
      </c>
      <c r="B404" s="148">
        <v>44.271859159461897</v>
      </c>
      <c r="C404" s="7">
        <f t="shared" si="14"/>
        <v>41.060982431862179</v>
      </c>
      <c r="D404" s="148">
        <v>108.89083333333301</v>
      </c>
      <c r="E404" s="148">
        <v>29.003314368416799</v>
      </c>
      <c r="F404" s="5">
        <f t="shared" si="15"/>
        <v>18.316132857411699</v>
      </c>
    </row>
    <row r="405" spans="1:6" x14ac:dyDescent="0.35">
      <c r="A405" s="148">
        <v>109.17149999999999</v>
      </c>
      <c r="B405" s="148">
        <v>44.669311629897898</v>
      </c>
      <c r="C405" s="7">
        <f t="shared" si="14"/>
        <v>41.45843490229818</v>
      </c>
      <c r="D405" s="148">
        <v>109.16908333333301</v>
      </c>
      <c r="E405" s="148">
        <v>29.128197046804001</v>
      </c>
      <c r="F405" s="5">
        <f t="shared" si="15"/>
        <v>18.441015535798901</v>
      </c>
    </row>
    <row r="406" spans="1:6" x14ac:dyDescent="0.35">
      <c r="A406" s="148">
        <v>109.449583333333</v>
      </c>
      <c r="B406" s="148">
        <v>44.498865070022397</v>
      </c>
      <c r="C406" s="7">
        <f t="shared" si="14"/>
        <v>41.287988342422679</v>
      </c>
      <c r="D406" s="148">
        <v>109.447</v>
      </c>
      <c r="E406" s="148">
        <v>29.1906715289606</v>
      </c>
      <c r="F406" s="5">
        <f t="shared" si="15"/>
        <v>18.5034900179555</v>
      </c>
    </row>
    <row r="407" spans="1:6" x14ac:dyDescent="0.35">
      <c r="A407" s="148">
        <v>109.72766666666701</v>
      </c>
      <c r="B407" s="148">
        <v>44.339930289018703</v>
      </c>
      <c r="C407" s="7">
        <f t="shared" si="14"/>
        <v>41.129053561418985</v>
      </c>
      <c r="D407" s="148">
        <v>109.72516666666699</v>
      </c>
      <c r="E407" s="148">
        <v>29.1177870891106</v>
      </c>
      <c r="F407" s="5">
        <f t="shared" si="15"/>
        <v>18.430605578105499</v>
      </c>
    </row>
    <row r="408" spans="1:6" x14ac:dyDescent="0.35">
      <c r="A408" s="148">
        <v>110.00575000000001</v>
      </c>
      <c r="B408" s="148">
        <v>44.408027675521097</v>
      </c>
      <c r="C408" s="7">
        <f t="shared" si="14"/>
        <v>41.197150947921379</v>
      </c>
      <c r="D408" s="148">
        <v>110.003333333333</v>
      </c>
      <c r="E408" s="148">
        <v>29.253168127283399</v>
      </c>
      <c r="F408" s="5">
        <f t="shared" si="15"/>
        <v>18.565986616278298</v>
      </c>
    </row>
    <row r="409" spans="1:6" x14ac:dyDescent="0.35">
      <c r="A409" s="148">
        <v>110.28383333333301</v>
      </c>
      <c r="B409" s="148">
        <v>44.362626499414297</v>
      </c>
      <c r="C409" s="7">
        <f t="shared" si="14"/>
        <v>41.151749771814579</v>
      </c>
      <c r="D409" s="148">
        <v>110.281416666667</v>
      </c>
      <c r="E409" s="148">
        <v>29.294844820658799</v>
      </c>
      <c r="F409" s="5">
        <f t="shared" si="15"/>
        <v>18.607663309653699</v>
      </c>
    </row>
    <row r="410" spans="1:6" x14ac:dyDescent="0.35">
      <c r="A410" s="148">
        <v>110.562</v>
      </c>
      <c r="B410" s="148">
        <v>44.3512783942165</v>
      </c>
      <c r="C410" s="7">
        <f t="shared" si="14"/>
        <v>41.140401666616782</v>
      </c>
      <c r="D410" s="148">
        <v>110.5595</v>
      </c>
      <c r="E410" s="148">
        <v>29.024122014421</v>
      </c>
      <c r="F410" s="5">
        <f t="shared" si="15"/>
        <v>18.336940503415899</v>
      </c>
    </row>
    <row r="411" spans="1:6" x14ac:dyDescent="0.35">
      <c r="A411" s="148">
        <v>110.840166666667</v>
      </c>
      <c r="B411" s="148">
        <v>44.4761513392328</v>
      </c>
      <c r="C411" s="7">
        <f t="shared" si="14"/>
        <v>41.265274611633082</v>
      </c>
      <c r="D411" s="148">
        <v>110.837666666667</v>
      </c>
      <c r="E411" s="148">
        <v>29.284425032396801</v>
      </c>
      <c r="F411" s="5">
        <f t="shared" si="15"/>
        <v>18.5972435213917</v>
      </c>
    </row>
    <row r="412" spans="1:6" x14ac:dyDescent="0.35">
      <c r="A412" s="148">
        <v>111.11816666666699</v>
      </c>
      <c r="B412" s="148">
        <v>44.498865070022397</v>
      </c>
      <c r="C412" s="7">
        <f t="shared" si="14"/>
        <v>41.287988342422679</v>
      </c>
      <c r="D412" s="148">
        <v>111.11575000000001</v>
      </c>
      <c r="E412" s="148">
        <v>29.065744665166299</v>
      </c>
      <c r="F412" s="5">
        <f t="shared" si="15"/>
        <v>18.378563154161199</v>
      </c>
    </row>
    <row r="413" spans="1:6" x14ac:dyDescent="0.35">
      <c r="A413" s="148">
        <v>111.396333333333</v>
      </c>
      <c r="B413" s="148">
        <v>44.737536211341002</v>
      </c>
      <c r="C413" s="7">
        <f t="shared" si="14"/>
        <v>41.526659483741284</v>
      </c>
      <c r="D413" s="148">
        <v>111.39400000000001</v>
      </c>
      <c r="E413" s="148">
        <v>29.149019417803999</v>
      </c>
      <c r="F413" s="5">
        <f t="shared" si="15"/>
        <v>18.461837906798898</v>
      </c>
    </row>
    <row r="414" spans="1:6" x14ac:dyDescent="0.35">
      <c r="A414" s="148">
        <v>111.67449999999999</v>
      </c>
      <c r="B414" s="148">
        <v>44.612477579457497</v>
      </c>
      <c r="C414" s="7">
        <f t="shared" si="14"/>
        <v>41.401600851857779</v>
      </c>
      <c r="D414" s="148">
        <v>111.672</v>
      </c>
      <c r="E414" s="148">
        <v>29.2115012702765</v>
      </c>
      <c r="F414" s="5">
        <f t="shared" si="15"/>
        <v>18.5243197592714</v>
      </c>
    </row>
    <row r="415" spans="1:6" x14ac:dyDescent="0.35">
      <c r="A415" s="148">
        <v>111.9525</v>
      </c>
      <c r="B415" s="148">
        <v>44.748909172273997</v>
      </c>
      <c r="C415" s="7">
        <f t="shared" si="14"/>
        <v>41.538032444674279</v>
      </c>
      <c r="D415" s="148">
        <v>111.950083333333</v>
      </c>
      <c r="E415" s="148">
        <v>29.378227735099799</v>
      </c>
      <c r="F415" s="5">
        <f t="shared" si="15"/>
        <v>18.691046224094698</v>
      </c>
    </row>
    <row r="416" spans="1:6" x14ac:dyDescent="0.35">
      <c r="A416" s="148">
        <v>112.23066666666701</v>
      </c>
      <c r="B416" s="148">
        <v>44.8740645210789</v>
      </c>
      <c r="C416" s="7">
        <f t="shared" si="14"/>
        <v>41.663187793479182</v>
      </c>
      <c r="D416" s="148">
        <v>112.22816666666699</v>
      </c>
      <c r="E416" s="148">
        <v>29.357378314075401</v>
      </c>
      <c r="F416" s="5">
        <f t="shared" si="15"/>
        <v>18.670196803070301</v>
      </c>
    </row>
    <row r="417" spans="1:6" x14ac:dyDescent="0.35">
      <c r="A417" s="148">
        <v>112.50875000000001</v>
      </c>
      <c r="B417" s="148">
        <v>44.794409809721301</v>
      </c>
      <c r="C417" s="7">
        <f t="shared" si="14"/>
        <v>41.583533082121583</v>
      </c>
      <c r="D417" s="148">
        <v>112.506333333333</v>
      </c>
      <c r="E417" s="148">
        <v>29.503375995764799</v>
      </c>
      <c r="F417" s="5">
        <f t="shared" si="15"/>
        <v>18.816194484759698</v>
      </c>
    </row>
    <row r="418" spans="1:6" x14ac:dyDescent="0.35">
      <c r="A418" s="148">
        <v>112.78683333333301</v>
      </c>
      <c r="B418" s="148">
        <v>44.908212735288203</v>
      </c>
      <c r="C418" s="7">
        <f t="shared" si="14"/>
        <v>41.697336007688484</v>
      </c>
      <c r="D418" s="148">
        <v>112.784416666667</v>
      </c>
      <c r="E418" s="148">
        <v>29.5242426670636</v>
      </c>
      <c r="F418" s="5">
        <f t="shared" si="15"/>
        <v>18.8370611560585</v>
      </c>
    </row>
    <row r="419" spans="1:6" x14ac:dyDescent="0.35">
      <c r="A419" s="148">
        <v>113.065</v>
      </c>
      <c r="B419" s="148">
        <v>44.851302469338798</v>
      </c>
      <c r="C419" s="7">
        <f t="shared" si="14"/>
        <v>41.64042574173908</v>
      </c>
      <c r="D419" s="148">
        <v>113.0625</v>
      </c>
      <c r="E419" s="148">
        <v>29.2323334695241</v>
      </c>
      <c r="F419" s="5">
        <f t="shared" si="15"/>
        <v>18.545151958519</v>
      </c>
    </row>
    <row r="420" spans="1:6" x14ac:dyDescent="0.35">
      <c r="A420" s="148">
        <v>113.343083333333</v>
      </c>
      <c r="B420" s="148">
        <v>44.771658025126598</v>
      </c>
      <c r="C420" s="7">
        <f t="shared" si="14"/>
        <v>41.56078129752688</v>
      </c>
      <c r="D420" s="148">
        <v>113.340666666667</v>
      </c>
      <c r="E420" s="148">
        <v>29.649494515040601</v>
      </c>
      <c r="F420" s="5">
        <f t="shared" si="15"/>
        <v>18.962313004035501</v>
      </c>
    </row>
    <row r="421" spans="1:6" x14ac:dyDescent="0.35">
      <c r="A421" s="148">
        <v>113.62125</v>
      </c>
      <c r="B421" s="148">
        <v>44.999307924264102</v>
      </c>
      <c r="C421" s="7">
        <f t="shared" si="14"/>
        <v>41.788431196664384</v>
      </c>
      <c r="D421" s="148">
        <v>113.622916666667</v>
      </c>
      <c r="E421" s="148">
        <v>29.6181735298515</v>
      </c>
      <c r="F421" s="5">
        <f t="shared" si="15"/>
        <v>18.9309920188464</v>
      </c>
    </row>
    <row r="422" spans="1:6" x14ac:dyDescent="0.35">
      <c r="A422" s="148">
        <v>113.89941666666699</v>
      </c>
      <c r="B422" s="148">
        <v>44.8626827615171</v>
      </c>
      <c r="C422" s="7">
        <f t="shared" si="14"/>
        <v>41.651806033917381</v>
      </c>
      <c r="D422" s="148">
        <v>113.917666666667</v>
      </c>
      <c r="E422" s="148">
        <v>29.6181735298515</v>
      </c>
      <c r="F422" s="5">
        <f t="shared" si="15"/>
        <v>18.9309920188464</v>
      </c>
    </row>
    <row r="423" spans="1:6" x14ac:dyDescent="0.35">
      <c r="A423" s="148">
        <v>114.177416666667</v>
      </c>
      <c r="B423" s="148">
        <v>44.999307924264102</v>
      </c>
      <c r="C423" s="7">
        <f t="shared" si="14"/>
        <v>41.788431196664384</v>
      </c>
      <c r="D423" s="148">
        <v>114.195833333333</v>
      </c>
      <c r="E423" s="148">
        <v>29.827087195951901</v>
      </c>
      <c r="F423" s="5">
        <f t="shared" si="15"/>
        <v>19.1399056849468</v>
      </c>
    </row>
    <row r="424" spans="1:6" x14ac:dyDescent="0.35">
      <c r="A424" s="148">
        <v>114.4555</v>
      </c>
      <c r="B424" s="148">
        <v>45.022089067894399</v>
      </c>
      <c r="C424" s="7">
        <f t="shared" si="14"/>
        <v>41.811212340294681</v>
      </c>
      <c r="D424" s="148">
        <v>114.47391666666699</v>
      </c>
      <c r="E424" s="148">
        <v>29.889809534225702</v>
      </c>
      <c r="F424" s="5">
        <f t="shared" si="15"/>
        <v>19.202628023220601</v>
      </c>
    </row>
    <row r="425" spans="1:6" x14ac:dyDescent="0.35">
      <c r="A425" s="148">
        <v>114.73366666666701</v>
      </c>
      <c r="B425" s="148">
        <v>44.953754454183397</v>
      </c>
      <c r="C425" s="7">
        <f t="shared" si="14"/>
        <v>41.742877726583679</v>
      </c>
      <c r="D425" s="148">
        <v>114.752083333333</v>
      </c>
      <c r="E425" s="148">
        <v>29.774835288724798</v>
      </c>
      <c r="F425" s="5">
        <f t="shared" si="15"/>
        <v>19.087653777719698</v>
      </c>
    </row>
    <row r="426" spans="1:6" x14ac:dyDescent="0.35">
      <c r="A426" s="148">
        <v>115.011833333333</v>
      </c>
      <c r="B426" s="148">
        <v>45.158837697751501</v>
      </c>
      <c r="C426" s="7">
        <f t="shared" si="14"/>
        <v>41.947960970151783</v>
      </c>
      <c r="D426" s="148">
        <v>115.030166666667</v>
      </c>
      <c r="E426" s="148">
        <v>29.9002651144759</v>
      </c>
      <c r="F426" s="5">
        <f t="shared" si="15"/>
        <v>19.2130836034708</v>
      </c>
    </row>
    <row r="427" spans="1:6" x14ac:dyDescent="0.35">
      <c r="A427" s="148">
        <v>115.28983333333299</v>
      </c>
      <c r="B427" s="148">
        <v>45.250062333455801</v>
      </c>
      <c r="C427" s="7">
        <f t="shared" si="14"/>
        <v>42.039185605856083</v>
      </c>
      <c r="D427" s="148">
        <v>115.308333333333</v>
      </c>
      <c r="E427" s="148">
        <v>29.795734072095598</v>
      </c>
      <c r="F427" s="5">
        <f t="shared" si="15"/>
        <v>19.108552561090498</v>
      </c>
    </row>
    <row r="428" spans="1:6" x14ac:dyDescent="0.35">
      <c r="A428" s="148">
        <v>115.568</v>
      </c>
      <c r="B428" s="148">
        <v>45.455490277103699</v>
      </c>
      <c r="C428" s="7">
        <f t="shared" si="14"/>
        <v>42.244613549503981</v>
      </c>
      <c r="D428" s="148">
        <v>115.586333333333</v>
      </c>
      <c r="E428" s="148">
        <v>29.94209486762</v>
      </c>
      <c r="F428" s="5">
        <f t="shared" si="15"/>
        <v>19.2549133566149</v>
      </c>
    </row>
    <row r="429" spans="1:6" x14ac:dyDescent="0.35">
      <c r="A429" s="148">
        <v>115.846</v>
      </c>
      <c r="B429" s="148">
        <v>45.272875859664097</v>
      </c>
      <c r="C429" s="7">
        <f t="shared" si="14"/>
        <v>42.061999132064379</v>
      </c>
      <c r="D429" s="148">
        <v>115.86450000000001</v>
      </c>
      <c r="E429" s="148">
        <v>29.858445270073702</v>
      </c>
      <c r="F429" s="5">
        <f t="shared" si="15"/>
        <v>19.171263759068601</v>
      </c>
    </row>
    <row r="430" spans="1:6" x14ac:dyDescent="0.35">
      <c r="A430" s="148">
        <v>116.12416666666699</v>
      </c>
      <c r="B430" s="148">
        <v>45.147438300026799</v>
      </c>
      <c r="C430" s="7">
        <f t="shared" si="14"/>
        <v>41.936561572427081</v>
      </c>
      <c r="D430" s="148">
        <v>116.142666666667</v>
      </c>
      <c r="E430" s="148">
        <v>29.847992166128801</v>
      </c>
      <c r="F430" s="5">
        <f t="shared" si="15"/>
        <v>19.160810655123701</v>
      </c>
    </row>
    <row r="431" spans="1:6" x14ac:dyDescent="0.35">
      <c r="A431" s="148">
        <v>116.40241666666699</v>
      </c>
      <c r="B431" s="148">
        <v>45.204444123300497</v>
      </c>
      <c r="C431" s="7">
        <f t="shared" si="14"/>
        <v>41.993567395700779</v>
      </c>
      <c r="D431" s="148">
        <v>116.420666666667</v>
      </c>
      <c r="E431" s="148">
        <v>29.795734072095598</v>
      </c>
      <c r="F431" s="5">
        <f t="shared" si="15"/>
        <v>19.108552561090498</v>
      </c>
    </row>
    <row r="432" spans="1:6" x14ac:dyDescent="0.35">
      <c r="A432" s="148">
        <v>116.680416666667</v>
      </c>
      <c r="B432" s="148">
        <v>45.204444123300497</v>
      </c>
      <c r="C432" s="7">
        <f t="shared" si="14"/>
        <v>41.993567395700779</v>
      </c>
      <c r="D432" s="148">
        <v>116.698833333333</v>
      </c>
      <c r="E432" s="148">
        <v>29.94209486762</v>
      </c>
      <c r="F432" s="5">
        <f t="shared" si="15"/>
        <v>19.2549133566149</v>
      </c>
    </row>
    <row r="433" spans="1:6" x14ac:dyDescent="0.35">
      <c r="A433" s="148">
        <v>116.9585</v>
      </c>
      <c r="B433" s="148">
        <v>45.170238567791202</v>
      </c>
      <c r="C433" s="7">
        <f t="shared" si="14"/>
        <v>41.959361840191484</v>
      </c>
      <c r="D433" s="148">
        <v>116.97691666666699</v>
      </c>
      <c r="E433" s="148">
        <v>30.130451503454999</v>
      </c>
      <c r="F433" s="5">
        <f t="shared" si="15"/>
        <v>19.443269992449899</v>
      </c>
    </row>
    <row r="434" spans="1:6" x14ac:dyDescent="0.35">
      <c r="A434" s="148">
        <v>117.23666666666701</v>
      </c>
      <c r="B434" s="148">
        <v>45.341334131956799</v>
      </c>
      <c r="C434" s="7">
        <f t="shared" si="14"/>
        <v>42.130457404357081</v>
      </c>
      <c r="D434" s="148">
        <v>117.255</v>
      </c>
      <c r="E434" s="148">
        <v>30.130451503454999</v>
      </c>
      <c r="F434" s="5">
        <f t="shared" si="15"/>
        <v>19.443269992449899</v>
      </c>
    </row>
    <row r="435" spans="1:6" x14ac:dyDescent="0.35">
      <c r="A435" s="148">
        <v>117.51475000000001</v>
      </c>
      <c r="B435" s="148">
        <v>45.6154329925319</v>
      </c>
      <c r="C435" s="7">
        <f t="shared" si="14"/>
        <v>42.404556264932182</v>
      </c>
      <c r="D435" s="148">
        <v>117.533083333333</v>
      </c>
      <c r="E435" s="148">
        <v>30.193281733307899</v>
      </c>
      <c r="F435" s="5">
        <f t="shared" si="15"/>
        <v>19.506100222302798</v>
      </c>
    </row>
    <row r="436" spans="1:6" x14ac:dyDescent="0.35">
      <c r="A436" s="148">
        <v>117.792916666667</v>
      </c>
      <c r="B436" s="148">
        <v>45.6154329925319</v>
      </c>
      <c r="C436" s="7">
        <f t="shared" si="14"/>
        <v>42.404556264932182</v>
      </c>
      <c r="D436" s="148">
        <v>117.811333333333</v>
      </c>
      <c r="E436" s="148">
        <v>30.360938414776601</v>
      </c>
      <c r="F436" s="5">
        <f t="shared" si="15"/>
        <v>19.673756903771501</v>
      </c>
    </row>
    <row r="437" spans="1:6" x14ac:dyDescent="0.35">
      <c r="A437" s="148">
        <v>118.071</v>
      </c>
      <c r="B437" s="148">
        <v>45.386987732500401</v>
      </c>
      <c r="C437" s="7">
        <f t="shared" si="14"/>
        <v>42.176111004900683</v>
      </c>
      <c r="D437" s="148">
        <v>118.089333333333</v>
      </c>
      <c r="E437" s="148">
        <v>30.256134331960901</v>
      </c>
      <c r="F437" s="5">
        <f t="shared" si="15"/>
        <v>19.568952820955801</v>
      </c>
    </row>
    <row r="438" spans="1:6" x14ac:dyDescent="0.35">
      <c r="A438" s="148">
        <v>118.349166666667</v>
      </c>
      <c r="B438" s="148">
        <v>45.524019412589901</v>
      </c>
      <c r="C438" s="7">
        <f t="shared" si="14"/>
        <v>42.313142684990183</v>
      </c>
      <c r="D438" s="148">
        <v>118.367583333333</v>
      </c>
      <c r="E438" s="148">
        <v>30.497277114514599</v>
      </c>
      <c r="F438" s="5">
        <f t="shared" si="15"/>
        <v>19.810095603509499</v>
      </c>
    </row>
    <row r="439" spans="1:6" x14ac:dyDescent="0.35">
      <c r="A439" s="148">
        <v>118.62725</v>
      </c>
      <c r="B439" s="148">
        <v>45.798402276761401</v>
      </c>
      <c r="C439" s="7">
        <f t="shared" si="14"/>
        <v>42.587525549161683</v>
      </c>
      <c r="D439" s="148">
        <v>118.64558333333299</v>
      </c>
      <c r="E439" s="148">
        <v>30.612722349517998</v>
      </c>
      <c r="F439" s="5">
        <f t="shared" si="15"/>
        <v>19.925540838512898</v>
      </c>
    </row>
    <row r="440" spans="1:6" x14ac:dyDescent="0.35">
      <c r="A440" s="148">
        <v>118.905333333333</v>
      </c>
      <c r="B440" s="148">
        <v>45.6154329925319</v>
      </c>
      <c r="C440" s="7">
        <f t="shared" si="14"/>
        <v>42.404556264932182</v>
      </c>
      <c r="D440" s="148">
        <v>118.92375</v>
      </c>
      <c r="E440" s="148">
        <v>30.980552455306899</v>
      </c>
      <c r="F440" s="5">
        <f t="shared" si="15"/>
        <v>20.293370944301799</v>
      </c>
    </row>
    <row r="441" spans="1:6" x14ac:dyDescent="0.35">
      <c r="A441" s="148">
        <v>119.183416666667</v>
      </c>
      <c r="B441" s="148">
        <v>45.661157538842502</v>
      </c>
      <c r="C441" s="7">
        <f t="shared" si="14"/>
        <v>42.450280811242784</v>
      </c>
      <c r="D441" s="148">
        <v>119.201833333333</v>
      </c>
      <c r="E441" s="148">
        <v>30.570733415482898</v>
      </c>
      <c r="F441" s="5">
        <f t="shared" si="15"/>
        <v>19.883551904477798</v>
      </c>
    </row>
    <row r="442" spans="1:6" x14ac:dyDescent="0.35">
      <c r="A442" s="148">
        <v>119.4615</v>
      </c>
      <c r="B442" s="148">
        <v>45.684024253765799</v>
      </c>
      <c r="C442" s="7">
        <f t="shared" si="14"/>
        <v>42.47314752616608</v>
      </c>
      <c r="D442" s="148">
        <v>119.47991666666699</v>
      </c>
      <c r="E442" s="148">
        <v>30.5392485793048</v>
      </c>
      <c r="F442" s="5">
        <f t="shared" si="15"/>
        <v>19.8520670682997</v>
      </c>
    </row>
    <row r="443" spans="1:6" x14ac:dyDescent="0.35">
      <c r="A443" s="148">
        <v>119.73966666666701</v>
      </c>
      <c r="B443" s="148">
        <v>45.912854450830501</v>
      </c>
      <c r="C443" s="7">
        <f t="shared" si="14"/>
        <v>42.701977723230783</v>
      </c>
      <c r="D443" s="148">
        <v>119.758083333333</v>
      </c>
      <c r="E443" s="148">
        <v>30.6337205621289</v>
      </c>
      <c r="F443" s="5">
        <f t="shared" si="15"/>
        <v>19.9465390511238</v>
      </c>
    </row>
    <row r="444" spans="1:6" x14ac:dyDescent="0.35">
      <c r="A444" s="148">
        <v>120.01775000000001</v>
      </c>
      <c r="B444" s="148">
        <v>45.947204948269402</v>
      </c>
      <c r="C444" s="7">
        <f t="shared" si="14"/>
        <v>42.736328220669684</v>
      </c>
      <c r="D444" s="148">
        <v>120.036166666667</v>
      </c>
      <c r="E444" s="148">
        <v>30.686227335486802</v>
      </c>
      <c r="F444" s="5">
        <f t="shared" si="15"/>
        <v>19.999045824481701</v>
      </c>
    </row>
    <row r="445" spans="1:6" x14ac:dyDescent="0.35">
      <c r="A445" s="148">
        <v>120.29583333333299</v>
      </c>
      <c r="B445" s="148">
        <v>45.844174242876797</v>
      </c>
      <c r="C445" s="7">
        <f t="shared" si="14"/>
        <v>42.633297515277079</v>
      </c>
      <c r="D445" s="148">
        <v>120.31425</v>
      </c>
      <c r="E445" s="148">
        <v>30.759762313545298</v>
      </c>
      <c r="F445" s="5">
        <f t="shared" si="15"/>
        <v>20.072580802540198</v>
      </c>
    </row>
    <row r="446" spans="1:6" x14ac:dyDescent="0.35">
      <c r="A446" s="148">
        <v>120.574</v>
      </c>
      <c r="B446" s="148">
        <v>45.821286776413402</v>
      </c>
      <c r="C446" s="7">
        <f t="shared" si="14"/>
        <v>42.610410048813684</v>
      </c>
      <c r="D446" s="148">
        <v>120.592333333333</v>
      </c>
      <c r="E446" s="148">
        <v>30.549742692871099</v>
      </c>
      <c r="F446" s="5">
        <f t="shared" si="15"/>
        <v>19.862561181865999</v>
      </c>
    </row>
    <row r="447" spans="1:6" x14ac:dyDescent="0.35">
      <c r="A447" s="148">
        <v>120.852083333333</v>
      </c>
      <c r="B447" s="148">
        <v>45.6954590923282</v>
      </c>
      <c r="C447" s="7">
        <f t="shared" si="14"/>
        <v>42.484582364728482</v>
      </c>
      <c r="D447" s="148">
        <v>120.87050000000001</v>
      </c>
      <c r="E447" s="148">
        <v>30.675724481508201</v>
      </c>
      <c r="F447" s="5">
        <f t="shared" si="15"/>
        <v>19.988542970503101</v>
      </c>
    </row>
    <row r="448" spans="1:6" x14ac:dyDescent="0.35">
      <c r="A448" s="148">
        <v>121.13016666666699</v>
      </c>
      <c r="B448" s="148">
        <v>45.889958079315598</v>
      </c>
      <c r="C448" s="7">
        <f t="shared" si="14"/>
        <v>42.67908135171588</v>
      </c>
      <c r="D448" s="148">
        <v>121.14858333333299</v>
      </c>
      <c r="E448" s="148">
        <v>30.7387491048889</v>
      </c>
      <c r="F448" s="5">
        <f t="shared" si="15"/>
        <v>20.051567593883799</v>
      </c>
    </row>
    <row r="449" spans="1:6" x14ac:dyDescent="0.35">
      <c r="A449" s="148">
        <v>121.408333333333</v>
      </c>
      <c r="B449" s="148">
        <v>46.119055532070803</v>
      </c>
      <c r="C449" s="7">
        <f t="shared" si="14"/>
        <v>42.908178804471085</v>
      </c>
      <c r="D449" s="148">
        <v>121.42675</v>
      </c>
      <c r="E449" s="148">
        <v>30.801796235724499</v>
      </c>
      <c r="F449" s="5">
        <f t="shared" si="15"/>
        <v>20.114614724719399</v>
      </c>
    </row>
    <row r="450" spans="1:6" x14ac:dyDescent="0.35">
      <c r="A450" s="148">
        <v>121.6865</v>
      </c>
      <c r="B450" s="148">
        <v>46.187842781068198</v>
      </c>
      <c r="C450" s="7">
        <f t="shared" si="14"/>
        <v>42.97696605346848</v>
      </c>
      <c r="D450" s="148">
        <v>121.704833333333</v>
      </c>
      <c r="E450" s="148">
        <v>31.012116098958199</v>
      </c>
      <c r="F450" s="5">
        <f t="shared" si="15"/>
        <v>20.324934587953098</v>
      </c>
    </row>
    <row r="451" spans="1:6" x14ac:dyDescent="0.35">
      <c r="A451" s="148">
        <v>121.964583333333</v>
      </c>
      <c r="B451" s="148">
        <v>46.141981637202498</v>
      </c>
      <c r="C451" s="7">
        <f t="shared" si="14"/>
        <v>42.93110490960278</v>
      </c>
      <c r="D451" s="148">
        <v>121.983</v>
      </c>
      <c r="E451" s="148">
        <v>30.843840168363901</v>
      </c>
      <c r="F451" s="5">
        <f t="shared" si="15"/>
        <v>20.1566586573588</v>
      </c>
    </row>
    <row r="452" spans="1:6" x14ac:dyDescent="0.35">
      <c r="A452" s="148">
        <v>122.24266666666701</v>
      </c>
      <c r="B452" s="148">
        <v>46.073212251543602</v>
      </c>
      <c r="C452" s="7">
        <f t="shared" si="14"/>
        <v>42.862335523943884</v>
      </c>
      <c r="D452" s="148">
        <v>122.261</v>
      </c>
      <c r="E452" s="148">
        <v>30.476295123410502</v>
      </c>
      <c r="F452" s="5">
        <f t="shared" si="15"/>
        <v>19.789113612405401</v>
      </c>
    </row>
    <row r="453" spans="1:6" x14ac:dyDescent="0.35">
      <c r="A453" s="148">
        <v>122.520833333333</v>
      </c>
      <c r="B453" s="148">
        <v>46.050295074602403</v>
      </c>
      <c r="C453" s="7">
        <f t="shared" si="14"/>
        <v>42.839418347002685</v>
      </c>
      <c r="D453" s="148">
        <v>122.539083333333</v>
      </c>
      <c r="E453" s="148">
        <v>30.8228169504386</v>
      </c>
      <c r="F453" s="5">
        <f t="shared" si="15"/>
        <v>20.1356354394335</v>
      </c>
    </row>
    <row r="454" spans="1:6" x14ac:dyDescent="0.35">
      <c r="A454" s="148">
        <v>122.79883333333299</v>
      </c>
      <c r="B454" s="148">
        <v>46.210777821349701</v>
      </c>
      <c r="C454" s="7">
        <f t="shared" si="14"/>
        <v>42.999901093749983</v>
      </c>
      <c r="D454" s="148">
        <v>122.81716666666701</v>
      </c>
      <c r="E454" s="148">
        <v>30.948993827032002</v>
      </c>
      <c r="F454" s="5">
        <f t="shared" si="15"/>
        <v>20.261812316026901</v>
      </c>
    </row>
    <row r="455" spans="1:6" x14ac:dyDescent="0.35">
      <c r="A455" s="148">
        <v>123.076916666667</v>
      </c>
      <c r="B455" s="148">
        <v>45.970108746052098</v>
      </c>
      <c r="C455" s="7">
        <f t="shared" si="14"/>
        <v>42.75923201845238</v>
      </c>
      <c r="D455" s="148">
        <v>123.09541666666701</v>
      </c>
      <c r="E455" s="148">
        <v>30.896409481801001</v>
      </c>
      <c r="F455" s="5">
        <f t="shared" si="15"/>
        <v>20.209227970795901</v>
      </c>
    </row>
    <row r="456" spans="1:6" x14ac:dyDescent="0.35">
      <c r="A456" s="148">
        <v>123.355083333333</v>
      </c>
      <c r="B456" s="148">
        <v>46.164910719943798</v>
      </c>
      <c r="C456" s="7">
        <f t="shared" si="14"/>
        <v>42.95403399234408</v>
      </c>
      <c r="D456" s="148">
        <v>123.373416666667</v>
      </c>
      <c r="E456" s="148">
        <v>31.0542101555044</v>
      </c>
      <c r="F456" s="5">
        <f t="shared" si="15"/>
        <v>20.3670286444993</v>
      </c>
    </row>
    <row r="457" spans="1:6" x14ac:dyDescent="0.35">
      <c r="A457" s="148">
        <v>123.63325</v>
      </c>
      <c r="B457" s="148">
        <v>46.096132403775499</v>
      </c>
      <c r="C457" s="7">
        <f t="shared" si="14"/>
        <v>42.885255676175781</v>
      </c>
      <c r="D457" s="148">
        <v>123.651666666667</v>
      </c>
      <c r="E457" s="148">
        <v>31.0647355518275</v>
      </c>
      <c r="F457" s="5">
        <f t="shared" si="15"/>
        <v>20.3775540408224</v>
      </c>
    </row>
    <row r="458" spans="1:6" x14ac:dyDescent="0.35">
      <c r="A458" s="148">
        <v>123.911333333333</v>
      </c>
      <c r="B458" s="148">
        <v>46.394365486216898</v>
      </c>
      <c r="C458" s="7">
        <f t="shared" si="14"/>
        <v>43.18348875861718</v>
      </c>
      <c r="D458" s="148">
        <v>123.929666666667</v>
      </c>
      <c r="E458" s="148">
        <v>31.222686820866901</v>
      </c>
      <c r="F458" s="5">
        <f t="shared" si="15"/>
        <v>20.535505309861801</v>
      </c>
    </row>
    <row r="459" spans="1:6" x14ac:dyDescent="0.35">
      <c r="A459" s="148">
        <v>124.189416666667</v>
      </c>
      <c r="B459" s="148">
        <v>46.187842781068198</v>
      </c>
      <c r="C459" s="7">
        <f t="shared" si="14"/>
        <v>42.97696605346848</v>
      </c>
      <c r="D459" s="148">
        <v>124.207833333333</v>
      </c>
      <c r="E459" s="148">
        <v>31.159489228526201</v>
      </c>
      <c r="F459" s="5">
        <f t="shared" si="15"/>
        <v>20.472307717521101</v>
      </c>
    </row>
    <row r="460" spans="1:6" x14ac:dyDescent="0.35">
      <c r="A460" s="148">
        <v>124.467583333333</v>
      </c>
      <c r="B460" s="148">
        <v>46.451776179350098</v>
      </c>
      <c r="C460" s="7">
        <f t="shared" si="14"/>
        <v>43.24089945175038</v>
      </c>
      <c r="D460" s="148">
        <v>124.48591666666699</v>
      </c>
      <c r="E460" s="148">
        <v>31.285907044395898</v>
      </c>
      <c r="F460" s="5">
        <f t="shared" si="15"/>
        <v>20.598725533390798</v>
      </c>
    </row>
    <row r="461" spans="1:6" x14ac:dyDescent="0.35">
      <c r="A461" s="148">
        <v>124.745583333333</v>
      </c>
      <c r="B461" s="148">
        <v>46.3484506687102</v>
      </c>
      <c r="C461" s="7">
        <f t="shared" ref="C461:C524" si="16">B461-$J$11</f>
        <v>43.137573941110482</v>
      </c>
      <c r="D461" s="148">
        <v>124.764</v>
      </c>
      <c r="E461" s="148">
        <v>31.222686820866901</v>
      </c>
      <c r="F461" s="5">
        <f t="shared" ref="F461:F524" si="17">E461-$J$12</f>
        <v>20.535505309861801</v>
      </c>
    </row>
    <row r="462" spans="1:6" x14ac:dyDescent="0.35">
      <c r="A462" s="148">
        <v>125.02375000000001</v>
      </c>
      <c r="B462" s="148">
        <v>46.509204800952801</v>
      </c>
      <c r="C462" s="7">
        <f t="shared" si="16"/>
        <v>43.298328073353083</v>
      </c>
      <c r="D462" s="148">
        <v>125.042083333333</v>
      </c>
      <c r="E462" s="148">
        <v>31.306985484193898</v>
      </c>
      <c r="F462" s="5">
        <f t="shared" si="17"/>
        <v>20.619803973188798</v>
      </c>
    </row>
    <row r="463" spans="1:6" x14ac:dyDescent="0.35">
      <c r="A463" s="148">
        <v>125.30183333333299</v>
      </c>
      <c r="B463" s="148">
        <v>46.4747455357533</v>
      </c>
      <c r="C463" s="7">
        <f t="shared" si="16"/>
        <v>43.263868808153582</v>
      </c>
      <c r="D463" s="148">
        <v>125.32025</v>
      </c>
      <c r="E463" s="148">
        <v>31.222686820866901</v>
      </c>
      <c r="F463" s="5">
        <f t="shared" si="17"/>
        <v>20.535505309861801</v>
      </c>
    </row>
    <row r="464" spans="1:6" x14ac:dyDescent="0.35">
      <c r="A464" s="148">
        <v>125.579916666667</v>
      </c>
      <c r="B464" s="148">
        <v>46.486230961071598</v>
      </c>
      <c r="C464" s="7">
        <f t="shared" si="16"/>
        <v>43.27535423347188</v>
      </c>
      <c r="D464" s="148">
        <v>125.598333333333</v>
      </c>
      <c r="E464" s="148">
        <v>31.370235907866402</v>
      </c>
      <c r="F464" s="5">
        <f t="shared" si="17"/>
        <v>20.683054396861301</v>
      </c>
    </row>
    <row r="465" spans="1:6" x14ac:dyDescent="0.35">
      <c r="A465" s="148">
        <v>125.858083333333</v>
      </c>
      <c r="B465" s="148">
        <v>46.463260110435002</v>
      </c>
      <c r="C465" s="7">
        <f t="shared" si="16"/>
        <v>43.252383382835283</v>
      </c>
      <c r="D465" s="148">
        <v>125.87649999999999</v>
      </c>
      <c r="E465" s="148">
        <v>31.306985484193898</v>
      </c>
      <c r="F465" s="5">
        <f t="shared" si="17"/>
        <v>20.619803973188798</v>
      </c>
    </row>
    <row r="466" spans="1:6" x14ac:dyDescent="0.35">
      <c r="A466" s="148">
        <v>126.13616666666699</v>
      </c>
      <c r="B466" s="148">
        <v>46.463260110435002</v>
      </c>
      <c r="C466" s="7">
        <f t="shared" si="16"/>
        <v>43.252383382835283</v>
      </c>
      <c r="D466" s="148">
        <v>126.154666666667</v>
      </c>
      <c r="E466" s="148">
        <v>31.412415449894301</v>
      </c>
      <c r="F466" s="5">
        <f t="shared" si="17"/>
        <v>20.7252339388892</v>
      </c>
    </row>
    <row r="467" spans="1:6" x14ac:dyDescent="0.35">
      <c r="A467" s="148">
        <v>126.414333333333</v>
      </c>
      <c r="B467" s="148">
        <v>46.532181630856797</v>
      </c>
      <c r="C467" s="7">
        <f t="shared" si="16"/>
        <v>43.321304903257079</v>
      </c>
      <c r="D467" s="148">
        <v>126.43275</v>
      </c>
      <c r="E467" s="148">
        <v>31.507356596946199</v>
      </c>
      <c r="F467" s="5">
        <f t="shared" si="17"/>
        <v>20.820175085941099</v>
      </c>
    </row>
    <row r="468" spans="1:6" x14ac:dyDescent="0.35">
      <c r="A468" s="148">
        <v>126.692333333333</v>
      </c>
      <c r="B468" s="148">
        <v>46.555161451562</v>
      </c>
      <c r="C468" s="7">
        <f t="shared" si="16"/>
        <v>43.344284723962282</v>
      </c>
      <c r="D468" s="148">
        <v>126.71075</v>
      </c>
      <c r="E468" s="148">
        <v>31.539014574945401</v>
      </c>
      <c r="F468" s="5">
        <f t="shared" si="17"/>
        <v>20.851833063940301</v>
      </c>
    </row>
    <row r="469" spans="1:6" x14ac:dyDescent="0.35">
      <c r="A469" s="148">
        <v>126.9705</v>
      </c>
      <c r="B469" s="148">
        <v>46.543671541209399</v>
      </c>
      <c r="C469" s="7">
        <f t="shared" si="16"/>
        <v>43.332794813609681</v>
      </c>
      <c r="D469" s="148">
        <v>126.988916666667</v>
      </c>
      <c r="E469" s="148">
        <v>31.602348197981101</v>
      </c>
      <c r="F469" s="5">
        <f t="shared" si="17"/>
        <v>20.915166686976001</v>
      </c>
    </row>
    <row r="470" spans="1:6" x14ac:dyDescent="0.35">
      <c r="A470" s="148">
        <v>127.24866666666701</v>
      </c>
      <c r="B470" s="148">
        <v>46.612624467382098</v>
      </c>
      <c r="C470" s="7">
        <f t="shared" si="16"/>
        <v>43.40174773978238</v>
      </c>
      <c r="D470" s="148">
        <v>127.267</v>
      </c>
      <c r="E470" s="148">
        <v>31.349149915327899</v>
      </c>
      <c r="F470" s="5">
        <f t="shared" si="17"/>
        <v>20.661968404322799</v>
      </c>
    </row>
    <row r="471" spans="1:6" x14ac:dyDescent="0.35">
      <c r="A471" s="148">
        <v>127.52675000000001</v>
      </c>
      <c r="B471" s="148">
        <v>46.808137095122902</v>
      </c>
      <c r="C471" s="7">
        <f t="shared" si="16"/>
        <v>43.597260367523184</v>
      </c>
      <c r="D471" s="148">
        <v>127.54525</v>
      </c>
      <c r="E471" s="148">
        <v>31.623464455684399</v>
      </c>
      <c r="F471" s="5">
        <f t="shared" si="17"/>
        <v>20.936282944679299</v>
      </c>
    </row>
    <row r="472" spans="1:6" x14ac:dyDescent="0.35">
      <c r="A472" s="148">
        <v>127.80483333333299</v>
      </c>
      <c r="B472" s="148">
        <v>46.520693215904799</v>
      </c>
      <c r="C472" s="7">
        <f t="shared" si="16"/>
        <v>43.309816488305081</v>
      </c>
      <c r="D472" s="148">
        <v>127.82316666666701</v>
      </c>
      <c r="E472" s="148">
        <v>31.5284614951123</v>
      </c>
      <c r="F472" s="5">
        <f t="shared" si="17"/>
        <v>20.841279984107199</v>
      </c>
    </row>
    <row r="473" spans="1:6" x14ac:dyDescent="0.35">
      <c r="A473" s="148">
        <v>128.083</v>
      </c>
      <c r="B473" s="148">
        <v>46.601130068491102</v>
      </c>
      <c r="C473" s="7">
        <f t="shared" si="16"/>
        <v>43.390253340891384</v>
      </c>
      <c r="D473" s="148">
        <v>128.101333333333</v>
      </c>
      <c r="E473" s="148">
        <v>31.328066440970801</v>
      </c>
      <c r="F473" s="5">
        <f t="shared" si="17"/>
        <v>20.640884929965701</v>
      </c>
    </row>
    <row r="474" spans="1:6" x14ac:dyDescent="0.35">
      <c r="A474" s="148">
        <v>128.36099999999999</v>
      </c>
      <c r="B474" s="148">
        <v>46.808137095122902</v>
      </c>
      <c r="C474" s="7">
        <f t="shared" si="16"/>
        <v>43.597260367523184</v>
      </c>
      <c r="D474" s="148">
        <v>128.37950000000001</v>
      </c>
      <c r="E474" s="148">
        <v>31.834766063576399</v>
      </c>
      <c r="F474" s="5">
        <f t="shared" si="17"/>
        <v>21.147584552571299</v>
      </c>
    </row>
    <row r="475" spans="1:6" x14ac:dyDescent="0.35">
      <c r="A475" s="148">
        <v>128.63925</v>
      </c>
      <c r="B475" s="148">
        <v>46.785124324143403</v>
      </c>
      <c r="C475" s="7">
        <f t="shared" si="16"/>
        <v>43.574247596543685</v>
      </c>
      <c r="D475" s="148">
        <v>128.65758333333301</v>
      </c>
      <c r="E475" s="148">
        <v>31.8770567506437</v>
      </c>
      <c r="F475" s="5">
        <f t="shared" si="17"/>
        <v>21.189875239638599</v>
      </c>
    </row>
    <row r="476" spans="1:6" x14ac:dyDescent="0.35">
      <c r="A476" s="148">
        <v>128.91725</v>
      </c>
      <c r="B476" s="148">
        <v>46.808137095122902</v>
      </c>
      <c r="C476" s="7">
        <f t="shared" si="16"/>
        <v>43.597260367523184</v>
      </c>
      <c r="D476" s="148">
        <v>128.935666666667</v>
      </c>
      <c r="E476" s="148">
        <v>31.581234465692699</v>
      </c>
      <c r="F476" s="5">
        <f t="shared" si="17"/>
        <v>20.894052954687599</v>
      </c>
    </row>
    <row r="477" spans="1:6" x14ac:dyDescent="0.35">
      <c r="A477" s="148">
        <v>129.195416666667</v>
      </c>
      <c r="B477" s="148">
        <v>46.946276751872396</v>
      </c>
      <c r="C477" s="7">
        <f t="shared" si="16"/>
        <v>43.735400024272678</v>
      </c>
      <c r="D477" s="148">
        <v>129.21375</v>
      </c>
      <c r="E477" s="148">
        <v>31.834766063576399</v>
      </c>
      <c r="F477" s="5">
        <f t="shared" si="17"/>
        <v>21.147584552571299</v>
      </c>
    </row>
    <row r="478" spans="1:6" x14ac:dyDescent="0.35">
      <c r="A478" s="148">
        <v>129.4735</v>
      </c>
      <c r="B478" s="148">
        <v>46.808137095122902</v>
      </c>
      <c r="C478" s="7">
        <f t="shared" si="16"/>
        <v>43.597260367523184</v>
      </c>
      <c r="D478" s="148">
        <v>129.49183333333301</v>
      </c>
      <c r="E478" s="148">
        <v>31.9616685290754</v>
      </c>
      <c r="F478" s="5">
        <f t="shared" si="17"/>
        <v>21.2744870180703</v>
      </c>
    </row>
    <row r="479" spans="1:6" x14ac:dyDescent="0.35">
      <c r="A479" s="148">
        <v>129.75166666666701</v>
      </c>
      <c r="B479" s="148">
        <v>46.6241188662732</v>
      </c>
      <c r="C479" s="7">
        <f t="shared" si="16"/>
        <v>43.413242138673482</v>
      </c>
      <c r="D479" s="148">
        <v>129.77008333333299</v>
      </c>
      <c r="E479" s="148">
        <v>31.792485504802102</v>
      </c>
      <c r="F479" s="5">
        <f t="shared" si="17"/>
        <v>21.105303993797001</v>
      </c>
    </row>
    <row r="480" spans="1:6" x14ac:dyDescent="0.35">
      <c r="A480" s="148">
        <v>130.029666666667</v>
      </c>
      <c r="B480" s="148">
        <v>46.8311528662679</v>
      </c>
      <c r="C480" s="7">
        <f t="shared" si="16"/>
        <v>43.620276138668181</v>
      </c>
      <c r="D480" s="148">
        <v>130.04816666666699</v>
      </c>
      <c r="E480" s="148">
        <v>31.834766063576399</v>
      </c>
      <c r="F480" s="5">
        <f t="shared" si="17"/>
        <v>21.147584552571299</v>
      </c>
    </row>
    <row r="481" spans="1:6" x14ac:dyDescent="0.35">
      <c r="A481" s="148">
        <v>130.30791666666701</v>
      </c>
      <c r="B481" s="148">
        <v>46.7621145525477</v>
      </c>
      <c r="C481" s="7">
        <f t="shared" si="16"/>
        <v>43.551237824947982</v>
      </c>
      <c r="D481" s="148">
        <v>130.327583333333</v>
      </c>
      <c r="E481" s="148">
        <v>32.289923051364198</v>
      </c>
      <c r="F481" s="5">
        <f t="shared" si="17"/>
        <v>21.602741540359098</v>
      </c>
    </row>
    <row r="482" spans="1:6" x14ac:dyDescent="0.35">
      <c r="A482" s="148">
        <v>130.585833333333</v>
      </c>
      <c r="B482" s="148">
        <v>46.877193412184901</v>
      </c>
      <c r="C482" s="7">
        <f t="shared" si="16"/>
        <v>43.666316684585183</v>
      </c>
      <c r="D482" s="148">
        <v>130.60575</v>
      </c>
      <c r="E482" s="148">
        <v>32.194560233473901</v>
      </c>
      <c r="F482" s="5">
        <f t="shared" si="17"/>
        <v>21.5073787224688</v>
      </c>
    </row>
    <row r="483" spans="1:6" x14ac:dyDescent="0.35">
      <c r="A483" s="148">
        <v>130.864</v>
      </c>
      <c r="B483" s="148">
        <v>46.946276751872396</v>
      </c>
      <c r="C483" s="7">
        <f t="shared" si="16"/>
        <v>43.735400024272678</v>
      </c>
      <c r="D483" s="148">
        <v>130.883833333333</v>
      </c>
      <c r="E483" s="148">
        <v>32.0251539857925</v>
      </c>
      <c r="F483" s="5">
        <f t="shared" si="17"/>
        <v>21.337972474787399</v>
      </c>
    </row>
    <row r="484" spans="1:6" x14ac:dyDescent="0.35">
      <c r="A484" s="148">
        <v>131.14216666666701</v>
      </c>
      <c r="B484" s="148">
        <v>46.946276751872396</v>
      </c>
      <c r="C484" s="7">
        <f t="shared" si="16"/>
        <v>43.735400024272678</v>
      </c>
      <c r="D484" s="148">
        <v>131.16200000000001</v>
      </c>
      <c r="E484" s="148">
        <v>32.109836789823497</v>
      </c>
      <c r="F484" s="5">
        <f t="shared" si="17"/>
        <v>21.422655278818397</v>
      </c>
    </row>
    <row r="485" spans="1:6" x14ac:dyDescent="0.35">
      <c r="A485" s="148">
        <v>131.42025000000001</v>
      </c>
      <c r="B485" s="148">
        <v>47.084524583775298</v>
      </c>
      <c r="C485" s="7">
        <f t="shared" si="16"/>
        <v>43.87364785617558</v>
      </c>
      <c r="D485" s="148">
        <v>131.44008333333301</v>
      </c>
      <c r="E485" s="148">
        <v>31.982827811454499</v>
      </c>
      <c r="F485" s="5">
        <f t="shared" si="17"/>
        <v>21.295646300449398</v>
      </c>
    </row>
    <row r="486" spans="1:6" x14ac:dyDescent="0.35">
      <c r="A486" s="148">
        <v>131.69833333333301</v>
      </c>
      <c r="B486" s="148">
        <v>47.061475759104098</v>
      </c>
      <c r="C486" s="7">
        <f t="shared" si="16"/>
        <v>43.85059903150438</v>
      </c>
      <c r="D486" s="148">
        <v>131.71825000000001</v>
      </c>
      <c r="E486" s="148">
        <v>32.194560233473901</v>
      </c>
      <c r="F486" s="5">
        <f t="shared" si="17"/>
        <v>21.5073787224688</v>
      </c>
    </row>
    <row r="487" spans="1:6" x14ac:dyDescent="0.35">
      <c r="A487" s="148">
        <v>131.97641666666701</v>
      </c>
      <c r="B487" s="148">
        <v>47.153689118379198</v>
      </c>
      <c r="C487" s="7">
        <f t="shared" si="16"/>
        <v>43.94281239077948</v>
      </c>
      <c r="D487" s="148">
        <v>131.99625</v>
      </c>
      <c r="E487" s="148">
        <v>32.109836789823497</v>
      </c>
      <c r="F487" s="5">
        <f t="shared" si="17"/>
        <v>21.422655278818397</v>
      </c>
    </row>
    <row r="488" spans="1:6" x14ac:dyDescent="0.35">
      <c r="A488" s="148">
        <v>132.25466666666699</v>
      </c>
      <c r="B488" s="148">
        <v>47.153689118379198</v>
      </c>
      <c r="C488" s="7">
        <f t="shared" si="16"/>
        <v>43.94281239077948</v>
      </c>
      <c r="D488" s="148">
        <v>132.27441666666701</v>
      </c>
      <c r="E488" s="148">
        <v>32.194560233473901</v>
      </c>
      <c r="F488" s="5">
        <f t="shared" si="17"/>
        <v>21.5073787224688</v>
      </c>
    </row>
    <row r="489" spans="1:6" x14ac:dyDescent="0.35">
      <c r="A489" s="148">
        <v>132.532833333333</v>
      </c>
      <c r="B489" s="148">
        <v>47.107576418020798</v>
      </c>
      <c r="C489" s="7">
        <f t="shared" si="16"/>
        <v>43.89669969042108</v>
      </c>
      <c r="D489" s="148">
        <v>132.55250000000001</v>
      </c>
      <c r="E489" s="148">
        <v>31.982827811454499</v>
      </c>
      <c r="F489" s="5">
        <f t="shared" si="17"/>
        <v>21.295646300449398</v>
      </c>
    </row>
    <row r="490" spans="1:6" x14ac:dyDescent="0.35">
      <c r="A490" s="148">
        <v>132.810916666667</v>
      </c>
      <c r="B490" s="148">
        <v>47.061475759104098</v>
      </c>
      <c r="C490" s="7">
        <f t="shared" si="16"/>
        <v>43.85059903150438</v>
      </c>
      <c r="D490" s="148">
        <v>132.83058333333301</v>
      </c>
      <c r="E490" s="148">
        <v>31.898205893803901</v>
      </c>
      <c r="F490" s="5">
        <f t="shared" si="17"/>
        <v>21.211024382798801</v>
      </c>
    </row>
    <row r="491" spans="1:6" x14ac:dyDescent="0.35">
      <c r="A491" s="148">
        <v>133.089</v>
      </c>
      <c r="B491" s="148">
        <v>47.222880760385202</v>
      </c>
      <c r="C491" s="7">
        <f t="shared" si="16"/>
        <v>44.012004032785484</v>
      </c>
      <c r="D491" s="148">
        <v>133.10866666666701</v>
      </c>
      <c r="E491" s="148">
        <v>32.215747448899101</v>
      </c>
      <c r="F491" s="5">
        <f t="shared" si="17"/>
        <v>21.528565937894001</v>
      </c>
    </row>
    <row r="492" spans="1:6" x14ac:dyDescent="0.35">
      <c r="A492" s="148">
        <v>133.36699999999999</v>
      </c>
      <c r="B492" s="148">
        <v>47.211347313428298</v>
      </c>
      <c r="C492" s="7">
        <f t="shared" si="16"/>
        <v>44.00047058582858</v>
      </c>
      <c r="D492" s="148">
        <v>133.38691666666699</v>
      </c>
      <c r="E492" s="148">
        <v>32.236937207349598</v>
      </c>
      <c r="F492" s="5">
        <f t="shared" si="17"/>
        <v>21.549755696344498</v>
      </c>
    </row>
    <row r="493" spans="1:6" x14ac:dyDescent="0.35">
      <c r="A493" s="148">
        <v>133.645166666667</v>
      </c>
      <c r="B493" s="148">
        <v>47.107576418020798</v>
      </c>
      <c r="C493" s="7">
        <f t="shared" si="16"/>
        <v>43.89669969042108</v>
      </c>
      <c r="D493" s="148">
        <v>133.66499999999999</v>
      </c>
      <c r="E493" s="148">
        <v>32.2793243557689</v>
      </c>
      <c r="F493" s="5">
        <f t="shared" si="17"/>
        <v>21.592142844763799</v>
      </c>
    </row>
    <row r="494" spans="1:6" x14ac:dyDescent="0.35">
      <c r="A494" s="148">
        <v>133.92316666666699</v>
      </c>
      <c r="B494" s="148">
        <v>47.222880760385202</v>
      </c>
      <c r="C494" s="7">
        <f t="shared" si="16"/>
        <v>44.012004032785484</v>
      </c>
      <c r="D494" s="148">
        <v>133.94308333333299</v>
      </c>
      <c r="E494" s="148">
        <v>32.385336772524703</v>
      </c>
      <c r="F494" s="5">
        <f t="shared" si="17"/>
        <v>21.698155261519602</v>
      </c>
    </row>
    <row r="495" spans="1:6" x14ac:dyDescent="0.35">
      <c r="A495" s="148">
        <v>134.201416666667</v>
      </c>
      <c r="B495" s="148">
        <v>47.476815710410598</v>
      </c>
      <c r="C495" s="7">
        <f t="shared" si="16"/>
        <v>44.26593898281088</v>
      </c>
      <c r="D495" s="148">
        <v>134.22116666666699</v>
      </c>
      <c r="E495" s="148">
        <v>32.194560233473901</v>
      </c>
      <c r="F495" s="5">
        <f t="shared" si="17"/>
        <v>21.5073787224688</v>
      </c>
    </row>
    <row r="496" spans="1:6" x14ac:dyDescent="0.35">
      <c r="A496" s="148">
        <v>134.47941666666699</v>
      </c>
      <c r="B496" s="148">
        <v>47.222880760385202</v>
      </c>
      <c r="C496" s="7">
        <f t="shared" si="16"/>
        <v>44.012004032785484</v>
      </c>
      <c r="D496" s="148">
        <v>134.49924999999999</v>
      </c>
      <c r="E496" s="148">
        <v>32.555089162832701</v>
      </c>
      <c r="F496" s="5">
        <f t="shared" si="17"/>
        <v>21.867907651827601</v>
      </c>
    </row>
    <row r="497" spans="1:6" x14ac:dyDescent="0.35">
      <c r="A497" s="148">
        <v>134.757583333333</v>
      </c>
      <c r="B497" s="148">
        <v>47.326719473508902</v>
      </c>
      <c r="C497" s="7">
        <f t="shared" si="16"/>
        <v>44.115842745909184</v>
      </c>
      <c r="D497" s="148">
        <v>134.7775</v>
      </c>
      <c r="E497" s="148">
        <v>32.565704427851699</v>
      </c>
      <c r="F497" s="5">
        <f t="shared" si="17"/>
        <v>21.878522916846599</v>
      </c>
    </row>
    <row r="498" spans="1:6" x14ac:dyDescent="0.35">
      <c r="A498" s="148">
        <v>135.035666666667</v>
      </c>
      <c r="B498" s="148">
        <v>47.4075244925452</v>
      </c>
      <c r="C498" s="7">
        <f t="shared" si="16"/>
        <v>44.196647764945482</v>
      </c>
      <c r="D498" s="148">
        <v>135.05549999999999</v>
      </c>
      <c r="E498" s="148">
        <v>32.470192564746299</v>
      </c>
      <c r="F498" s="5">
        <f t="shared" si="17"/>
        <v>21.783011053741198</v>
      </c>
    </row>
    <row r="499" spans="1:6" x14ac:dyDescent="0.35">
      <c r="A499" s="148">
        <v>135.31375</v>
      </c>
      <c r="B499" s="148">
        <v>47.592361543659102</v>
      </c>
      <c r="C499" s="7">
        <f t="shared" si="16"/>
        <v>44.381484816059384</v>
      </c>
      <c r="D499" s="148">
        <v>135.333666666667</v>
      </c>
      <c r="E499" s="148">
        <v>32.448974792673702</v>
      </c>
      <c r="F499" s="5">
        <f t="shared" si="17"/>
        <v>21.761793281668602</v>
      </c>
    </row>
    <row r="500" spans="1:6" x14ac:dyDescent="0.35">
      <c r="A500" s="148">
        <v>135.59200000000001</v>
      </c>
      <c r="B500" s="148">
        <v>47.707983050390801</v>
      </c>
      <c r="C500" s="7">
        <f t="shared" si="16"/>
        <v>44.497106322791083</v>
      </c>
      <c r="D500" s="148">
        <v>135.61175</v>
      </c>
      <c r="E500" s="148">
        <v>32.427759570354297</v>
      </c>
      <c r="F500" s="5">
        <f t="shared" si="17"/>
        <v>21.740578059349197</v>
      </c>
    </row>
    <row r="501" spans="1:6" x14ac:dyDescent="0.35">
      <c r="A501" s="148">
        <v>135.87</v>
      </c>
      <c r="B501" s="148">
        <v>47.372889456922898</v>
      </c>
      <c r="C501" s="7">
        <f t="shared" si="16"/>
        <v>44.16201272932318</v>
      </c>
      <c r="D501" s="148">
        <v>135.889833333333</v>
      </c>
      <c r="E501" s="148">
        <v>32.533861185615002</v>
      </c>
      <c r="F501" s="5">
        <f t="shared" si="17"/>
        <v>21.846679674609902</v>
      </c>
    </row>
    <row r="502" spans="1:6" x14ac:dyDescent="0.35">
      <c r="A502" s="148">
        <v>136.14816666666701</v>
      </c>
      <c r="B502" s="148">
        <v>47.534579552160601</v>
      </c>
      <c r="C502" s="7">
        <f t="shared" si="16"/>
        <v>44.323702824560883</v>
      </c>
      <c r="D502" s="148">
        <v>136.167916666667</v>
      </c>
      <c r="E502" s="148">
        <v>32.406546897175403</v>
      </c>
      <c r="F502" s="5">
        <f t="shared" si="17"/>
        <v>21.719365386170303</v>
      </c>
    </row>
    <row r="503" spans="1:6" x14ac:dyDescent="0.35">
      <c r="A503" s="148">
        <v>136.426166666667</v>
      </c>
      <c r="B503" s="148">
        <v>47.638601059983799</v>
      </c>
      <c r="C503" s="7">
        <f t="shared" si="16"/>
        <v>44.427724332384081</v>
      </c>
      <c r="D503" s="148">
        <v>136.446</v>
      </c>
      <c r="E503" s="148">
        <v>32.523248473109398</v>
      </c>
      <c r="F503" s="5">
        <f t="shared" si="17"/>
        <v>21.836066962104297</v>
      </c>
    </row>
    <row r="504" spans="1:6" x14ac:dyDescent="0.35">
      <c r="A504" s="148">
        <v>136.70433333333301</v>
      </c>
      <c r="B504" s="148">
        <v>47.707983050390801</v>
      </c>
      <c r="C504" s="7">
        <f t="shared" si="16"/>
        <v>44.497106322791083</v>
      </c>
      <c r="D504" s="148">
        <v>136.72425000000001</v>
      </c>
      <c r="E504" s="148">
        <v>32.448974792673702</v>
      </c>
      <c r="F504" s="5">
        <f t="shared" si="17"/>
        <v>21.761793281668602</v>
      </c>
    </row>
    <row r="505" spans="1:6" x14ac:dyDescent="0.35">
      <c r="A505" s="148">
        <v>136.98249999999999</v>
      </c>
      <c r="B505" s="148">
        <v>47.569246326301197</v>
      </c>
      <c r="C505" s="7">
        <f t="shared" si="16"/>
        <v>44.358369598701479</v>
      </c>
      <c r="D505" s="148">
        <v>137.00233333333301</v>
      </c>
      <c r="E505" s="148">
        <v>32.5975527763431</v>
      </c>
      <c r="F505" s="5">
        <f t="shared" si="17"/>
        <v>21.910371265338</v>
      </c>
    </row>
    <row r="506" spans="1:6" x14ac:dyDescent="0.35">
      <c r="A506" s="148">
        <v>137.26050000000001</v>
      </c>
      <c r="B506" s="148">
        <v>47.580803934980104</v>
      </c>
      <c r="C506" s="7">
        <f t="shared" si="16"/>
        <v>44.369927207380385</v>
      </c>
      <c r="D506" s="148">
        <v>137.28049999999999</v>
      </c>
      <c r="E506" s="148">
        <v>32.661267353510503</v>
      </c>
      <c r="F506" s="5">
        <f t="shared" si="17"/>
        <v>21.974085842505403</v>
      </c>
    </row>
    <row r="507" spans="1:6" x14ac:dyDescent="0.35">
      <c r="A507" s="148">
        <v>137.53874999999999</v>
      </c>
      <c r="B507" s="148">
        <v>47.592361543659102</v>
      </c>
      <c r="C507" s="7">
        <f t="shared" si="16"/>
        <v>44.381484816059384</v>
      </c>
      <c r="D507" s="148">
        <v>137.55858333333299</v>
      </c>
      <c r="E507" s="148">
        <v>32.502024323894503</v>
      </c>
      <c r="F507" s="5">
        <f t="shared" si="17"/>
        <v>21.814842812889403</v>
      </c>
    </row>
    <row r="508" spans="1:6" x14ac:dyDescent="0.35">
      <c r="A508" s="148">
        <v>137.81683333333299</v>
      </c>
      <c r="B508" s="148">
        <v>47.638601059983799</v>
      </c>
      <c r="C508" s="7">
        <f t="shared" si="16"/>
        <v>44.427724332384081</v>
      </c>
      <c r="D508" s="148">
        <v>137.83658333333301</v>
      </c>
      <c r="E508" s="148">
        <v>32.523248473109398</v>
      </c>
      <c r="F508" s="5">
        <f t="shared" si="17"/>
        <v>21.836066962104297</v>
      </c>
    </row>
    <row r="509" spans="1:6" x14ac:dyDescent="0.35">
      <c r="A509" s="148">
        <v>138.09483333333301</v>
      </c>
      <c r="B509" s="148">
        <v>47.800534807330102</v>
      </c>
      <c r="C509" s="7">
        <f t="shared" si="16"/>
        <v>44.589658079730384</v>
      </c>
      <c r="D509" s="148">
        <v>138.11466666666701</v>
      </c>
      <c r="E509" s="148">
        <v>32.565704427851699</v>
      </c>
      <c r="F509" s="5">
        <f t="shared" si="17"/>
        <v>21.878522916846599</v>
      </c>
    </row>
    <row r="510" spans="1:6" x14ac:dyDescent="0.35">
      <c r="A510" s="148">
        <v>138.37299999999999</v>
      </c>
      <c r="B510" s="148">
        <v>47.638601059983799</v>
      </c>
      <c r="C510" s="7">
        <f t="shared" si="16"/>
        <v>44.427724332384081</v>
      </c>
      <c r="D510" s="148">
        <v>138.39283333333299</v>
      </c>
      <c r="E510" s="148">
        <v>32.788765533571798</v>
      </c>
      <c r="F510" s="5">
        <f t="shared" si="17"/>
        <v>22.101584022566698</v>
      </c>
    </row>
    <row r="511" spans="1:6" x14ac:dyDescent="0.35">
      <c r="A511" s="148">
        <v>138.65108333333299</v>
      </c>
      <c r="B511" s="148">
        <v>47.638601059983799</v>
      </c>
      <c r="C511" s="7">
        <f t="shared" si="16"/>
        <v>44.427724332384081</v>
      </c>
      <c r="D511" s="148">
        <v>138.67099999999999</v>
      </c>
      <c r="E511" s="148">
        <v>32.958906466936703</v>
      </c>
      <c r="F511" s="5">
        <f t="shared" si="17"/>
        <v>22.271724955931603</v>
      </c>
    </row>
    <row r="512" spans="1:6" x14ac:dyDescent="0.35">
      <c r="A512" s="148">
        <v>138.92916666666699</v>
      </c>
      <c r="B512" s="148">
        <v>47.812107568560499</v>
      </c>
      <c r="C512" s="7">
        <f t="shared" si="16"/>
        <v>44.601230840960781</v>
      </c>
      <c r="D512" s="148">
        <v>138.94900000000001</v>
      </c>
      <c r="E512" s="148">
        <v>32.895084399969903</v>
      </c>
      <c r="F512" s="5">
        <f t="shared" si="17"/>
        <v>22.207902888964803</v>
      </c>
    </row>
    <row r="513" spans="1:6" x14ac:dyDescent="0.35">
      <c r="A513" s="148">
        <v>139.207416666667</v>
      </c>
      <c r="B513" s="148">
        <v>47.916292776409897</v>
      </c>
      <c r="C513" s="7">
        <f t="shared" si="16"/>
        <v>44.705416048810179</v>
      </c>
      <c r="D513" s="148">
        <v>139.22716666666699</v>
      </c>
      <c r="E513" s="148">
        <v>33.1292115300106</v>
      </c>
      <c r="F513" s="5">
        <f t="shared" si="17"/>
        <v>22.4420300190055</v>
      </c>
    </row>
    <row r="514" spans="1:6" x14ac:dyDescent="0.35">
      <c r="A514" s="148">
        <v>139.48541666666699</v>
      </c>
      <c r="B514" s="148">
        <v>47.916292776409897</v>
      </c>
      <c r="C514" s="7">
        <f t="shared" si="16"/>
        <v>44.705416048810179</v>
      </c>
      <c r="D514" s="148">
        <v>139.505333333333</v>
      </c>
      <c r="E514" s="148">
        <v>32.990826475332497</v>
      </c>
      <c r="F514" s="5">
        <f t="shared" si="17"/>
        <v>22.303644964327397</v>
      </c>
    </row>
    <row r="515" spans="1:6" x14ac:dyDescent="0.35">
      <c r="A515" s="148">
        <v>139.76349999999999</v>
      </c>
      <c r="B515" s="148">
        <v>47.985784008292498</v>
      </c>
      <c r="C515" s="7">
        <f t="shared" si="16"/>
        <v>44.77490728069278</v>
      </c>
      <c r="D515" s="148">
        <v>139.78341666666699</v>
      </c>
      <c r="E515" s="148">
        <v>32.958906466936703</v>
      </c>
      <c r="F515" s="5">
        <f t="shared" si="17"/>
        <v>22.271724955931603</v>
      </c>
    </row>
    <row r="516" spans="1:6" x14ac:dyDescent="0.35">
      <c r="A516" s="148">
        <v>140.04183333333299</v>
      </c>
      <c r="B516" s="148">
        <v>48.008953832109299</v>
      </c>
      <c r="C516" s="7">
        <f t="shared" si="16"/>
        <v>44.798077104509581</v>
      </c>
      <c r="D516" s="148">
        <v>140.061583333333</v>
      </c>
      <c r="E516" s="148">
        <v>33.065327877307702</v>
      </c>
      <c r="F516" s="5">
        <f t="shared" si="17"/>
        <v>22.378146366302602</v>
      </c>
    </row>
    <row r="517" spans="1:6" x14ac:dyDescent="0.35">
      <c r="A517" s="148">
        <v>140.31983333333301</v>
      </c>
      <c r="B517" s="148">
        <v>47.846828887133498</v>
      </c>
      <c r="C517" s="7">
        <f t="shared" si="16"/>
        <v>44.63595215953378</v>
      </c>
      <c r="D517" s="148">
        <v>140.339583333333</v>
      </c>
      <c r="E517" s="148">
        <v>33.044038462471001</v>
      </c>
      <c r="F517" s="5">
        <f t="shared" si="17"/>
        <v>22.3568569514659</v>
      </c>
    </row>
    <row r="518" spans="1:6" x14ac:dyDescent="0.35">
      <c r="A518" s="148">
        <v>140.597833333333</v>
      </c>
      <c r="B518" s="148">
        <v>47.846828887133498</v>
      </c>
      <c r="C518" s="7">
        <f t="shared" si="16"/>
        <v>44.63595215953378</v>
      </c>
      <c r="D518" s="148">
        <v>140.61766666666699</v>
      </c>
      <c r="E518" s="148">
        <v>33.0014673331791</v>
      </c>
      <c r="F518" s="5">
        <f t="shared" si="17"/>
        <v>22.314285822174</v>
      </c>
    </row>
    <row r="519" spans="1:6" x14ac:dyDescent="0.35">
      <c r="A519" s="148">
        <v>140.87608333333301</v>
      </c>
      <c r="B519" s="148">
        <v>47.823680329791003</v>
      </c>
      <c r="C519" s="7">
        <f t="shared" si="16"/>
        <v>44.612803602191285</v>
      </c>
      <c r="D519" s="148">
        <v>140.895833333333</v>
      </c>
      <c r="E519" s="148">
        <v>33.044038462471001</v>
      </c>
      <c r="F519" s="5">
        <f t="shared" si="17"/>
        <v>22.3568569514659</v>
      </c>
    </row>
    <row r="520" spans="1:6" x14ac:dyDescent="0.35">
      <c r="A520" s="148">
        <v>141.15416666666701</v>
      </c>
      <c r="B520" s="148">
        <v>47.893135109646401</v>
      </c>
      <c r="C520" s="7">
        <f t="shared" si="16"/>
        <v>44.682258382046683</v>
      </c>
      <c r="D520" s="148">
        <v>141.17400000000001</v>
      </c>
      <c r="E520" s="148">
        <v>33.3636495671783</v>
      </c>
      <c r="F520" s="5">
        <f t="shared" si="17"/>
        <v>22.676468056173199</v>
      </c>
    </row>
    <row r="521" spans="1:6" x14ac:dyDescent="0.35">
      <c r="A521" s="148">
        <v>141.432166666667</v>
      </c>
      <c r="B521" s="148">
        <v>47.974200616613999</v>
      </c>
      <c r="C521" s="7">
        <f t="shared" si="16"/>
        <v>44.763323889014281</v>
      </c>
      <c r="D521" s="148">
        <v>141.452</v>
      </c>
      <c r="E521" s="148">
        <v>32.980185617485901</v>
      </c>
      <c r="F521" s="5">
        <f t="shared" si="17"/>
        <v>22.293004106480801</v>
      </c>
    </row>
    <row r="522" spans="1:6" x14ac:dyDescent="0.35">
      <c r="A522" s="148">
        <v>141.71041666666699</v>
      </c>
      <c r="B522" s="148">
        <v>47.939453481240498</v>
      </c>
      <c r="C522" s="7">
        <f t="shared" si="16"/>
        <v>44.72857675364078</v>
      </c>
      <c r="D522" s="148">
        <v>141.73025000000001</v>
      </c>
      <c r="E522" s="148">
        <v>33.044038462471001</v>
      </c>
      <c r="F522" s="5">
        <f t="shared" si="17"/>
        <v>22.3568569514659</v>
      </c>
    </row>
    <row r="523" spans="1:6" x14ac:dyDescent="0.35">
      <c r="A523" s="148">
        <v>141.988333333333</v>
      </c>
      <c r="B523" s="148">
        <v>47.939453481240498</v>
      </c>
      <c r="C523" s="7">
        <f t="shared" si="16"/>
        <v>44.72857675364078</v>
      </c>
      <c r="D523" s="148">
        <v>142.00816666666699</v>
      </c>
      <c r="E523" s="148">
        <v>33.086619859763502</v>
      </c>
      <c r="F523" s="5">
        <f t="shared" si="17"/>
        <v>22.399438348758402</v>
      </c>
    </row>
    <row r="524" spans="1:6" x14ac:dyDescent="0.35">
      <c r="A524" s="148">
        <v>142.26650000000001</v>
      </c>
      <c r="B524" s="148">
        <v>48.113256066989898</v>
      </c>
      <c r="C524" s="7">
        <f t="shared" si="16"/>
        <v>44.90237933939018</v>
      </c>
      <c r="D524" s="148">
        <v>142.286333333333</v>
      </c>
      <c r="E524" s="148">
        <v>33.150511219041597</v>
      </c>
      <c r="F524" s="5">
        <f t="shared" si="17"/>
        <v>22.463329708036497</v>
      </c>
    </row>
    <row r="525" spans="1:6" x14ac:dyDescent="0.35">
      <c r="A525" s="148">
        <v>142.54474999999999</v>
      </c>
      <c r="B525" s="148">
        <v>48.0437146507496</v>
      </c>
      <c r="C525" s="7">
        <f t="shared" ref="C525:C588" si="18">B525-$J$11</f>
        <v>44.832837923149881</v>
      </c>
      <c r="D525" s="148">
        <v>142.56458333333299</v>
      </c>
      <c r="E525" s="148">
        <v>33.235735682351603</v>
      </c>
      <c r="F525" s="5">
        <f t="shared" ref="F525:F588" si="19">E525-$J$12</f>
        <v>22.548554171346503</v>
      </c>
    </row>
    <row r="526" spans="1:6" x14ac:dyDescent="0.35">
      <c r="A526" s="148">
        <v>142.82283333333299</v>
      </c>
      <c r="B526" s="148">
        <v>48.008953832109299</v>
      </c>
      <c r="C526" s="7">
        <f t="shared" si="18"/>
        <v>44.798077104509581</v>
      </c>
      <c r="D526" s="148">
        <v>142.84258333333301</v>
      </c>
      <c r="E526" s="148">
        <v>33.278363347008401</v>
      </c>
      <c r="F526" s="5">
        <f t="shared" si="19"/>
        <v>22.591181836003301</v>
      </c>
    </row>
    <row r="527" spans="1:6" x14ac:dyDescent="0.35">
      <c r="A527" s="148">
        <v>143.10091666666699</v>
      </c>
      <c r="B527" s="148">
        <v>48.3568665880466</v>
      </c>
      <c r="C527" s="7">
        <f t="shared" si="18"/>
        <v>45.145989860446882</v>
      </c>
      <c r="D527" s="148">
        <v>143.120833333333</v>
      </c>
      <c r="E527" s="148">
        <v>33.491656199241</v>
      </c>
      <c r="F527" s="5">
        <f t="shared" si="19"/>
        <v>22.804474688235899</v>
      </c>
    </row>
    <row r="528" spans="1:6" x14ac:dyDescent="0.35">
      <c r="A528" s="148">
        <v>143.37899999999999</v>
      </c>
      <c r="B528" s="148">
        <v>48.252421132132298</v>
      </c>
      <c r="C528" s="7">
        <f t="shared" si="18"/>
        <v>45.04154440453258</v>
      </c>
      <c r="D528" s="148">
        <v>143.39891666666699</v>
      </c>
      <c r="E528" s="148">
        <v>33.342324149224297</v>
      </c>
      <c r="F528" s="5">
        <f t="shared" si="19"/>
        <v>22.655142638219196</v>
      </c>
    </row>
    <row r="529" spans="1:6" x14ac:dyDescent="0.35">
      <c r="A529" s="148">
        <v>143.657166666667</v>
      </c>
      <c r="B529" s="148">
        <v>48.078481554301703</v>
      </c>
      <c r="C529" s="7">
        <f t="shared" si="18"/>
        <v>44.867604826701985</v>
      </c>
      <c r="D529" s="148">
        <v>143.67699999999999</v>
      </c>
      <c r="E529" s="148">
        <v>33.257048228079</v>
      </c>
      <c r="F529" s="5">
        <f t="shared" si="19"/>
        <v>22.5698667170739</v>
      </c>
    </row>
    <row r="530" spans="1:6" x14ac:dyDescent="0.35">
      <c r="A530" s="148">
        <v>143.93525</v>
      </c>
      <c r="B530" s="148">
        <v>48.136442627711403</v>
      </c>
      <c r="C530" s="7">
        <f t="shared" si="18"/>
        <v>44.925565900111685</v>
      </c>
      <c r="D530" s="148">
        <v>143.95500000000001</v>
      </c>
      <c r="E530" s="148">
        <v>33.203772008611701</v>
      </c>
      <c r="F530" s="5">
        <f t="shared" si="19"/>
        <v>22.5165904976066</v>
      </c>
    </row>
    <row r="531" spans="1:6" x14ac:dyDescent="0.35">
      <c r="A531" s="148">
        <v>144.213333333333</v>
      </c>
      <c r="B531" s="148">
        <v>48.287229164626297</v>
      </c>
      <c r="C531" s="7">
        <f t="shared" si="18"/>
        <v>45.076352437026578</v>
      </c>
      <c r="D531" s="148">
        <v>144.23325</v>
      </c>
      <c r="E531" s="148">
        <v>33.470315314075201</v>
      </c>
      <c r="F531" s="5">
        <f t="shared" si="19"/>
        <v>22.7831338030701</v>
      </c>
    </row>
    <row r="532" spans="1:6" x14ac:dyDescent="0.35">
      <c r="A532" s="148">
        <v>144.4915</v>
      </c>
      <c r="B532" s="148">
        <v>48.5427007865935</v>
      </c>
      <c r="C532" s="7">
        <f t="shared" si="18"/>
        <v>45.331824058993782</v>
      </c>
      <c r="D532" s="148">
        <v>144.511333333333</v>
      </c>
      <c r="E532" s="148">
        <v>33.598399338304198</v>
      </c>
      <c r="F532" s="5">
        <f t="shared" si="19"/>
        <v>22.911217827299097</v>
      </c>
    </row>
    <row r="533" spans="1:6" x14ac:dyDescent="0.35">
      <c r="A533" s="148">
        <v>144.769583333333</v>
      </c>
      <c r="B533" s="148">
        <v>48.438145363167699</v>
      </c>
      <c r="C533" s="7">
        <f t="shared" si="18"/>
        <v>45.227268635567981</v>
      </c>
      <c r="D533" s="148">
        <v>144.78933333333299</v>
      </c>
      <c r="E533" s="148">
        <v>33.534345710346898</v>
      </c>
      <c r="F533" s="5">
        <f t="shared" si="19"/>
        <v>22.847164199341798</v>
      </c>
    </row>
    <row r="534" spans="1:6" x14ac:dyDescent="0.35">
      <c r="A534" s="148">
        <v>145.047666666667</v>
      </c>
      <c r="B534" s="148">
        <v>48.5427007865935</v>
      </c>
      <c r="C534" s="7">
        <f t="shared" si="18"/>
        <v>45.331824058993782</v>
      </c>
      <c r="D534" s="148">
        <v>145.0675</v>
      </c>
      <c r="E534" s="148">
        <v>33.459646161205598</v>
      </c>
      <c r="F534" s="5">
        <f t="shared" si="19"/>
        <v>22.772464650200497</v>
      </c>
    </row>
    <row r="535" spans="1:6" x14ac:dyDescent="0.35">
      <c r="A535" s="148">
        <v>145.32583333333301</v>
      </c>
      <c r="B535" s="148">
        <v>48.240819471320599</v>
      </c>
      <c r="C535" s="7">
        <f t="shared" si="18"/>
        <v>45.029942743720881</v>
      </c>
      <c r="D535" s="148">
        <v>145.345583333333</v>
      </c>
      <c r="E535" s="148">
        <v>33.438309144867901</v>
      </c>
      <c r="F535" s="5">
        <f t="shared" si="19"/>
        <v>22.751127633862801</v>
      </c>
    </row>
    <row r="536" spans="1:6" x14ac:dyDescent="0.35">
      <c r="A536" s="148">
        <v>145.603916666667</v>
      </c>
      <c r="B536" s="148">
        <v>48.240819471320599</v>
      </c>
      <c r="C536" s="7">
        <f t="shared" si="18"/>
        <v>45.029942743720881</v>
      </c>
      <c r="D536" s="148">
        <v>145.62366666666699</v>
      </c>
      <c r="E536" s="148">
        <v>33.545020023940999</v>
      </c>
      <c r="F536" s="5">
        <f t="shared" si="19"/>
        <v>22.857838512935899</v>
      </c>
    </row>
    <row r="537" spans="1:6" x14ac:dyDescent="0.35">
      <c r="A537" s="148">
        <v>145.88200000000001</v>
      </c>
      <c r="B537" s="148">
        <v>48.2756259787852</v>
      </c>
      <c r="C537" s="7">
        <f t="shared" si="18"/>
        <v>45.064749251185482</v>
      </c>
      <c r="D537" s="148">
        <v>145.901833333333</v>
      </c>
      <c r="E537" s="148">
        <v>33.566369942090603</v>
      </c>
      <c r="F537" s="5">
        <f t="shared" si="19"/>
        <v>22.879188431085502</v>
      </c>
    </row>
    <row r="538" spans="1:6" x14ac:dyDescent="0.35">
      <c r="A538" s="148">
        <v>146.16008333333301</v>
      </c>
      <c r="B538" s="148">
        <v>48.287229164626297</v>
      </c>
      <c r="C538" s="7">
        <f t="shared" si="18"/>
        <v>45.076352437026578</v>
      </c>
      <c r="D538" s="148">
        <v>146.18</v>
      </c>
      <c r="E538" s="148">
        <v>33.512999664456899</v>
      </c>
      <c r="F538" s="5">
        <f t="shared" si="19"/>
        <v>22.825818153451799</v>
      </c>
    </row>
    <row r="539" spans="1:6" x14ac:dyDescent="0.35">
      <c r="A539" s="148">
        <v>146.43825000000001</v>
      </c>
      <c r="B539" s="148">
        <v>48.380085167986401</v>
      </c>
      <c r="C539" s="7">
        <f t="shared" si="18"/>
        <v>45.169208440386683</v>
      </c>
      <c r="D539" s="148">
        <v>146.458</v>
      </c>
      <c r="E539" s="148">
        <v>33.747948243747103</v>
      </c>
      <c r="F539" s="5">
        <f t="shared" si="19"/>
        <v>23.060766732742003</v>
      </c>
    </row>
    <row r="540" spans="1:6" x14ac:dyDescent="0.35">
      <c r="A540" s="148">
        <v>146.71633333333301</v>
      </c>
      <c r="B540" s="148">
        <v>48.310438587169202</v>
      </c>
      <c r="C540" s="7">
        <f t="shared" si="18"/>
        <v>45.099561859569484</v>
      </c>
      <c r="D540" s="148">
        <v>146.736166666667</v>
      </c>
      <c r="E540" s="148">
        <v>33.747948243747103</v>
      </c>
      <c r="F540" s="5">
        <f t="shared" si="19"/>
        <v>23.060766732742003</v>
      </c>
    </row>
    <row r="541" spans="1:6" x14ac:dyDescent="0.35">
      <c r="A541" s="148">
        <v>146.994333333333</v>
      </c>
      <c r="B541" s="148">
        <v>48.171227798787399</v>
      </c>
      <c r="C541" s="7">
        <f t="shared" si="18"/>
        <v>44.960351071187681</v>
      </c>
      <c r="D541" s="148">
        <v>147.01425</v>
      </c>
      <c r="E541" s="148">
        <v>33.7586354810214</v>
      </c>
      <c r="F541" s="5">
        <f t="shared" si="19"/>
        <v>23.0714539700163</v>
      </c>
    </row>
    <row r="542" spans="1:6" x14ac:dyDescent="0.35">
      <c r="A542" s="148">
        <v>147.27258333333299</v>
      </c>
      <c r="B542" s="148">
        <v>48.264022792944097</v>
      </c>
      <c r="C542" s="7">
        <f t="shared" si="18"/>
        <v>45.053146065344379</v>
      </c>
      <c r="D542" s="148">
        <v>147.29241666666701</v>
      </c>
      <c r="E542" s="148">
        <v>33.619755713134403</v>
      </c>
      <c r="F542" s="5">
        <f t="shared" si="19"/>
        <v>22.932574202129302</v>
      </c>
    </row>
    <row r="543" spans="1:6" x14ac:dyDescent="0.35">
      <c r="A543" s="148">
        <v>147.55066666666701</v>
      </c>
      <c r="B543" s="148">
        <v>48.484606965668299</v>
      </c>
      <c r="C543" s="7">
        <f t="shared" si="18"/>
        <v>45.27373023806858</v>
      </c>
      <c r="D543" s="148">
        <v>147.57058333333299</v>
      </c>
      <c r="E543" s="148">
        <v>33.790699781023001</v>
      </c>
      <c r="F543" s="5">
        <f t="shared" si="19"/>
        <v>23.103518270017901</v>
      </c>
    </row>
    <row r="544" spans="1:6" x14ac:dyDescent="0.35">
      <c r="A544" s="148">
        <v>147.82875000000001</v>
      </c>
      <c r="B544" s="148">
        <v>48.554322304108801</v>
      </c>
      <c r="C544" s="7">
        <f t="shared" si="18"/>
        <v>45.343445576509083</v>
      </c>
      <c r="D544" s="148">
        <v>147.8485</v>
      </c>
      <c r="E544" s="148">
        <v>33.747948243747103</v>
      </c>
      <c r="F544" s="5">
        <f t="shared" si="19"/>
        <v>23.060766732742003</v>
      </c>
    </row>
    <row r="545" spans="1:6" x14ac:dyDescent="0.35">
      <c r="A545" s="148">
        <v>148.10683333333299</v>
      </c>
      <c r="B545" s="148">
        <v>48.5427007865935</v>
      </c>
      <c r="C545" s="7">
        <f t="shared" si="18"/>
        <v>45.331824058993782</v>
      </c>
      <c r="D545" s="148">
        <v>148.126833333333</v>
      </c>
      <c r="E545" s="148">
        <v>33.7586354810214</v>
      </c>
      <c r="F545" s="5">
        <f t="shared" si="19"/>
        <v>23.0714539700163</v>
      </c>
    </row>
    <row r="546" spans="1:6" x14ac:dyDescent="0.35">
      <c r="A546" s="148">
        <v>148.38491666666701</v>
      </c>
      <c r="B546" s="148">
        <v>48.5427007865935</v>
      </c>
      <c r="C546" s="7">
        <f t="shared" si="18"/>
        <v>45.331824058993782</v>
      </c>
      <c r="D546" s="148">
        <v>148.40483333333299</v>
      </c>
      <c r="E546" s="148">
        <v>33.747948243747103</v>
      </c>
      <c r="F546" s="5">
        <f t="shared" si="19"/>
        <v>23.060766732742003</v>
      </c>
    </row>
    <row r="547" spans="1:6" x14ac:dyDescent="0.35">
      <c r="A547" s="148">
        <v>148.663166666667</v>
      </c>
      <c r="B547" s="148">
        <v>48.6356912929933</v>
      </c>
      <c r="C547" s="7">
        <f t="shared" si="18"/>
        <v>45.424814565393582</v>
      </c>
      <c r="D547" s="148">
        <v>148.68291666666701</v>
      </c>
      <c r="E547" s="148">
        <v>33.919016544262597</v>
      </c>
      <c r="F547" s="5">
        <f t="shared" si="19"/>
        <v>23.231835033257497</v>
      </c>
    </row>
    <row r="548" spans="1:6" x14ac:dyDescent="0.35">
      <c r="A548" s="148">
        <v>148.94125</v>
      </c>
      <c r="B548" s="148">
        <v>48.5775668693936</v>
      </c>
      <c r="C548" s="7">
        <f t="shared" si="18"/>
        <v>45.366690141793882</v>
      </c>
      <c r="D548" s="148">
        <v>148.96108333333299</v>
      </c>
      <c r="E548" s="148">
        <v>33.726576356750599</v>
      </c>
      <c r="F548" s="5">
        <f t="shared" si="19"/>
        <v>23.039394845745498</v>
      </c>
    </row>
    <row r="549" spans="1:6" x14ac:dyDescent="0.35">
      <c r="A549" s="148">
        <v>149.219333333333</v>
      </c>
      <c r="B549" s="148">
        <v>48.496223894836803</v>
      </c>
      <c r="C549" s="7">
        <f t="shared" si="18"/>
        <v>45.285347167237084</v>
      </c>
      <c r="D549" s="148">
        <v>149.23925</v>
      </c>
      <c r="E549" s="148">
        <v>33.897623939290298</v>
      </c>
      <c r="F549" s="5">
        <f t="shared" si="19"/>
        <v>23.210442428285198</v>
      </c>
    </row>
    <row r="550" spans="1:6" x14ac:dyDescent="0.35">
      <c r="A550" s="148">
        <v>149.49741666666699</v>
      </c>
      <c r="B550" s="148">
        <v>48.589189917163303</v>
      </c>
      <c r="C550" s="7">
        <f t="shared" si="18"/>
        <v>45.378313189563585</v>
      </c>
      <c r="D550" s="148">
        <v>149.51724999999999</v>
      </c>
      <c r="E550" s="148">
        <v>34.111666730202103</v>
      </c>
      <c r="F550" s="5">
        <f t="shared" si="19"/>
        <v>23.424485219197003</v>
      </c>
    </row>
    <row r="551" spans="1:6" x14ac:dyDescent="0.35">
      <c r="A551" s="148">
        <v>149.775583333333</v>
      </c>
      <c r="B551" s="148">
        <v>48.775268956596797</v>
      </c>
      <c r="C551" s="7">
        <f t="shared" si="18"/>
        <v>45.564392228997079</v>
      </c>
      <c r="D551" s="148">
        <v>149.79541666666699</v>
      </c>
      <c r="E551" s="148">
        <v>33.961809532550802</v>
      </c>
      <c r="F551" s="5">
        <f t="shared" si="19"/>
        <v>23.274628021545702</v>
      </c>
    </row>
    <row r="552" spans="1:6" x14ac:dyDescent="0.35">
      <c r="A552" s="148">
        <v>150.053666666667</v>
      </c>
      <c r="B552" s="148">
        <v>48.472990036499802</v>
      </c>
      <c r="C552" s="7">
        <f t="shared" si="18"/>
        <v>45.262113308900084</v>
      </c>
      <c r="D552" s="148">
        <v>150.0735</v>
      </c>
      <c r="E552" s="148">
        <v>33.844154089034802</v>
      </c>
      <c r="F552" s="5">
        <f t="shared" si="19"/>
        <v>23.156972578029702</v>
      </c>
    </row>
    <row r="553" spans="1:6" x14ac:dyDescent="0.35">
      <c r="A553" s="148">
        <v>150.33166666666699</v>
      </c>
      <c r="B553" s="148">
        <v>48.426531490884798</v>
      </c>
      <c r="C553" s="7">
        <f t="shared" si="18"/>
        <v>45.21565476328508</v>
      </c>
      <c r="D553" s="148">
        <v>150.351583333333</v>
      </c>
      <c r="E553" s="148">
        <v>33.886928932775803</v>
      </c>
      <c r="F553" s="5">
        <f t="shared" si="19"/>
        <v>23.199747421770702</v>
      </c>
    </row>
    <row r="554" spans="1:6" x14ac:dyDescent="0.35">
      <c r="A554" s="148">
        <v>150.609916666667</v>
      </c>
      <c r="B554" s="148">
        <v>48.472990036499802</v>
      </c>
      <c r="C554" s="7">
        <f t="shared" si="18"/>
        <v>45.262113308900084</v>
      </c>
      <c r="D554" s="148">
        <v>150.62975</v>
      </c>
      <c r="E554" s="148">
        <v>33.983209917123702</v>
      </c>
      <c r="F554" s="5">
        <f t="shared" si="19"/>
        <v>23.296028406118602</v>
      </c>
    </row>
    <row r="555" spans="1:6" x14ac:dyDescent="0.35">
      <c r="A555" s="148">
        <v>150.88800000000001</v>
      </c>
      <c r="B555" s="148">
        <v>48.693835625627301</v>
      </c>
      <c r="C555" s="7">
        <f t="shared" si="18"/>
        <v>45.482958898027583</v>
      </c>
      <c r="D555" s="148">
        <v>150.907833333333</v>
      </c>
      <c r="E555" s="148">
        <v>34.058132023195697</v>
      </c>
      <c r="F555" s="5">
        <f t="shared" si="19"/>
        <v>23.370950512190596</v>
      </c>
    </row>
    <row r="556" spans="1:6" x14ac:dyDescent="0.35">
      <c r="A556" s="148">
        <v>151.16608333333301</v>
      </c>
      <c r="B556" s="148">
        <v>48.6589465748973</v>
      </c>
      <c r="C556" s="7">
        <f t="shared" si="18"/>
        <v>45.448069847297582</v>
      </c>
      <c r="D556" s="148">
        <v>151.18600000000001</v>
      </c>
      <c r="E556" s="148">
        <v>33.844154089034802</v>
      </c>
      <c r="F556" s="5">
        <f t="shared" si="19"/>
        <v>23.156972578029702</v>
      </c>
    </row>
    <row r="557" spans="1:6" x14ac:dyDescent="0.35">
      <c r="A557" s="148">
        <v>151.444166666667</v>
      </c>
      <c r="B557" s="148">
        <v>48.6473189339453</v>
      </c>
      <c r="C557" s="7">
        <f t="shared" si="18"/>
        <v>45.436442206345582</v>
      </c>
      <c r="D557" s="148">
        <v>151.46408333333301</v>
      </c>
      <c r="E557" s="148">
        <v>33.897623939290298</v>
      </c>
      <c r="F557" s="5">
        <f t="shared" si="19"/>
        <v>23.210442428285198</v>
      </c>
    </row>
    <row r="558" spans="1:6" x14ac:dyDescent="0.35">
      <c r="A558" s="148">
        <v>151.72233333333301</v>
      </c>
      <c r="B558" s="148">
        <v>48.891668032692202</v>
      </c>
      <c r="C558" s="7">
        <f t="shared" si="18"/>
        <v>45.680791305092484</v>
      </c>
      <c r="D558" s="148">
        <v>151.742166666667</v>
      </c>
      <c r="E558" s="148">
        <v>34.240217079803202</v>
      </c>
      <c r="F558" s="5">
        <f t="shared" si="19"/>
        <v>23.553035568798101</v>
      </c>
    </row>
    <row r="559" spans="1:6" x14ac:dyDescent="0.35">
      <c r="A559" s="148">
        <v>152.00041666666701</v>
      </c>
      <c r="B559" s="148">
        <v>48.5427007865935</v>
      </c>
      <c r="C559" s="7">
        <f t="shared" si="18"/>
        <v>45.331824058993782</v>
      </c>
      <c r="D559" s="148">
        <v>152.02033333333301</v>
      </c>
      <c r="E559" s="148">
        <v>33.919017840548499</v>
      </c>
      <c r="F559" s="5">
        <f t="shared" si="19"/>
        <v>23.231836329543398</v>
      </c>
    </row>
    <row r="560" spans="1:6" x14ac:dyDescent="0.35">
      <c r="A560" s="148">
        <v>152.27850000000001</v>
      </c>
      <c r="B560" s="148">
        <v>48.8450991924542</v>
      </c>
      <c r="C560" s="7">
        <f t="shared" si="18"/>
        <v>45.634222464854481</v>
      </c>
      <c r="D560" s="148">
        <v>152.29841666666701</v>
      </c>
      <c r="E560" s="148">
        <v>33.961809532550802</v>
      </c>
      <c r="F560" s="5">
        <f t="shared" si="19"/>
        <v>23.274628021545702</v>
      </c>
    </row>
    <row r="561" spans="1:6" x14ac:dyDescent="0.35">
      <c r="A561" s="148">
        <v>152.55666666666701</v>
      </c>
      <c r="B561" s="148">
        <v>48.891668032692202</v>
      </c>
      <c r="C561" s="7">
        <f t="shared" si="18"/>
        <v>45.680791305092484</v>
      </c>
      <c r="D561" s="148">
        <v>152.57650000000001</v>
      </c>
      <c r="E561" s="148">
        <v>34.240217079803202</v>
      </c>
      <c r="F561" s="5">
        <f t="shared" si="19"/>
        <v>23.553035568798101</v>
      </c>
    </row>
    <row r="562" spans="1:6" x14ac:dyDescent="0.35">
      <c r="A562" s="148">
        <v>152.834666666667</v>
      </c>
      <c r="B562" s="148">
        <v>48.5427007865935</v>
      </c>
      <c r="C562" s="7">
        <f t="shared" si="18"/>
        <v>45.331824058993782</v>
      </c>
      <c r="D562" s="148">
        <v>152.85466666666699</v>
      </c>
      <c r="E562" s="148">
        <v>34.197356561913999</v>
      </c>
      <c r="F562" s="5">
        <f t="shared" si="19"/>
        <v>23.510175050908899</v>
      </c>
    </row>
    <row r="563" spans="1:6" x14ac:dyDescent="0.35">
      <c r="A563" s="148">
        <v>153.11291666666699</v>
      </c>
      <c r="B563" s="148">
        <v>48.9382491602233</v>
      </c>
      <c r="C563" s="7">
        <f t="shared" si="18"/>
        <v>45.727372432623582</v>
      </c>
      <c r="D563" s="148">
        <v>153.13266666666701</v>
      </c>
      <c r="E563" s="148">
        <v>34.111666730202103</v>
      </c>
      <c r="F563" s="5">
        <f t="shared" si="19"/>
        <v>23.424485219197003</v>
      </c>
    </row>
    <row r="564" spans="1:6" x14ac:dyDescent="0.35">
      <c r="A564" s="148">
        <v>153.391083333333</v>
      </c>
      <c r="B564" s="148">
        <v>48.717098568484097</v>
      </c>
      <c r="C564" s="7">
        <f t="shared" si="18"/>
        <v>45.506221840884379</v>
      </c>
      <c r="D564" s="148">
        <v>153.41091666666699</v>
      </c>
      <c r="E564" s="148">
        <v>34.111666730202103</v>
      </c>
      <c r="F564" s="5">
        <f t="shared" si="19"/>
        <v>23.424485219197003</v>
      </c>
    </row>
    <row r="565" spans="1:6" x14ac:dyDescent="0.35">
      <c r="A565" s="148">
        <v>153.66908333333299</v>
      </c>
      <c r="B565" s="148">
        <v>48.8218193780448</v>
      </c>
      <c r="C565" s="7">
        <f t="shared" si="18"/>
        <v>45.610942650445082</v>
      </c>
      <c r="D565" s="148">
        <v>153.68899999999999</v>
      </c>
      <c r="E565" s="148">
        <v>34.304527373387302</v>
      </c>
      <c r="F565" s="5">
        <f t="shared" si="19"/>
        <v>23.617345862382201</v>
      </c>
    </row>
    <row r="566" spans="1:6" x14ac:dyDescent="0.35">
      <c r="A566" s="148">
        <v>153.94716666666699</v>
      </c>
      <c r="B566" s="148">
        <v>48.973193457641699</v>
      </c>
      <c r="C566" s="7">
        <f t="shared" si="18"/>
        <v>45.762316730041981</v>
      </c>
      <c r="D566" s="148">
        <v>153.967166666667</v>
      </c>
      <c r="E566" s="148">
        <v>34.347413920985197</v>
      </c>
      <c r="F566" s="5">
        <f t="shared" si="19"/>
        <v>23.660232409980097</v>
      </c>
    </row>
    <row r="567" spans="1:6" x14ac:dyDescent="0.35">
      <c r="A567" s="148">
        <v>154.225333333333</v>
      </c>
      <c r="B567" s="148">
        <v>48.868382077066798</v>
      </c>
      <c r="C567" s="7">
        <f t="shared" si="18"/>
        <v>45.65750534946708</v>
      </c>
      <c r="D567" s="148">
        <v>154.24516666666699</v>
      </c>
      <c r="E567" s="148">
        <v>34.079544087863297</v>
      </c>
      <c r="F567" s="5">
        <f t="shared" si="19"/>
        <v>23.392362576858197</v>
      </c>
    </row>
    <row r="568" spans="1:6" x14ac:dyDescent="0.35">
      <c r="A568" s="148">
        <v>154.50749999999999</v>
      </c>
      <c r="B568" s="148">
        <v>49.008143904383303</v>
      </c>
      <c r="C568" s="7">
        <f t="shared" si="18"/>
        <v>45.797267176783585</v>
      </c>
      <c r="D568" s="148">
        <v>154.523333333333</v>
      </c>
      <c r="E568" s="148">
        <v>34.261651241465898</v>
      </c>
      <c r="F568" s="5">
        <f t="shared" si="19"/>
        <v>23.574469730460798</v>
      </c>
    </row>
    <row r="569" spans="1:6" x14ac:dyDescent="0.35">
      <c r="A569" s="148">
        <v>154.785666666667</v>
      </c>
      <c r="B569" s="148">
        <v>49.008143904383303</v>
      </c>
      <c r="C569" s="7">
        <f t="shared" si="18"/>
        <v>45.797267176783585</v>
      </c>
      <c r="D569" s="148">
        <v>154.80133333333299</v>
      </c>
      <c r="E569" s="148">
        <v>34.197356561913999</v>
      </c>
      <c r="F569" s="5">
        <f t="shared" si="19"/>
        <v>23.510175050908899</v>
      </c>
    </row>
    <row r="570" spans="1:6" x14ac:dyDescent="0.35">
      <c r="A570" s="148">
        <v>155.06375</v>
      </c>
      <c r="B570" s="148">
        <v>48.9382491602233</v>
      </c>
      <c r="C570" s="7">
        <f t="shared" si="18"/>
        <v>45.727372432623582</v>
      </c>
      <c r="D570" s="148">
        <v>155.0795</v>
      </c>
      <c r="E570" s="148">
        <v>34.304527373387302</v>
      </c>
      <c r="F570" s="5">
        <f t="shared" si="19"/>
        <v>23.617345862382201</v>
      </c>
    </row>
    <row r="571" spans="1:6" x14ac:dyDescent="0.35">
      <c r="A571" s="148">
        <v>155.34200000000001</v>
      </c>
      <c r="B571" s="148">
        <v>49.043102040823101</v>
      </c>
      <c r="C571" s="7">
        <f t="shared" si="18"/>
        <v>45.832225313223383</v>
      </c>
      <c r="D571" s="148">
        <v>155.35749999999999</v>
      </c>
      <c r="E571" s="148">
        <v>34.304527373387302</v>
      </c>
      <c r="F571" s="5">
        <f t="shared" si="19"/>
        <v>23.617345862382201</v>
      </c>
    </row>
    <row r="572" spans="1:6" x14ac:dyDescent="0.35">
      <c r="A572" s="148">
        <v>155.62008333333301</v>
      </c>
      <c r="B572" s="148">
        <v>49.148016463385098</v>
      </c>
      <c r="C572" s="7">
        <f t="shared" si="18"/>
        <v>45.937139735785379</v>
      </c>
      <c r="D572" s="148">
        <v>155.63575</v>
      </c>
      <c r="E572" s="148">
        <v>34.454675891790899</v>
      </c>
      <c r="F572" s="5">
        <f t="shared" si="19"/>
        <v>23.767494380785799</v>
      </c>
    </row>
    <row r="573" spans="1:6" x14ac:dyDescent="0.35">
      <c r="A573" s="148">
        <v>155.89808333333301</v>
      </c>
      <c r="B573" s="148">
        <v>49.124696673070702</v>
      </c>
      <c r="C573" s="7">
        <f t="shared" si="18"/>
        <v>45.913819945470983</v>
      </c>
      <c r="D573" s="148">
        <v>155.913833333333</v>
      </c>
      <c r="E573" s="148">
        <v>34.6049522194917</v>
      </c>
      <c r="F573" s="5">
        <f t="shared" si="19"/>
        <v>23.9177707084866</v>
      </c>
    </row>
    <row r="574" spans="1:6" x14ac:dyDescent="0.35">
      <c r="A574" s="148">
        <v>156.17633333333299</v>
      </c>
      <c r="B574" s="148">
        <v>49.031448303112697</v>
      </c>
      <c r="C574" s="7">
        <f t="shared" si="18"/>
        <v>45.820571575512979</v>
      </c>
      <c r="D574" s="148">
        <v>156.19183333333299</v>
      </c>
      <c r="E574" s="148">
        <v>34.519064369430602</v>
      </c>
      <c r="F574" s="5">
        <f t="shared" si="19"/>
        <v>23.831882858425502</v>
      </c>
    </row>
    <row r="575" spans="1:6" x14ac:dyDescent="0.35">
      <c r="A575" s="148">
        <v>156.45433333333301</v>
      </c>
      <c r="B575" s="148">
        <v>49.2413264403556</v>
      </c>
      <c r="C575" s="7">
        <f t="shared" si="18"/>
        <v>46.030449712755882</v>
      </c>
      <c r="D575" s="148">
        <v>156.47008333333301</v>
      </c>
      <c r="E575" s="148">
        <v>34.733862391205903</v>
      </c>
      <c r="F575" s="5">
        <f t="shared" si="19"/>
        <v>24.046680880200803</v>
      </c>
    </row>
    <row r="576" spans="1:6" x14ac:dyDescent="0.35">
      <c r="A576" s="148">
        <v>156.73241666666701</v>
      </c>
      <c r="B576" s="148">
        <v>49.171339334456498</v>
      </c>
      <c r="C576" s="7">
        <f t="shared" si="18"/>
        <v>45.96046260685678</v>
      </c>
      <c r="D576" s="148">
        <v>156.748083333333</v>
      </c>
      <c r="E576" s="148">
        <v>34.454675891790899</v>
      </c>
      <c r="F576" s="5">
        <f t="shared" si="19"/>
        <v>23.767494380785799</v>
      </c>
    </row>
    <row r="577" spans="1:6" x14ac:dyDescent="0.35">
      <c r="A577" s="148">
        <v>157.01066666666699</v>
      </c>
      <c r="B577" s="148">
        <v>49.287999929674001</v>
      </c>
      <c r="C577" s="7">
        <f t="shared" si="18"/>
        <v>46.077123202074283</v>
      </c>
      <c r="D577" s="148">
        <v>157.02625</v>
      </c>
      <c r="E577" s="148">
        <v>34.6049522194917</v>
      </c>
      <c r="F577" s="5">
        <f t="shared" si="19"/>
        <v>23.9177707084866</v>
      </c>
    </row>
    <row r="578" spans="1:6" x14ac:dyDescent="0.35">
      <c r="A578" s="148">
        <v>157.28866666666701</v>
      </c>
      <c r="B578" s="148">
        <v>49.148016463385098</v>
      </c>
      <c r="C578" s="7">
        <f t="shared" si="18"/>
        <v>45.937139735785379</v>
      </c>
      <c r="D578" s="148">
        <v>157.30433333333301</v>
      </c>
      <c r="E578" s="148">
        <v>34.690881874300104</v>
      </c>
      <c r="F578" s="5">
        <f t="shared" si="19"/>
        <v>24.003700363295003</v>
      </c>
    </row>
    <row r="579" spans="1:6" x14ac:dyDescent="0.35">
      <c r="A579" s="148">
        <v>157.56683333333299</v>
      </c>
      <c r="B579" s="148">
        <v>49.101379962699497</v>
      </c>
      <c r="C579" s="7">
        <f t="shared" si="18"/>
        <v>45.890503235099779</v>
      </c>
      <c r="D579" s="148">
        <v>157.58250000000001</v>
      </c>
      <c r="E579" s="148">
        <v>34.647911818759198</v>
      </c>
      <c r="F579" s="5">
        <f t="shared" si="19"/>
        <v>23.960730307754098</v>
      </c>
    </row>
    <row r="580" spans="1:6" x14ac:dyDescent="0.35">
      <c r="A580" s="148">
        <v>157.84633333333301</v>
      </c>
      <c r="B580" s="148">
        <v>49.358033308041001</v>
      </c>
      <c r="C580" s="7">
        <f t="shared" si="18"/>
        <v>46.147156580441283</v>
      </c>
      <c r="D580" s="148">
        <v>157.86066666666699</v>
      </c>
      <c r="E580" s="148">
        <v>34.562003071410203</v>
      </c>
      <c r="F580" s="5">
        <f t="shared" si="19"/>
        <v>23.874821560405103</v>
      </c>
    </row>
    <row r="581" spans="1:6" x14ac:dyDescent="0.35">
      <c r="A581" s="148">
        <v>158.124333333333</v>
      </c>
      <c r="B581" s="148">
        <v>49.428094479270101</v>
      </c>
      <c r="C581" s="7">
        <f t="shared" si="18"/>
        <v>46.217217751670383</v>
      </c>
      <c r="D581" s="148">
        <v>158.13874999999999</v>
      </c>
      <c r="E581" s="148">
        <v>34.519064369430602</v>
      </c>
      <c r="F581" s="5">
        <f t="shared" si="19"/>
        <v>23.831882858425502</v>
      </c>
    </row>
    <row r="582" spans="1:6" x14ac:dyDescent="0.35">
      <c r="A582" s="148">
        <v>158.4025</v>
      </c>
      <c r="B582" s="148">
        <v>49.4047376660696</v>
      </c>
      <c r="C582" s="7">
        <f t="shared" si="18"/>
        <v>46.193860938469882</v>
      </c>
      <c r="D582" s="148">
        <v>158.41683333333299</v>
      </c>
      <c r="E582" s="148">
        <v>34.787603083670703</v>
      </c>
      <c r="F582" s="5">
        <f t="shared" si="19"/>
        <v>24.100421572665603</v>
      </c>
    </row>
    <row r="583" spans="1:6" x14ac:dyDescent="0.35">
      <c r="A583" s="148">
        <v>158.68066666666701</v>
      </c>
      <c r="B583" s="148">
        <v>49.124696673070702</v>
      </c>
      <c r="C583" s="7">
        <f t="shared" si="18"/>
        <v>45.913819945470983</v>
      </c>
      <c r="D583" s="148">
        <v>158.69491666666701</v>
      </c>
      <c r="E583" s="148">
        <v>34.669395539177302</v>
      </c>
      <c r="F583" s="5">
        <f t="shared" si="19"/>
        <v>23.982214028172201</v>
      </c>
    </row>
    <row r="584" spans="1:6" x14ac:dyDescent="0.35">
      <c r="A584" s="148">
        <v>158.95875000000001</v>
      </c>
      <c r="B584" s="148">
        <v>49.136356568227903</v>
      </c>
      <c r="C584" s="7">
        <f t="shared" si="18"/>
        <v>45.925479840628185</v>
      </c>
      <c r="D584" s="148">
        <v>158.97308333333299</v>
      </c>
      <c r="E584" s="148">
        <v>34.626430712409302</v>
      </c>
      <c r="F584" s="5">
        <f t="shared" si="19"/>
        <v>23.939249201404202</v>
      </c>
    </row>
    <row r="585" spans="1:6" x14ac:dyDescent="0.35">
      <c r="A585" s="148">
        <v>159.23691666666701</v>
      </c>
      <c r="B585" s="148">
        <v>49.544924919850601</v>
      </c>
      <c r="C585" s="7">
        <f t="shared" si="18"/>
        <v>46.334048192250883</v>
      </c>
      <c r="D585" s="148">
        <v>159.25108333333301</v>
      </c>
      <c r="E585" s="148">
        <v>34.766104974416997</v>
      </c>
      <c r="F585" s="5">
        <f t="shared" si="19"/>
        <v>24.078923463411897</v>
      </c>
    </row>
    <row r="586" spans="1:6" x14ac:dyDescent="0.35">
      <c r="A586" s="148">
        <v>159.51499999999999</v>
      </c>
      <c r="B586" s="148">
        <v>49.078066331458203</v>
      </c>
      <c r="C586" s="7">
        <f t="shared" si="18"/>
        <v>45.867189603858485</v>
      </c>
      <c r="D586" s="148">
        <v>159.52924999999999</v>
      </c>
      <c r="E586" s="148">
        <v>34.690881874300104</v>
      </c>
      <c r="F586" s="5">
        <f t="shared" si="19"/>
        <v>24.003700363295003</v>
      </c>
    </row>
    <row r="587" spans="1:6" x14ac:dyDescent="0.35">
      <c r="A587" s="148">
        <v>159.79300000000001</v>
      </c>
      <c r="B587" s="148">
        <v>49.556612604231702</v>
      </c>
      <c r="C587" s="7">
        <f t="shared" si="18"/>
        <v>46.345735876631984</v>
      </c>
      <c r="D587" s="148">
        <v>159.8075</v>
      </c>
      <c r="E587" s="148">
        <v>34.712370824764001</v>
      </c>
      <c r="F587" s="5">
        <f t="shared" si="19"/>
        <v>24.025189313758901</v>
      </c>
    </row>
    <row r="588" spans="1:6" x14ac:dyDescent="0.35">
      <c r="A588" s="148">
        <v>160.07116666666701</v>
      </c>
      <c r="B588" s="148">
        <v>49.661832726466002</v>
      </c>
      <c r="C588" s="7">
        <f t="shared" si="18"/>
        <v>46.450955998866284</v>
      </c>
      <c r="D588" s="148">
        <v>160.0855</v>
      </c>
      <c r="E588" s="148">
        <v>34.895132915825201</v>
      </c>
      <c r="F588" s="5">
        <f t="shared" si="19"/>
        <v>24.207951404820101</v>
      </c>
    </row>
    <row r="589" spans="1:6" x14ac:dyDescent="0.35">
      <c r="A589" s="148">
        <v>160.34933333333299</v>
      </c>
      <c r="B589" s="148">
        <v>49.4047376660696</v>
      </c>
      <c r="C589" s="7">
        <f t="shared" ref="C589:C652" si="20">B589-$J$11</f>
        <v>46.193860938469882</v>
      </c>
      <c r="D589" s="148">
        <v>160.363583333333</v>
      </c>
      <c r="E589" s="148">
        <v>34.916646743901303</v>
      </c>
      <c r="F589" s="5">
        <f t="shared" ref="F589:F652" si="21">E589-$J$12</f>
        <v>24.229465232896203</v>
      </c>
    </row>
    <row r="590" spans="1:6" x14ac:dyDescent="0.35">
      <c r="A590" s="148">
        <v>160.62741666666699</v>
      </c>
      <c r="B590" s="148">
        <v>49.4981834654292</v>
      </c>
      <c r="C590" s="7">
        <f t="shared" si="20"/>
        <v>46.287306737829482</v>
      </c>
      <c r="D590" s="148">
        <v>160.64166666666699</v>
      </c>
      <c r="E590" s="148">
        <v>34.884376657216997</v>
      </c>
      <c r="F590" s="5">
        <f t="shared" si="21"/>
        <v>24.197195146211897</v>
      </c>
    </row>
    <row r="591" spans="1:6" x14ac:dyDescent="0.35">
      <c r="A591" s="148">
        <v>160.90549999999999</v>
      </c>
      <c r="B591" s="148">
        <v>49.428094479270101</v>
      </c>
      <c r="C591" s="7">
        <f t="shared" si="20"/>
        <v>46.217217751670383</v>
      </c>
      <c r="D591" s="148">
        <v>160.919833333333</v>
      </c>
      <c r="E591" s="148">
        <v>35.013491099089798</v>
      </c>
      <c r="F591" s="5">
        <f t="shared" si="21"/>
        <v>24.326309588084698</v>
      </c>
    </row>
    <row r="592" spans="1:6" x14ac:dyDescent="0.35">
      <c r="A592" s="148">
        <v>161.18366666666699</v>
      </c>
      <c r="B592" s="148">
        <v>49.451454383018103</v>
      </c>
      <c r="C592" s="7">
        <f t="shared" si="20"/>
        <v>46.240577655418384</v>
      </c>
      <c r="D592" s="148">
        <v>161.19783333333299</v>
      </c>
      <c r="E592" s="148">
        <v>34.862866761080902</v>
      </c>
      <c r="F592" s="5">
        <f t="shared" si="21"/>
        <v>24.175685250075801</v>
      </c>
    </row>
    <row r="593" spans="1:6" x14ac:dyDescent="0.35">
      <c r="A593" s="148">
        <v>161.46174999999999</v>
      </c>
      <c r="B593" s="148">
        <v>49.439774431144102</v>
      </c>
      <c r="C593" s="7">
        <f t="shared" si="20"/>
        <v>46.228897703544384</v>
      </c>
      <c r="D593" s="148">
        <v>161.476</v>
      </c>
      <c r="E593" s="148">
        <v>34.991965466883798</v>
      </c>
      <c r="F593" s="5">
        <f t="shared" si="21"/>
        <v>24.304783955878698</v>
      </c>
    </row>
    <row r="594" spans="1:6" x14ac:dyDescent="0.35">
      <c r="A594" s="148">
        <v>161.739833333333</v>
      </c>
      <c r="B594" s="148">
        <v>49.696920557647402</v>
      </c>
      <c r="C594" s="7">
        <f t="shared" si="20"/>
        <v>46.486043830047684</v>
      </c>
      <c r="D594" s="148">
        <v>161.754083333333</v>
      </c>
      <c r="E594" s="148">
        <v>35.002728282986801</v>
      </c>
      <c r="F594" s="5">
        <f t="shared" si="21"/>
        <v>24.315546771981701</v>
      </c>
    </row>
    <row r="595" spans="1:6" x14ac:dyDescent="0.35">
      <c r="A595" s="148">
        <v>162.01791666666699</v>
      </c>
      <c r="B595" s="148">
        <v>49.451454383018103</v>
      </c>
      <c r="C595" s="7">
        <f t="shared" si="20"/>
        <v>46.240577655418384</v>
      </c>
      <c r="D595" s="148">
        <v>162.03233333333301</v>
      </c>
      <c r="E595" s="148">
        <v>34.981203962919302</v>
      </c>
      <c r="F595" s="5">
        <f t="shared" si="21"/>
        <v>24.294022451914202</v>
      </c>
    </row>
    <row r="596" spans="1:6" x14ac:dyDescent="0.35">
      <c r="A596" s="148">
        <v>162.296083333333</v>
      </c>
      <c r="B596" s="148">
        <v>49.7086175345623</v>
      </c>
      <c r="C596" s="7">
        <f t="shared" si="20"/>
        <v>46.497740806962582</v>
      </c>
      <c r="D596" s="148">
        <v>162.31033333333301</v>
      </c>
      <c r="E596" s="148">
        <v>35.099619883487897</v>
      </c>
      <c r="F596" s="5">
        <f t="shared" si="21"/>
        <v>24.412438372482796</v>
      </c>
    </row>
    <row r="597" spans="1:6" x14ac:dyDescent="0.35">
      <c r="A597" s="148">
        <v>162.574166666667</v>
      </c>
      <c r="B597" s="148">
        <v>49.544924919850601</v>
      </c>
      <c r="C597" s="7">
        <f t="shared" si="20"/>
        <v>46.334048192250883</v>
      </c>
      <c r="D597" s="148">
        <v>162.588416666667</v>
      </c>
      <c r="E597" s="148">
        <v>35.056550238893102</v>
      </c>
      <c r="F597" s="5">
        <f t="shared" si="21"/>
        <v>24.369368727888002</v>
      </c>
    </row>
    <row r="598" spans="1:6" x14ac:dyDescent="0.35">
      <c r="A598" s="148">
        <v>162.85225</v>
      </c>
      <c r="B598" s="148">
        <v>49.474817378131704</v>
      </c>
      <c r="C598" s="7">
        <f t="shared" si="20"/>
        <v>46.263940650531985</v>
      </c>
      <c r="D598" s="148">
        <v>162.86658333333301</v>
      </c>
      <c r="E598" s="148">
        <v>34.841359485386498</v>
      </c>
      <c r="F598" s="5">
        <f t="shared" si="21"/>
        <v>24.154177974381398</v>
      </c>
    </row>
    <row r="599" spans="1:6" x14ac:dyDescent="0.35">
      <c r="A599" s="148">
        <v>163.130333333333</v>
      </c>
      <c r="B599" s="148">
        <v>49.7086175345623</v>
      </c>
      <c r="C599" s="7">
        <f t="shared" si="20"/>
        <v>46.497740806962582</v>
      </c>
      <c r="D599" s="148">
        <v>163.14474999999999</v>
      </c>
      <c r="E599" s="148">
        <v>35.067316993332099</v>
      </c>
      <c r="F599" s="5">
        <f t="shared" si="21"/>
        <v>24.380135482326999</v>
      </c>
    </row>
    <row r="600" spans="1:6" x14ac:dyDescent="0.35">
      <c r="A600" s="148">
        <v>163.40841666666699</v>
      </c>
      <c r="B600" s="148">
        <v>49.778818001648801</v>
      </c>
      <c r="C600" s="7">
        <f t="shared" si="20"/>
        <v>46.567941274049083</v>
      </c>
      <c r="D600" s="148">
        <v>163.42275000000001</v>
      </c>
      <c r="E600" s="148">
        <v>35.013491099089798</v>
      </c>
      <c r="F600" s="5">
        <f t="shared" si="21"/>
        <v>24.326309588084698</v>
      </c>
    </row>
    <row r="601" spans="1:6" x14ac:dyDescent="0.35">
      <c r="A601" s="148">
        <v>163.686583333333</v>
      </c>
      <c r="B601" s="148">
        <v>49.767116372923603</v>
      </c>
      <c r="C601" s="7">
        <f t="shared" si="20"/>
        <v>46.556239645323885</v>
      </c>
      <c r="D601" s="148">
        <v>163.70083333333301</v>
      </c>
      <c r="E601" s="148">
        <v>34.991965466883798</v>
      </c>
      <c r="F601" s="5">
        <f t="shared" si="21"/>
        <v>24.304783955878698</v>
      </c>
    </row>
    <row r="602" spans="1:6" x14ac:dyDescent="0.35">
      <c r="A602" s="148">
        <v>163.96483333333299</v>
      </c>
      <c r="B602" s="148">
        <v>49.931015232396199</v>
      </c>
      <c r="C602" s="7">
        <f t="shared" si="20"/>
        <v>46.720138504796481</v>
      </c>
      <c r="D602" s="148">
        <v>163.98316666666699</v>
      </c>
      <c r="E602" s="148">
        <v>34.884376657216997</v>
      </c>
      <c r="F602" s="5">
        <f t="shared" si="21"/>
        <v>24.197195146211897</v>
      </c>
    </row>
    <row r="603" spans="1:6" x14ac:dyDescent="0.35">
      <c r="A603" s="148">
        <v>164.24275</v>
      </c>
      <c r="B603" s="148">
        <v>49.895880848135697</v>
      </c>
      <c r="C603" s="7">
        <f t="shared" si="20"/>
        <v>46.685004120535979</v>
      </c>
      <c r="D603" s="148">
        <v>164.26124999999999</v>
      </c>
      <c r="E603" s="148">
        <v>35.067316993332099</v>
      </c>
      <c r="F603" s="5">
        <f t="shared" si="21"/>
        <v>24.380135482326999</v>
      </c>
    </row>
    <row r="604" spans="1:6" x14ac:dyDescent="0.35">
      <c r="A604" s="148">
        <v>164.52099999999999</v>
      </c>
      <c r="B604" s="148">
        <v>49.7086175345623</v>
      </c>
      <c r="C604" s="7">
        <f t="shared" si="20"/>
        <v>46.497740806962582</v>
      </c>
      <c r="D604" s="148">
        <v>164.53941666666699</v>
      </c>
      <c r="E604" s="148">
        <v>35.142700038000797</v>
      </c>
      <c r="F604" s="5">
        <f t="shared" si="21"/>
        <v>24.455518526995697</v>
      </c>
    </row>
    <row r="605" spans="1:6" x14ac:dyDescent="0.35">
      <c r="A605" s="148">
        <v>164.79908333333299</v>
      </c>
      <c r="B605" s="148">
        <v>49.942727729747602</v>
      </c>
      <c r="C605" s="7">
        <f t="shared" si="20"/>
        <v>46.731851002147884</v>
      </c>
      <c r="D605" s="148">
        <v>164.8175</v>
      </c>
      <c r="E605" s="148">
        <v>35.099619883487897</v>
      </c>
      <c r="F605" s="5">
        <f t="shared" si="21"/>
        <v>24.412438372482796</v>
      </c>
    </row>
    <row r="606" spans="1:6" x14ac:dyDescent="0.35">
      <c r="A606" s="148">
        <v>165.07716666666701</v>
      </c>
      <c r="B606" s="148">
        <v>49.931015232396199</v>
      </c>
      <c r="C606" s="7">
        <f t="shared" si="20"/>
        <v>46.720138504796481</v>
      </c>
      <c r="D606" s="148">
        <v>165.095583333333</v>
      </c>
      <c r="E606" s="148">
        <v>35.272003612373702</v>
      </c>
      <c r="F606" s="5">
        <f t="shared" si="21"/>
        <v>24.584822101368601</v>
      </c>
    </row>
    <row r="607" spans="1:6" x14ac:dyDescent="0.35">
      <c r="A607" s="148">
        <v>165.355166666667</v>
      </c>
      <c r="B607" s="148">
        <v>50.013021368868003</v>
      </c>
      <c r="C607" s="7">
        <f t="shared" si="20"/>
        <v>46.802144641268285</v>
      </c>
      <c r="D607" s="148">
        <v>165.37375</v>
      </c>
      <c r="E607" s="148">
        <v>35.239669168081001</v>
      </c>
      <c r="F607" s="5">
        <f t="shared" si="21"/>
        <v>24.552487657075901</v>
      </c>
    </row>
    <row r="608" spans="1:6" x14ac:dyDescent="0.35">
      <c r="A608" s="148">
        <v>165.63333333333301</v>
      </c>
      <c r="B608" s="148">
        <v>50.059899349047399</v>
      </c>
      <c r="C608" s="7">
        <f t="shared" si="20"/>
        <v>46.849022621447681</v>
      </c>
      <c r="D608" s="148">
        <v>165.651833333333</v>
      </c>
      <c r="E608" s="148">
        <v>35.250446438854297</v>
      </c>
      <c r="F608" s="5">
        <f t="shared" si="21"/>
        <v>24.563264927849197</v>
      </c>
    </row>
    <row r="609" spans="1:6" x14ac:dyDescent="0.35">
      <c r="A609" s="148">
        <v>165.91149999999999</v>
      </c>
      <c r="B609" s="148">
        <v>50.306213563105402</v>
      </c>
      <c r="C609" s="7">
        <f t="shared" si="20"/>
        <v>47.095336835505684</v>
      </c>
      <c r="D609" s="148">
        <v>165.929916666667</v>
      </c>
      <c r="E609" s="148">
        <v>35.3798289820717</v>
      </c>
      <c r="F609" s="5">
        <f t="shared" si="21"/>
        <v>24.6926474710666</v>
      </c>
    </row>
    <row r="610" spans="1:6" x14ac:dyDescent="0.35">
      <c r="A610" s="148">
        <v>166.18958333333299</v>
      </c>
      <c r="B610" s="148">
        <v>49.9895870458339</v>
      </c>
      <c r="C610" s="7">
        <f t="shared" si="20"/>
        <v>46.778710318234182</v>
      </c>
      <c r="D610" s="148">
        <v>166.208</v>
      </c>
      <c r="E610" s="148">
        <v>35.218115942199397</v>
      </c>
      <c r="F610" s="5">
        <f t="shared" si="21"/>
        <v>24.530934431194297</v>
      </c>
    </row>
    <row r="611" spans="1:6" x14ac:dyDescent="0.35">
      <c r="A611" s="148">
        <v>166.46766666666699</v>
      </c>
      <c r="B611" s="148">
        <v>50.083343007845301</v>
      </c>
      <c r="C611" s="7">
        <f t="shared" si="20"/>
        <v>46.872466280245582</v>
      </c>
      <c r="D611" s="148">
        <v>166.48625000000001</v>
      </c>
      <c r="E611" s="148">
        <v>35.272003612373702</v>
      </c>
      <c r="F611" s="5">
        <f t="shared" si="21"/>
        <v>24.584822101368601</v>
      </c>
    </row>
    <row r="612" spans="1:6" x14ac:dyDescent="0.35">
      <c r="A612" s="148">
        <v>166.74574999999999</v>
      </c>
      <c r="B612" s="148">
        <v>50.130239666991699</v>
      </c>
      <c r="C612" s="7">
        <f t="shared" si="20"/>
        <v>46.919362939391981</v>
      </c>
      <c r="D612" s="148">
        <v>166.76433333333301</v>
      </c>
      <c r="E612" s="148">
        <v>35.304344638205897</v>
      </c>
      <c r="F612" s="5">
        <f t="shared" si="21"/>
        <v>24.617163127200797</v>
      </c>
    </row>
    <row r="613" spans="1:6" x14ac:dyDescent="0.35">
      <c r="A613" s="148">
        <v>167.02391666666699</v>
      </c>
      <c r="B613" s="148">
        <v>50.177148787054598</v>
      </c>
      <c r="C613" s="7">
        <f t="shared" si="20"/>
        <v>46.96627205945488</v>
      </c>
      <c r="D613" s="148">
        <v>167.04241666666701</v>
      </c>
      <c r="E613" s="148">
        <v>35.574080759217999</v>
      </c>
      <c r="F613" s="5">
        <f t="shared" si="21"/>
        <v>24.886899248212899</v>
      </c>
    </row>
    <row r="614" spans="1:6" x14ac:dyDescent="0.35">
      <c r="A614" s="148">
        <v>167.30199999999999</v>
      </c>
      <c r="B614" s="148">
        <v>49.9895870458339</v>
      </c>
      <c r="C614" s="7">
        <f t="shared" si="20"/>
        <v>46.778710318234182</v>
      </c>
      <c r="D614" s="148">
        <v>167.32050000000001</v>
      </c>
      <c r="E614" s="148">
        <v>35.401401960936198</v>
      </c>
      <c r="F614" s="5">
        <f t="shared" si="21"/>
        <v>24.714220449931098</v>
      </c>
    </row>
    <row r="615" spans="1:6" x14ac:dyDescent="0.35">
      <c r="A615" s="148">
        <v>167.580166666667</v>
      </c>
      <c r="B615" s="148">
        <v>50.3179509790072</v>
      </c>
      <c r="C615" s="7">
        <f t="shared" si="20"/>
        <v>47.107074251407482</v>
      </c>
      <c r="D615" s="148">
        <v>167.59858333333301</v>
      </c>
      <c r="E615" s="148">
        <v>35.422977576278399</v>
      </c>
      <c r="F615" s="5">
        <f t="shared" si="21"/>
        <v>24.735796065273298</v>
      </c>
    </row>
    <row r="616" spans="1:6" x14ac:dyDescent="0.35">
      <c r="A616" s="148">
        <v>167.85825</v>
      </c>
      <c r="B616" s="148">
        <v>50.165420728024699</v>
      </c>
      <c r="C616" s="7">
        <f t="shared" si="20"/>
        <v>46.954544000424981</v>
      </c>
      <c r="D616" s="148">
        <v>167.87674999999999</v>
      </c>
      <c r="E616" s="148">
        <v>35.433766702510702</v>
      </c>
      <c r="F616" s="5">
        <f t="shared" si="21"/>
        <v>24.746585191505602</v>
      </c>
    </row>
    <row r="617" spans="1:6" x14ac:dyDescent="0.35">
      <c r="A617" s="148">
        <v>168.136416666667</v>
      </c>
      <c r="B617" s="148">
        <v>50.177148787054598</v>
      </c>
      <c r="C617" s="7">
        <f t="shared" si="20"/>
        <v>46.96627205945488</v>
      </c>
      <c r="D617" s="148">
        <v>168.15483333333299</v>
      </c>
      <c r="E617" s="148">
        <v>35.530895222721298</v>
      </c>
      <c r="F617" s="5">
        <f t="shared" si="21"/>
        <v>24.843713711716198</v>
      </c>
    </row>
    <row r="618" spans="1:6" x14ac:dyDescent="0.35">
      <c r="A618" s="148">
        <v>168.4145</v>
      </c>
      <c r="B618" s="148">
        <v>50.552871136516998</v>
      </c>
      <c r="C618" s="7">
        <f t="shared" si="20"/>
        <v>47.34199440891728</v>
      </c>
      <c r="D618" s="148">
        <v>168.434416666667</v>
      </c>
      <c r="E618" s="148">
        <v>35.660483537068203</v>
      </c>
      <c r="F618" s="5">
        <f t="shared" si="21"/>
        <v>24.973302026063102</v>
      </c>
    </row>
    <row r="619" spans="1:6" x14ac:dyDescent="0.35">
      <c r="A619" s="148">
        <v>168.692583333333</v>
      </c>
      <c r="B619" s="148">
        <v>50.247535845858799</v>
      </c>
      <c r="C619" s="7">
        <f t="shared" si="20"/>
        <v>47.036659118259081</v>
      </c>
      <c r="D619" s="148">
        <v>168.71250000000001</v>
      </c>
      <c r="E619" s="148">
        <v>35.455346273858702</v>
      </c>
      <c r="F619" s="5">
        <f t="shared" si="21"/>
        <v>24.768164762853601</v>
      </c>
    </row>
    <row r="620" spans="1:6" x14ac:dyDescent="0.35">
      <c r="A620" s="148">
        <v>168.970666666667</v>
      </c>
      <c r="B620" s="148">
        <v>50.388394208904401</v>
      </c>
      <c r="C620" s="7">
        <f t="shared" si="20"/>
        <v>47.177517481304683</v>
      </c>
      <c r="D620" s="148">
        <v>168.99058333333301</v>
      </c>
      <c r="E620" s="148">
        <v>35.552486670472497</v>
      </c>
      <c r="F620" s="5">
        <f t="shared" si="21"/>
        <v>24.865305159467397</v>
      </c>
    </row>
    <row r="621" spans="1:6" x14ac:dyDescent="0.35">
      <c r="A621" s="148">
        <v>169.24883333333301</v>
      </c>
      <c r="B621" s="148">
        <v>50.247535845858799</v>
      </c>
      <c r="C621" s="7">
        <f t="shared" si="20"/>
        <v>47.036659118259081</v>
      </c>
      <c r="D621" s="148">
        <v>169.268666666667</v>
      </c>
      <c r="E621" s="148">
        <v>35.530895222721298</v>
      </c>
      <c r="F621" s="5">
        <f t="shared" si="21"/>
        <v>24.843713711716198</v>
      </c>
    </row>
    <row r="622" spans="1:6" x14ac:dyDescent="0.35">
      <c r="A622" s="148">
        <v>169.52691666666701</v>
      </c>
      <c r="B622" s="148">
        <v>50.411881533134903</v>
      </c>
      <c r="C622" s="7">
        <f t="shared" si="20"/>
        <v>47.201004805535185</v>
      </c>
      <c r="D622" s="148">
        <v>169.54683333333301</v>
      </c>
      <c r="E622" s="148">
        <v>35.692895814625501</v>
      </c>
      <c r="F622" s="5">
        <f t="shared" si="21"/>
        <v>25.005714303620401</v>
      </c>
    </row>
    <row r="623" spans="1:6" x14ac:dyDescent="0.35">
      <c r="A623" s="148">
        <v>169.80508333333299</v>
      </c>
      <c r="B623" s="148">
        <v>50.458865557981397</v>
      </c>
      <c r="C623" s="7">
        <f t="shared" si="20"/>
        <v>47.247988830381679</v>
      </c>
      <c r="D623" s="148">
        <v>169.82491666666701</v>
      </c>
      <c r="E623" s="148">
        <v>35.595677489603801</v>
      </c>
      <c r="F623" s="5">
        <f t="shared" si="21"/>
        <v>24.908495978598701</v>
      </c>
    </row>
    <row r="624" spans="1:6" x14ac:dyDescent="0.35">
      <c r="A624" s="148">
        <v>170.08316666666701</v>
      </c>
      <c r="B624" s="148">
        <v>50.212339198328799</v>
      </c>
      <c r="C624" s="7">
        <f t="shared" si="20"/>
        <v>47.001462470729081</v>
      </c>
      <c r="D624" s="148">
        <v>170.10300000000001</v>
      </c>
      <c r="E624" s="148">
        <v>35.574080759217999</v>
      </c>
      <c r="F624" s="5">
        <f t="shared" si="21"/>
        <v>24.886899248212899</v>
      </c>
    </row>
    <row r="625" spans="1:6" x14ac:dyDescent="0.35">
      <c r="A625" s="148">
        <v>170.36125000000001</v>
      </c>
      <c r="B625" s="148">
        <v>50.552871136516998</v>
      </c>
      <c r="C625" s="7">
        <f t="shared" si="20"/>
        <v>47.34199440891728</v>
      </c>
      <c r="D625" s="148">
        <v>170.38116666666701</v>
      </c>
      <c r="E625" s="148">
        <v>35.552486670472497</v>
      </c>
      <c r="F625" s="5">
        <f t="shared" si="21"/>
        <v>24.865305159467397</v>
      </c>
    </row>
    <row r="626" spans="1:6" x14ac:dyDescent="0.35">
      <c r="A626" s="148">
        <v>170.6395</v>
      </c>
      <c r="B626" s="148">
        <v>50.271004436430701</v>
      </c>
      <c r="C626" s="7">
        <f t="shared" si="20"/>
        <v>47.060127708830983</v>
      </c>
      <c r="D626" s="148">
        <v>170.65916666666701</v>
      </c>
      <c r="E626" s="148">
        <v>35.595677489603801</v>
      </c>
      <c r="F626" s="5">
        <f t="shared" si="21"/>
        <v>24.908495978598701</v>
      </c>
    </row>
    <row r="627" spans="1:6" x14ac:dyDescent="0.35">
      <c r="A627" s="148">
        <v>170.91749999999999</v>
      </c>
      <c r="B627" s="148">
        <v>50.106789780217603</v>
      </c>
      <c r="C627" s="7">
        <f t="shared" si="20"/>
        <v>46.895913052617885</v>
      </c>
      <c r="D627" s="148">
        <v>170.93733333333299</v>
      </c>
      <c r="E627" s="148">
        <v>35.7901670436231</v>
      </c>
      <c r="F627" s="5">
        <f t="shared" si="21"/>
        <v>25.102985532618</v>
      </c>
    </row>
    <row r="628" spans="1:6" x14ac:dyDescent="0.35">
      <c r="A628" s="148">
        <v>171.19558333333299</v>
      </c>
      <c r="B628" s="148">
        <v>50.505862090221797</v>
      </c>
      <c r="C628" s="7">
        <f t="shared" si="20"/>
        <v>47.294985362622079</v>
      </c>
      <c r="D628" s="148">
        <v>171.21541666666701</v>
      </c>
      <c r="E628" s="148">
        <v>35.822603141574596</v>
      </c>
      <c r="F628" s="5">
        <f t="shared" si="21"/>
        <v>25.135421630569496</v>
      </c>
    </row>
    <row r="629" spans="1:6" x14ac:dyDescent="0.35">
      <c r="A629" s="148">
        <v>171.47366666666699</v>
      </c>
      <c r="B629" s="148">
        <v>50.341428932671498</v>
      </c>
      <c r="C629" s="7">
        <f t="shared" si="20"/>
        <v>47.13055220507178</v>
      </c>
      <c r="D629" s="148">
        <v>171.49358333333299</v>
      </c>
      <c r="E629" s="148">
        <v>35.660483537068203</v>
      </c>
      <c r="F629" s="5">
        <f t="shared" si="21"/>
        <v>24.973302026063102</v>
      </c>
    </row>
    <row r="630" spans="1:6" x14ac:dyDescent="0.35">
      <c r="A630" s="148">
        <v>171.751833333333</v>
      </c>
      <c r="B630" s="148">
        <v>50.576380354518001</v>
      </c>
      <c r="C630" s="7">
        <f t="shared" si="20"/>
        <v>47.365503626918283</v>
      </c>
      <c r="D630" s="148">
        <v>171.77166666666699</v>
      </c>
      <c r="E630" s="148">
        <v>35.725313382579799</v>
      </c>
      <c r="F630" s="5">
        <f t="shared" si="21"/>
        <v>25.038131871574699</v>
      </c>
    </row>
    <row r="631" spans="1:6" x14ac:dyDescent="0.35">
      <c r="A631" s="148">
        <v>172.03</v>
      </c>
      <c r="B631" s="148">
        <v>50.3766521089657</v>
      </c>
      <c r="C631" s="7">
        <f t="shared" si="20"/>
        <v>47.165775381365982</v>
      </c>
      <c r="D631" s="148">
        <v>172.049833333333</v>
      </c>
      <c r="E631" s="148">
        <v>35.617276862276299</v>
      </c>
      <c r="F631" s="5">
        <f t="shared" si="21"/>
        <v>24.930095351271198</v>
      </c>
    </row>
    <row r="632" spans="1:6" x14ac:dyDescent="0.35">
      <c r="A632" s="148">
        <v>172.30799999999999</v>
      </c>
      <c r="B632" s="148">
        <v>50.552871136516998</v>
      </c>
      <c r="C632" s="7">
        <f t="shared" si="20"/>
        <v>47.34199440891728</v>
      </c>
      <c r="D632" s="148">
        <v>172.32791666666699</v>
      </c>
      <c r="E632" s="148">
        <v>35.6820908404815</v>
      </c>
      <c r="F632" s="5">
        <f t="shared" si="21"/>
        <v>24.9949093294764</v>
      </c>
    </row>
    <row r="633" spans="1:6" x14ac:dyDescent="0.35">
      <c r="A633" s="148">
        <v>172.586166666667</v>
      </c>
      <c r="B633" s="148">
        <v>50.623408184396098</v>
      </c>
      <c r="C633" s="7">
        <f t="shared" si="20"/>
        <v>47.41253145679638</v>
      </c>
      <c r="D633" s="148">
        <v>172.60616666666701</v>
      </c>
      <c r="E633" s="148">
        <v>35.6388788778821</v>
      </c>
      <c r="F633" s="5">
        <f t="shared" si="21"/>
        <v>24.951697366876999</v>
      </c>
    </row>
    <row r="634" spans="1:6" x14ac:dyDescent="0.35">
      <c r="A634" s="148">
        <v>172.86433333333301</v>
      </c>
      <c r="B634" s="148">
        <v>50.599892703533101</v>
      </c>
      <c r="C634" s="7">
        <f t="shared" si="20"/>
        <v>47.389015975933383</v>
      </c>
      <c r="D634" s="148">
        <v>172.884166666667</v>
      </c>
      <c r="E634" s="148">
        <v>35.919945882340599</v>
      </c>
      <c r="F634" s="5">
        <f t="shared" si="21"/>
        <v>25.232764371335499</v>
      </c>
    </row>
    <row r="635" spans="1:6" x14ac:dyDescent="0.35">
      <c r="A635" s="148">
        <v>173.142333333333</v>
      </c>
      <c r="B635" s="148">
        <v>50.411881533134903</v>
      </c>
      <c r="C635" s="7">
        <f t="shared" si="20"/>
        <v>47.201004805535185</v>
      </c>
      <c r="D635" s="148">
        <v>173.16216666666699</v>
      </c>
      <c r="E635" s="148">
        <v>35.6820908404815</v>
      </c>
      <c r="F635" s="5">
        <f t="shared" si="21"/>
        <v>24.9949093294764</v>
      </c>
    </row>
    <row r="636" spans="1:6" x14ac:dyDescent="0.35">
      <c r="A636" s="148">
        <v>173.4205</v>
      </c>
      <c r="B636" s="148">
        <v>50.505862090221797</v>
      </c>
      <c r="C636" s="7">
        <f t="shared" si="20"/>
        <v>47.294985362622079</v>
      </c>
      <c r="D636" s="148">
        <v>173.440333333333</v>
      </c>
      <c r="E636" s="148">
        <v>35.714507085674597</v>
      </c>
      <c r="F636" s="5">
        <f t="shared" si="21"/>
        <v>25.027325574669497</v>
      </c>
    </row>
    <row r="637" spans="1:6" x14ac:dyDescent="0.35">
      <c r="A637" s="148">
        <v>173.6985</v>
      </c>
      <c r="B637" s="148">
        <v>50.435371982550102</v>
      </c>
      <c r="C637" s="7">
        <f t="shared" si="20"/>
        <v>47.224495254950384</v>
      </c>
      <c r="D637" s="148">
        <v>173.71850000000001</v>
      </c>
      <c r="E637" s="148">
        <v>35.876675668320502</v>
      </c>
      <c r="F637" s="5">
        <f t="shared" si="21"/>
        <v>25.189494157315401</v>
      </c>
    </row>
    <row r="638" spans="1:6" x14ac:dyDescent="0.35">
      <c r="A638" s="148">
        <v>173.976666666667</v>
      </c>
      <c r="B638" s="148">
        <v>50.271004436430701</v>
      </c>
      <c r="C638" s="7">
        <f t="shared" si="20"/>
        <v>47.060127708830983</v>
      </c>
      <c r="D638" s="148">
        <v>173.99658333333301</v>
      </c>
      <c r="E638" s="148">
        <v>35.7901670436231</v>
      </c>
      <c r="F638" s="5">
        <f t="shared" si="21"/>
        <v>25.102985532618</v>
      </c>
    </row>
    <row r="639" spans="1:6" x14ac:dyDescent="0.35">
      <c r="A639" s="148">
        <v>174.25483333333301</v>
      </c>
      <c r="B639" s="148">
        <v>50.364910009027</v>
      </c>
      <c r="C639" s="7">
        <f t="shared" si="20"/>
        <v>47.154033281427282</v>
      </c>
      <c r="D639" s="148">
        <v>174.274666666667</v>
      </c>
      <c r="E639" s="148">
        <v>35.89830944965</v>
      </c>
      <c r="F639" s="5">
        <f t="shared" si="21"/>
        <v>25.2111279386449</v>
      </c>
    </row>
    <row r="640" spans="1:6" x14ac:dyDescent="0.35">
      <c r="A640" s="148">
        <v>174.532833333333</v>
      </c>
      <c r="B640" s="148">
        <v>50.764568453982903</v>
      </c>
      <c r="C640" s="7">
        <f t="shared" si="20"/>
        <v>47.553691726383185</v>
      </c>
      <c r="D640" s="148">
        <v>174.55275</v>
      </c>
      <c r="E640" s="148">
        <v>35.746928622560098</v>
      </c>
      <c r="F640" s="5">
        <f t="shared" si="21"/>
        <v>25.059747111554998</v>
      </c>
    </row>
    <row r="641" spans="1:6" x14ac:dyDescent="0.35">
      <c r="A641" s="148">
        <v>174.81108333333299</v>
      </c>
      <c r="B641" s="148">
        <v>50.576380354518001</v>
      </c>
      <c r="C641" s="7">
        <f t="shared" si="20"/>
        <v>47.365503626918283</v>
      </c>
      <c r="D641" s="148">
        <v>174.83099999999999</v>
      </c>
      <c r="E641" s="148">
        <v>35.833416057146302</v>
      </c>
      <c r="F641" s="5">
        <f t="shared" si="21"/>
        <v>25.146234546141201</v>
      </c>
    </row>
    <row r="642" spans="1:6" x14ac:dyDescent="0.35">
      <c r="A642" s="148">
        <v>175.08916666666701</v>
      </c>
      <c r="B642" s="148">
        <v>50.670448545004398</v>
      </c>
      <c r="C642" s="7">
        <f t="shared" si="20"/>
        <v>47.459571817404679</v>
      </c>
      <c r="D642" s="148">
        <v>175.10900000000001</v>
      </c>
      <c r="E642" s="148">
        <v>36.049820193483598</v>
      </c>
      <c r="F642" s="5">
        <f t="shared" si="21"/>
        <v>25.362638682478497</v>
      </c>
    </row>
    <row r="643" spans="1:6" x14ac:dyDescent="0.35">
      <c r="A643" s="148">
        <v>175.36725000000001</v>
      </c>
      <c r="B643" s="148">
        <v>50.411881533134903</v>
      </c>
      <c r="C643" s="7">
        <f t="shared" si="20"/>
        <v>47.201004805535185</v>
      </c>
      <c r="D643" s="148">
        <v>175.38708333333301</v>
      </c>
      <c r="E643" s="148">
        <v>35.919945882340599</v>
      </c>
      <c r="F643" s="5">
        <f t="shared" si="21"/>
        <v>25.232764371335499</v>
      </c>
    </row>
    <row r="644" spans="1:6" x14ac:dyDescent="0.35">
      <c r="A644" s="148">
        <v>175.64533333333301</v>
      </c>
      <c r="B644" s="148">
        <v>50.529365048695901</v>
      </c>
      <c r="C644" s="7">
        <f t="shared" si="20"/>
        <v>47.318488321096183</v>
      </c>
      <c r="D644" s="148">
        <v>175.66524999999999</v>
      </c>
      <c r="E644" s="148">
        <v>35.919945882340599</v>
      </c>
      <c r="F644" s="5">
        <f t="shared" si="21"/>
        <v>25.232764371335499</v>
      </c>
    </row>
    <row r="645" spans="1:6" x14ac:dyDescent="0.35">
      <c r="A645" s="148">
        <v>175.92333333333301</v>
      </c>
      <c r="B645" s="148">
        <v>50.670448545004398</v>
      </c>
      <c r="C645" s="7">
        <f t="shared" si="20"/>
        <v>47.459571817404679</v>
      </c>
      <c r="D645" s="148">
        <v>175.94333333333299</v>
      </c>
      <c r="E645" s="148">
        <v>35.9632267044055</v>
      </c>
      <c r="F645" s="5">
        <f t="shared" si="21"/>
        <v>25.2760451934004</v>
      </c>
    </row>
    <row r="646" spans="1:6" x14ac:dyDescent="0.35">
      <c r="A646" s="148">
        <v>176.20166666666699</v>
      </c>
      <c r="B646" s="148">
        <v>50.400137871019702</v>
      </c>
      <c r="C646" s="7">
        <f t="shared" si="20"/>
        <v>47.189261143419984</v>
      </c>
      <c r="D646" s="148">
        <v>176.22149999999999</v>
      </c>
      <c r="E646" s="148">
        <v>36.233972837965098</v>
      </c>
      <c r="F646" s="5">
        <f t="shared" si="21"/>
        <v>25.546791326959998</v>
      </c>
    </row>
    <row r="647" spans="1:6" x14ac:dyDescent="0.35">
      <c r="A647" s="148">
        <v>176.47966666666699</v>
      </c>
      <c r="B647" s="148">
        <v>50.341428932671498</v>
      </c>
      <c r="C647" s="7">
        <f t="shared" si="20"/>
        <v>47.13055220507178</v>
      </c>
      <c r="D647" s="148">
        <v>176.49958333333299</v>
      </c>
      <c r="E647" s="148">
        <v>35.811790226002898</v>
      </c>
      <c r="F647" s="5">
        <f t="shared" si="21"/>
        <v>25.124608714997798</v>
      </c>
    </row>
    <row r="648" spans="1:6" x14ac:dyDescent="0.35">
      <c r="A648" s="148">
        <v>176.757833333333</v>
      </c>
      <c r="B648" s="148">
        <v>50.741032595648797</v>
      </c>
      <c r="C648" s="7">
        <f t="shared" si="20"/>
        <v>47.530155868049079</v>
      </c>
      <c r="D648" s="148">
        <v>176.77766666666699</v>
      </c>
      <c r="E648" s="148">
        <v>35.919945882340599</v>
      </c>
      <c r="F648" s="5">
        <f t="shared" si="21"/>
        <v>25.232764371335499</v>
      </c>
    </row>
    <row r="649" spans="1:6" x14ac:dyDescent="0.35">
      <c r="A649" s="148">
        <v>177.03583333333299</v>
      </c>
      <c r="B649" s="148">
        <v>50.294476147203603</v>
      </c>
      <c r="C649" s="7">
        <f t="shared" si="20"/>
        <v>47.083599419603885</v>
      </c>
      <c r="D649" s="148">
        <v>177.055833333333</v>
      </c>
      <c r="E649" s="148">
        <v>36.266489921610898</v>
      </c>
      <c r="F649" s="5">
        <f t="shared" si="21"/>
        <v>25.579308410605798</v>
      </c>
    </row>
    <row r="650" spans="1:6" x14ac:dyDescent="0.35">
      <c r="A650" s="148">
        <v>177.31399999999999</v>
      </c>
      <c r="B650" s="148">
        <v>50.3179509790072</v>
      </c>
      <c r="C650" s="7">
        <f t="shared" si="20"/>
        <v>47.107074251407482</v>
      </c>
      <c r="D650" s="148">
        <v>177.334</v>
      </c>
      <c r="E650" s="148">
        <v>35.930765424691501</v>
      </c>
      <c r="F650" s="5">
        <f t="shared" si="21"/>
        <v>25.2435839136864</v>
      </c>
    </row>
    <row r="651" spans="1:6" x14ac:dyDescent="0.35">
      <c r="A651" s="148">
        <v>177.59208333333299</v>
      </c>
      <c r="B651" s="148">
        <v>50.458865557981397</v>
      </c>
      <c r="C651" s="7">
        <f t="shared" si="20"/>
        <v>47.247988830381679</v>
      </c>
      <c r="D651" s="148">
        <v>177.612083333333</v>
      </c>
      <c r="E651" s="148">
        <v>36.0606476986991</v>
      </c>
      <c r="F651" s="5">
        <f t="shared" si="21"/>
        <v>25.373466187694</v>
      </c>
    </row>
    <row r="652" spans="1:6" x14ac:dyDescent="0.35">
      <c r="A652" s="148">
        <v>177.87025</v>
      </c>
      <c r="B652" s="148">
        <v>50.552871136516998</v>
      </c>
      <c r="C652" s="7">
        <f t="shared" si="20"/>
        <v>47.34199440891728</v>
      </c>
      <c r="D652" s="148">
        <v>177.890166666667</v>
      </c>
      <c r="E652" s="148">
        <v>36.114793195131398</v>
      </c>
      <c r="F652" s="5">
        <f t="shared" si="21"/>
        <v>25.427611684126298</v>
      </c>
    </row>
    <row r="653" spans="1:6" x14ac:dyDescent="0.35">
      <c r="A653" s="148">
        <v>178.148333333333</v>
      </c>
      <c r="B653" s="148">
        <v>50.576380354518001</v>
      </c>
      <c r="C653" s="7">
        <f t="shared" ref="C653:C716" si="22">B653-$J$11</f>
        <v>47.365503626918283</v>
      </c>
      <c r="D653" s="148">
        <v>178.16825</v>
      </c>
      <c r="E653" s="148">
        <v>36.049820193483598</v>
      </c>
      <c r="F653" s="5">
        <f t="shared" ref="F653:F716" si="23">E653-$J$12</f>
        <v>25.362638682478497</v>
      </c>
    </row>
    <row r="654" spans="1:6" x14ac:dyDescent="0.35">
      <c r="A654" s="148">
        <v>178.4265</v>
      </c>
      <c r="B654" s="148">
        <v>50.611650443964599</v>
      </c>
      <c r="C654" s="7">
        <f t="shared" si="22"/>
        <v>47.400773716364881</v>
      </c>
      <c r="D654" s="148">
        <v>178.446333333333</v>
      </c>
      <c r="E654" s="148">
        <v>36.201461077244304</v>
      </c>
      <c r="F654" s="5">
        <f t="shared" si="23"/>
        <v>25.514279566239203</v>
      </c>
    </row>
    <row r="655" spans="1:6" x14ac:dyDescent="0.35">
      <c r="A655" s="148">
        <v>178.70458333333301</v>
      </c>
      <c r="B655" s="148">
        <v>50.693973426419497</v>
      </c>
      <c r="C655" s="7">
        <f t="shared" si="22"/>
        <v>47.483096698819779</v>
      </c>
      <c r="D655" s="148">
        <v>178.724416666667</v>
      </c>
      <c r="E655" s="148">
        <v>36.244810978583899</v>
      </c>
      <c r="F655" s="5">
        <f t="shared" si="23"/>
        <v>25.557629467578799</v>
      </c>
    </row>
    <row r="656" spans="1:6" x14ac:dyDescent="0.35">
      <c r="A656" s="148">
        <v>178.982666666667</v>
      </c>
      <c r="B656" s="148">
        <v>50.964735507865697</v>
      </c>
      <c r="C656" s="7">
        <f t="shared" si="22"/>
        <v>47.753858780265979</v>
      </c>
      <c r="D656" s="148">
        <v>179.00258333333301</v>
      </c>
      <c r="E656" s="148">
        <v>36.353232324691596</v>
      </c>
      <c r="F656" s="5">
        <f t="shared" si="23"/>
        <v>25.666050813686496</v>
      </c>
    </row>
    <row r="657" spans="1:6" x14ac:dyDescent="0.35">
      <c r="A657" s="148">
        <v>179.26066666666699</v>
      </c>
      <c r="B657" s="148">
        <v>50.646926797941603</v>
      </c>
      <c r="C657" s="7">
        <f t="shared" si="22"/>
        <v>47.436050070341885</v>
      </c>
      <c r="D657" s="148">
        <v>179.280666666667</v>
      </c>
      <c r="E657" s="148">
        <v>36.320699261807597</v>
      </c>
      <c r="F657" s="5">
        <f t="shared" si="23"/>
        <v>25.633517750802497</v>
      </c>
    </row>
    <row r="658" spans="1:6" x14ac:dyDescent="0.35">
      <c r="A658" s="148">
        <v>179.53891666666701</v>
      </c>
      <c r="B658" s="148">
        <v>50.7175014430224</v>
      </c>
      <c r="C658" s="7">
        <f t="shared" si="22"/>
        <v>47.506624715422682</v>
      </c>
      <c r="D658" s="148">
        <v>179.55875</v>
      </c>
      <c r="E658" s="148">
        <v>36.472573095789201</v>
      </c>
      <c r="F658" s="5">
        <f t="shared" si="23"/>
        <v>25.785391584784101</v>
      </c>
    </row>
    <row r="659" spans="1:6" x14ac:dyDescent="0.35">
      <c r="A659" s="148">
        <v>179.81700000000001</v>
      </c>
      <c r="B659" s="148">
        <v>50.788104312317003</v>
      </c>
      <c r="C659" s="7">
        <f t="shared" si="22"/>
        <v>47.577227584717285</v>
      </c>
      <c r="D659" s="148">
        <v>179.83691666666701</v>
      </c>
      <c r="E659" s="148">
        <v>36.5051341601622</v>
      </c>
      <c r="F659" s="5">
        <f t="shared" si="23"/>
        <v>25.8179526491571</v>
      </c>
    </row>
    <row r="660" spans="1:6" x14ac:dyDescent="0.35">
      <c r="A660" s="148">
        <v>180.09508333333301</v>
      </c>
      <c r="B660" s="148">
        <v>50.811644878032098</v>
      </c>
      <c r="C660" s="7">
        <f t="shared" si="22"/>
        <v>47.60076815043238</v>
      </c>
      <c r="D660" s="148">
        <v>180.11500000000001</v>
      </c>
      <c r="E660" s="148">
        <v>36.5159896279443</v>
      </c>
      <c r="F660" s="5">
        <f t="shared" si="23"/>
        <v>25.8288081169392</v>
      </c>
    </row>
    <row r="661" spans="1:6" x14ac:dyDescent="0.35">
      <c r="A661" s="148">
        <v>180.373166666667</v>
      </c>
      <c r="B661" s="148">
        <v>50.870510421578402</v>
      </c>
      <c r="C661" s="7">
        <f t="shared" si="22"/>
        <v>47.659633693978684</v>
      </c>
      <c r="D661" s="148">
        <v>180.39308333333301</v>
      </c>
      <c r="E661" s="148">
        <v>36.353232324691596</v>
      </c>
      <c r="F661" s="5">
        <f t="shared" si="23"/>
        <v>25.666050813686496</v>
      </c>
    </row>
    <row r="662" spans="1:6" x14ac:dyDescent="0.35">
      <c r="A662" s="148">
        <v>180.65133333333301</v>
      </c>
      <c r="B662" s="148">
        <v>50.9529542284142</v>
      </c>
      <c r="C662" s="7">
        <f t="shared" si="22"/>
        <v>47.742077500814482</v>
      </c>
      <c r="D662" s="148">
        <v>180.671333333333</v>
      </c>
      <c r="E662" s="148">
        <v>36.570274978434703</v>
      </c>
      <c r="F662" s="5">
        <f t="shared" si="23"/>
        <v>25.883093467429603</v>
      </c>
    </row>
    <row r="663" spans="1:6" x14ac:dyDescent="0.35">
      <c r="A663" s="148">
        <v>180.92941666666701</v>
      </c>
      <c r="B663" s="148">
        <v>51.188721454050899</v>
      </c>
      <c r="C663" s="7">
        <f t="shared" si="22"/>
        <v>47.977844726451181</v>
      </c>
      <c r="D663" s="148">
        <v>180.94933333333299</v>
      </c>
      <c r="E663" s="148">
        <v>36.548558701598303</v>
      </c>
      <c r="F663" s="5">
        <f t="shared" si="23"/>
        <v>25.861377190593203</v>
      </c>
    </row>
    <row r="664" spans="1:6" x14ac:dyDescent="0.35">
      <c r="A664" s="148">
        <v>181.20750000000001</v>
      </c>
      <c r="B664" s="148">
        <v>51.141542813385698</v>
      </c>
      <c r="C664" s="7">
        <f t="shared" si="22"/>
        <v>47.93066608578598</v>
      </c>
      <c r="D664" s="148">
        <v>181.22741666666701</v>
      </c>
      <c r="E664" s="148">
        <v>36.440017368748997</v>
      </c>
      <c r="F664" s="5">
        <f t="shared" si="23"/>
        <v>25.752835857743896</v>
      </c>
    </row>
    <row r="665" spans="1:6" x14ac:dyDescent="0.35">
      <c r="A665" s="148">
        <v>181.48558333333301</v>
      </c>
      <c r="B665" s="148">
        <v>50.835188583117102</v>
      </c>
      <c r="C665" s="7">
        <f t="shared" si="22"/>
        <v>47.624311855517384</v>
      </c>
      <c r="D665" s="148">
        <v>181.50550000000001</v>
      </c>
      <c r="E665" s="148">
        <v>36.6354398413037</v>
      </c>
      <c r="F665" s="5">
        <f t="shared" si="23"/>
        <v>25.9482583302986</v>
      </c>
    </row>
    <row r="666" spans="1:6" x14ac:dyDescent="0.35">
      <c r="A666" s="148">
        <v>181.76374999999999</v>
      </c>
      <c r="B666" s="148">
        <v>50.9529542284142</v>
      </c>
      <c r="C666" s="7">
        <f t="shared" si="22"/>
        <v>47.742077500814482</v>
      </c>
      <c r="D666" s="148">
        <v>181.78366666666699</v>
      </c>
      <c r="E666" s="148">
        <v>36.494280027205498</v>
      </c>
      <c r="F666" s="5">
        <f t="shared" si="23"/>
        <v>25.807098516200398</v>
      </c>
    </row>
    <row r="667" spans="1:6" x14ac:dyDescent="0.35">
      <c r="A667" s="148">
        <v>182.042</v>
      </c>
      <c r="B667" s="148">
        <v>51.011866916569801</v>
      </c>
      <c r="C667" s="7">
        <f t="shared" si="22"/>
        <v>47.800990188970083</v>
      </c>
      <c r="D667" s="148">
        <v>182.061833333333</v>
      </c>
      <c r="E667" s="148">
        <v>36.548558701598303</v>
      </c>
      <c r="F667" s="5">
        <f t="shared" si="23"/>
        <v>25.861377190593203</v>
      </c>
    </row>
    <row r="668" spans="1:6" x14ac:dyDescent="0.35">
      <c r="A668" s="148">
        <v>182.32</v>
      </c>
      <c r="B668" s="148">
        <v>50.788104312317003</v>
      </c>
      <c r="C668" s="7">
        <f t="shared" si="22"/>
        <v>47.577227584717285</v>
      </c>
      <c r="D668" s="148">
        <v>182.33983333333299</v>
      </c>
      <c r="E668" s="148">
        <v>36.624577694466801</v>
      </c>
      <c r="F668" s="5">
        <f t="shared" si="23"/>
        <v>25.937396183461701</v>
      </c>
    </row>
    <row r="669" spans="1:6" x14ac:dyDescent="0.35">
      <c r="A669" s="148">
        <v>182.59808333333299</v>
      </c>
      <c r="B669" s="148">
        <v>51.259513063227097</v>
      </c>
      <c r="C669" s="7">
        <f t="shared" si="22"/>
        <v>48.048636335627378</v>
      </c>
      <c r="D669" s="148">
        <v>182.618083333333</v>
      </c>
      <c r="E669" s="148">
        <v>36.537701898662398</v>
      </c>
      <c r="F669" s="5">
        <f t="shared" si="23"/>
        <v>25.850520387657298</v>
      </c>
    </row>
    <row r="670" spans="1:6" x14ac:dyDescent="0.35">
      <c r="A670" s="148">
        <v>182.87616666666699</v>
      </c>
      <c r="B670" s="148">
        <v>50.8940619788577</v>
      </c>
      <c r="C670" s="7">
        <f t="shared" si="22"/>
        <v>47.683185251257981</v>
      </c>
      <c r="D670" s="148">
        <v>182.896083333333</v>
      </c>
      <c r="E670" s="148">
        <v>36.418318441363603</v>
      </c>
      <c r="F670" s="5">
        <f t="shared" si="23"/>
        <v>25.731136930358502</v>
      </c>
    </row>
    <row r="671" spans="1:6" x14ac:dyDescent="0.35">
      <c r="A671" s="148">
        <v>183.154333333333</v>
      </c>
      <c r="B671" s="148">
        <v>51.047223338820302</v>
      </c>
      <c r="C671" s="7">
        <f t="shared" si="22"/>
        <v>47.836346611220584</v>
      </c>
      <c r="D671" s="148">
        <v>183.17416666666699</v>
      </c>
      <c r="E671" s="148">
        <v>36.5268450957265</v>
      </c>
      <c r="F671" s="5">
        <f t="shared" si="23"/>
        <v>25.8396635847214</v>
      </c>
    </row>
    <row r="672" spans="1:6" x14ac:dyDescent="0.35">
      <c r="A672" s="148">
        <v>183.43233333333299</v>
      </c>
      <c r="B672" s="148">
        <v>51.117958220161398</v>
      </c>
      <c r="C672" s="7">
        <f t="shared" si="22"/>
        <v>47.90708149256168</v>
      </c>
      <c r="D672" s="148">
        <v>183.45241666666701</v>
      </c>
      <c r="E672" s="148">
        <v>36.450868833039401</v>
      </c>
      <c r="F672" s="5">
        <f t="shared" si="23"/>
        <v>25.763687322034301</v>
      </c>
    </row>
    <row r="673" spans="1:6" x14ac:dyDescent="0.35">
      <c r="A673" s="148">
        <v>183.71058333333301</v>
      </c>
      <c r="B673" s="148">
        <v>51.117958220161398</v>
      </c>
      <c r="C673" s="7">
        <f t="shared" si="22"/>
        <v>47.90708149256168</v>
      </c>
      <c r="D673" s="148">
        <v>183.730416666667</v>
      </c>
      <c r="E673" s="148">
        <v>36.700628766526499</v>
      </c>
      <c r="F673" s="5">
        <f t="shared" si="23"/>
        <v>26.013447255521399</v>
      </c>
    </row>
    <row r="674" spans="1:6" x14ac:dyDescent="0.35">
      <c r="A674" s="148">
        <v>183.988666666667</v>
      </c>
      <c r="B674" s="148">
        <v>51.353946054148601</v>
      </c>
      <c r="C674" s="7">
        <f t="shared" si="22"/>
        <v>48.143069326548883</v>
      </c>
      <c r="D674" s="148">
        <v>184.0085</v>
      </c>
      <c r="E674" s="148">
        <v>36.657166808572399</v>
      </c>
      <c r="F674" s="5">
        <f t="shared" si="23"/>
        <v>25.969985297567298</v>
      </c>
    </row>
    <row r="675" spans="1:6" x14ac:dyDescent="0.35">
      <c r="A675" s="148">
        <v>184.26675</v>
      </c>
      <c r="B675" s="148">
        <v>51.070798483719997</v>
      </c>
      <c r="C675" s="7">
        <f t="shared" si="22"/>
        <v>47.859921756120279</v>
      </c>
      <c r="D675" s="148">
        <v>184.286666666667</v>
      </c>
      <c r="E675" s="148">
        <v>36.852829934427497</v>
      </c>
      <c r="F675" s="5">
        <f t="shared" si="23"/>
        <v>26.165648423422397</v>
      </c>
    </row>
    <row r="676" spans="1:6" x14ac:dyDescent="0.35">
      <c r="A676" s="148">
        <v>184.54491666666701</v>
      </c>
      <c r="B676" s="148">
        <v>51.306723244633901</v>
      </c>
      <c r="C676" s="7">
        <f t="shared" si="22"/>
        <v>48.095846517034182</v>
      </c>
      <c r="D676" s="148">
        <v>184.56483333333301</v>
      </c>
      <c r="E676" s="148">
        <v>36.994277514320402</v>
      </c>
      <c r="F676" s="5">
        <f t="shared" si="23"/>
        <v>26.307096003315301</v>
      </c>
    </row>
    <row r="677" spans="1:6" x14ac:dyDescent="0.35">
      <c r="A677" s="148">
        <v>184.82300000000001</v>
      </c>
      <c r="B677" s="148">
        <v>51.176926005892902</v>
      </c>
      <c r="C677" s="7">
        <f t="shared" si="22"/>
        <v>47.966049278293184</v>
      </c>
      <c r="D677" s="148">
        <v>184.842833333333</v>
      </c>
      <c r="E677" s="148">
        <v>36.646303324938003</v>
      </c>
      <c r="F677" s="5">
        <f t="shared" si="23"/>
        <v>25.959121813932903</v>
      </c>
    </row>
    <row r="678" spans="1:6" x14ac:dyDescent="0.35">
      <c r="A678" s="148">
        <v>185.101</v>
      </c>
      <c r="B678" s="148">
        <v>51.000082491459203</v>
      </c>
      <c r="C678" s="7">
        <f t="shared" si="22"/>
        <v>47.789205763859485</v>
      </c>
      <c r="D678" s="148">
        <v>185.12108333333299</v>
      </c>
      <c r="E678" s="148">
        <v>36.787584794546603</v>
      </c>
      <c r="F678" s="5">
        <f t="shared" si="23"/>
        <v>26.100403283541503</v>
      </c>
    </row>
    <row r="679" spans="1:6" x14ac:dyDescent="0.35">
      <c r="A679" s="148">
        <v>185.37925000000001</v>
      </c>
      <c r="B679" s="148">
        <v>51.259513063227097</v>
      </c>
      <c r="C679" s="7">
        <f t="shared" si="22"/>
        <v>48.048636335627378</v>
      </c>
      <c r="D679" s="148">
        <v>185.39908333333301</v>
      </c>
      <c r="E679" s="148">
        <v>36.809330495420099</v>
      </c>
      <c r="F679" s="5">
        <f t="shared" si="23"/>
        <v>26.122148984414999</v>
      </c>
    </row>
    <row r="680" spans="1:6" x14ac:dyDescent="0.35">
      <c r="A680" s="148">
        <v>185.65733333333301</v>
      </c>
      <c r="B680" s="148">
        <v>51.424803960906999</v>
      </c>
      <c r="C680" s="7">
        <f t="shared" si="22"/>
        <v>48.213927233307281</v>
      </c>
      <c r="D680" s="148">
        <v>185.67716666666701</v>
      </c>
      <c r="E680" s="148">
        <v>36.874583673881801</v>
      </c>
      <c r="F680" s="5">
        <f t="shared" si="23"/>
        <v>26.187402162876701</v>
      </c>
    </row>
    <row r="681" spans="1:6" x14ac:dyDescent="0.35">
      <c r="A681" s="148">
        <v>185.93533333333301</v>
      </c>
      <c r="B681" s="148">
        <v>51.283116575839003</v>
      </c>
      <c r="C681" s="7">
        <f t="shared" si="22"/>
        <v>48.072239848239285</v>
      </c>
      <c r="D681" s="148">
        <v>185.95541666666699</v>
      </c>
      <c r="E681" s="148">
        <v>37.179417816276597</v>
      </c>
      <c r="F681" s="5">
        <f t="shared" si="23"/>
        <v>26.492236305271497</v>
      </c>
    </row>
    <row r="682" spans="1:6" x14ac:dyDescent="0.35">
      <c r="A682" s="148">
        <v>186.21350000000001</v>
      </c>
      <c r="B682" s="148">
        <v>51.412992729717999</v>
      </c>
      <c r="C682" s="7">
        <f t="shared" si="22"/>
        <v>48.202116002118281</v>
      </c>
      <c r="D682" s="148">
        <v>186.23349999999999</v>
      </c>
      <c r="E682" s="148">
        <v>36.961625446786897</v>
      </c>
      <c r="F682" s="5">
        <f t="shared" si="23"/>
        <v>26.274443935781797</v>
      </c>
    </row>
    <row r="683" spans="1:6" x14ac:dyDescent="0.35">
      <c r="A683" s="148">
        <v>186.49158333333301</v>
      </c>
      <c r="B683" s="148">
        <v>51.235912705954</v>
      </c>
      <c r="C683" s="7">
        <f t="shared" si="22"/>
        <v>48.025035978354282</v>
      </c>
      <c r="D683" s="148">
        <v>186.51158333333299</v>
      </c>
      <c r="E683" s="148">
        <v>36.918099195994799</v>
      </c>
      <c r="F683" s="5">
        <f t="shared" si="23"/>
        <v>26.230917684989699</v>
      </c>
    </row>
    <row r="684" spans="1:6" x14ac:dyDescent="0.35">
      <c r="A684" s="148">
        <v>186.76974999999999</v>
      </c>
      <c r="B684" s="148">
        <v>51.353946054148601</v>
      </c>
      <c r="C684" s="7">
        <f t="shared" si="22"/>
        <v>48.143069326548883</v>
      </c>
      <c r="D684" s="148">
        <v>186.78966666666699</v>
      </c>
      <c r="E684" s="148">
        <v>36.722363758529198</v>
      </c>
      <c r="F684" s="5">
        <f t="shared" si="23"/>
        <v>26.035182247524098</v>
      </c>
    </row>
    <row r="685" spans="1:6" x14ac:dyDescent="0.35">
      <c r="A685" s="148">
        <v>187.04791666666699</v>
      </c>
      <c r="B685" s="148">
        <v>51.283116575839003</v>
      </c>
      <c r="C685" s="7">
        <f t="shared" si="22"/>
        <v>48.072239848239285</v>
      </c>
      <c r="D685" s="148">
        <v>187.067833333333</v>
      </c>
      <c r="E685" s="148">
        <v>36.983392597091097</v>
      </c>
      <c r="F685" s="5">
        <f t="shared" si="23"/>
        <v>26.296211086085997</v>
      </c>
    </row>
    <row r="686" spans="1:6" x14ac:dyDescent="0.35">
      <c r="A686" s="148">
        <v>187.32583333333301</v>
      </c>
      <c r="B686" s="148">
        <v>51.188721454050899</v>
      </c>
      <c r="C686" s="7">
        <f t="shared" si="22"/>
        <v>47.977844726451181</v>
      </c>
      <c r="D686" s="148">
        <v>187.34591666666699</v>
      </c>
      <c r="E686" s="148">
        <v>37.070488046473898</v>
      </c>
      <c r="F686" s="5">
        <f t="shared" si="23"/>
        <v>26.383306535468797</v>
      </c>
    </row>
    <row r="687" spans="1:6" x14ac:dyDescent="0.35">
      <c r="A687" s="148">
        <v>187.60400000000001</v>
      </c>
      <c r="B687" s="148">
        <v>51.613897536160898</v>
      </c>
      <c r="C687" s="7">
        <f t="shared" si="22"/>
        <v>48.40302080856118</v>
      </c>
      <c r="D687" s="148">
        <v>187.63366666666701</v>
      </c>
      <c r="E687" s="148">
        <v>37.179417816276597</v>
      </c>
      <c r="F687" s="5">
        <f t="shared" si="23"/>
        <v>26.492236305271497</v>
      </c>
    </row>
    <row r="688" spans="1:6" x14ac:dyDescent="0.35">
      <c r="A688" s="148">
        <v>187.88225</v>
      </c>
      <c r="B688" s="148">
        <v>51.5193254314119</v>
      </c>
      <c r="C688" s="7">
        <f t="shared" si="22"/>
        <v>48.308448703812182</v>
      </c>
      <c r="D688" s="148">
        <v>187.91183333333299</v>
      </c>
      <c r="E688" s="148">
        <v>37.1576264847278</v>
      </c>
      <c r="F688" s="5">
        <f t="shared" si="23"/>
        <v>26.470444973722699</v>
      </c>
    </row>
    <row r="689" spans="1:6" x14ac:dyDescent="0.35">
      <c r="A689" s="148">
        <v>188.16024999999999</v>
      </c>
      <c r="B689" s="148">
        <v>51.637548480307501</v>
      </c>
      <c r="C689" s="7">
        <f t="shared" si="22"/>
        <v>48.426671752707783</v>
      </c>
      <c r="D689" s="148">
        <v>188.18991666666699</v>
      </c>
      <c r="E689" s="148">
        <v>37.005162431549699</v>
      </c>
      <c r="F689" s="5">
        <f t="shared" si="23"/>
        <v>26.317980920544599</v>
      </c>
    </row>
    <row r="690" spans="1:6" x14ac:dyDescent="0.35">
      <c r="A690" s="148">
        <v>188.438416666667</v>
      </c>
      <c r="B690" s="148">
        <v>51.353946054148601</v>
      </c>
      <c r="C690" s="7">
        <f t="shared" si="22"/>
        <v>48.143069326548883</v>
      </c>
      <c r="D690" s="148">
        <v>188.468083333333</v>
      </c>
      <c r="E690" s="148">
        <v>36.896340094183998</v>
      </c>
      <c r="F690" s="5">
        <f t="shared" si="23"/>
        <v>26.209158583178898</v>
      </c>
    </row>
    <row r="691" spans="1:6" x14ac:dyDescent="0.35">
      <c r="A691" s="148">
        <v>188.71658333333301</v>
      </c>
      <c r="B691" s="148">
        <v>51.212315503176399</v>
      </c>
      <c r="C691" s="7">
        <f t="shared" si="22"/>
        <v>48.00143877557668</v>
      </c>
      <c r="D691" s="148">
        <v>188.74625</v>
      </c>
      <c r="E691" s="148">
        <v>36.9398609799753</v>
      </c>
      <c r="F691" s="5">
        <f t="shared" si="23"/>
        <v>26.2526794689702</v>
      </c>
    </row>
    <row r="692" spans="1:6" x14ac:dyDescent="0.35">
      <c r="A692" s="148">
        <v>188.994666666667</v>
      </c>
      <c r="B692" s="148">
        <v>51.755850751248097</v>
      </c>
      <c r="C692" s="7">
        <f t="shared" si="22"/>
        <v>48.544974023648379</v>
      </c>
      <c r="D692" s="148">
        <v>189.02424999999999</v>
      </c>
      <c r="E692" s="148">
        <v>36.657166808572399</v>
      </c>
      <c r="F692" s="5">
        <f t="shared" si="23"/>
        <v>25.969985297567298</v>
      </c>
    </row>
    <row r="693" spans="1:6" x14ac:dyDescent="0.35">
      <c r="A693" s="148">
        <v>189.27275</v>
      </c>
      <c r="B693" s="148">
        <v>51.625723008234203</v>
      </c>
      <c r="C693" s="7">
        <f t="shared" si="22"/>
        <v>48.414846280634485</v>
      </c>
      <c r="D693" s="148">
        <v>189.302333333333</v>
      </c>
      <c r="E693" s="148">
        <v>36.831078875160401</v>
      </c>
      <c r="F693" s="5">
        <f t="shared" si="23"/>
        <v>26.143897364155301</v>
      </c>
    </row>
    <row r="694" spans="1:6" x14ac:dyDescent="0.35">
      <c r="A694" s="148">
        <v>189.55091666666701</v>
      </c>
      <c r="B694" s="148">
        <v>51.637548480307501</v>
      </c>
      <c r="C694" s="7">
        <f t="shared" si="22"/>
        <v>48.426671752707783</v>
      </c>
      <c r="D694" s="148">
        <v>189.5805</v>
      </c>
      <c r="E694" s="148">
        <v>36.918099195994799</v>
      </c>
      <c r="F694" s="5">
        <f t="shared" si="23"/>
        <v>26.230917684989699</v>
      </c>
    </row>
    <row r="695" spans="1:6" x14ac:dyDescent="0.35">
      <c r="A695" s="148">
        <v>189.828916666667</v>
      </c>
      <c r="B695" s="148">
        <v>51.424803960906999</v>
      </c>
      <c r="C695" s="7">
        <f t="shared" si="22"/>
        <v>48.213927233307281</v>
      </c>
      <c r="D695" s="148">
        <v>189.85866666666701</v>
      </c>
      <c r="E695" s="148">
        <v>36.918099195994799</v>
      </c>
      <c r="F695" s="5">
        <f t="shared" si="23"/>
        <v>26.230917684989699</v>
      </c>
    </row>
    <row r="696" spans="1:6" x14ac:dyDescent="0.35">
      <c r="A696" s="148">
        <v>190.107</v>
      </c>
      <c r="B696" s="148">
        <v>51.5193254314119</v>
      </c>
      <c r="C696" s="7">
        <f t="shared" si="22"/>
        <v>48.308448703812182</v>
      </c>
      <c r="D696" s="148">
        <v>190.13683333333299</v>
      </c>
      <c r="E696" s="148">
        <v>37.135837842636903</v>
      </c>
      <c r="F696" s="5">
        <f t="shared" si="23"/>
        <v>26.448656331631803</v>
      </c>
    </row>
    <row r="697" spans="1:6" x14ac:dyDescent="0.35">
      <c r="A697" s="148">
        <v>190.385166666667</v>
      </c>
      <c r="B697" s="148">
        <v>51.590249760046397</v>
      </c>
      <c r="C697" s="7">
        <f t="shared" si="22"/>
        <v>48.379373032446679</v>
      </c>
      <c r="D697" s="148">
        <v>190.41483333333301</v>
      </c>
      <c r="E697" s="148">
        <v>36.9398609799753</v>
      </c>
      <c r="F697" s="5">
        <f t="shared" si="23"/>
        <v>26.2526794689702</v>
      </c>
    </row>
    <row r="698" spans="1:6" x14ac:dyDescent="0.35">
      <c r="A698" s="148">
        <v>190.66325000000001</v>
      </c>
      <c r="B698" s="148">
        <v>51.637548480307501</v>
      </c>
      <c r="C698" s="7">
        <f t="shared" si="22"/>
        <v>48.426671752707783</v>
      </c>
      <c r="D698" s="148">
        <v>190.692916666667</v>
      </c>
      <c r="E698" s="148">
        <v>36.994277514320402</v>
      </c>
      <c r="F698" s="5">
        <f t="shared" si="23"/>
        <v>26.307096003315301</v>
      </c>
    </row>
    <row r="699" spans="1:6" x14ac:dyDescent="0.35">
      <c r="A699" s="148">
        <v>190.94141666666701</v>
      </c>
      <c r="B699" s="148">
        <v>51.542963708519999</v>
      </c>
      <c r="C699" s="7">
        <f t="shared" si="22"/>
        <v>48.33208698092028</v>
      </c>
      <c r="D699" s="148">
        <v>190.97108333333301</v>
      </c>
      <c r="E699" s="148">
        <v>36.907219645089398</v>
      </c>
      <c r="F699" s="5">
        <f t="shared" si="23"/>
        <v>26.220038134084298</v>
      </c>
    </row>
    <row r="700" spans="1:6" x14ac:dyDescent="0.35">
      <c r="A700" s="148">
        <v>191.21958333333299</v>
      </c>
      <c r="B700" s="148">
        <v>51.436616772722402</v>
      </c>
      <c r="C700" s="7">
        <f t="shared" si="22"/>
        <v>48.225740045122684</v>
      </c>
      <c r="D700" s="148">
        <v>191.24924999999999</v>
      </c>
      <c r="E700" s="148">
        <v>36.852829934427497</v>
      </c>
      <c r="F700" s="5">
        <f t="shared" si="23"/>
        <v>26.165648423422397</v>
      </c>
    </row>
    <row r="701" spans="1:6" x14ac:dyDescent="0.35">
      <c r="A701" s="148">
        <v>191.49766666666699</v>
      </c>
      <c r="B701" s="148">
        <v>51.755850751248097</v>
      </c>
      <c r="C701" s="7">
        <f t="shared" si="22"/>
        <v>48.544974023648379</v>
      </c>
      <c r="D701" s="148">
        <v>191.52733333333299</v>
      </c>
      <c r="E701" s="148">
        <v>37.048710155578704</v>
      </c>
      <c r="F701" s="5">
        <f t="shared" si="23"/>
        <v>26.361528644573603</v>
      </c>
    </row>
    <row r="702" spans="1:6" x14ac:dyDescent="0.35">
      <c r="A702" s="148">
        <v>191.775833333333</v>
      </c>
      <c r="B702" s="148">
        <v>51.377562196558003</v>
      </c>
      <c r="C702" s="7">
        <f t="shared" si="22"/>
        <v>48.166685468958285</v>
      </c>
      <c r="D702" s="148">
        <v>191.80541666666701</v>
      </c>
      <c r="E702" s="148">
        <v>37.266610050333703</v>
      </c>
      <c r="F702" s="5">
        <f t="shared" si="23"/>
        <v>26.579428539328603</v>
      </c>
    </row>
    <row r="703" spans="1:6" x14ac:dyDescent="0.35">
      <c r="A703" s="148">
        <v>192.05383333333299</v>
      </c>
      <c r="B703" s="148">
        <v>51.850549679262798</v>
      </c>
      <c r="C703" s="7">
        <f t="shared" si="22"/>
        <v>48.63967295166308</v>
      </c>
      <c r="D703" s="148">
        <v>192.08349999999999</v>
      </c>
      <c r="E703" s="148">
        <v>37.201211837947298</v>
      </c>
      <c r="F703" s="5">
        <f t="shared" si="23"/>
        <v>26.514030326942198</v>
      </c>
    </row>
    <row r="704" spans="1:6" x14ac:dyDescent="0.35">
      <c r="A704" s="148">
        <v>192.33191666666701</v>
      </c>
      <c r="B704" s="148">
        <v>51.992693384460701</v>
      </c>
      <c r="C704" s="7">
        <f t="shared" si="22"/>
        <v>48.781816656860983</v>
      </c>
      <c r="D704" s="148">
        <v>192.36166666666699</v>
      </c>
      <c r="E704" s="148">
        <v>37.223008550403897</v>
      </c>
      <c r="F704" s="5">
        <f t="shared" si="23"/>
        <v>26.535827039398797</v>
      </c>
    </row>
    <row r="705" spans="1:6" x14ac:dyDescent="0.35">
      <c r="A705" s="148">
        <v>192.61008333333299</v>
      </c>
      <c r="B705" s="148">
        <v>52.040100063670998</v>
      </c>
      <c r="C705" s="7">
        <f t="shared" si="22"/>
        <v>48.82922333607128</v>
      </c>
      <c r="D705" s="148">
        <v>192.63966666666701</v>
      </c>
      <c r="E705" s="148">
        <v>37.081378335323599</v>
      </c>
      <c r="F705" s="5">
        <f t="shared" si="23"/>
        <v>26.394196824318499</v>
      </c>
    </row>
    <row r="706" spans="1:6" x14ac:dyDescent="0.35">
      <c r="A706" s="148">
        <v>192.88816666666699</v>
      </c>
      <c r="B706" s="148">
        <v>52.063808177897002</v>
      </c>
      <c r="C706" s="7">
        <f t="shared" si="22"/>
        <v>48.852931450297284</v>
      </c>
      <c r="D706" s="148">
        <v>192.91783333333299</v>
      </c>
      <c r="E706" s="148">
        <v>36.831078875160401</v>
      </c>
      <c r="F706" s="5">
        <f t="shared" si="23"/>
        <v>26.143897364155301</v>
      </c>
    </row>
    <row r="707" spans="1:6" x14ac:dyDescent="0.35">
      <c r="A707" s="148">
        <v>193.16624999999999</v>
      </c>
      <c r="B707" s="148">
        <v>51.945299431875803</v>
      </c>
      <c r="C707" s="7">
        <f t="shared" si="22"/>
        <v>48.734422704276085</v>
      </c>
      <c r="D707" s="148">
        <v>193.19591666666699</v>
      </c>
      <c r="E707" s="148">
        <v>37.048710155578704</v>
      </c>
      <c r="F707" s="5">
        <f t="shared" si="23"/>
        <v>26.361528644573603</v>
      </c>
    </row>
    <row r="708" spans="1:6" x14ac:dyDescent="0.35">
      <c r="A708" s="148">
        <v>193.44433333333299</v>
      </c>
      <c r="B708" s="148">
        <v>51.992693384460701</v>
      </c>
      <c r="C708" s="7">
        <f t="shared" si="22"/>
        <v>48.781816656860983</v>
      </c>
      <c r="D708" s="148">
        <v>193.474083333333</v>
      </c>
      <c r="E708" s="148">
        <v>37.1576264847278</v>
      </c>
      <c r="F708" s="5">
        <f t="shared" si="23"/>
        <v>26.470444973722699</v>
      </c>
    </row>
    <row r="709" spans="1:6" x14ac:dyDescent="0.35">
      <c r="A709" s="148">
        <v>193.72675000000001</v>
      </c>
      <c r="B709" s="148">
        <v>51.732183954199698</v>
      </c>
      <c r="C709" s="7">
        <f t="shared" si="22"/>
        <v>48.52130722659998</v>
      </c>
      <c r="D709" s="148">
        <v>193.75216666666699</v>
      </c>
      <c r="E709" s="148">
        <v>37.244807954311199</v>
      </c>
      <c r="F709" s="5">
        <f t="shared" si="23"/>
        <v>26.557626443306098</v>
      </c>
    </row>
    <row r="710" spans="1:6" x14ac:dyDescent="0.35">
      <c r="A710" s="148">
        <v>194.00475</v>
      </c>
      <c r="B710" s="148">
        <v>51.826870184583399</v>
      </c>
      <c r="C710" s="7">
        <f t="shared" si="22"/>
        <v>48.615993456983681</v>
      </c>
      <c r="D710" s="148">
        <v>194.030333333333</v>
      </c>
      <c r="E710" s="148">
        <v>37.048710155578704</v>
      </c>
      <c r="F710" s="5">
        <f t="shared" si="23"/>
        <v>26.361528644573603</v>
      </c>
    </row>
    <row r="711" spans="1:6" x14ac:dyDescent="0.35">
      <c r="A711" s="148">
        <v>194.282833333333</v>
      </c>
      <c r="B711" s="148">
        <v>51.791357293508099</v>
      </c>
      <c r="C711" s="7">
        <f t="shared" si="22"/>
        <v>48.580480565908381</v>
      </c>
      <c r="D711" s="148">
        <v>194.30850000000001</v>
      </c>
      <c r="E711" s="148">
        <v>37.277512444735201</v>
      </c>
      <c r="F711" s="5">
        <f t="shared" si="23"/>
        <v>26.590330933730101</v>
      </c>
    </row>
    <row r="712" spans="1:6" x14ac:dyDescent="0.35">
      <c r="A712" s="148">
        <v>194.56100000000001</v>
      </c>
      <c r="B712" s="148">
        <v>52.111233959866098</v>
      </c>
      <c r="C712" s="7">
        <f t="shared" si="22"/>
        <v>48.90035723226638</v>
      </c>
      <c r="D712" s="148">
        <v>194.5865</v>
      </c>
      <c r="E712" s="148">
        <v>37.244807954311199</v>
      </c>
      <c r="F712" s="5">
        <f t="shared" si="23"/>
        <v>26.557626443306098</v>
      </c>
    </row>
    <row r="713" spans="1:6" x14ac:dyDescent="0.35">
      <c r="A713" s="148">
        <v>194.83908333333301</v>
      </c>
      <c r="B713" s="148">
        <v>52.063808177897002</v>
      </c>
      <c r="C713" s="7">
        <f t="shared" si="22"/>
        <v>48.852931450297284</v>
      </c>
      <c r="D713" s="148">
        <v>194.86466666666701</v>
      </c>
      <c r="E713" s="148">
        <v>37.223008550403897</v>
      </c>
      <c r="F713" s="5">
        <f t="shared" si="23"/>
        <v>26.535827039398797</v>
      </c>
    </row>
    <row r="714" spans="1:6" x14ac:dyDescent="0.35">
      <c r="A714" s="148">
        <v>195.11725000000001</v>
      </c>
      <c r="B714" s="148">
        <v>51.968994817767197</v>
      </c>
      <c r="C714" s="7">
        <f t="shared" si="22"/>
        <v>48.758118090167478</v>
      </c>
      <c r="D714" s="148">
        <v>195.14283333333299</v>
      </c>
      <c r="E714" s="148">
        <v>37.419300157612902</v>
      </c>
      <c r="F714" s="5">
        <f t="shared" si="23"/>
        <v>26.732118646607802</v>
      </c>
    </row>
    <row r="715" spans="1:6" x14ac:dyDescent="0.35">
      <c r="A715" s="148">
        <v>195.39533333333301</v>
      </c>
      <c r="B715" s="148">
        <v>52.063808177897002</v>
      </c>
      <c r="C715" s="7">
        <f t="shared" si="22"/>
        <v>48.852931450297284</v>
      </c>
      <c r="D715" s="148">
        <v>195.42075</v>
      </c>
      <c r="E715" s="148">
        <v>37.375660935460601</v>
      </c>
      <c r="F715" s="5">
        <f t="shared" si="23"/>
        <v>26.688479424455501</v>
      </c>
    </row>
    <row r="716" spans="1:6" x14ac:dyDescent="0.35">
      <c r="A716" s="148">
        <v>195.67341666666701</v>
      </c>
      <c r="B716" s="148">
        <v>52.016395132810501</v>
      </c>
      <c r="C716" s="7">
        <f t="shared" si="22"/>
        <v>48.805518405210783</v>
      </c>
      <c r="D716" s="148">
        <v>195.698916666667</v>
      </c>
      <c r="E716" s="148">
        <v>37.375660935460601</v>
      </c>
      <c r="F716" s="5">
        <f t="shared" si="23"/>
        <v>26.688479424455501</v>
      </c>
    </row>
    <row r="717" spans="1:6" x14ac:dyDescent="0.35">
      <c r="A717" s="148">
        <v>195.95150000000001</v>
      </c>
      <c r="B717" s="148">
        <v>52.2298541835846</v>
      </c>
      <c r="C717" s="7">
        <f t="shared" ref="C717:C780" si="24">B717-$J$11</f>
        <v>49.018977455984881</v>
      </c>
      <c r="D717" s="148">
        <v>195.97716666666699</v>
      </c>
      <c r="E717" s="148">
        <v>37.637658221712897</v>
      </c>
      <c r="F717" s="5">
        <f t="shared" ref="F717:F780" si="25">E717-$J$12</f>
        <v>26.950476710707797</v>
      </c>
    </row>
    <row r="718" spans="1:6" x14ac:dyDescent="0.35">
      <c r="A718" s="148">
        <v>196.22966666666699</v>
      </c>
      <c r="B718" s="148">
        <v>52.075663827120302</v>
      </c>
      <c r="C718" s="7">
        <f t="shared" si="24"/>
        <v>48.864787099520584</v>
      </c>
      <c r="D718" s="148">
        <v>196.25516666666701</v>
      </c>
      <c r="E718" s="148">
        <v>37.375660935460601</v>
      </c>
      <c r="F718" s="5">
        <f t="shared" si="25"/>
        <v>26.688479424455501</v>
      </c>
    </row>
    <row r="719" spans="1:6" x14ac:dyDescent="0.35">
      <c r="A719" s="148">
        <v>196.50774999999999</v>
      </c>
      <c r="B719" s="148">
        <v>51.838709931923098</v>
      </c>
      <c r="C719" s="7">
        <f t="shared" si="24"/>
        <v>48.62783320432338</v>
      </c>
      <c r="D719" s="148">
        <v>196.53325000000001</v>
      </c>
      <c r="E719" s="148">
        <v>37.604887627543597</v>
      </c>
      <c r="F719" s="5">
        <f t="shared" si="25"/>
        <v>26.917706116538497</v>
      </c>
    </row>
    <row r="720" spans="1:6" x14ac:dyDescent="0.35">
      <c r="A720" s="148">
        <v>196.78591666666699</v>
      </c>
      <c r="B720" s="148">
        <v>51.897918199085098</v>
      </c>
      <c r="C720" s="7">
        <f t="shared" si="24"/>
        <v>48.687041471485379</v>
      </c>
      <c r="D720" s="148">
        <v>196.81141666666699</v>
      </c>
      <c r="E720" s="148">
        <v>37.604887627543597</v>
      </c>
      <c r="F720" s="5">
        <f t="shared" si="25"/>
        <v>26.917706116538497</v>
      </c>
    </row>
    <row r="721" spans="1:6" x14ac:dyDescent="0.35">
      <c r="A721" s="148">
        <v>197.06399999999999</v>
      </c>
      <c r="B721" s="148">
        <v>51.850549679262798</v>
      </c>
      <c r="C721" s="7">
        <f t="shared" si="24"/>
        <v>48.63967295166308</v>
      </c>
      <c r="D721" s="148">
        <v>197.089583333333</v>
      </c>
      <c r="E721" s="148">
        <v>37.506610976562797</v>
      </c>
      <c r="F721" s="5">
        <f t="shared" si="25"/>
        <v>26.819429465557697</v>
      </c>
    </row>
    <row r="722" spans="1:6" x14ac:dyDescent="0.35">
      <c r="A722" s="148">
        <v>197.34208333333299</v>
      </c>
      <c r="B722" s="148">
        <v>51.945299431875803</v>
      </c>
      <c r="C722" s="7">
        <f t="shared" si="24"/>
        <v>48.734422704276085</v>
      </c>
      <c r="D722" s="148">
        <v>197.36758333333299</v>
      </c>
      <c r="E722" s="148">
        <v>37.528445429910597</v>
      </c>
      <c r="F722" s="5">
        <f t="shared" si="25"/>
        <v>26.841263918905497</v>
      </c>
    </row>
    <row r="723" spans="1:6" x14ac:dyDescent="0.35">
      <c r="A723" s="148">
        <v>197.62016666666699</v>
      </c>
      <c r="B723" s="148">
        <v>51.968994817767197</v>
      </c>
      <c r="C723" s="7">
        <f t="shared" si="24"/>
        <v>48.758118090167478</v>
      </c>
      <c r="D723" s="148">
        <v>197.64566666666701</v>
      </c>
      <c r="E723" s="148">
        <v>37.419300157612902</v>
      </c>
      <c r="F723" s="5">
        <f t="shared" si="25"/>
        <v>26.732118646607802</v>
      </c>
    </row>
    <row r="724" spans="1:6" x14ac:dyDescent="0.35">
      <c r="A724" s="148">
        <v>197.89824999999999</v>
      </c>
      <c r="B724" s="148">
        <v>52.134951629320497</v>
      </c>
      <c r="C724" s="7">
        <f t="shared" si="24"/>
        <v>48.924074901720779</v>
      </c>
      <c r="D724" s="148">
        <v>197.923916666667</v>
      </c>
      <c r="E724" s="148">
        <v>37.452036992026898</v>
      </c>
      <c r="F724" s="5">
        <f t="shared" si="25"/>
        <v>26.764855481021797</v>
      </c>
    </row>
    <row r="725" spans="1:6" x14ac:dyDescent="0.35">
      <c r="A725" s="148">
        <v>198.176416666667</v>
      </c>
      <c r="B725" s="148">
        <v>52.158672485562903</v>
      </c>
      <c r="C725" s="7">
        <f t="shared" si="24"/>
        <v>48.947795757963185</v>
      </c>
      <c r="D725" s="148">
        <v>198.20191666666699</v>
      </c>
      <c r="E725" s="148">
        <v>37.572122439613501</v>
      </c>
      <c r="F725" s="5">
        <f t="shared" si="25"/>
        <v>26.884940928608401</v>
      </c>
    </row>
    <row r="726" spans="1:6" x14ac:dyDescent="0.35">
      <c r="A726" s="148">
        <v>198.45458333333301</v>
      </c>
      <c r="B726" s="148">
        <v>52.182396529449697</v>
      </c>
      <c r="C726" s="7">
        <f t="shared" si="24"/>
        <v>48.971519801849979</v>
      </c>
      <c r="D726" s="148">
        <v>198.48</v>
      </c>
      <c r="E726" s="148">
        <v>37.626734239747499</v>
      </c>
      <c r="F726" s="5">
        <f t="shared" si="25"/>
        <v>26.939552728742399</v>
      </c>
    </row>
    <row r="727" spans="1:6" x14ac:dyDescent="0.35">
      <c r="A727" s="148">
        <v>198.732583333333</v>
      </c>
      <c r="B727" s="148">
        <v>52.111233959866098</v>
      </c>
      <c r="C727" s="7">
        <f t="shared" si="24"/>
        <v>48.90035723226638</v>
      </c>
      <c r="D727" s="148">
        <v>198.75816666666699</v>
      </c>
      <c r="E727" s="148">
        <v>37.615810257782101</v>
      </c>
      <c r="F727" s="5">
        <f t="shared" si="25"/>
        <v>26.928628746777001</v>
      </c>
    </row>
    <row r="728" spans="1:6" x14ac:dyDescent="0.35">
      <c r="A728" s="148">
        <v>199.01075</v>
      </c>
      <c r="B728" s="148">
        <v>52.182396529449697</v>
      </c>
      <c r="C728" s="7">
        <f t="shared" si="24"/>
        <v>48.971519801849979</v>
      </c>
      <c r="D728" s="148">
        <v>199.03625</v>
      </c>
      <c r="E728" s="148">
        <v>37.539364006974303</v>
      </c>
      <c r="F728" s="5">
        <f t="shared" si="25"/>
        <v>26.852182495969203</v>
      </c>
    </row>
    <row r="729" spans="1:6" x14ac:dyDescent="0.35">
      <c r="A729" s="148">
        <v>199.288833333333</v>
      </c>
      <c r="B729" s="148">
        <v>52.063808177897002</v>
      </c>
      <c r="C729" s="7">
        <f t="shared" si="24"/>
        <v>48.852931450297284</v>
      </c>
      <c r="D729" s="148">
        <v>199.314333333333</v>
      </c>
      <c r="E729" s="148">
        <v>37.659508889767203</v>
      </c>
      <c r="F729" s="5">
        <f t="shared" si="25"/>
        <v>26.972327378762103</v>
      </c>
    </row>
    <row r="730" spans="1:6" x14ac:dyDescent="0.35">
      <c r="A730" s="148">
        <v>199.566916666667</v>
      </c>
      <c r="B730" s="148">
        <v>52.241720989565898</v>
      </c>
      <c r="C730" s="7">
        <f t="shared" si="24"/>
        <v>49.03084426196618</v>
      </c>
      <c r="D730" s="148">
        <v>199.59241666666699</v>
      </c>
      <c r="E730" s="148">
        <v>37.604887627543597</v>
      </c>
      <c r="F730" s="5">
        <f t="shared" si="25"/>
        <v>26.917706116538497</v>
      </c>
    </row>
    <row r="731" spans="1:6" x14ac:dyDescent="0.35">
      <c r="A731" s="148">
        <v>199.84508333333301</v>
      </c>
      <c r="B731" s="148">
        <v>52.217988972711197</v>
      </c>
      <c r="C731" s="7">
        <f t="shared" si="24"/>
        <v>49.007112245111479</v>
      </c>
      <c r="D731" s="148">
        <v>199.87066666666701</v>
      </c>
      <c r="E731" s="148">
        <v>37.725077125365203</v>
      </c>
      <c r="F731" s="5">
        <f t="shared" si="25"/>
        <v>27.037895614360103</v>
      </c>
    </row>
    <row r="732" spans="1:6" x14ac:dyDescent="0.35">
      <c r="A732" s="148">
        <v>200.12325000000001</v>
      </c>
      <c r="B732" s="148">
        <v>52.277324598583803</v>
      </c>
      <c r="C732" s="7">
        <f t="shared" si="24"/>
        <v>49.066447870984085</v>
      </c>
      <c r="D732" s="148">
        <v>200.148666666667</v>
      </c>
      <c r="E732" s="148">
        <v>37.441123814519202</v>
      </c>
      <c r="F732" s="5">
        <f t="shared" si="25"/>
        <v>26.753942303514101</v>
      </c>
    </row>
    <row r="733" spans="1:6" x14ac:dyDescent="0.35">
      <c r="A733" s="148">
        <v>200.40133333333301</v>
      </c>
      <c r="B733" s="148">
        <v>52.467334004595202</v>
      </c>
      <c r="C733" s="7">
        <f t="shared" si="24"/>
        <v>49.256457276995484</v>
      </c>
      <c r="D733" s="148">
        <v>200.42683333333301</v>
      </c>
      <c r="E733" s="148">
        <v>37.637658221712897</v>
      </c>
      <c r="F733" s="5">
        <f t="shared" si="25"/>
        <v>26.950476710707797</v>
      </c>
    </row>
    <row r="734" spans="1:6" x14ac:dyDescent="0.35">
      <c r="A734" s="148">
        <v>200.67933333333301</v>
      </c>
      <c r="B734" s="148">
        <v>52.312936187432101</v>
      </c>
      <c r="C734" s="7">
        <f t="shared" si="24"/>
        <v>49.102059459832383</v>
      </c>
      <c r="D734" s="148">
        <v>200.70500000000001</v>
      </c>
      <c r="E734" s="148">
        <v>37.790669722188198</v>
      </c>
      <c r="F734" s="5">
        <f t="shared" si="25"/>
        <v>27.103488211183098</v>
      </c>
    </row>
    <row r="735" spans="1:6" x14ac:dyDescent="0.35">
      <c r="A735" s="148">
        <v>200.95750000000001</v>
      </c>
      <c r="B735" s="148">
        <v>52.443571642042599</v>
      </c>
      <c r="C735" s="7">
        <f t="shared" si="24"/>
        <v>49.232694914442881</v>
      </c>
      <c r="D735" s="148">
        <v>200.98308333333301</v>
      </c>
      <c r="E735" s="148">
        <v>37.397479198148901</v>
      </c>
      <c r="F735" s="5">
        <f t="shared" si="25"/>
        <v>26.7102976871438</v>
      </c>
    </row>
    <row r="736" spans="1:6" x14ac:dyDescent="0.35">
      <c r="A736" s="148">
        <v>201.23566666666699</v>
      </c>
      <c r="B736" s="148">
        <v>52.2298541835846</v>
      </c>
      <c r="C736" s="7">
        <f t="shared" si="24"/>
        <v>49.018977455984881</v>
      </c>
      <c r="D736" s="148">
        <v>201.261083333333</v>
      </c>
      <c r="E736" s="148">
        <v>37.419300157612902</v>
      </c>
      <c r="F736" s="5">
        <f t="shared" si="25"/>
        <v>26.732118646607802</v>
      </c>
    </row>
    <row r="737" spans="1:6" x14ac:dyDescent="0.35">
      <c r="A737" s="148">
        <v>201.51366666666701</v>
      </c>
      <c r="B737" s="148">
        <v>52.491099565958201</v>
      </c>
      <c r="C737" s="7">
        <f t="shared" si="24"/>
        <v>49.280222838358483</v>
      </c>
      <c r="D737" s="148">
        <v>201.53925000000001</v>
      </c>
      <c r="E737" s="148">
        <v>37.539364006974303</v>
      </c>
      <c r="F737" s="5">
        <f t="shared" si="25"/>
        <v>26.852182495969203</v>
      </c>
    </row>
    <row r="738" spans="1:6" x14ac:dyDescent="0.35">
      <c r="A738" s="148">
        <v>201.79191666666699</v>
      </c>
      <c r="B738" s="148">
        <v>52.3723037386385</v>
      </c>
      <c r="C738" s="7">
        <f t="shared" si="24"/>
        <v>49.161427011038782</v>
      </c>
      <c r="D738" s="148">
        <v>201.81741666666699</v>
      </c>
      <c r="E738" s="148">
        <v>37.615810257782101</v>
      </c>
      <c r="F738" s="5">
        <f t="shared" si="25"/>
        <v>26.928628746777001</v>
      </c>
    </row>
    <row r="739" spans="1:6" x14ac:dyDescent="0.35">
      <c r="A739" s="148">
        <v>202.06991666666701</v>
      </c>
      <c r="B739" s="148">
        <v>52.396056509924598</v>
      </c>
      <c r="C739" s="7">
        <f t="shared" si="24"/>
        <v>49.18517978232488</v>
      </c>
      <c r="D739" s="148">
        <v>202.09549999999999</v>
      </c>
      <c r="E739" s="148">
        <v>37.615810257782101</v>
      </c>
      <c r="F739" s="5">
        <f t="shared" si="25"/>
        <v>26.928628746777001</v>
      </c>
    </row>
    <row r="740" spans="1:6" x14ac:dyDescent="0.35">
      <c r="A740" s="148">
        <v>202.34808333333299</v>
      </c>
      <c r="B740" s="148">
        <v>52.396056509924598</v>
      </c>
      <c r="C740" s="7">
        <f t="shared" si="24"/>
        <v>49.18517978232488</v>
      </c>
      <c r="D740" s="148">
        <v>202.37358333333299</v>
      </c>
      <c r="E740" s="148">
        <v>37.604887627543597</v>
      </c>
      <c r="F740" s="5">
        <f t="shared" si="25"/>
        <v>26.917706116538497</v>
      </c>
    </row>
    <row r="741" spans="1:6" x14ac:dyDescent="0.35">
      <c r="A741" s="148">
        <v>202.62616666666699</v>
      </c>
      <c r="B741" s="148">
        <v>52.289194596068199</v>
      </c>
      <c r="C741" s="7">
        <f t="shared" si="24"/>
        <v>49.078317868468481</v>
      </c>
      <c r="D741" s="148">
        <v>202.65174999999999</v>
      </c>
      <c r="E741" s="148">
        <v>38.097091149531302</v>
      </c>
      <c r="F741" s="5">
        <f t="shared" si="25"/>
        <v>27.409909638526202</v>
      </c>
    </row>
    <row r="742" spans="1:6" x14ac:dyDescent="0.35">
      <c r="A742" s="148">
        <v>202.90424999999999</v>
      </c>
      <c r="B742" s="148">
        <v>52.443571642042599</v>
      </c>
      <c r="C742" s="7">
        <f t="shared" si="24"/>
        <v>49.232694914442881</v>
      </c>
      <c r="D742" s="148">
        <v>202.92983333333299</v>
      </c>
      <c r="E742" s="148">
        <v>37.834411663026103</v>
      </c>
      <c r="F742" s="5">
        <f t="shared" si="25"/>
        <v>27.147230152021002</v>
      </c>
    </row>
    <row r="743" spans="1:6" x14ac:dyDescent="0.35">
      <c r="A743" s="148">
        <v>203.18233333333299</v>
      </c>
      <c r="B743" s="148">
        <v>52.467334004595202</v>
      </c>
      <c r="C743" s="7">
        <f t="shared" si="24"/>
        <v>49.256457276995484</v>
      </c>
      <c r="D743" s="148">
        <v>203.208</v>
      </c>
      <c r="E743" s="148">
        <v>37.725077125365203</v>
      </c>
      <c r="F743" s="5">
        <f t="shared" si="25"/>
        <v>27.037895614360103</v>
      </c>
    </row>
    <row r="744" spans="1:6" x14ac:dyDescent="0.35">
      <c r="A744" s="148">
        <v>203.4605</v>
      </c>
      <c r="B744" s="148">
        <v>52.562415451524402</v>
      </c>
      <c r="C744" s="7">
        <f t="shared" si="24"/>
        <v>49.351538723924683</v>
      </c>
      <c r="D744" s="148">
        <v>203.48599999999999</v>
      </c>
      <c r="E744" s="148">
        <v>37.659508889767203</v>
      </c>
      <c r="F744" s="5">
        <f t="shared" si="25"/>
        <v>26.972327378762103</v>
      </c>
    </row>
    <row r="745" spans="1:6" x14ac:dyDescent="0.35">
      <c r="A745" s="148">
        <v>203.738666666667</v>
      </c>
      <c r="B745" s="148">
        <v>52.836060606648999</v>
      </c>
      <c r="C745" s="7">
        <f t="shared" si="24"/>
        <v>49.625183879049281</v>
      </c>
      <c r="D745" s="148">
        <v>203.76416666666699</v>
      </c>
      <c r="E745" s="148">
        <v>37.681362262614002</v>
      </c>
      <c r="F745" s="5">
        <f t="shared" si="25"/>
        <v>26.994180751608901</v>
      </c>
    </row>
    <row r="746" spans="1:6" x14ac:dyDescent="0.35">
      <c r="A746" s="148">
        <v>204.01675</v>
      </c>
      <c r="B746" s="148">
        <v>52.2298541835846</v>
      </c>
      <c r="C746" s="7">
        <f t="shared" si="24"/>
        <v>49.018977455984881</v>
      </c>
      <c r="D746" s="148">
        <v>204.04225</v>
      </c>
      <c r="E746" s="148">
        <v>37.659508889767203</v>
      </c>
      <c r="F746" s="5">
        <f t="shared" si="25"/>
        <v>26.972327378762103</v>
      </c>
    </row>
    <row r="747" spans="1:6" x14ac:dyDescent="0.35">
      <c r="A747" s="148">
        <v>204.294833333333</v>
      </c>
      <c r="B747" s="148">
        <v>52.514868326992897</v>
      </c>
      <c r="C747" s="7">
        <f t="shared" si="24"/>
        <v>49.303991599393179</v>
      </c>
      <c r="D747" s="148">
        <v>204.320416666667</v>
      </c>
      <c r="E747" s="148">
        <v>37.681362262614002</v>
      </c>
      <c r="F747" s="5">
        <f t="shared" si="25"/>
        <v>26.994180751608901</v>
      </c>
    </row>
    <row r="748" spans="1:6" x14ac:dyDescent="0.35">
      <c r="A748" s="148">
        <v>204.57300000000001</v>
      </c>
      <c r="B748" s="148">
        <v>52.728931303824702</v>
      </c>
      <c r="C748" s="7">
        <f t="shared" si="24"/>
        <v>49.518054576224984</v>
      </c>
      <c r="D748" s="148">
        <v>204.59841666666699</v>
      </c>
      <c r="E748" s="148">
        <v>37.987593861199201</v>
      </c>
      <c r="F748" s="5">
        <f t="shared" si="25"/>
        <v>27.300412350194101</v>
      </c>
    </row>
    <row r="749" spans="1:6" x14ac:dyDescent="0.35">
      <c r="A749" s="148">
        <v>204.85108333333301</v>
      </c>
      <c r="B749" s="148">
        <v>52.502983946475503</v>
      </c>
      <c r="C749" s="7">
        <f t="shared" si="24"/>
        <v>49.292107218875785</v>
      </c>
      <c r="D749" s="148">
        <v>204.876583333333</v>
      </c>
      <c r="E749" s="148">
        <v>37.746938616609597</v>
      </c>
      <c r="F749" s="5">
        <f t="shared" si="25"/>
        <v>27.059757105604497</v>
      </c>
    </row>
    <row r="750" spans="1:6" x14ac:dyDescent="0.35">
      <c r="A750" s="148">
        <v>205.129166666667</v>
      </c>
      <c r="B750" s="148">
        <v>52.633760157412901</v>
      </c>
      <c r="C750" s="7">
        <f t="shared" si="24"/>
        <v>49.422883429813183</v>
      </c>
      <c r="D750" s="148">
        <v>205.15475000000001</v>
      </c>
      <c r="E750" s="148">
        <v>37.572122439613501</v>
      </c>
      <c r="F750" s="5">
        <f t="shared" si="25"/>
        <v>26.884940928608401</v>
      </c>
    </row>
    <row r="751" spans="1:6" x14ac:dyDescent="0.35">
      <c r="A751" s="148">
        <v>205.40725</v>
      </c>
      <c r="B751" s="148">
        <v>52.633760157412901</v>
      </c>
      <c r="C751" s="7">
        <f t="shared" si="24"/>
        <v>49.422883429813183</v>
      </c>
      <c r="D751" s="148">
        <v>205.43275</v>
      </c>
      <c r="E751" s="148">
        <v>37.812539337864202</v>
      </c>
      <c r="F751" s="5">
        <f t="shared" si="25"/>
        <v>27.125357826859101</v>
      </c>
    </row>
    <row r="752" spans="1:6" x14ac:dyDescent="0.35">
      <c r="A752" s="148">
        <v>205.68541666666701</v>
      </c>
      <c r="B752" s="148">
        <v>52.681339317468698</v>
      </c>
      <c r="C752" s="7">
        <f t="shared" si="24"/>
        <v>49.47046258986898</v>
      </c>
      <c r="D752" s="148">
        <v>205.710916666667</v>
      </c>
      <c r="E752" s="148">
        <v>37.856286698345301</v>
      </c>
      <c r="F752" s="5">
        <f t="shared" si="25"/>
        <v>27.1691051873402</v>
      </c>
    </row>
    <row r="753" spans="1:6" x14ac:dyDescent="0.35">
      <c r="A753" s="148">
        <v>205.96350000000001</v>
      </c>
      <c r="B753" s="148">
        <v>52.562415451524402</v>
      </c>
      <c r="C753" s="7">
        <f t="shared" si="24"/>
        <v>49.351538723924683</v>
      </c>
      <c r="D753" s="148">
        <v>205.989</v>
      </c>
      <c r="E753" s="148">
        <v>37.703218340923399</v>
      </c>
      <c r="F753" s="5">
        <f t="shared" si="25"/>
        <v>27.016036829918299</v>
      </c>
    </row>
    <row r="754" spans="1:6" x14ac:dyDescent="0.35">
      <c r="A754" s="148">
        <v>206.2415</v>
      </c>
      <c r="B754" s="148">
        <v>52.407934493681999</v>
      </c>
      <c r="C754" s="7">
        <f t="shared" si="24"/>
        <v>49.197057766082281</v>
      </c>
      <c r="D754" s="148">
        <v>206.26716666666701</v>
      </c>
      <c r="E754" s="148">
        <v>37.746938616609597</v>
      </c>
      <c r="F754" s="5">
        <f t="shared" si="25"/>
        <v>27.059757105604497</v>
      </c>
    </row>
    <row r="755" spans="1:6" x14ac:dyDescent="0.35">
      <c r="A755" s="148">
        <v>206.51966666666701</v>
      </c>
      <c r="B755" s="148">
        <v>52.407934493681999</v>
      </c>
      <c r="C755" s="7">
        <f t="shared" si="24"/>
        <v>49.197057766082281</v>
      </c>
      <c r="D755" s="148">
        <v>206.54533333333299</v>
      </c>
      <c r="E755" s="148">
        <v>37.768802815327</v>
      </c>
      <c r="F755" s="5">
        <f t="shared" si="25"/>
        <v>27.081621304321899</v>
      </c>
    </row>
    <row r="756" spans="1:6" x14ac:dyDescent="0.35">
      <c r="A756" s="148">
        <v>206.79775000000001</v>
      </c>
      <c r="B756" s="148">
        <v>52.514868326992897</v>
      </c>
      <c r="C756" s="7">
        <f t="shared" si="24"/>
        <v>49.303991599393179</v>
      </c>
      <c r="D756" s="148">
        <v>206.82333333333301</v>
      </c>
      <c r="E756" s="148">
        <v>37.878164444493699</v>
      </c>
      <c r="F756" s="5">
        <f t="shared" si="25"/>
        <v>27.190982933488598</v>
      </c>
    </row>
    <row r="757" spans="1:6" x14ac:dyDescent="0.35">
      <c r="A757" s="148">
        <v>207.07591666666701</v>
      </c>
      <c r="B757" s="148">
        <v>52.562415451524402</v>
      </c>
      <c r="C757" s="7">
        <f t="shared" si="24"/>
        <v>49.351538723924683</v>
      </c>
      <c r="D757" s="148">
        <v>207.10149999999999</v>
      </c>
      <c r="E757" s="148">
        <v>37.681362262614002</v>
      </c>
      <c r="F757" s="5">
        <f t="shared" si="25"/>
        <v>26.994180751608901</v>
      </c>
    </row>
    <row r="758" spans="1:6" x14ac:dyDescent="0.35">
      <c r="A758" s="148">
        <v>207.35400000000001</v>
      </c>
      <c r="B758" s="148">
        <v>52.705133706927001</v>
      </c>
      <c r="C758" s="7">
        <f t="shared" si="24"/>
        <v>49.494256979327282</v>
      </c>
      <c r="D758" s="148">
        <v>207.37966666666699</v>
      </c>
      <c r="E758" s="148">
        <v>37.604887627543597</v>
      </c>
      <c r="F758" s="5">
        <f t="shared" si="25"/>
        <v>26.917706116538497</v>
      </c>
    </row>
    <row r="759" spans="1:6" x14ac:dyDescent="0.35">
      <c r="A759" s="148">
        <v>207.63216666666699</v>
      </c>
      <c r="B759" s="148">
        <v>52.705133706927001</v>
      </c>
      <c r="C759" s="7">
        <f t="shared" si="24"/>
        <v>49.494256979327282</v>
      </c>
      <c r="D759" s="148">
        <v>207.65774999999999</v>
      </c>
      <c r="E759" s="148">
        <v>37.703218340923399</v>
      </c>
      <c r="F759" s="5">
        <f t="shared" si="25"/>
        <v>27.016036829918299</v>
      </c>
    </row>
    <row r="760" spans="1:6" x14ac:dyDescent="0.35">
      <c r="A760" s="148">
        <v>207.91024999999999</v>
      </c>
      <c r="B760" s="148">
        <v>52.8717842898943</v>
      </c>
      <c r="C760" s="7">
        <f t="shared" si="24"/>
        <v>49.660907562294582</v>
      </c>
      <c r="D760" s="148">
        <v>207.93575000000001</v>
      </c>
      <c r="E760" s="148">
        <v>37.790669722188198</v>
      </c>
      <c r="F760" s="5">
        <f t="shared" si="25"/>
        <v>27.103488211183098</v>
      </c>
    </row>
    <row r="761" spans="1:6" x14ac:dyDescent="0.35">
      <c r="A761" s="148">
        <v>208.18833333333299</v>
      </c>
      <c r="B761" s="148">
        <v>52.633760157412901</v>
      </c>
      <c r="C761" s="7">
        <f t="shared" si="24"/>
        <v>49.422883429813183</v>
      </c>
      <c r="D761" s="148">
        <v>208.21391666666699</v>
      </c>
      <c r="E761" s="148">
        <v>37.746938616609597</v>
      </c>
      <c r="F761" s="5">
        <f t="shared" si="25"/>
        <v>27.059757105604497</v>
      </c>
    </row>
    <row r="762" spans="1:6" x14ac:dyDescent="0.35">
      <c r="A762" s="148">
        <v>208.46641666666699</v>
      </c>
      <c r="B762" s="148">
        <v>52.645654145999103</v>
      </c>
      <c r="C762" s="7">
        <f t="shared" si="24"/>
        <v>49.434777418399385</v>
      </c>
      <c r="D762" s="148">
        <v>208.49199999999999</v>
      </c>
      <c r="E762" s="148">
        <v>37.965702550821</v>
      </c>
      <c r="F762" s="5">
        <f t="shared" si="25"/>
        <v>27.278521039815899</v>
      </c>
    </row>
    <row r="763" spans="1:6" x14ac:dyDescent="0.35">
      <c r="A763" s="148">
        <v>208.744583333333</v>
      </c>
      <c r="B763" s="148">
        <v>52.705133706927001</v>
      </c>
      <c r="C763" s="7">
        <f t="shared" si="24"/>
        <v>49.494256979327282</v>
      </c>
      <c r="D763" s="148">
        <v>208.77025</v>
      </c>
      <c r="E763" s="148">
        <v>37.987593861199201</v>
      </c>
      <c r="F763" s="5">
        <f t="shared" si="25"/>
        <v>27.300412350194101</v>
      </c>
    </row>
    <row r="764" spans="1:6" x14ac:dyDescent="0.35">
      <c r="A764" s="148">
        <v>209.02275</v>
      </c>
      <c r="B764" s="148">
        <v>52.824153783111797</v>
      </c>
      <c r="C764" s="7">
        <f t="shared" si="24"/>
        <v>49.613277055512079</v>
      </c>
      <c r="D764" s="148">
        <v>209.04816666666699</v>
      </c>
      <c r="E764" s="148">
        <v>37.878164444493699</v>
      </c>
      <c r="F764" s="5">
        <f t="shared" si="25"/>
        <v>27.190982933488598</v>
      </c>
    </row>
    <row r="765" spans="1:6" x14ac:dyDescent="0.35">
      <c r="A765" s="148">
        <v>209.300833333333</v>
      </c>
      <c r="B765" s="148">
        <v>52.847967430186202</v>
      </c>
      <c r="C765" s="7">
        <f t="shared" si="24"/>
        <v>49.637090702586484</v>
      </c>
      <c r="D765" s="148">
        <v>209.326333333333</v>
      </c>
      <c r="E765" s="148">
        <v>38.009487886441903</v>
      </c>
      <c r="F765" s="5">
        <f t="shared" si="25"/>
        <v>27.322306375436803</v>
      </c>
    </row>
    <row r="766" spans="1:6" x14ac:dyDescent="0.35">
      <c r="A766" s="148">
        <v>209.578916666667</v>
      </c>
      <c r="B766" s="148">
        <v>52.657548134585397</v>
      </c>
      <c r="C766" s="7">
        <f t="shared" si="24"/>
        <v>49.446671406985679</v>
      </c>
      <c r="D766" s="148">
        <v>209.60441666666699</v>
      </c>
      <c r="E766" s="148">
        <v>37.768802815327</v>
      </c>
      <c r="F766" s="5">
        <f t="shared" si="25"/>
        <v>27.081621304321899</v>
      </c>
    </row>
    <row r="767" spans="1:6" x14ac:dyDescent="0.35">
      <c r="A767" s="148">
        <v>209.85708333333301</v>
      </c>
      <c r="B767" s="148">
        <v>52.538640288560899</v>
      </c>
      <c r="C767" s="7">
        <f t="shared" si="24"/>
        <v>49.327763560961181</v>
      </c>
      <c r="D767" s="148">
        <v>209.88266666666701</v>
      </c>
      <c r="E767" s="148">
        <v>37.943813954634201</v>
      </c>
      <c r="F767" s="5">
        <f t="shared" si="25"/>
        <v>27.256632443629101</v>
      </c>
    </row>
    <row r="768" spans="1:6" x14ac:dyDescent="0.35">
      <c r="A768" s="148">
        <v>210.135166666667</v>
      </c>
      <c r="B768" s="148">
        <v>52.669443726026998</v>
      </c>
      <c r="C768" s="7">
        <f t="shared" si="24"/>
        <v>49.45856699842728</v>
      </c>
      <c r="D768" s="148">
        <v>210.160666666667</v>
      </c>
      <c r="E768" s="148">
        <v>37.932871013300002</v>
      </c>
      <c r="F768" s="5">
        <f t="shared" si="25"/>
        <v>27.245689502294901</v>
      </c>
    </row>
    <row r="769" spans="1:6" x14ac:dyDescent="0.35">
      <c r="A769" s="148">
        <v>210.41325000000001</v>
      </c>
      <c r="B769" s="148">
        <v>52.752732109026702</v>
      </c>
      <c r="C769" s="7">
        <f t="shared" si="24"/>
        <v>49.541855381426984</v>
      </c>
      <c r="D769" s="148">
        <v>210.43875</v>
      </c>
      <c r="E769" s="148">
        <v>38.075186258093197</v>
      </c>
      <c r="F769" s="5">
        <f t="shared" si="25"/>
        <v>27.388004747088097</v>
      </c>
    </row>
    <row r="770" spans="1:6" x14ac:dyDescent="0.35">
      <c r="A770" s="148">
        <v>210.69133333333301</v>
      </c>
      <c r="B770" s="148">
        <v>52.812248565458198</v>
      </c>
      <c r="C770" s="7">
        <f t="shared" si="24"/>
        <v>49.60137183785848</v>
      </c>
      <c r="D770" s="148">
        <v>210.716833333333</v>
      </c>
      <c r="E770" s="148">
        <v>38.009487886441903</v>
      </c>
      <c r="F770" s="5">
        <f t="shared" si="25"/>
        <v>27.322306375436803</v>
      </c>
    </row>
    <row r="771" spans="1:6" x14ac:dyDescent="0.35">
      <c r="A771" s="148">
        <v>210.96950000000001</v>
      </c>
      <c r="B771" s="148">
        <v>53.062434926477103</v>
      </c>
      <c r="C771" s="7">
        <f t="shared" si="24"/>
        <v>49.851558198877385</v>
      </c>
      <c r="D771" s="148">
        <v>210.995</v>
      </c>
      <c r="E771" s="148">
        <v>38.0532840842151</v>
      </c>
      <c r="F771" s="5">
        <f t="shared" si="25"/>
        <v>27.36610257321</v>
      </c>
    </row>
    <row r="772" spans="1:6" x14ac:dyDescent="0.35">
      <c r="A772" s="148">
        <v>211.24758333333301</v>
      </c>
      <c r="B772" s="148">
        <v>52.824153783111797</v>
      </c>
      <c r="C772" s="7">
        <f t="shared" si="24"/>
        <v>49.613277055512079</v>
      </c>
      <c r="D772" s="148">
        <v>211.27308333333301</v>
      </c>
      <c r="E772" s="148">
        <v>38.118998759203699</v>
      </c>
      <c r="F772" s="5">
        <f t="shared" si="25"/>
        <v>27.431817248198598</v>
      </c>
    </row>
    <row r="773" spans="1:6" x14ac:dyDescent="0.35">
      <c r="A773" s="148">
        <v>211.52574999999999</v>
      </c>
      <c r="B773" s="148">
        <v>53.038592334460503</v>
      </c>
      <c r="C773" s="7">
        <f t="shared" si="24"/>
        <v>49.827715606860785</v>
      </c>
      <c r="D773" s="148">
        <v>211.55133333333299</v>
      </c>
      <c r="E773" s="148">
        <v>38.151865611867898</v>
      </c>
      <c r="F773" s="5">
        <f t="shared" si="25"/>
        <v>27.464684100862797</v>
      </c>
    </row>
    <row r="774" spans="1:6" x14ac:dyDescent="0.35">
      <c r="A774" s="148">
        <v>211.80383333333299</v>
      </c>
      <c r="B774" s="148">
        <v>52.8717842898943</v>
      </c>
      <c r="C774" s="7">
        <f t="shared" si="24"/>
        <v>49.660907562294582</v>
      </c>
      <c r="D774" s="148">
        <v>211.82941666666699</v>
      </c>
      <c r="E774" s="148">
        <v>38.195697149055</v>
      </c>
      <c r="F774" s="5">
        <f t="shared" si="25"/>
        <v>27.5085156380499</v>
      </c>
    </row>
    <row r="775" spans="1:6" x14ac:dyDescent="0.35">
      <c r="A775" s="148">
        <v>212.08191666666701</v>
      </c>
      <c r="B775" s="148">
        <v>52.859875860040297</v>
      </c>
      <c r="C775" s="7">
        <f t="shared" si="24"/>
        <v>49.648999132440579</v>
      </c>
      <c r="D775" s="148">
        <v>212.10749999999999</v>
      </c>
      <c r="E775" s="148">
        <v>38.0532840842151</v>
      </c>
      <c r="F775" s="5">
        <f t="shared" si="25"/>
        <v>27.36610257321</v>
      </c>
    </row>
    <row r="776" spans="1:6" x14ac:dyDescent="0.35">
      <c r="A776" s="148">
        <v>212.36008333333299</v>
      </c>
      <c r="B776" s="148">
        <v>52.824153783111797</v>
      </c>
      <c r="C776" s="7">
        <f t="shared" si="24"/>
        <v>49.613277055512079</v>
      </c>
      <c r="D776" s="148">
        <v>212.38550000000001</v>
      </c>
      <c r="E776" s="148">
        <v>38.217616999219501</v>
      </c>
      <c r="F776" s="5">
        <f t="shared" si="25"/>
        <v>27.530435488214401</v>
      </c>
    </row>
    <row r="777" spans="1:6" x14ac:dyDescent="0.35">
      <c r="A777" s="148">
        <v>212.63816666666699</v>
      </c>
      <c r="B777" s="148">
        <v>52.979000340351099</v>
      </c>
      <c r="C777" s="7">
        <f t="shared" si="24"/>
        <v>49.768123612751381</v>
      </c>
      <c r="D777" s="148">
        <v>212.66374999999999</v>
      </c>
      <c r="E777" s="148">
        <v>38.272428194179398</v>
      </c>
      <c r="F777" s="5">
        <f t="shared" si="25"/>
        <v>27.585246683174297</v>
      </c>
    </row>
    <row r="778" spans="1:6" x14ac:dyDescent="0.35">
      <c r="A778" s="148">
        <v>212.91616666666701</v>
      </c>
      <c r="B778" s="148">
        <v>52.657548134585397</v>
      </c>
      <c r="C778" s="7">
        <f t="shared" si="24"/>
        <v>49.446671406985679</v>
      </c>
      <c r="D778" s="148">
        <v>212.94175000000001</v>
      </c>
      <c r="E778" s="148">
        <v>37.987593861199201</v>
      </c>
      <c r="F778" s="5">
        <f t="shared" si="25"/>
        <v>27.300412350194101</v>
      </c>
    </row>
    <row r="779" spans="1:6" x14ac:dyDescent="0.35">
      <c r="A779" s="148">
        <v>213.19433333333299</v>
      </c>
      <c r="B779" s="148">
        <v>52.979000340351099</v>
      </c>
      <c r="C779" s="7">
        <f t="shared" si="24"/>
        <v>49.768123612751381</v>
      </c>
      <c r="D779" s="148">
        <v>213.21983333333301</v>
      </c>
      <c r="E779" s="148">
        <v>38.162822135950599</v>
      </c>
      <c r="F779" s="5">
        <f t="shared" si="25"/>
        <v>27.475640624945498</v>
      </c>
    </row>
    <row r="780" spans="1:6" x14ac:dyDescent="0.35">
      <c r="A780" s="148">
        <v>213.4725</v>
      </c>
      <c r="B780" s="148">
        <v>52.800343347804599</v>
      </c>
      <c r="C780" s="7">
        <f t="shared" si="24"/>
        <v>49.589466620204881</v>
      </c>
      <c r="D780" s="148">
        <v>213.498083333333</v>
      </c>
      <c r="E780" s="148">
        <v>38.2943575740372</v>
      </c>
      <c r="F780" s="5">
        <f t="shared" si="25"/>
        <v>27.607176063032099</v>
      </c>
    </row>
    <row r="781" spans="1:6" x14ac:dyDescent="0.35">
      <c r="A781" s="148">
        <v>213.75049999999999</v>
      </c>
      <c r="B781" s="148">
        <v>52.728931303824702</v>
      </c>
      <c r="C781" s="7">
        <f t="shared" ref="C781:C844" si="26">B781-$J$11</f>
        <v>49.518054576224984</v>
      </c>
      <c r="D781" s="148">
        <v>213.776166666667</v>
      </c>
      <c r="E781" s="148">
        <v>38.118998759203699</v>
      </c>
      <c r="F781" s="5">
        <f t="shared" ref="F781:F844" si="27">E781-$J$12</f>
        <v>27.431817248198598</v>
      </c>
    </row>
    <row r="782" spans="1:6" x14ac:dyDescent="0.35">
      <c r="A782" s="148">
        <v>214.02866666666699</v>
      </c>
      <c r="B782" s="148">
        <v>52.800343347804599</v>
      </c>
      <c r="C782" s="7">
        <f t="shared" si="26"/>
        <v>49.589466620204881</v>
      </c>
      <c r="D782" s="148">
        <v>214.05425</v>
      </c>
      <c r="E782" s="148">
        <v>37.987593861199201</v>
      </c>
      <c r="F782" s="5">
        <f t="shared" si="27"/>
        <v>27.300412350194101</v>
      </c>
    </row>
    <row r="783" spans="1:6" x14ac:dyDescent="0.35">
      <c r="A783" s="148">
        <v>214.30816666666701</v>
      </c>
      <c r="B783" s="148">
        <v>52.705133706927001</v>
      </c>
      <c r="C783" s="7">
        <f t="shared" si="26"/>
        <v>49.494256979327282</v>
      </c>
      <c r="D783" s="148">
        <v>214.332416666667</v>
      </c>
      <c r="E783" s="148">
        <v>38.140909087785097</v>
      </c>
      <c r="F783" s="5">
        <f t="shared" si="27"/>
        <v>27.453727576779997</v>
      </c>
    </row>
    <row r="784" spans="1:6" x14ac:dyDescent="0.35">
      <c r="A784" s="148">
        <v>214.58633333333299</v>
      </c>
      <c r="B784" s="148">
        <v>52.943254153491701</v>
      </c>
      <c r="C784" s="7">
        <f t="shared" si="26"/>
        <v>49.732377425891983</v>
      </c>
      <c r="D784" s="148">
        <v>214.6105</v>
      </c>
      <c r="E784" s="148">
        <v>38.075186258093197</v>
      </c>
      <c r="F784" s="5">
        <f t="shared" si="27"/>
        <v>27.388004747088097</v>
      </c>
    </row>
    <row r="785" spans="1:6" x14ac:dyDescent="0.35">
      <c r="A785" s="148">
        <v>214.86441666666701</v>
      </c>
      <c r="B785" s="148">
        <v>52.919427650679602</v>
      </c>
      <c r="C785" s="7">
        <f t="shared" si="26"/>
        <v>49.708550923079883</v>
      </c>
      <c r="D785" s="148">
        <v>214.88849999999999</v>
      </c>
      <c r="E785" s="148">
        <v>38.250501537960602</v>
      </c>
      <c r="F785" s="5">
        <f t="shared" si="27"/>
        <v>27.563320026955502</v>
      </c>
    </row>
    <row r="786" spans="1:6" x14ac:dyDescent="0.35">
      <c r="A786" s="148">
        <v>215.14258333333299</v>
      </c>
      <c r="B786" s="148">
        <v>52.752732109026702</v>
      </c>
      <c r="C786" s="7">
        <f t="shared" si="26"/>
        <v>49.541855381426984</v>
      </c>
      <c r="D786" s="148">
        <v>215.166666666667</v>
      </c>
      <c r="E786" s="148">
        <v>38.2395395713325</v>
      </c>
      <c r="F786" s="5">
        <f t="shared" si="27"/>
        <v>27.5523580603274</v>
      </c>
    </row>
    <row r="787" spans="1:6" x14ac:dyDescent="0.35">
      <c r="A787" s="148">
        <v>215.42058333333301</v>
      </c>
      <c r="B787" s="148">
        <v>52.705133706927001</v>
      </c>
      <c r="C787" s="7">
        <f t="shared" si="26"/>
        <v>49.494256979327282</v>
      </c>
      <c r="D787" s="148">
        <v>215.44483333333301</v>
      </c>
      <c r="E787" s="148">
        <v>38.316289678210801</v>
      </c>
      <c r="F787" s="5">
        <f t="shared" si="27"/>
        <v>27.6291081672057</v>
      </c>
    </row>
    <row r="788" spans="1:6" x14ac:dyDescent="0.35">
      <c r="A788" s="148">
        <v>215.698833333333</v>
      </c>
      <c r="B788" s="148">
        <v>52.9670838724074</v>
      </c>
      <c r="C788" s="7">
        <f t="shared" si="26"/>
        <v>49.756207144807682</v>
      </c>
      <c r="D788" s="148">
        <v>215.72300000000001</v>
      </c>
      <c r="E788" s="148">
        <v>38.140909087785097</v>
      </c>
      <c r="F788" s="5">
        <f t="shared" si="27"/>
        <v>27.453727576779997</v>
      </c>
    </row>
    <row r="789" spans="1:6" x14ac:dyDescent="0.35">
      <c r="A789" s="148">
        <v>215.97691666666699</v>
      </c>
      <c r="B789" s="148">
        <v>52.943254153491701</v>
      </c>
      <c r="C789" s="7">
        <f t="shared" si="26"/>
        <v>49.732377425891983</v>
      </c>
      <c r="D789" s="148">
        <v>216.00108333333301</v>
      </c>
      <c r="E789" s="148">
        <v>38.173780020162901</v>
      </c>
      <c r="F789" s="5">
        <f t="shared" si="27"/>
        <v>27.486598509157801</v>
      </c>
    </row>
    <row r="790" spans="1:6" x14ac:dyDescent="0.35">
      <c r="A790" s="148">
        <v>216.255</v>
      </c>
      <c r="B790" s="148">
        <v>52.990916808294799</v>
      </c>
      <c r="C790" s="7">
        <f t="shared" si="26"/>
        <v>49.78004008069508</v>
      </c>
      <c r="D790" s="148">
        <v>216.27916666666701</v>
      </c>
      <c r="E790" s="148">
        <v>38.4040453516063</v>
      </c>
      <c r="F790" s="5">
        <f t="shared" si="27"/>
        <v>27.716863840601199</v>
      </c>
    </row>
    <row r="791" spans="1:6" x14ac:dyDescent="0.35">
      <c r="A791" s="148">
        <v>216.533166666667</v>
      </c>
      <c r="B791" s="148">
        <v>52.8717842898943</v>
      </c>
      <c r="C791" s="7">
        <f t="shared" si="26"/>
        <v>49.660907562294582</v>
      </c>
      <c r="D791" s="148">
        <v>216.55725000000001</v>
      </c>
      <c r="E791" s="148">
        <v>38.371132202805398</v>
      </c>
      <c r="F791" s="5">
        <f t="shared" si="27"/>
        <v>27.683950691800298</v>
      </c>
    </row>
    <row r="792" spans="1:6" x14ac:dyDescent="0.35">
      <c r="A792" s="148">
        <v>216.81125</v>
      </c>
      <c r="B792" s="148">
        <v>53.062434926477103</v>
      </c>
      <c r="C792" s="7">
        <f t="shared" si="26"/>
        <v>49.851558198877385</v>
      </c>
      <c r="D792" s="148">
        <v>216.83533333333301</v>
      </c>
      <c r="E792" s="148">
        <v>38.195697149055</v>
      </c>
      <c r="F792" s="5">
        <f t="shared" si="27"/>
        <v>27.5085156380499</v>
      </c>
    </row>
    <row r="793" spans="1:6" x14ac:dyDescent="0.35">
      <c r="A793" s="148">
        <v>217.089333333333</v>
      </c>
      <c r="B793" s="148">
        <v>52.990916808294799</v>
      </c>
      <c r="C793" s="7">
        <f t="shared" si="26"/>
        <v>49.78004008069508</v>
      </c>
      <c r="D793" s="148">
        <v>217.11349999999999</v>
      </c>
      <c r="E793" s="148">
        <v>38.206656393734598</v>
      </c>
      <c r="F793" s="5">
        <f t="shared" si="27"/>
        <v>27.519474882729497</v>
      </c>
    </row>
    <row r="794" spans="1:6" x14ac:dyDescent="0.35">
      <c r="A794" s="148">
        <v>217.367416666667</v>
      </c>
      <c r="B794" s="148">
        <v>53.062434926477103</v>
      </c>
      <c r="C794" s="7">
        <f t="shared" si="26"/>
        <v>49.851558198877385</v>
      </c>
      <c r="D794" s="148">
        <v>217.39158333333299</v>
      </c>
      <c r="E794" s="148">
        <v>38.491844668257897</v>
      </c>
      <c r="F794" s="5">
        <f t="shared" si="27"/>
        <v>27.804663157252797</v>
      </c>
    </row>
    <row r="795" spans="1:6" x14ac:dyDescent="0.35">
      <c r="A795" s="148">
        <v>217.64541666666699</v>
      </c>
      <c r="B795" s="148">
        <v>53.133982028699798</v>
      </c>
      <c r="C795" s="7">
        <f t="shared" si="26"/>
        <v>49.92310530110008</v>
      </c>
      <c r="D795" s="148">
        <v>217.66974999999999</v>
      </c>
      <c r="E795" s="148">
        <v>38.535760706374603</v>
      </c>
      <c r="F795" s="5">
        <f t="shared" si="27"/>
        <v>27.848579195369503</v>
      </c>
    </row>
    <row r="796" spans="1:6" x14ac:dyDescent="0.35">
      <c r="A796" s="148">
        <v>217.923583333333</v>
      </c>
      <c r="B796" s="148">
        <v>52.859875860040297</v>
      </c>
      <c r="C796" s="7">
        <f t="shared" si="26"/>
        <v>49.648999132440579</v>
      </c>
      <c r="D796" s="148">
        <v>217.94783333333299</v>
      </c>
      <c r="E796" s="148">
        <v>38.360162062213497</v>
      </c>
      <c r="F796" s="5">
        <f t="shared" si="27"/>
        <v>27.672980551208397</v>
      </c>
    </row>
    <row r="797" spans="1:6" x14ac:dyDescent="0.35">
      <c r="A797" s="148">
        <v>218.20166666666699</v>
      </c>
      <c r="B797" s="148">
        <v>53.0862807389423</v>
      </c>
      <c r="C797" s="7">
        <f t="shared" si="26"/>
        <v>49.875404011342582</v>
      </c>
      <c r="D797" s="148">
        <v>218.22591666666699</v>
      </c>
      <c r="E797" s="148">
        <v>38.371132202805398</v>
      </c>
      <c r="F797" s="5">
        <f t="shared" si="27"/>
        <v>27.683950691800298</v>
      </c>
    </row>
    <row r="798" spans="1:6" x14ac:dyDescent="0.35">
      <c r="A798" s="148">
        <v>218.479833333333</v>
      </c>
      <c r="B798" s="148">
        <v>53.229423291907402</v>
      </c>
      <c r="C798" s="7">
        <f t="shared" si="26"/>
        <v>50.018546564307684</v>
      </c>
      <c r="D798" s="148">
        <v>218.50399999999999</v>
      </c>
      <c r="E798" s="148">
        <v>38.447939551812098</v>
      </c>
      <c r="F798" s="5">
        <f t="shared" si="27"/>
        <v>27.760758040806998</v>
      </c>
    </row>
    <row r="799" spans="1:6" x14ac:dyDescent="0.35">
      <c r="A799" s="148">
        <v>218.757916666667</v>
      </c>
      <c r="B799" s="148">
        <v>53.110129772726502</v>
      </c>
      <c r="C799" s="7">
        <f t="shared" si="26"/>
        <v>49.899253045126784</v>
      </c>
      <c r="D799" s="148">
        <v>218.78208333333299</v>
      </c>
      <c r="E799" s="148">
        <v>38.5796876715971</v>
      </c>
      <c r="F799" s="5">
        <f t="shared" si="27"/>
        <v>27.892506160591999</v>
      </c>
    </row>
    <row r="800" spans="1:6" x14ac:dyDescent="0.35">
      <c r="A800" s="148">
        <v>219.03608333333301</v>
      </c>
      <c r="B800" s="148">
        <v>53.098205255834401</v>
      </c>
      <c r="C800" s="7">
        <f t="shared" si="26"/>
        <v>49.887328528234683</v>
      </c>
      <c r="D800" s="148">
        <v>219.06016666666699</v>
      </c>
      <c r="E800" s="148">
        <v>38.4040453516063</v>
      </c>
      <c r="F800" s="5">
        <f t="shared" si="27"/>
        <v>27.716863840601199</v>
      </c>
    </row>
    <row r="801" spans="1:6" x14ac:dyDescent="0.35">
      <c r="A801" s="148">
        <v>219.31416666666701</v>
      </c>
      <c r="B801" s="148">
        <v>53.145909768216498</v>
      </c>
      <c r="C801" s="7">
        <f t="shared" si="26"/>
        <v>49.93503304061678</v>
      </c>
      <c r="D801" s="148">
        <v>219.338416666667</v>
      </c>
      <c r="E801" s="148">
        <v>38.272428194179398</v>
      </c>
      <c r="F801" s="5">
        <f t="shared" si="27"/>
        <v>27.585246683174297</v>
      </c>
    </row>
    <row r="802" spans="1:6" x14ac:dyDescent="0.35">
      <c r="A802" s="148">
        <v>219.59233333333299</v>
      </c>
      <c r="B802" s="148">
        <v>53.181696210697901</v>
      </c>
      <c r="C802" s="7">
        <f t="shared" si="26"/>
        <v>49.970819483098182</v>
      </c>
      <c r="D802" s="148">
        <v>219.61641666666699</v>
      </c>
      <c r="E802" s="148">
        <v>38.645598619653398</v>
      </c>
      <c r="F802" s="5">
        <f t="shared" si="27"/>
        <v>27.958417108648298</v>
      </c>
    </row>
    <row r="803" spans="1:6" x14ac:dyDescent="0.35">
      <c r="A803" s="148">
        <v>219.87033333333301</v>
      </c>
      <c r="B803" s="148">
        <v>53.2532916718961</v>
      </c>
      <c r="C803" s="7">
        <f t="shared" si="26"/>
        <v>50.042414944296382</v>
      </c>
      <c r="D803" s="148">
        <v>219.894583333333</v>
      </c>
      <c r="E803" s="148">
        <v>38.502822995012799</v>
      </c>
      <c r="F803" s="5">
        <f t="shared" si="27"/>
        <v>27.815641484007699</v>
      </c>
    </row>
    <row r="804" spans="1:6" x14ac:dyDescent="0.35">
      <c r="A804" s="148">
        <v>220.14850000000001</v>
      </c>
      <c r="B804" s="148">
        <v>53.181696210697901</v>
      </c>
      <c r="C804" s="7">
        <f t="shared" si="26"/>
        <v>49.970819483098182</v>
      </c>
      <c r="D804" s="148">
        <v>220.172666666667</v>
      </c>
      <c r="E804" s="148">
        <v>38.601655253572503</v>
      </c>
      <c r="F804" s="5">
        <f t="shared" si="27"/>
        <v>27.914473742567402</v>
      </c>
    </row>
    <row r="805" spans="1:6" x14ac:dyDescent="0.35">
      <c r="A805" s="148">
        <v>220.42666666666699</v>
      </c>
      <c r="B805" s="148">
        <v>53.2055581384653</v>
      </c>
      <c r="C805" s="7">
        <f t="shared" si="26"/>
        <v>49.994681410865581</v>
      </c>
      <c r="D805" s="148">
        <v>220.45083333333301</v>
      </c>
      <c r="E805" s="148">
        <v>38.733518179397997</v>
      </c>
      <c r="F805" s="5">
        <f t="shared" si="27"/>
        <v>28.046336668392897</v>
      </c>
    </row>
    <row r="806" spans="1:6" x14ac:dyDescent="0.35">
      <c r="A806" s="148">
        <v>220.704833333333</v>
      </c>
      <c r="B806" s="148">
        <v>53.492153123999998</v>
      </c>
      <c r="C806" s="7">
        <f t="shared" si="26"/>
        <v>50.28127639640028</v>
      </c>
      <c r="D806" s="148">
        <v>220.728833333333</v>
      </c>
      <c r="E806" s="148">
        <v>38.447939551812098</v>
      </c>
      <c r="F806" s="5">
        <f t="shared" si="27"/>
        <v>27.760758040806998</v>
      </c>
    </row>
    <row r="807" spans="1:6" x14ac:dyDescent="0.35">
      <c r="A807" s="148">
        <v>220.98275000000001</v>
      </c>
      <c r="B807" s="148">
        <v>53.504105088835701</v>
      </c>
      <c r="C807" s="7">
        <f t="shared" si="26"/>
        <v>50.293228361235983</v>
      </c>
      <c r="D807" s="148">
        <v>221.00700000000001</v>
      </c>
      <c r="E807" s="148">
        <v>38.711534184310899</v>
      </c>
      <c r="F807" s="5">
        <f t="shared" si="27"/>
        <v>28.024352673305799</v>
      </c>
    </row>
    <row r="808" spans="1:6" x14ac:dyDescent="0.35">
      <c r="A808" s="148">
        <v>221.26091666666699</v>
      </c>
      <c r="B808" s="148">
        <v>53.468252430493202</v>
      </c>
      <c r="C808" s="7">
        <f t="shared" si="26"/>
        <v>50.257375702893484</v>
      </c>
      <c r="D808" s="148">
        <v>221.28508333333301</v>
      </c>
      <c r="E808" s="148">
        <v>38.601655253572503</v>
      </c>
      <c r="F808" s="5">
        <f t="shared" si="27"/>
        <v>27.914473742567402</v>
      </c>
    </row>
    <row r="809" spans="1:6" x14ac:dyDescent="0.35">
      <c r="A809" s="148">
        <v>221.539083333333</v>
      </c>
      <c r="B809" s="148">
        <v>53.396569758200897</v>
      </c>
      <c r="C809" s="7">
        <f t="shared" si="26"/>
        <v>50.185693030601179</v>
      </c>
      <c r="D809" s="148">
        <v>221.56333333333299</v>
      </c>
      <c r="E809" s="148">
        <v>38.4040453516063</v>
      </c>
      <c r="F809" s="5">
        <f t="shared" si="27"/>
        <v>27.716863840601199</v>
      </c>
    </row>
    <row r="810" spans="1:6" x14ac:dyDescent="0.35">
      <c r="A810" s="148">
        <v>221.81716666666699</v>
      </c>
      <c r="B810" s="148">
        <v>53.372682000594899</v>
      </c>
      <c r="C810" s="7">
        <f t="shared" si="26"/>
        <v>50.161805272995181</v>
      </c>
      <c r="D810" s="148">
        <v>221.84133333333301</v>
      </c>
      <c r="E810" s="148">
        <v>38.360162062213497</v>
      </c>
      <c r="F810" s="5">
        <f t="shared" si="27"/>
        <v>27.672980551208397</v>
      </c>
    </row>
    <row r="811" spans="1:6" x14ac:dyDescent="0.35">
      <c r="A811" s="148">
        <v>222.09524999999999</v>
      </c>
      <c r="B811" s="148">
        <v>53.181696210697901</v>
      </c>
      <c r="C811" s="7">
        <f t="shared" si="26"/>
        <v>49.970819483098182</v>
      </c>
      <c r="D811" s="148">
        <v>222.11949999999999</v>
      </c>
      <c r="E811" s="148">
        <v>38.5796876715971</v>
      </c>
      <c r="F811" s="5">
        <f t="shared" si="27"/>
        <v>27.892506160591999</v>
      </c>
    </row>
    <row r="812" spans="1:6" x14ac:dyDescent="0.35">
      <c r="A812" s="148">
        <v>222.37333333333299</v>
      </c>
      <c r="B812" s="148">
        <v>53.277163279304297</v>
      </c>
      <c r="C812" s="7">
        <f t="shared" si="26"/>
        <v>50.066286551704579</v>
      </c>
      <c r="D812" s="148">
        <v>222.39758333333299</v>
      </c>
      <c r="E812" s="148">
        <v>38.645598619653398</v>
      </c>
      <c r="F812" s="5">
        <f t="shared" si="27"/>
        <v>27.958417108648298</v>
      </c>
    </row>
    <row r="813" spans="1:6" x14ac:dyDescent="0.35">
      <c r="A813" s="148">
        <v>222.6515</v>
      </c>
      <c r="B813" s="148">
        <v>53.277163279304297</v>
      </c>
      <c r="C813" s="7">
        <f t="shared" si="26"/>
        <v>50.066286551704579</v>
      </c>
      <c r="D813" s="148">
        <v>222.67566666666701</v>
      </c>
      <c r="E813" s="148">
        <v>38.535760706374603</v>
      </c>
      <c r="F813" s="5">
        <f t="shared" si="27"/>
        <v>27.848579195369503</v>
      </c>
    </row>
    <row r="814" spans="1:6" x14ac:dyDescent="0.35">
      <c r="A814" s="148">
        <v>222.929666666667</v>
      </c>
      <c r="B814" s="148">
        <v>53.444354972274901</v>
      </c>
      <c r="C814" s="7">
        <f t="shared" si="26"/>
        <v>50.233478244675183</v>
      </c>
      <c r="D814" s="148">
        <v>222.95375000000001</v>
      </c>
      <c r="E814" s="148">
        <v>38.513801321767801</v>
      </c>
      <c r="F814" s="5">
        <f t="shared" si="27"/>
        <v>27.826619810762701</v>
      </c>
    </row>
    <row r="815" spans="1:6" x14ac:dyDescent="0.35">
      <c r="A815" s="148">
        <v>223.20775</v>
      </c>
      <c r="B815" s="148">
        <v>53.444354972274901</v>
      </c>
      <c r="C815" s="7">
        <f t="shared" si="26"/>
        <v>50.233478244675183</v>
      </c>
      <c r="D815" s="148">
        <v>223.23183333333299</v>
      </c>
      <c r="E815" s="148">
        <v>38.645598619653398</v>
      </c>
      <c r="F815" s="5">
        <f t="shared" si="27"/>
        <v>27.958417108648298</v>
      </c>
    </row>
    <row r="816" spans="1:6" x14ac:dyDescent="0.35">
      <c r="A816" s="148">
        <v>223.48583333333301</v>
      </c>
      <c r="B816" s="148">
        <v>53.468252430493202</v>
      </c>
      <c r="C816" s="7">
        <f t="shared" si="26"/>
        <v>50.257375702893484</v>
      </c>
      <c r="D816" s="148">
        <v>223.510083333333</v>
      </c>
      <c r="E816" s="148">
        <v>38.469890745165799</v>
      </c>
      <c r="F816" s="5">
        <f t="shared" si="27"/>
        <v>27.782709234160698</v>
      </c>
    </row>
    <row r="817" spans="1:6" x14ac:dyDescent="0.35">
      <c r="A817" s="148">
        <v>223.76400000000001</v>
      </c>
      <c r="B817" s="148">
        <v>53.611705151537699</v>
      </c>
      <c r="C817" s="7">
        <f t="shared" si="26"/>
        <v>50.40082842393798</v>
      </c>
      <c r="D817" s="148">
        <v>223.78808333333299</v>
      </c>
      <c r="E817" s="148">
        <v>38.777494383964303</v>
      </c>
      <c r="F817" s="5">
        <f t="shared" si="27"/>
        <v>28.090312872959203</v>
      </c>
    </row>
    <row r="818" spans="1:6" x14ac:dyDescent="0.35">
      <c r="A818" s="148">
        <v>224.04208333333301</v>
      </c>
      <c r="B818" s="148">
        <v>53.3368568273237</v>
      </c>
      <c r="C818" s="7">
        <f t="shared" si="26"/>
        <v>50.125980099723982</v>
      </c>
      <c r="D818" s="148">
        <v>224.06633333333301</v>
      </c>
      <c r="E818" s="148">
        <v>38.678563665782697</v>
      </c>
      <c r="F818" s="5">
        <f t="shared" si="27"/>
        <v>27.991382154777597</v>
      </c>
    </row>
    <row r="819" spans="1:6" x14ac:dyDescent="0.35">
      <c r="A819" s="148">
        <v>224.32016666666701</v>
      </c>
      <c r="B819" s="148">
        <v>53.5519194226991</v>
      </c>
      <c r="C819" s="7">
        <f t="shared" si="26"/>
        <v>50.341042695099382</v>
      </c>
      <c r="D819" s="148">
        <v>224.344333333333</v>
      </c>
      <c r="E819" s="148">
        <v>38.843479237028603</v>
      </c>
      <c r="F819" s="5">
        <f t="shared" si="27"/>
        <v>28.156297726023503</v>
      </c>
    </row>
    <row r="820" spans="1:6" x14ac:dyDescent="0.35">
      <c r="A820" s="148">
        <v>224.59825000000001</v>
      </c>
      <c r="B820" s="148">
        <v>53.731338192856498</v>
      </c>
      <c r="C820" s="7">
        <f t="shared" si="26"/>
        <v>50.52046146525678</v>
      </c>
      <c r="D820" s="148">
        <v>224.62241666666699</v>
      </c>
      <c r="E820" s="148">
        <v>38.700543555378196</v>
      </c>
      <c r="F820" s="5">
        <f t="shared" si="27"/>
        <v>28.013362044373096</v>
      </c>
    </row>
    <row r="821" spans="1:6" x14ac:dyDescent="0.35">
      <c r="A821" s="148">
        <v>224.87641666666701</v>
      </c>
      <c r="B821" s="148">
        <v>53.396569758200897</v>
      </c>
      <c r="C821" s="7">
        <f t="shared" si="26"/>
        <v>50.185693030601179</v>
      </c>
      <c r="D821" s="148">
        <v>224.900583333333</v>
      </c>
      <c r="E821" s="148">
        <v>38.909488761939798</v>
      </c>
      <c r="F821" s="5">
        <f t="shared" si="27"/>
        <v>28.222307250934698</v>
      </c>
    </row>
    <row r="822" spans="1:6" x14ac:dyDescent="0.35">
      <c r="A822" s="148">
        <v>225.15450000000001</v>
      </c>
      <c r="B822" s="148">
        <v>53.348797474776298</v>
      </c>
      <c r="C822" s="7">
        <f t="shared" si="26"/>
        <v>50.13792074717658</v>
      </c>
      <c r="D822" s="148">
        <v>225.17875000000001</v>
      </c>
      <c r="E822" s="148">
        <v>38.733518179397997</v>
      </c>
      <c r="F822" s="5">
        <f t="shared" si="27"/>
        <v>28.046336668392897</v>
      </c>
    </row>
    <row r="823" spans="1:6" x14ac:dyDescent="0.35">
      <c r="A823" s="148">
        <v>225.43266666666699</v>
      </c>
      <c r="B823" s="148">
        <v>53.695440172934099</v>
      </c>
      <c r="C823" s="7">
        <f t="shared" si="26"/>
        <v>50.484563445334381</v>
      </c>
      <c r="D823" s="148">
        <v>225.45675</v>
      </c>
      <c r="E823" s="148">
        <v>38.590671462584801</v>
      </c>
      <c r="F823" s="5">
        <f t="shared" si="27"/>
        <v>27.903489951579701</v>
      </c>
    </row>
    <row r="824" spans="1:6" x14ac:dyDescent="0.35">
      <c r="A824" s="148">
        <v>225.71066666666701</v>
      </c>
      <c r="B824" s="148">
        <v>53.5638746250143</v>
      </c>
      <c r="C824" s="7">
        <f t="shared" si="26"/>
        <v>50.352997897414582</v>
      </c>
      <c r="D824" s="148">
        <v>225.734916666667</v>
      </c>
      <c r="E824" s="148">
        <v>38.513801321767801</v>
      </c>
      <c r="F824" s="5">
        <f t="shared" si="27"/>
        <v>27.826619810762701</v>
      </c>
    </row>
    <row r="825" spans="1:6" x14ac:dyDescent="0.35">
      <c r="A825" s="148">
        <v>225.98875000000001</v>
      </c>
      <c r="B825" s="148">
        <v>53.611705151537699</v>
      </c>
      <c r="C825" s="7">
        <f t="shared" si="26"/>
        <v>50.40082842393798</v>
      </c>
      <c r="D825" s="148">
        <v>226.01300000000001</v>
      </c>
      <c r="E825" s="148">
        <v>38.733518179397997</v>
      </c>
      <c r="F825" s="5">
        <f t="shared" si="27"/>
        <v>28.046336668392897</v>
      </c>
    </row>
    <row r="826" spans="1:6" x14ac:dyDescent="0.35">
      <c r="A826" s="148">
        <v>226.26691666666699</v>
      </c>
      <c r="B826" s="148">
        <v>53.7792141178465</v>
      </c>
      <c r="C826" s="7">
        <f t="shared" si="26"/>
        <v>50.568337390246782</v>
      </c>
      <c r="D826" s="148">
        <v>226.29108333333301</v>
      </c>
      <c r="E826" s="148">
        <v>38.678563665782697</v>
      </c>
      <c r="F826" s="5">
        <f t="shared" si="27"/>
        <v>27.991382154777597</v>
      </c>
    </row>
    <row r="827" spans="1:6" x14ac:dyDescent="0.35">
      <c r="A827" s="148">
        <v>226.545083333333</v>
      </c>
      <c r="B827" s="148">
        <v>53.5638746250143</v>
      </c>
      <c r="C827" s="7">
        <f t="shared" si="26"/>
        <v>50.352997897414582</v>
      </c>
      <c r="D827" s="148">
        <v>226.56925000000001</v>
      </c>
      <c r="E827" s="148">
        <v>38.843479237028603</v>
      </c>
      <c r="F827" s="5">
        <f t="shared" si="27"/>
        <v>28.156297726023503</v>
      </c>
    </row>
    <row r="828" spans="1:6" x14ac:dyDescent="0.35">
      <c r="A828" s="148">
        <v>226.82316666666699</v>
      </c>
      <c r="B828" s="148">
        <v>53.827103029660101</v>
      </c>
      <c r="C828" s="7">
        <f t="shared" si="26"/>
        <v>50.616226302060383</v>
      </c>
      <c r="D828" s="148">
        <v>226.84733333333301</v>
      </c>
      <c r="E828" s="148">
        <v>38.733518179397997</v>
      </c>
      <c r="F828" s="5">
        <f t="shared" si="27"/>
        <v>28.046336668392897</v>
      </c>
    </row>
    <row r="829" spans="1:6" x14ac:dyDescent="0.35">
      <c r="A829" s="148">
        <v>227.10116666666701</v>
      </c>
      <c r="B829" s="148">
        <v>53.635625275186399</v>
      </c>
      <c r="C829" s="7">
        <f t="shared" si="26"/>
        <v>50.424748547586681</v>
      </c>
      <c r="D829" s="148">
        <v>227.12549999999999</v>
      </c>
      <c r="E829" s="148">
        <v>38.5796876715971</v>
      </c>
      <c r="F829" s="5">
        <f t="shared" si="27"/>
        <v>27.892506160591999</v>
      </c>
    </row>
    <row r="830" spans="1:6" x14ac:dyDescent="0.35">
      <c r="A830" s="148">
        <v>227.379416666667</v>
      </c>
      <c r="B830" s="148">
        <v>53.5638746250143</v>
      </c>
      <c r="C830" s="7">
        <f t="shared" si="26"/>
        <v>50.352997897414582</v>
      </c>
      <c r="D830" s="148">
        <v>227.40358333333299</v>
      </c>
      <c r="E830" s="148">
        <v>38.777494383964303</v>
      </c>
      <c r="F830" s="5">
        <f t="shared" si="27"/>
        <v>28.090312872959203</v>
      </c>
    </row>
    <row r="831" spans="1:6" x14ac:dyDescent="0.35">
      <c r="A831" s="148">
        <v>227.6575</v>
      </c>
      <c r="B831" s="148">
        <v>53.886982849219002</v>
      </c>
      <c r="C831" s="7">
        <f t="shared" si="26"/>
        <v>50.676106121619284</v>
      </c>
      <c r="D831" s="148">
        <v>227.68166666666701</v>
      </c>
      <c r="E831" s="148">
        <v>39.019559513256802</v>
      </c>
      <c r="F831" s="5">
        <f t="shared" si="27"/>
        <v>28.332378002251701</v>
      </c>
    </row>
    <row r="832" spans="1:6" x14ac:dyDescent="0.35">
      <c r="A832" s="148">
        <v>227.93549999999999</v>
      </c>
      <c r="B832" s="148">
        <v>53.683475247648502</v>
      </c>
      <c r="C832" s="7">
        <f t="shared" si="26"/>
        <v>50.472598520048784</v>
      </c>
      <c r="D832" s="148">
        <v>227.95983333333299</v>
      </c>
      <c r="E832" s="148">
        <v>38.843479237028603</v>
      </c>
      <c r="F832" s="5">
        <f t="shared" si="27"/>
        <v>28.156297726023503</v>
      </c>
    </row>
    <row r="833" spans="1:6" x14ac:dyDescent="0.35">
      <c r="A833" s="148">
        <v>228.21375</v>
      </c>
      <c r="B833" s="148">
        <v>53.875004935344897</v>
      </c>
      <c r="C833" s="7">
        <f t="shared" si="26"/>
        <v>50.664128207745179</v>
      </c>
      <c r="D833" s="148">
        <v>228.23783333333299</v>
      </c>
      <c r="E833" s="148">
        <v>38.997539872153403</v>
      </c>
      <c r="F833" s="5">
        <f t="shared" si="27"/>
        <v>28.310358361148303</v>
      </c>
    </row>
    <row r="834" spans="1:6" x14ac:dyDescent="0.35">
      <c r="A834" s="148">
        <v>228.49183333333301</v>
      </c>
      <c r="B834" s="148">
        <v>53.731338192856498</v>
      </c>
      <c r="C834" s="7">
        <f t="shared" si="26"/>
        <v>50.52046146525678</v>
      </c>
      <c r="D834" s="148">
        <v>228.516083333333</v>
      </c>
      <c r="E834" s="148">
        <v>38.777494383964303</v>
      </c>
      <c r="F834" s="5">
        <f t="shared" si="27"/>
        <v>28.090312872959203</v>
      </c>
    </row>
    <row r="835" spans="1:6" x14ac:dyDescent="0.35">
      <c r="A835" s="148">
        <v>228.769833333333</v>
      </c>
      <c r="B835" s="148">
        <v>53.7792141178465</v>
      </c>
      <c r="C835" s="7">
        <f t="shared" si="26"/>
        <v>50.568337390246782</v>
      </c>
      <c r="D835" s="148">
        <v>228.794166666667</v>
      </c>
      <c r="E835" s="148">
        <v>38.755504912388403</v>
      </c>
      <c r="F835" s="5">
        <f t="shared" si="27"/>
        <v>28.068323401383303</v>
      </c>
    </row>
    <row r="836" spans="1:6" x14ac:dyDescent="0.35">
      <c r="A836" s="148">
        <v>229.04808333333301</v>
      </c>
      <c r="B836" s="148">
        <v>53.791185533903302</v>
      </c>
      <c r="C836" s="7">
        <f t="shared" si="26"/>
        <v>50.580308806303584</v>
      </c>
      <c r="D836" s="148">
        <v>229.07225</v>
      </c>
      <c r="E836" s="148">
        <v>38.887482844514203</v>
      </c>
      <c r="F836" s="5">
        <f t="shared" si="27"/>
        <v>28.200301333509103</v>
      </c>
    </row>
    <row r="837" spans="1:6" x14ac:dyDescent="0.35">
      <c r="A837" s="148">
        <v>229.32616666666701</v>
      </c>
      <c r="B837" s="148">
        <v>53.922919841954297</v>
      </c>
      <c r="C837" s="7">
        <f t="shared" si="26"/>
        <v>50.712043114354579</v>
      </c>
      <c r="D837" s="148">
        <v>229.350333333333</v>
      </c>
      <c r="E837" s="148">
        <v>38.909488761939798</v>
      </c>
      <c r="F837" s="5">
        <f t="shared" si="27"/>
        <v>28.222307250934698</v>
      </c>
    </row>
    <row r="838" spans="1:6" x14ac:dyDescent="0.35">
      <c r="A838" s="148">
        <v>229.60433333333299</v>
      </c>
      <c r="B838" s="148">
        <v>53.827103029660101</v>
      </c>
      <c r="C838" s="7">
        <f t="shared" si="26"/>
        <v>50.616226302060383</v>
      </c>
      <c r="D838" s="148">
        <v>229.6285</v>
      </c>
      <c r="E838" s="148">
        <v>38.931497422732299</v>
      </c>
      <c r="F838" s="5">
        <f t="shared" si="27"/>
        <v>28.244315911727199</v>
      </c>
    </row>
    <row r="839" spans="1:6" x14ac:dyDescent="0.35">
      <c r="A839" s="148">
        <v>229.88233333333301</v>
      </c>
      <c r="B839" s="148">
        <v>53.970847756547101</v>
      </c>
      <c r="C839" s="7">
        <f t="shared" si="26"/>
        <v>50.759971028947383</v>
      </c>
      <c r="D839" s="148">
        <v>229.906583333333</v>
      </c>
      <c r="E839" s="148">
        <v>39.1517350664624</v>
      </c>
      <c r="F839" s="5">
        <f t="shared" si="27"/>
        <v>28.4645535554573</v>
      </c>
    </row>
    <row r="840" spans="1:6" x14ac:dyDescent="0.35">
      <c r="A840" s="148">
        <v>230.16050000000001</v>
      </c>
      <c r="B840" s="148">
        <v>53.683475247648502</v>
      </c>
      <c r="C840" s="7">
        <f t="shared" si="26"/>
        <v>50.472598520048784</v>
      </c>
      <c r="D840" s="148">
        <v>230.184666666667</v>
      </c>
      <c r="E840" s="148">
        <v>38.953508827575803</v>
      </c>
      <c r="F840" s="5">
        <f t="shared" si="27"/>
        <v>28.266327316570703</v>
      </c>
    </row>
    <row r="841" spans="1:6" x14ac:dyDescent="0.35">
      <c r="A841" s="148">
        <v>230.4385</v>
      </c>
      <c r="B841" s="148">
        <v>53.683475247648502</v>
      </c>
      <c r="C841" s="7">
        <f t="shared" si="26"/>
        <v>50.472598520048784</v>
      </c>
      <c r="D841" s="148">
        <v>230.46275</v>
      </c>
      <c r="E841" s="148">
        <v>39.030570707203502</v>
      </c>
      <c r="F841" s="5">
        <f t="shared" si="27"/>
        <v>28.343389196198402</v>
      </c>
    </row>
    <row r="842" spans="1:6" x14ac:dyDescent="0.35">
      <c r="A842" s="148">
        <v>230.71674999999999</v>
      </c>
      <c r="B842" s="148">
        <v>53.886982849219002</v>
      </c>
      <c r="C842" s="7">
        <f t="shared" si="26"/>
        <v>50.676106121619284</v>
      </c>
      <c r="D842" s="148">
        <v>230.74100000000001</v>
      </c>
      <c r="E842" s="148">
        <v>38.843479237028603</v>
      </c>
      <c r="F842" s="5">
        <f t="shared" si="27"/>
        <v>28.156297726023503</v>
      </c>
    </row>
    <row r="843" spans="1:6" x14ac:dyDescent="0.35">
      <c r="A843" s="148">
        <v>230.99483333333299</v>
      </c>
      <c r="B843" s="148">
        <v>53.9468821728113</v>
      </c>
      <c r="C843" s="7">
        <f t="shared" si="26"/>
        <v>50.736005445211582</v>
      </c>
      <c r="D843" s="148">
        <v>231.01900000000001</v>
      </c>
      <c r="E843" s="148">
        <v>39.1517350664624</v>
      </c>
      <c r="F843" s="5">
        <f t="shared" si="27"/>
        <v>28.4645535554573</v>
      </c>
    </row>
    <row r="844" spans="1:6" x14ac:dyDescent="0.35">
      <c r="A844" s="148">
        <v>231.27283333333301</v>
      </c>
      <c r="B844" s="148">
        <v>53.898960763093001</v>
      </c>
      <c r="C844" s="7">
        <f t="shared" si="26"/>
        <v>50.688084035493283</v>
      </c>
      <c r="D844" s="148">
        <v>231.29708333333301</v>
      </c>
      <c r="E844" s="148">
        <v>39.129698934333902</v>
      </c>
      <c r="F844" s="5">
        <f t="shared" si="27"/>
        <v>28.442517423328802</v>
      </c>
    </row>
    <row r="845" spans="1:6" x14ac:dyDescent="0.35">
      <c r="A845" s="148">
        <v>231.55099999999999</v>
      </c>
      <c r="B845" s="148">
        <v>53.898960763093001</v>
      </c>
      <c r="C845" s="7">
        <f t="shared" ref="C845:C908" si="28">B845-$J$11</f>
        <v>50.688084035493283</v>
      </c>
      <c r="D845" s="148">
        <v>231.57525000000001</v>
      </c>
      <c r="E845" s="148">
        <v>39.085634920048399</v>
      </c>
      <c r="F845" s="5">
        <f t="shared" ref="F845:F908" si="29">E845-$J$12</f>
        <v>28.398453409043299</v>
      </c>
    </row>
    <row r="846" spans="1:6" x14ac:dyDescent="0.35">
      <c r="A846" s="148">
        <v>231.82916666666699</v>
      </c>
      <c r="B846" s="148">
        <v>53.934901007382798</v>
      </c>
      <c r="C846" s="7">
        <f t="shared" si="28"/>
        <v>50.72402427978308</v>
      </c>
      <c r="D846" s="148">
        <v>231.85333333333301</v>
      </c>
      <c r="E846" s="148">
        <v>39.162754507979599</v>
      </c>
      <c r="F846" s="5">
        <f t="shared" si="29"/>
        <v>28.475572996974499</v>
      </c>
    </row>
    <row r="847" spans="1:6" x14ac:dyDescent="0.35">
      <c r="A847" s="148">
        <v>232.10724999999999</v>
      </c>
      <c r="B847" s="148">
        <v>53.9468821728113</v>
      </c>
      <c r="C847" s="7">
        <f t="shared" si="28"/>
        <v>50.736005445211582</v>
      </c>
      <c r="D847" s="148">
        <v>232.13149999999999</v>
      </c>
      <c r="E847" s="148">
        <v>39.306065055213899</v>
      </c>
      <c r="F847" s="5">
        <f t="shared" si="29"/>
        <v>28.618883544208799</v>
      </c>
    </row>
    <row r="848" spans="1:6" x14ac:dyDescent="0.35">
      <c r="A848" s="148">
        <v>232.38533333333299</v>
      </c>
      <c r="B848" s="148">
        <v>54.186684535569498</v>
      </c>
      <c r="C848" s="7">
        <f t="shared" si="28"/>
        <v>50.97580780796978</v>
      </c>
      <c r="D848" s="148">
        <v>232.40958333333299</v>
      </c>
      <c r="E848" s="148">
        <v>39.107665552424699</v>
      </c>
      <c r="F848" s="5">
        <f t="shared" si="29"/>
        <v>28.420484041419598</v>
      </c>
    </row>
    <row r="849" spans="1:6" x14ac:dyDescent="0.35">
      <c r="A849" s="148">
        <v>232.5625</v>
      </c>
      <c r="B849" s="148">
        <v>54.090724499333596</v>
      </c>
      <c r="C849" s="7">
        <f t="shared" si="28"/>
        <v>50.879847771733878</v>
      </c>
      <c r="D849" s="148">
        <v>232.68774999999999</v>
      </c>
      <c r="E849" s="148">
        <v>39.019559513256802</v>
      </c>
      <c r="F849" s="5">
        <f t="shared" si="29"/>
        <v>28.332378002251701</v>
      </c>
    </row>
    <row r="850" spans="1:6" x14ac:dyDescent="0.35">
      <c r="C850" s="7">
        <f t="shared" si="28"/>
        <v>-3.2108767275997199</v>
      </c>
      <c r="D850" s="148">
        <v>232.96583333333299</v>
      </c>
      <c r="E850" s="148">
        <v>39.217859971031601</v>
      </c>
      <c r="F850" s="5">
        <f t="shared" si="29"/>
        <v>28.5306784600265</v>
      </c>
    </row>
    <row r="851" spans="1:6" x14ac:dyDescent="0.35">
      <c r="C851" s="7">
        <f t="shared" si="28"/>
        <v>-3.2108767275997199</v>
      </c>
      <c r="D851" s="148">
        <v>233.244</v>
      </c>
      <c r="E851" s="148">
        <v>39.063607036518903</v>
      </c>
      <c r="F851" s="5">
        <f t="shared" si="29"/>
        <v>28.376425525513802</v>
      </c>
    </row>
    <row r="852" spans="1:6" x14ac:dyDescent="0.35">
      <c r="C852" s="7">
        <f t="shared" si="28"/>
        <v>-3.2108767275997199</v>
      </c>
      <c r="D852" s="148">
        <v>233.52199999999999</v>
      </c>
      <c r="E852" s="148">
        <v>39.317094134526002</v>
      </c>
      <c r="F852" s="5">
        <f t="shared" si="29"/>
        <v>28.629912623520902</v>
      </c>
    </row>
    <row r="853" spans="1:6" x14ac:dyDescent="0.35">
      <c r="C853" s="7">
        <f t="shared" si="28"/>
        <v>-3.2108767275997199</v>
      </c>
      <c r="D853" s="148">
        <v>233.800166666667</v>
      </c>
      <c r="E853" s="148">
        <v>39.350184128870602</v>
      </c>
      <c r="F853" s="5">
        <f t="shared" si="29"/>
        <v>28.663002617865502</v>
      </c>
    </row>
    <row r="854" spans="1:6" x14ac:dyDescent="0.35">
      <c r="C854" s="7">
        <f t="shared" si="28"/>
        <v>-3.2108767275997199</v>
      </c>
      <c r="D854" s="148">
        <v>234.07833333333301</v>
      </c>
      <c r="E854" s="148">
        <v>39.272983328373002</v>
      </c>
      <c r="F854" s="5">
        <f t="shared" si="29"/>
        <v>28.585801817367901</v>
      </c>
    </row>
    <row r="855" spans="1:6" x14ac:dyDescent="0.35">
      <c r="C855" s="7">
        <f t="shared" si="28"/>
        <v>-3.2108767275997199</v>
      </c>
      <c r="D855" s="148">
        <v>234.356333333333</v>
      </c>
      <c r="E855" s="148">
        <v>39.405348825113599</v>
      </c>
      <c r="F855" s="5">
        <f t="shared" si="29"/>
        <v>28.718167314108499</v>
      </c>
    </row>
    <row r="856" spans="1:6" x14ac:dyDescent="0.35">
      <c r="C856" s="7">
        <f t="shared" si="28"/>
        <v>-3.2108767275997199</v>
      </c>
      <c r="D856" s="148">
        <v>234.63441666666699</v>
      </c>
      <c r="E856" s="148">
        <v>39.394314230917303</v>
      </c>
      <c r="F856" s="5">
        <f t="shared" si="29"/>
        <v>28.707132719912202</v>
      </c>
    </row>
    <row r="857" spans="1:6" x14ac:dyDescent="0.35">
      <c r="C857" s="7">
        <f t="shared" si="28"/>
        <v>-3.2108767275997199</v>
      </c>
      <c r="D857" s="148">
        <v>234.912583333333</v>
      </c>
      <c r="E857" s="148">
        <v>39.328123213837998</v>
      </c>
      <c r="F857" s="5">
        <f t="shared" si="29"/>
        <v>28.640941702832897</v>
      </c>
    </row>
    <row r="858" spans="1:6" x14ac:dyDescent="0.35">
      <c r="C858" s="7">
        <f t="shared" si="28"/>
        <v>-3.2108767275997199</v>
      </c>
      <c r="D858" s="148">
        <v>235.190666666667</v>
      </c>
      <c r="E858" s="148">
        <v>39.438455366868801</v>
      </c>
      <c r="F858" s="5">
        <f t="shared" si="29"/>
        <v>28.751273855863701</v>
      </c>
    </row>
    <row r="859" spans="1:6" x14ac:dyDescent="0.35">
      <c r="C859" s="7">
        <f t="shared" si="28"/>
        <v>-3.2108767275997199</v>
      </c>
      <c r="D859" s="148">
        <v>235.46883333333301</v>
      </c>
      <c r="E859" s="148">
        <v>39.328123213837998</v>
      </c>
      <c r="F859" s="5">
        <f t="shared" si="29"/>
        <v>28.640941702832897</v>
      </c>
    </row>
    <row r="860" spans="1:6" x14ac:dyDescent="0.35">
      <c r="C860" s="7">
        <f t="shared" si="28"/>
        <v>-3.2108767275997199</v>
      </c>
      <c r="D860" s="148">
        <v>235.746916666667</v>
      </c>
      <c r="E860" s="148">
        <v>39.460530074283398</v>
      </c>
      <c r="F860" s="5">
        <f t="shared" si="29"/>
        <v>28.773348563278297</v>
      </c>
    </row>
    <row r="861" spans="1:6" x14ac:dyDescent="0.35">
      <c r="C861" s="7">
        <f t="shared" si="28"/>
        <v>-3.2108767275997199</v>
      </c>
      <c r="D861" s="148">
        <v>236.02500000000001</v>
      </c>
      <c r="E861" s="148">
        <v>39.504687771441702</v>
      </c>
      <c r="F861" s="5">
        <f t="shared" si="29"/>
        <v>28.817506260436602</v>
      </c>
    </row>
    <row r="862" spans="1:6" x14ac:dyDescent="0.35">
      <c r="C862" s="7">
        <f t="shared" si="28"/>
        <v>-3.2108767275997199</v>
      </c>
      <c r="D862" s="148">
        <v>236.30308333333301</v>
      </c>
      <c r="E862" s="148">
        <v>39.394314230917303</v>
      </c>
      <c r="F862" s="5">
        <f t="shared" si="29"/>
        <v>28.707132719912202</v>
      </c>
    </row>
    <row r="863" spans="1:6" x14ac:dyDescent="0.35">
      <c r="C863" s="7">
        <f t="shared" si="28"/>
        <v>-3.2108767275997199</v>
      </c>
      <c r="D863" s="148">
        <v>236.58125000000001</v>
      </c>
      <c r="E863" s="148">
        <v>39.482607542244097</v>
      </c>
      <c r="F863" s="5">
        <f t="shared" si="29"/>
        <v>28.795426031238996</v>
      </c>
    </row>
    <row r="864" spans="1:6" x14ac:dyDescent="0.35">
      <c r="C864" s="7">
        <f t="shared" si="28"/>
        <v>-3.2108767275997199</v>
      </c>
      <c r="D864" s="148">
        <v>236.85941666666699</v>
      </c>
      <c r="E864" s="148">
        <v>39.372247801000498</v>
      </c>
      <c r="F864" s="5">
        <f t="shared" si="29"/>
        <v>28.685066289995397</v>
      </c>
    </row>
    <row r="865" spans="3:6" x14ac:dyDescent="0.35">
      <c r="C865" s="7">
        <f t="shared" si="28"/>
        <v>-3.2108767275997199</v>
      </c>
      <c r="D865" s="148">
        <v>237.137333333333</v>
      </c>
      <c r="E865" s="148">
        <v>39.526770762566599</v>
      </c>
      <c r="F865" s="5">
        <f t="shared" si="29"/>
        <v>28.839589251561499</v>
      </c>
    </row>
    <row r="866" spans="3:6" x14ac:dyDescent="0.35">
      <c r="C866" s="7">
        <f t="shared" si="28"/>
        <v>-3.2108767275997199</v>
      </c>
      <c r="D866" s="148">
        <v>237.41566666666699</v>
      </c>
      <c r="E866" s="148">
        <v>39.239907110906501</v>
      </c>
      <c r="F866" s="5">
        <f t="shared" si="29"/>
        <v>28.5527255999014</v>
      </c>
    </row>
    <row r="867" spans="3:6" x14ac:dyDescent="0.35">
      <c r="C867" s="7">
        <f t="shared" si="28"/>
        <v>-3.2108767275997199</v>
      </c>
      <c r="D867" s="148">
        <v>237.69366666666701</v>
      </c>
      <c r="E867" s="148">
        <v>39.637227171299301</v>
      </c>
      <c r="F867" s="5">
        <f t="shared" si="29"/>
        <v>28.950045660294201</v>
      </c>
    </row>
    <row r="868" spans="3:6" x14ac:dyDescent="0.35">
      <c r="C868" s="7">
        <f t="shared" si="28"/>
        <v>-3.2108767275997199</v>
      </c>
      <c r="D868" s="148">
        <v>237.971833333333</v>
      </c>
      <c r="E868" s="148">
        <v>39.405348825113599</v>
      </c>
      <c r="F868" s="5">
        <f t="shared" si="29"/>
        <v>28.718167314108499</v>
      </c>
    </row>
    <row r="869" spans="3:6" x14ac:dyDescent="0.35">
      <c r="C869" s="7">
        <f t="shared" si="28"/>
        <v>-3.2108767275997199</v>
      </c>
      <c r="D869" s="148">
        <v>238.24983333333299</v>
      </c>
      <c r="E869" s="148">
        <v>39.482607542244097</v>
      </c>
      <c r="F869" s="5">
        <f t="shared" si="29"/>
        <v>28.795426031238996</v>
      </c>
    </row>
    <row r="870" spans="3:6" x14ac:dyDescent="0.35">
      <c r="C870" s="7">
        <f t="shared" si="28"/>
        <v>-3.2108767275997199</v>
      </c>
      <c r="D870" s="148">
        <v>238.52799999999999</v>
      </c>
      <c r="E870" s="148">
        <v>39.6814290924912</v>
      </c>
      <c r="F870" s="5">
        <f t="shared" si="29"/>
        <v>28.9942475814861</v>
      </c>
    </row>
    <row r="871" spans="3:6" x14ac:dyDescent="0.35">
      <c r="C871" s="7">
        <f t="shared" si="28"/>
        <v>-3.2108767275997199</v>
      </c>
      <c r="D871" s="148">
        <v>238.806166666667</v>
      </c>
      <c r="E871" s="148">
        <v>39.5709450333635</v>
      </c>
      <c r="F871" s="5">
        <f t="shared" si="29"/>
        <v>28.8837635223584</v>
      </c>
    </row>
    <row r="872" spans="3:6" x14ac:dyDescent="0.35">
      <c r="C872" s="7">
        <f t="shared" si="28"/>
        <v>-3.2108767275997199</v>
      </c>
      <c r="D872" s="148">
        <v>239.08416666666699</v>
      </c>
      <c r="E872" s="148">
        <v>39.836223028158798</v>
      </c>
      <c r="F872" s="5">
        <f t="shared" si="29"/>
        <v>29.149041517153698</v>
      </c>
    </row>
    <row r="873" spans="3:6" x14ac:dyDescent="0.35">
      <c r="C873" s="7">
        <f t="shared" si="28"/>
        <v>-3.2108767275997199</v>
      </c>
      <c r="D873" s="148">
        <v>239.362333333333</v>
      </c>
      <c r="E873" s="148">
        <v>39.493647656842903</v>
      </c>
      <c r="F873" s="5">
        <f t="shared" si="29"/>
        <v>28.806466145837803</v>
      </c>
    </row>
    <row r="874" spans="3:6" x14ac:dyDescent="0.35">
      <c r="C874" s="7">
        <f t="shared" si="28"/>
        <v>-3.2108767275997199</v>
      </c>
      <c r="D874" s="148">
        <v>239.58283333333301</v>
      </c>
      <c r="E874" s="148">
        <v>39.548856516310103</v>
      </c>
      <c r="F874" s="5">
        <f t="shared" si="29"/>
        <v>28.861675005305003</v>
      </c>
    </row>
  </sheetData>
  <conditionalFormatting sqref="J3:J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{BFFF1F41-447D-4EDD-A91F-41AFEF224121}</x14:id>
        </ext>
      </extLst>
    </cfRule>
  </conditionalFormatting>
  <conditionalFormatting sqref="K3:K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{4CBB4F99-C07F-4383-98FC-5FD995174145}</x14:id>
        </ext>
      </extLst>
    </cfRule>
  </conditionalFormatting>
  <conditionalFormatting sqref="K3:K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{647F4DE4-1A6A-483E-A576-8BF23DC13DD1}</x14:id>
        </ext>
      </extLst>
    </cfRule>
  </conditionalFormatting>
  <conditionalFormatting sqref="J3:J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{B52863E3-482C-4C8E-B88C-10BDD93CFC18}</x14:id>
        </ext>
      </extLst>
    </cfRule>
  </conditionalFormatting>
  <conditionalFormatting sqref="J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{F300D596-9DF2-4CA7-A800-20AD5931D271}</x14:id>
        </ext>
      </extLst>
    </cfRule>
  </conditionalFormatting>
  <conditionalFormatting sqref="K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{5C27E573-17C2-4D66-BB2C-29F615945186}</x14:id>
        </ext>
      </extLst>
    </cfRule>
  </conditionalFormatting>
  <conditionalFormatting sqref="K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{4B4728B0-17A3-46ED-8F83-BEEC71BA451C}</x14:id>
        </ext>
      </extLst>
    </cfRule>
  </conditionalFormatting>
  <conditionalFormatting sqref="J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{C4F94B00-2FB8-47FC-9C3B-3BAAA1B05423}</x14:id>
        </ext>
      </extLst>
    </cfRule>
  </conditionalFormatting>
  <conditionalFormatting sqref="J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{7C9E9E43-86C1-4CA2-88CB-BEE19D951847}</x14:id>
        </ext>
      </extLst>
    </cfRule>
  </conditionalFormatting>
  <conditionalFormatting sqref="K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{9C50A323-EB59-418F-AE24-56E536CDB887}</x14:id>
        </ext>
      </extLst>
    </cfRule>
  </conditionalFormatting>
  <conditionalFormatting sqref="K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{5D839BF0-57CD-4A58-A057-3756B93594F8}</x14:id>
        </ext>
      </extLst>
    </cfRule>
  </conditionalFormatting>
  <conditionalFormatting sqref="J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{2717818B-DF6F-431A-ACDF-AB5E66EFDA8F}</x14:id>
        </ext>
      </extLst>
    </cfRule>
  </conditionalFormatting>
  <conditionalFormatting sqref="J3:K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{6630A5AC-F257-43AF-B976-A68AD546FF8D}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FF1F41-447D-4EDD-A91F-41AFEF224121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J3:J7</xm:sqref>
        </x14:conditionalFormatting>
        <x14:conditionalFormatting xmlns:xm="http://schemas.microsoft.com/office/excel/2006/main">
          <x14:cfRule type="dataBar" id="{4CBB4F99-C07F-4383-98FC-5FD995174145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K3:K7</xm:sqref>
        </x14:conditionalFormatting>
        <x14:conditionalFormatting xmlns:xm="http://schemas.microsoft.com/office/excel/2006/main">
          <x14:cfRule type="dataBar" id="{647F4DE4-1A6A-483E-A576-8BF23DC13DD1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K3:K7</xm:sqref>
        </x14:conditionalFormatting>
        <x14:conditionalFormatting xmlns:xm="http://schemas.microsoft.com/office/excel/2006/main">
          <x14:cfRule type="dataBar" id="{B52863E3-482C-4C8E-B88C-10BDD93CFC18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J3:J7</xm:sqref>
        </x14:conditionalFormatting>
        <x14:conditionalFormatting xmlns:xm="http://schemas.microsoft.com/office/excel/2006/main">
          <x14:cfRule type="dataBar" id="{F300D596-9DF2-4CA7-A800-20AD5931D271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C27E573-17C2-4D66-BB2C-29F615945186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4B4728B0-17A3-46ED-8F83-BEEC71BA451C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C4F94B00-2FB8-47FC-9C3B-3BAAA1B05423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7C9E9E43-86C1-4CA2-88CB-BEE19D95184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C50A323-EB59-418F-AE24-56E536CDB88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5D839BF0-57CD-4A58-A057-3756B93594F8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2717818B-DF6F-431A-ACDF-AB5E66EFDA8F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6630A5AC-F257-43AF-B976-A68AD546FF8D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J3:K9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269"/>
  <sheetViews>
    <sheetView topLeftCell="B1" zoomScaleNormal="100" workbookViewId="0">
      <selection activeCell="R82" sqref="R82"/>
    </sheetView>
  </sheetViews>
  <sheetFormatPr defaultColWidth="8.7265625" defaultRowHeight="14.5" x14ac:dyDescent="0.35"/>
  <cols>
    <col min="16" max="16" width="11.90625" customWidth="1"/>
    <col min="17" max="17" width="14.54296875" customWidth="1"/>
    <col min="18" max="18" width="23.1796875" customWidth="1"/>
  </cols>
  <sheetData>
    <row r="1" spans="1:12" x14ac:dyDescent="0.35">
      <c r="A1" t="s">
        <v>88</v>
      </c>
      <c r="C1" t="s">
        <v>89</v>
      </c>
      <c r="E1" t="s">
        <v>90</v>
      </c>
      <c r="G1" t="s">
        <v>91</v>
      </c>
      <c r="I1" t="s">
        <v>92</v>
      </c>
      <c r="K1" t="s">
        <v>93</v>
      </c>
    </row>
    <row r="3" spans="1:12" x14ac:dyDescent="0.35">
      <c r="A3" t="s">
        <v>105</v>
      </c>
      <c r="B3" t="s">
        <v>107</v>
      </c>
      <c r="C3" t="s">
        <v>105</v>
      </c>
      <c r="D3" t="s">
        <v>107</v>
      </c>
      <c r="E3" t="s">
        <v>105</v>
      </c>
      <c r="F3" t="s">
        <v>107</v>
      </c>
      <c r="G3" t="s">
        <v>105</v>
      </c>
      <c r="H3" t="s">
        <v>107</v>
      </c>
      <c r="I3" t="s">
        <v>105</v>
      </c>
      <c r="J3" t="s">
        <v>107</v>
      </c>
      <c r="K3" s="22" t="s">
        <v>105</v>
      </c>
      <c r="L3" s="22" t="s">
        <v>107</v>
      </c>
    </row>
    <row r="4" spans="1:12" x14ac:dyDescent="0.35">
      <c r="A4" s="5">
        <v>0.139833333333333</v>
      </c>
      <c r="B4" s="5">
        <v>12.139194040160399</v>
      </c>
      <c r="C4" s="5">
        <v>0.13966666666666699</v>
      </c>
      <c r="D4" s="5">
        <v>-0.26461529658337701</v>
      </c>
      <c r="E4" s="5">
        <v>0.13975000000000001</v>
      </c>
      <c r="F4" s="5">
        <v>2.8744352045205201</v>
      </c>
      <c r="G4" s="5">
        <v>0.13966666666666699</v>
      </c>
      <c r="H4" s="5">
        <v>-3.2708561619310799</v>
      </c>
      <c r="I4" s="5">
        <v>0.13966666666666699</v>
      </c>
      <c r="J4" s="5">
        <v>4.2253942975292498</v>
      </c>
      <c r="K4" s="7">
        <v>0.13966666666666699</v>
      </c>
      <c r="L4" s="7">
        <v>2.9193007859026499</v>
      </c>
    </row>
    <row r="5" spans="1:12" x14ac:dyDescent="0.35">
      <c r="A5" s="5">
        <v>0.41791666666666699</v>
      </c>
      <c r="B5" s="5">
        <v>3.6387087590745799</v>
      </c>
      <c r="C5" s="5">
        <v>0.41775000000000001</v>
      </c>
      <c r="D5" s="5">
        <v>-0.52003340094485195</v>
      </c>
      <c r="E5" s="5">
        <v>0.417833333333333</v>
      </c>
      <c r="F5" s="5">
        <v>2.8475209628692699</v>
      </c>
      <c r="G5" s="5">
        <v>0.41775000000000001</v>
      </c>
      <c r="H5" s="5">
        <v>-3.0280668690036001</v>
      </c>
      <c r="I5" s="5">
        <v>0.41775000000000001</v>
      </c>
      <c r="J5" s="5">
        <v>4.1259726309757996</v>
      </c>
      <c r="K5" s="7">
        <v>0.41791666666666699</v>
      </c>
      <c r="L5" s="7">
        <v>3.3685871085001899</v>
      </c>
    </row>
    <row r="6" spans="1:12" x14ac:dyDescent="0.35">
      <c r="A6" s="5">
        <v>0.69599999999999995</v>
      </c>
      <c r="B6" s="5">
        <v>3.3236072175729898</v>
      </c>
      <c r="C6" s="5">
        <v>0.69591666666666696</v>
      </c>
      <c r="D6" s="5">
        <v>-0.16763551407087601</v>
      </c>
      <c r="E6" s="5">
        <v>0.69591666666666696</v>
      </c>
      <c r="F6" s="5">
        <v>5.7964552112133996</v>
      </c>
      <c r="G6" s="5">
        <v>0.69583333333333297</v>
      </c>
      <c r="H6" s="5">
        <v>-3.3488245083263299</v>
      </c>
      <c r="I6" s="5">
        <v>0.69599999999999995</v>
      </c>
      <c r="J6" s="5">
        <v>5.4865800504002404</v>
      </c>
      <c r="K6" s="7">
        <v>0.69599999999999995</v>
      </c>
      <c r="L6" s="7">
        <v>3.1707602456971502</v>
      </c>
    </row>
    <row r="7" spans="1:12" x14ac:dyDescent="0.35">
      <c r="A7" s="5">
        <v>0.97416666666666696</v>
      </c>
      <c r="B7" s="5">
        <v>3.4225783844147002</v>
      </c>
      <c r="C7" s="5">
        <v>0.97533333333333305</v>
      </c>
      <c r="D7" s="5">
        <v>-0.51123224074421902</v>
      </c>
      <c r="E7" s="5">
        <v>0.97399999999999998</v>
      </c>
      <c r="F7" s="5">
        <v>9.6324818067439395</v>
      </c>
      <c r="G7" s="5">
        <v>0.97391666666666599</v>
      </c>
      <c r="H7" s="5">
        <v>-3.5306175590113398</v>
      </c>
      <c r="I7" s="5">
        <v>0.97399999999999998</v>
      </c>
      <c r="J7" s="5">
        <v>4.6870852805384198</v>
      </c>
      <c r="K7" s="7">
        <v>0.97408333333333297</v>
      </c>
      <c r="L7" s="7">
        <v>3.2876313709404998</v>
      </c>
    </row>
    <row r="8" spans="1:12" x14ac:dyDescent="0.35">
      <c r="A8" s="5">
        <v>1.2522500000000001</v>
      </c>
      <c r="B8" s="5">
        <v>3.2876313709404998</v>
      </c>
      <c r="C8" s="5">
        <v>1.25766666666667</v>
      </c>
      <c r="D8" s="5">
        <v>-0.132357006133351</v>
      </c>
      <c r="E8" s="5">
        <v>1.25216666666667</v>
      </c>
      <c r="F8" s="5">
        <v>18.4437489807841</v>
      </c>
      <c r="G8" s="5">
        <v>1.252</v>
      </c>
      <c r="H8" s="5">
        <v>-3.0454200387544401</v>
      </c>
      <c r="I8" s="5">
        <v>1.25216666666667</v>
      </c>
      <c r="J8" s="5">
        <v>4.6508305371481704</v>
      </c>
      <c r="K8" s="7">
        <v>1.25216666666667</v>
      </c>
      <c r="L8" s="7">
        <v>3.2696461964367001</v>
      </c>
    </row>
    <row r="9" spans="1:12" x14ac:dyDescent="0.35">
      <c r="A9" s="5">
        <v>1.5304166666666701</v>
      </c>
      <c r="B9" s="5">
        <v>3.5486222784147201</v>
      </c>
      <c r="C9" s="5">
        <v>1.5358333333333301</v>
      </c>
      <c r="D9" s="5">
        <v>-0.158816768256067</v>
      </c>
      <c r="E9" s="5">
        <v>1.5302500000000001</v>
      </c>
      <c r="F9" s="5">
        <v>27.6767003734772</v>
      </c>
      <c r="G9" s="5">
        <v>1.53016666666667</v>
      </c>
      <c r="H9" s="5">
        <v>-3.2101899213789098</v>
      </c>
      <c r="I9" s="5">
        <v>1.5302500000000001</v>
      </c>
      <c r="J9" s="5">
        <v>3.9182695744237601</v>
      </c>
      <c r="K9" s="7">
        <v>1.53033333333333</v>
      </c>
      <c r="L9" s="7">
        <v>3.2966244162500198</v>
      </c>
    </row>
    <row r="10" spans="1:12" x14ac:dyDescent="0.35">
      <c r="A10" s="5">
        <v>1.8084166666666699</v>
      </c>
      <c r="B10" s="5">
        <v>3.4765861773158999</v>
      </c>
      <c r="C10" s="5">
        <v>1.81666666666667</v>
      </c>
      <c r="D10" s="5">
        <v>-0.33511244130305901</v>
      </c>
      <c r="E10" s="5">
        <v>1.80833333333333</v>
      </c>
      <c r="F10" s="5">
        <v>34.443947087625801</v>
      </c>
      <c r="G10" s="5">
        <v>1.8082499999999999</v>
      </c>
      <c r="H10" s="5">
        <v>-3.27952082315608</v>
      </c>
      <c r="I10" s="5">
        <v>1.80833333333333</v>
      </c>
      <c r="J10" s="5">
        <v>4.18019514304686</v>
      </c>
      <c r="K10" s="7">
        <v>1.80833333333333</v>
      </c>
      <c r="L10" s="7">
        <v>3.2786383256309799</v>
      </c>
    </row>
    <row r="11" spans="1:12" x14ac:dyDescent="0.35">
      <c r="A11" s="5">
        <v>2.0865833333333299</v>
      </c>
      <c r="B11" s="5">
        <v>3.05396689515876</v>
      </c>
      <c r="C11" s="5">
        <v>2.0976666666666701</v>
      </c>
      <c r="D11" s="5">
        <v>-0.34392238553500898</v>
      </c>
      <c r="E11" s="5">
        <v>2.0865</v>
      </c>
      <c r="F11" s="5">
        <v>40.723374397277098</v>
      </c>
      <c r="G11" s="5">
        <v>2.0864166666666701</v>
      </c>
      <c r="H11" s="5">
        <v>-3.2015218567419299</v>
      </c>
      <c r="I11" s="5">
        <v>2.0865</v>
      </c>
      <c r="J11" s="5">
        <v>4.0536996868721102</v>
      </c>
      <c r="K11" s="7">
        <v>2.0865</v>
      </c>
      <c r="L11" s="7">
        <v>3.05396689515876</v>
      </c>
    </row>
    <row r="12" spans="1:12" x14ac:dyDescent="0.35">
      <c r="A12" s="5">
        <v>2.36466666666667</v>
      </c>
      <c r="B12" s="5">
        <v>3.51260147222537</v>
      </c>
      <c r="C12" s="5">
        <v>2.37575</v>
      </c>
      <c r="D12" s="5">
        <v>-0.246986610931026</v>
      </c>
      <c r="E12" s="5">
        <v>2.3647499999999999</v>
      </c>
      <c r="F12" s="5">
        <v>47.061475759104098</v>
      </c>
      <c r="G12" s="5">
        <v>2.3645</v>
      </c>
      <c r="H12" s="5">
        <v>-2.2802623415774002</v>
      </c>
      <c r="I12" s="5">
        <v>2.3645833333333299</v>
      </c>
      <c r="J12" s="5">
        <v>4.0536996868721102</v>
      </c>
      <c r="K12" s="7">
        <v>2.3645833333333299</v>
      </c>
      <c r="L12" s="7">
        <v>3.4585817438376498</v>
      </c>
    </row>
    <row r="13" spans="1:12" x14ac:dyDescent="0.35">
      <c r="A13" s="5">
        <v>2.6428333333333298</v>
      </c>
      <c r="B13" s="5">
        <v>3.06294804551086</v>
      </c>
      <c r="C13" s="5">
        <v>2.6538333333333299</v>
      </c>
      <c r="D13" s="5">
        <v>0.13245675265888901</v>
      </c>
      <c r="E13" s="5">
        <v>2.6426666666666701</v>
      </c>
      <c r="F13" s="5">
        <v>50.670450112180603</v>
      </c>
      <c r="G13" s="5">
        <v>2.64258333333333</v>
      </c>
      <c r="H13" s="5">
        <v>0.530423450546474</v>
      </c>
      <c r="I13" s="5">
        <v>2.6426666666666701</v>
      </c>
      <c r="J13" s="5">
        <v>4.3610603082548396</v>
      </c>
      <c r="K13" s="7">
        <v>2.6426666666666701</v>
      </c>
      <c r="L13" s="7">
        <v>3.2876313709404998</v>
      </c>
    </row>
    <row r="14" spans="1:12" x14ac:dyDescent="0.35">
      <c r="A14" s="5">
        <v>2.9208333333333298</v>
      </c>
      <c r="B14" s="5">
        <v>3.2606540672424198</v>
      </c>
      <c r="C14" s="5">
        <v>2.9319999999999999</v>
      </c>
      <c r="D14" s="5">
        <v>-0.54643512666722205</v>
      </c>
      <c r="E14" s="5">
        <v>2.9209166666666699</v>
      </c>
      <c r="F14" s="5">
        <v>54.138697997541399</v>
      </c>
      <c r="G14" s="5">
        <v>2.9206666666666701</v>
      </c>
      <c r="H14" s="5">
        <v>6.9128242641055904</v>
      </c>
      <c r="I14" s="5">
        <v>2.92075</v>
      </c>
      <c r="J14" s="5">
        <v>6.9403760185364902</v>
      </c>
      <c r="K14" s="7">
        <v>2.9208333333333298</v>
      </c>
      <c r="L14" s="7">
        <v>2.9282755443018398</v>
      </c>
    </row>
    <row r="15" spans="1:12" x14ac:dyDescent="0.35">
      <c r="A15" s="5">
        <v>3.1990833333333302</v>
      </c>
      <c r="B15" s="5">
        <v>3.4405791463286302</v>
      </c>
      <c r="C15" s="5">
        <v>3.2100833333333298</v>
      </c>
      <c r="D15" s="5">
        <v>-0.38796683189338399</v>
      </c>
      <c r="E15" s="5">
        <v>3.1989999999999998</v>
      </c>
      <c r="F15" s="5">
        <v>58.240288462242901</v>
      </c>
      <c r="G15" s="5">
        <v>3.19875</v>
      </c>
      <c r="H15" s="5">
        <v>14.0309344166941</v>
      </c>
      <c r="I15" s="5">
        <v>3.19891666666667</v>
      </c>
      <c r="J15" s="5">
        <v>14.0595995952474</v>
      </c>
      <c r="K15" s="7">
        <v>3.1989999999999998</v>
      </c>
      <c r="L15" s="7">
        <v>3.9272948017879998</v>
      </c>
    </row>
    <row r="16" spans="1:12" x14ac:dyDescent="0.35">
      <c r="A16" s="5">
        <v>3.4771666666666698</v>
      </c>
      <c r="B16" s="5">
        <v>3.34159789044873</v>
      </c>
      <c r="C16" s="5">
        <v>3.4882499999999999</v>
      </c>
      <c r="D16" s="5">
        <v>-0.53763484390635397</v>
      </c>
      <c r="E16" s="5">
        <v>3.4770833333333302</v>
      </c>
      <c r="F16" s="5">
        <v>60.116316727739203</v>
      </c>
      <c r="G16" s="5">
        <v>3.47691666666667</v>
      </c>
      <c r="H16" s="5">
        <v>19.663051285919401</v>
      </c>
      <c r="I16" s="5">
        <v>3.4769999999999999</v>
      </c>
      <c r="J16" s="5">
        <v>23.907185417927899</v>
      </c>
      <c r="K16" s="7">
        <v>3.4770833333333302</v>
      </c>
      <c r="L16" s="7">
        <v>7.4092200700214201</v>
      </c>
    </row>
    <row r="17" spans="1:12" x14ac:dyDescent="0.35">
      <c r="A17" s="5">
        <v>3.7551666666666699</v>
      </c>
      <c r="B17" s="5">
        <v>3.3326020956731099</v>
      </c>
      <c r="C17" s="5">
        <v>3.7663333333333302</v>
      </c>
      <c r="D17" s="5">
        <v>-0.29986738781829197</v>
      </c>
      <c r="E17" s="5">
        <v>3.7550833333333302</v>
      </c>
      <c r="F17" s="5">
        <v>62.477163710971901</v>
      </c>
      <c r="G17" s="5">
        <v>3.7549999999999999</v>
      </c>
      <c r="H17" s="5">
        <v>24.849666051631399</v>
      </c>
      <c r="I17" s="5">
        <v>3.7550833333333302</v>
      </c>
      <c r="J17" s="5">
        <v>28.6188149203679</v>
      </c>
      <c r="K17" s="7">
        <v>3.7551666666666699</v>
      </c>
      <c r="L17" s="7">
        <v>14.346600444943601</v>
      </c>
    </row>
    <row r="18" spans="1:12" x14ac:dyDescent="0.35">
      <c r="A18" s="5">
        <v>4.0334166666666702</v>
      </c>
      <c r="B18" s="5">
        <v>3.4315787653716598</v>
      </c>
      <c r="C18" s="5">
        <v>4.0444166666666703</v>
      </c>
      <c r="D18" s="5">
        <v>7.0631116092521207E-2</v>
      </c>
      <c r="E18" s="5">
        <v>4.0333333333333297</v>
      </c>
      <c r="F18" s="5">
        <v>64.551628047647696</v>
      </c>
      <c r="G18" s="5">
        <v>4.0330833333333302</v>
      </c>
      <c r="H18" s="5">
        <v>29.5868574832257</v>
      </c>
      <c r="I18" s="5">
        <v>4.0332499999999998</v>
      </c>
      <c r="J18" s="5">
        <v>33.844154089034802</v>
      </c>
      <c r="K18" s="7">
        <v>4.0333333333333297</v>
      </c>
      <c r="L18" s="7">
        <v>24.474104900125301</v>
      </c>
    </row>
    <row r="19" spans="1:12" x14ac:dyDescent="0.35">
      <c r="A19" s="5">
        <v>4.3115833333333304</v>
      </c>
      <c r="B19" s="5">
        <v>3.1887353485298</v>
      </c>
      <c r="C19" s="5">
        <v>4.3224166666666699</v>
      </c>
      <c r="D19" s="5">
        <v>3.9995150819190899</v>
      </c>
      <c r="E19" s="5">
        <v>4.3114166666666698</v>
      </c>
      <c r="F19" s="5">
        <v>66.342005308316303</v>
      </c>
      <c r="G19" s="5">
        <v>4.3112500000000002</v>
      </c>
      <c r="H19" s="5">
        <v>34.422490783154799</v>
      </c>
      <c r="I19" s="5">
        <v>4.3113333333333301</v>
      </c>
      <c r="J19" s="5">
        <v>38.788490489386</v>
      </c>
      <c r="K19" s="7">
        <v>4.3114166666666698</v>
      </c>
      <c r="L19" s="7">
        <v>32.523248473109398</v>
      </c>
    </row>
    <row r="20" spans="1:12" x14ac:dyDescent="0.35">
      <c r="A20" s="5">
        <v>4.58958333333333</v>
      </c>
      <c r="B20" s="5">
        <v>2.8923801600934702</v>
      </c>
      <c r="C20" s="5">
        <v>4.6005833333333301</v>
      </c>
      <c r="D20" s="5">
        <v>8.9254089796898697</v>
      </c>
      <c r="E20" s="5">
        <v>4.5895000000000001</v>
      </c>
      <c r="F20" s="5">
        <v>67.645002439651904</v>
      </c>
      <c r="G20" s="5">
        <v>4.5893333333333297</v>
      </c>
      <c r="H20" s="5">
        <v>37.452039690469803</v>
      </c>
      <c r="I20" s="5">
        <v>4.5895000000000001</v>
      </c>
      <c r="J20" s="5">
        <v>41.793871308880703</v>
      </c>
      <c r="K20" s="7">
        <v>4.5895000000000001</v>
      </c>
      <c r="L20" s="7">
        <v>39.637228554338201</v>
      </c>
    </row>
    <row r="21" spans="1:12" x14ac:dyDescent="0.35">
      <c r="A21" s="5">
        <v>4.8676666666666701</v>
      </c>
      <c r="B21" s="5">
        <v>3.2966244162500198</v>
      </c>
      <c r="C21" s="5">
        <v>4.8786666666666703</v>
      </c>
      <c r="D21" s="5">
        <v>17.1938952021078</v>
      </c>
      <c r="E21" s="5">
        <v>4.8675833333333296</v>
      </c>
      <c r="F21" s="5">
        <v>68.788180647820695</v>
      </c>
      <c r="G21" s="5">
        <v>4.8674166666666698</v>
      </c>
      <c r="H21" s="5">
        <v>40.867960035745497</v>
      </c>
      <c r="I21" s="5">
        <v>4.8675833333333296</v>
      </c>
      <c r="J21" s="5">
        <v>43.852666546373101</v>
      </c>
      <c r="K21" s="7">
        <v>4.8675833333333296</v>
      </c>
      <c r="L21" s="7">
        <v>45.501174889646897</v>
      </c>
    </row>
    <row r="22" spans="1:12" x14ac:dyDescent="0.35">
      <c r="A22" s="5">
        <v>5.1458333333333304</v>
      </c>
      <c r="B22" s="5">
        <v>4.9319999656415296</v>
      </c>
      <c r="C22" s="5">
        <v>5.1568333333333296</v>
      </c>
      <c r="D22" s="5">
        <v>22.919448064939399</v>
      </c>
      <c r="E22" s="5">
        <v>5.1457499999999996</v>
      </c>
      <c r="F22" s="5">
        <v>69.938809633077099</v>
      </c>
      <c r="G22" s="5">
        <v>5.1455833333333301</v>
      </c>
      <c r="H22" s="5">
        <v>43.852666546373101</v>
      </c>
      <c r="I22" s="5">
        <v>5.1456666666666697</v>
      </c>
      <c r="J22" s="5">
        <v>45.867064676920997</v>
      </c>
      <c r="K22" s="7">
        <v>5.1457499999999996</v>
      </c>
      <c r="L22" s="7">
        <v>50.670448545004398</v>
      </c>
    </row>
    <row r="23" spans="1:12" x14ac:dyDescent="0.35">
      <c r="A23" s="5">
        <v>5.4239166666666696</v>
      </c>
      <c r="B23" s="5">
        <v>9.9310333765601104</v>
      </c>
      <c r="C23" s="5">
        <v>5.4349166666666697</v>
      </c>
      <c r="D23" s="5">
        <v>28.795372680868098</v>
      </c>
      <c r="E23" s="5">
        <v>5.4237500000000001</v>
      </c>
      <c r="F23" s="5">
        <v>71.480330372127597</v>
      </c>
      <c r="G23" s="5">
        <v>5.4237500000000001</v>
      </c>
      <c r="H23" s="5">
        <v>46.923245968157197</v>
      </c>
      <c r="I23" s="5">
        <v>5.4237500000000001</v>
      </c>
      <c r="J23" s="5">
        <v>47.2920995310498</v>
      </c>
      <c r="K23" s="7">
        <v>5.42383333333333</v>
      </c>
      <c r="L23" s="7">
        <v>55.813927124682401</v>
      </c>
    </row>
    <row r="24" spans="1:12" x14ac:dyDescent="0.35">
      <c r="A24" s="5">
        <v>5.7020833333333298</v>
      </c>
      <c r="B24" s="5">
        <v>18.267452437275999</v>
      </c>
      <c r="C24" s="5">
        <v>5.7130000000000001</v>
      </c>
      <c r="D24" s="5">
        <v>33.929714143034602</v>
      </c>
      <c r="E24" s="5">
        <v>5.7019166666666701</v>
      </c>
      <c r="F24" s="5">
        <v>71.891032597278894</v>
      </c>
      <c r="G24" s="5">
        <v>5.7018333333333304</v>
      </c>
      <c r="H24" s="5">
        <v>48.949896746986802</v>
      </c>
      <c r="I24" s="5">
        <v>5.7019166666666701</v>
      </c>
      <c r="J24" s="5">
        <v>49.054755778533597</v>
      </c>
      <c r="K24" s="7">
        <v>5.702</v>
      </c>
      <c r="L24" s="7">
        <v>58.522884688959202</v>
      </c>
    </row>
    <row r="25" spans="1:12" x14ac:dyDescent="0.35">
      <c r="A25" s="5">
        <v>5.98016666666667</v>
      </c>
      <c r="B25" s="5">
        <v>23.634501412449801</v>
      </c>
      <c r="C25" s="5">
        <v>5.99125</v>
      </c>
      <c r="D25" s="5">
        <v>38.250502899441898</v>
      </c>
      <c r="E25" s="5">
        <v>5.9800833333333303</v>
      </c>
      <c r="F25" s="5">
        <v>72.502228641375197</v>
      </c>
      <c r="G25" s="5">
        <v>5.98</v>
      </c>
      <c r="H25" s="5">
        <v>51.000082491459203</v>
      </c>
      <c r="I25" s="5">
        <v>5.9799166666666697</v>
      </c>
      <c r="J25" s="5">
        <v>49.872462068195802</v>
      </c>
      <c r="K25" s="7">
        <v>5.9800833333333303</v>
      </c>
      <c r="L25" s="7">
        <v>61.937258407213399</v>
      </c>
    </row>
    <row r="26" spans="1:12" x14ac:dyDescent="0.35">
      <c r="A26" s="5">
        <v>6.2582500000000003</v>
      </c>
      <c r="B26" s="5">
        <v>27.904005085722201</v>
      </c>
      <c r="C26" s="5">
        <v>6.2692500000000004</v>
      </c>
      <c r="D26" s="5">
        <v>40.968122824645199</v>
      </c>
      <c r="E26" s="5">
        <v>6.2581666666666704</v>
      </c>
      <c r="F26" s="5">
        <v>73.329376930249893</v>
      </c>
      <c r="G26" s="5">
        <v>6.2580833333333299</v>
      </c>
      <c r="H26" s="5">
        <v>52.419812477439301</v>
      </c>
      <c r="I26" s="5">
        <v>6.2581666666666704</v>
      </c>
      <c r="J26" s="5">
        <v>50.976516787317102</v>
      </c>
      <c r="K26" s="7">
        <v>6.2581666666666704</v>
      </c>
      <c r="L26" s="7">
        <v>64.564351829458403</v>
      </c>
    </row>
    <row r="27" spans="1:12" x14ac:dyDescent="0.35">
      <c r="A27" s="5">
        <v>6.5364166666666703</v>
      </c>
      <c r="B27" s="5">
        <v>33.737262300248901</v>
      </c>
      <c r="C27" s="5">
        <v>6.5474166666666704</v>
      </c>
      <c r="D27" s="5">
        <v>44.9309835947358</v>
      </c>
      <c r="E27" s="5">
        <v>6.5362499999999999</v>
      </c>
      <c r="F27" s="5">
        <v>73.918745366997896</v>
      </c>
      <c r="G27" s="5">
        <v>6.53616666666667</v>
      </c>
      <c r="H27" s="5">
        <v>53.851052357827903</v>
      </c>
      <c r="I27" s="5">
        <v>6.5362499999999999</v>
      </c>
      <c r="J27" s="5">
        <v>51.826870184583399</v>
      </c>
      <c r="K27" s="7">
        <v>6.5363333333333298</v>
      </c>
      <c r="L27" s="7">
        <v>65.662081678077698</v>
      </c>
    </row>
    <row r="28" spans="1:12" x14ac:dyDescent="0.35">
      <c r="A28" s="5">
        <v>6.8144166666666699</v>
      </c>
      <c r="B28" s="5">
        <v>36.440017368748997</v>
      </c>
      <c r="C28" s="5">
        <v>6.8254999999999999</v>
      </c>
      <c r="D28" s="5">
        <v>47.199813866471402</v>
      </c>
      <c r="E28" s="5">
        <v>6.8144166666666699</v>
      </c>
      <c r="F28" s="5">
        <v>74.698658539925603</v>
      </c>
      <c r="G28" s="5">
        <v>6.8141666666666696</v>
      </c>
      <c r="H28" s="5">
        <v>55.269844420416703</v>
      </c>
      <c r="I28" s="5">
        <v>6.8144166666666699</v>
      </c>
      <c r="J28" s="5">
        <v>52.514868326992897</v>
      </c>
      <c r="K28" s="7">
        <v>6.8143333333333302</v>
      </c>
      <c r="L28" s="7">
        <v>67.528503129567795</v>
      </c>
    </row>
    <row r="29" spans="1:12" x14ac:dyDescent="0.35">
      <c r="A29" s="5">
        <v>7.0925833333333301</v>
      </c>
      <c r="B29" s="5">
        <v>40.890211418812498</v>
      </c>
      <c r="C29" s="5">
        <v>7.1035833333333303</v>
      </c>
      <c r="D29" s="5">
        <v>50.095066394031498</v>
      </c>
      <c r="E29" s="5">
        <v>7.0925000000000002</v>
      </c>
      <c r="F29" s="5">
        <v>74.954898891009705</v>
      </c>
      <c r="G29" s="5">
        <v>7.0924166666666704</v>
      </c>
      <c r="H29" s="5">
        <v>57.541886273002298</v>
      </c>
      <c r="I29" s="5">
        <v>7.0925000000000002</v>
      </c>
      <c r="J29" s="5">
        <v>53.229423291907402</v>
      </c>
      <c r="K29" s="7">
        <v>7.0925000000000002</v>
      </c>
      <c r="L29" s="7">
        <v>68.905515421092304</v>
      </c>
    </row>
    <row r="30" spans="1:12" x14ac:dyDescent="0.35">
      <c r="A30" s="5">
        <v>7.3707500000000001</v>
      </c>
      <c r="B30" s="5">
        <v>43.490922221984903</v>
      </c>
      <c r="C30" s="5">
        <v>7.3816666666666704</v>
      </c>
      <c r="D30" s="5">
        <v>51.8860752747822</v>
      </c>
      <c r="E30" s="5">
        <v>7.3706666666666703</v>
      </c>
      <c r="F30" s="5">
        <v>75.292623680567203</v>
      </c>
      <c r="G30" s="5">
        <v>7.3704999999999998</v>
      </c>
      <c r="H30" s="5">
        <v>57.7866253059819</v>
      </c>
      <c r="I30" s="5">
        <v>7.3705833333333297</v>
      </c>
      <c r="J30" s="5">
        <v>53.277163279304297</v>
      </c>
      <c r="K30" s="7">
        <v>7.3705833333333297</v>
      </c>
      <c r="L30" s="7">
        <v>70.516948642011599</v>
      </c>
    </row>
    <row r="31" spans="1:12" x14ac:dyDescent="0.35">
      <c r="A31" s="5">
        <v>7.6488333333333296</v>
      </c>
      <c r="B31" s="5">
        <v>45.821286776413402</v>
      </c>
      <c r="C31" s="5">
        <v>7.6597499999999998</v>
      </c>
      <c r="D31" s="5">
        <v>53.839077693744002</v>
      </c>
      <c r="E31" s="5">
        <v>7.6487499999999997</v>
      </c>
      <c r="F31" s="5">
        <v>75.725856958884194</v>
      </c>
      <c r="G31" s="5">
        <v>7.6485833333333302</v>
      </c>
      <c r="H31" s="5">
        <v>58.842886470842402</v>
      </c>
      <c r="I31" s="5">
        <v>7.6486666666666698</v>
      </c>
      <c r="J31" s="5">
        <v>54.378761227785702</v>
      </c>
      <c r="K31" s="7">
        <v>7.6487499999999997</v>
      </c>
      <c r="L31" s="7">
        <v>71.467097295697798</v>
      </c>
    </row>
    <row r="32" spans="1:12" x14ac:dyDescent="0.35">
      <c r="A32" s="5">
        <v>7.9269166666666697</v>
      </c>
      <c r="B32" s="5">
        <v>49.287999929674001</v>
      </c>
      <c r="C32" s="5">
        <v>7.9378333333333302</v>
      </c>
      <c r="D32" s="5">
        <v>55.354369803968801</v>
      </c>
      <c r="E32" s="5">
        <v>7.9268333333333301</v>
      </c>
      <c r="F32" s="5">
        <v>75.970018695976194</v>
      </c>
      <c r="G32" s="5">
        <v>7.9267500000000002</v>
      </c>
      <c r="H32" s="5">
        <v>60.3149580677605</v>
      </c>
      <c r="I32" s="5">
        <v>7.9268333333333301</v>
      </c>
      <c r="J32" s="5">
        <v>56.456892617318999</v>
      </c>
      <c r="K32" s="7">
        <v>7.9268333333333301</v>
      </c>
      <c r="L32" s="7">
        <v>72.608739940122305</v>
      </c>
    </row>
    <row r="33" spans="1:12" x14ac:dyDescent="0.35">
      <c r="A33" s="5">
        <v>8.2050000000000001</v>
      </c>
      <c r="B33" s="5">
        <v>50.764566885134798</v>
      </c>
      <c r="C33" s="5">
        <v>8.2160833333333301</v>
      </c>
      <c r="D33" s="5">
        <v>56.335398928456598</v>
      </c>
      <c r="E33" s="5">
        <v>8.2049166666666693</v>
      </c>
      <c r="F33" s="5">
        <v>76.622772379948501</v>
      </c>
      <c r="G33" s="5">
        <v>8.2047500000000007</v>
      </c>
      <c r="H33" s="5">
        <v>60.762719967888501</v>
      </c>
      <c r="I33" s="5">
        <v>8.2049166666666693</v>
      </c>
      <c r="J33" s="5">
        <v>58.953791168123097</v>
      </c>
      <c r="K33" s="7">
        <v>8.2049166666666693</v>
      </c>
      <c r="L33" s="7">
        <v>73.650606687993303</v>
      </c>
    </row>
    <row r="34" spans="1:12" x14ac:dyDescent="0.35">
      <c r="A34" s="5">
        <v>8.4831666666666692</v>
      </c>
      <c r="B34" s="5">
        <v>52.538640288560899</v>
      </c>
      <c r="C34" s="5">
        <v>8.4940833333333305</v>
      </c>
      <c r="D34" s="5">
        <v>58.056230690165599</v>
      </c>
      <c r="E34" s="5">
        <v>8.4830833333333295</v>
      </c>
      <c r="F34" s="5">
        <v>76.663650258526204</v>
      </c>
      <c r="G34" s="5">
        <v>8.4829166666666698</v>
      </c>
      <c r="H34" s="5">
        <v>61.5365376284009</v>
      </c>
      <c r="I34" s="5">
        <v>8.4830833333333295</v>
      </c>
      <c r="J34" s="5">
        <v>61.423999040272797</v>
      </c>
      <c r="K34" s="7">
        <v>8.4830000000000005</v>
      </c>
      <c r="L34" s="7">
        <v>74.294825030285295</v>
      </c>
    </row>
    <row r="35" spans="1:12" x14ac:dyDescent="0.35">
      <c r="A35" s="5">
        <v>8.7613333333333294</v>
      </c>
      <c r="B35" s="5">
        <v>54.258688807787102</v>
      </c>
      <c r="C35" s="5">
        <v>8.7723333333333304</v>
      </c>
      <c r="D35" s="5">
        <v>59.323978916088997</v>
      </c>
      <c r="E35" s="5">
        <v>8.7611666666666697</v>
      </c>
      <c r="F35" s="5">
        <v>77.360016781738295</v>
      </c>
      <c r="G35" s="5">
        <v>8.7609999999999992</v>
      </c>
      <c r="H35" s="5">
        <v>62.2886367734883</v>
      </c>
      <c r="I35" s="5">
        <v>8.7611666666666697</v>
      </c>
      <c r="J35" s="5">
        <v>63.840530308496</v>
      </c>
      <c r="K35" s="7">
        <v>8.76108333333333</v>
      </c>
      <c r="L35" s="7">
        <v>75.400832370634902</v>
      </c>
    </row>
    <row r="36" spans="1:12" x14ac:dyDescent="0.35">
      <c r="A36" s="5">
        <v>9.0394166666666695</v>
      </c>
      <c r="B36" s="5">
        <v>55.8987126398792</v>
      </c>
      <c r="C36" s="5">
        <v>9.0503333333333291</v>
      </c>
      <c r="D36" s="5">
        <v>60.339803957931501</v>
      </c>
      <c r="E36" s="5">
        <v>9.0393333333333299</v>
      </c>
      <c r="F36" s="5">
        <v>77.4695004890105</v>
      </c>
      <c r="G36" s="5">
        <v>9.0389999999999997</v>
      </c>
      <c r="H36" s="5">
        <v>63.018724330533502</v>
      </c>
      <c r="I36" s="5">
        <v>9.0391666666666701</v>
      </c>
      <c r="J36" s="5">
        <v>66.277749162784303</v>
      </c>
      <c r="K36" s="7">
        <v>9.0392499999999991</v>
      </c>
      <c r="L36" s="7">
        <v>75.617448928263499</v>
      </c>
    </row>
    <row r="37" spans="1:12" x14ac:dyDescent="0.35">
      <c r="A37" s="5">
        <v>9.31741666666667</v>
      </c>
      <c r="B37" s="5">
        <v>57.0900111276205</v>
      </c>
      <c r="C37" s="5">
        <v>9.3284166666666692</v>
      </c>
      <c r="D37" s="5">
        <v>61.061860065981499</v>
      </c>
      <c r="E37" s="5">
        <v>9.31741666666667</v>
      </c>
      <c r="F37" s="5">
        <v>77.524267814505805</v>
      </c>
      <c r="G37" s="5">
        <v>9.3173333333333304</v>
      </c>
      <c r="H37" s="5">
        <v>63.663202511610997</v>
      </c>
      <c r="I37" s="5">
        <v>9.3173333333333304</v>
      </c>
      <c r="J37" s="5">
        <v>68.072827733248701</v>
      </c>
      <c r="K37" s="7">
        <v>9.31741666666667</v>
      </c>
      <c r="L37" s="7">
        <v>76.432136448392697</v>
      </c>
    </row>
    <row r="38" spans="1:12" x14ac:dyDescent="0.35">
      <c r="A38" s="5">
        <v>9.5955833333333302</v>
      </c>
      <c r="B38" s="5">
        <v>58.658198847383197</v>
      </c>
      <c r="C38" s="5">
        <v>9.6065833333333295</v>
      </c>
      <c r="D38" s="5">
        <v>61.786881505175501</v>
      </c>
      <c r="E38" s="5">
        <v>9.5954999999999995</v>
      </c>
      <c r="F38" s="5">
        <v>77.592751403754804</v>
      </c>
      <c r="G38" s="5">
        <v>9.5953333333333308</v>
      </c>
      <c r="H38" s="5">
        <v>64.449867126472995</v>
      </c>
      <c r="I38" s="5">
        <v>9.5954999999999995</v>
      </c>
      <c r="J38" s="5">
        <v>69.650448562878097</v>
      </c>
      <c r="K38" s="7">
        <v>9.5954999999999995</v>
      </c>
      <c r="L38" s="7">
        <v>77.0319724526302</v>
      </c>
    </row>
    <row r="39" spans="1:12" x14ac:dyDescent="0.35">
      <c r="A39" s="5">
        <v>9.8737499999999994</v>
      </c>
      <c r="B39" s="5">
        <v>59.694944533397198</v>
      </c>
      <c r="C39" s="5">
        <v>9.8846666666666696</v>
      </c>
      <c r="D39" s="5">
        <v>63.056570179109798</v>
      </c>
      <c r="E39" s="5">
        <v>9.8735833333333307</v>
      </c>
      <c r="F39" s="5">
        <v>77.743507174961493</v>
      </c>
      <c r="G39" s="5">
        <v>9.8734166666666692</v>
      </c>
      <c r="H39" s="5">
        <v>64.615257963697701</v>
      </c>
      <c r="I39" s="5">
        <v>9.8735833333333307</v>
      </c>
      <c r="J39" s="5">
        <v>70.727651304430694</v>
      </c>
      <c r="K39" s="7">
        <v>9.8736666666666704</v>
      </c>
      <c r="L39" s="7">
        <v>77.387381343882296</v>
      </c>
    </row>
    <row r="40" spans="1:12" x14ac:dyDescent="0.35">
      <c r="A40" s="5">
        <v>10.1518333333333</v>
      </c>
      <c r="B40" s="5">
        <v>61.036912355586203</v>
      </c>
      <c r="C40" s="5">
        <v>10.162750000000001</v>
      </c>
      <c r="D40" s="5">
        <v>63.726512968288901</v>
      </c>
      <c r="E40" s="5">
        <v>10.151666666666699</v>
      </c>
      <c r="F40" s="5">
        <v>78.017939800281695</v>
      </c>
      <c r="G40" s="5">
        <v>10.1515</v>
      </c>
      <c r="H40" s="5">
        <v>65.150660485208206</v>
      </c>
      <c r="I40" s="5">
        <v>10.151666666666699</v>
      </c>
      <c r="J40" s="5">
        <v>71.944096160142607</v>
      </c>
      <c r="K40" s="7">
        <v>10.151666666666699</v>
      </c>
      <c r="L40" s="7">
        <v>77.674966155340798</v>
      </c>
    </row>
    <row r="41" spans="1:12" x14ac:dyDescent="0.35">
      <c r="A41" s="5">
        <v>10.429916666666699</v>
      </c>
      <c r="B41" s="5">
        <v>61.411498688179599</v>
      </c>
      <c r="C41" s="5">
        <v>10.4409166666667</v>
      </c>
      <c r="D41" s="5">
        <v>64.056096196077405</v>
      </c>
      <c r="E41" s="5">
        <v>10.429833333333301</v>
      </c>
      <c r="F41" s="5">
        <v>78.430390277545101</v>
      </c>
      <c r="G41" s="5">
        <v>10.4295833333333</v>
      </c>
      <c r="H41" s="5">
        <v>65.8670657037989</v>
      </c>
      <c r="I41" s="5">
        <v>10.429833333333301</v>
      </c>
      <c r="J41" s="5">
        <v>72.982036350534898</v>
      </c>
      <c r="K41" s="7">
        <v>10.429833333333301</v>
      </c>
      <c r="L41" s="7">
        <v>78.155316254430602</v>
      </c>
    </row>
    <row r="42" spans="1:12" x14ac:dyDescent="0.35">
      <c r="A42" s="5">
        <v>10.708</v>
      </c>
      <c r="B42" s="5">
        <v>62.389159180371202</v>
      </c>
      <c r="C42" s="5">
        <v>10.7190833333333</v>
      </c>
      <c r="D42" s="5">
        <v>64.678911739705001</v>
      </c>
      <c r="E42" s="5">
        <v>10.7079166666667</v>
      </c>
      <c r="F42" s="5">
        <v>78.375341174411702</v>
      </c>
      <c r="G42" s="5">
        <v>10.7078333333333</v>
      </c>
      <c r="H42" s="5">
        <v>65.841429680764094</v>
      </c>
      <c r="I42" s="5">
        <v>10.7079166666667</v>
      </c>
      <c r="J42" s="5">
        <v>73.865087078798695</v>
      </c>
      <c r="K42" s="7">
        <v>10.7079166666667</v>
      </c>
      <c r="L42" s="7">
        <v>78.623197427722403</v>
      </c>
    </row>
    <row r="43" spans="1:12" x14ac:dyDescent="0.35">
      <c r="A43" s="5">
        <v>10.986083333333299</v>
      </c>
      <c r="B43" s="5">
        <v>63.119663425517899</v>
      </c>
      <c r="C43" s="5">
        <v>10.9970833333333</v>
      </c>
      <c r="D43" s="5">
        <v>65.074074927365402</v>
      </c>
      <c r="E43" s="5">
        <v>10.986083333333299</v>
      </c>
      <c r="F43" s="5">
        <v>78.430390277545101</v>
      </c>
      <c r="G43" s="5">
        <v>10.9859166666667</v>
      </c>
      <c r="H43" s="5">
        <v>66.560649244517606</v>
      </c>
      <c r="I43" s="5">
        <v>10.986083333333299</v>
      </c>
      <c r="J43" s="5">
        <v>74.698658539925603</v>
      </c>
      <c r="K43" s="7">
        <v>10.986083333333299</v>
      </c>
      <c r="L43" s="7">
        <v>79.341187511722694</v>
      </c>
    </row>
    <row r="44" spans="1:12" x14ac:dyDescent="0.35">
      <c r="A44" s="5">
        <v>11.264250000000001</v>
      </c>
      <c r="B44" s="5">
        <v>64.030721783914601</v>
      </c>
      <c r="C44" s="5">
        <v>11.27525</v>
      </c>
      <c r="D44" s="5">
        <v>66.059455094391097</v>
      </c>
      <c r="E44" s="5">
        <v>11.2641666666667</v>
      </c>
      <c r="F44" s="5">
        <v>78.389102377363997</v>
      </c>
      <c r="G44" s="5">
        <v>11.263999999999999</v>
      </c>
      <c r="H44" s="5">
        <v>66.792450612835097</v>
      </c>
      <c r="I44" s="5">
        <v>11.263999999999999</v>
      </c>
      <c r="J44" s="5">
        <v>75.157456020401398</v>
      </c>
      <c r="K44" s="7">
        <v>11.2641666666667</v>
      </c>
      <c r="L44" s="7">
        <v>79.119956314453106</v>
      </c>
    </row>
    <row r="45" spans="1:12" x14ac:dyDescent="0.35">
      <c r="A45" s="5">
        <v>11.5423333333333</v>
      </c>
      <c r="B45" s="5">
        <v>64.666178780987096</v>
      </c>
      <c r="C45" s="5">
        <v>11.553416666666701</v>
      </c>
      <c r="D45" s="5">
        <v>66.908466001653096</v>
      </c>
      <c r="E45" s="5">
        <v>11.5423333333333</v>
      </c>
      <c r="F45" s="5">
        <v>78.595640653715193</v>
      </c>
      <c r="G45" s="5">
        <v>11.5421666666667</v>
      </c>
      <c r="H45" s="5">
        <v>67.463813756314394</v>
      </c>
      <c r="I45" s="5">
        <v>11.542249999999999</v>
      </c>
      <c r="J45" s="5">
        <v>76.241706149286202</v>
      </c>
      <c r="K45" s="7">
        <v>11.5423333333333</v>
      </c>
      <c r="L45" s="7">
        <v>79.895481443734198</v>
      </c>
    </row>
    <row r="46" spans="1:12" x14ac:dyDescent="0.35">
      <c r="A46" s="5">
        <v>11.820499999999999</v>
      </c>
      <c r="B46" s="5">
        <v>65.291154150545793</v>
      </c>
      <c r="C46" s="5">
        <v>11.8315</v>
      </c>
      <c r="D46" s="5">
        <v>67.050365154424298</v>
      </c>
      <c r="E46" s="5">
        <v>11.8204166666667</v>
      </c>
      <c r="F46" s="5">
        <v>78.457921267436106</v>
      </c>
      <c r="G46" s="5">
        <v>11.820166666666699</v>
      </c>
      <c r="H46" s="5">
        <v>67.4896864715828</v>
      </c>
      <c r="I46" s="5">
        <v>11.8203333333333</v>
      </c>
      <c r="J46" s="5">
        <v>76.813614388530198</v>
      </c>
      <c r="K46" s="7">
        <v>11.8204166666667</v>
      </c>
      <c r="L46" s="7">
        <v>79.867725375393306</v>
      </c>
    </row>
    <row r="47" spans="1:12" x14ac:dyDescent="0.35">
      <c r="A47" s="5">
        <v>12.0986666666667</v>
      </c>
      <c r="B47" s="5">
        <v>65.879885576911207</v>
      </c>
      <c r="C47" s="5">
        <v>12.109666666666699</v>
      </c>
      <c r="D47" s="5">
        <v>67.024556737987993</v>
      </c>
      <c r="E47" s="5">
        <v>12.0985</v>
      </c>
      <c r="F47" s="5">
        <v>78.320309231223405</v>
      </c>
      <c r="G47" s="5">
        <v>12.098333333333301</v>
      </c>
      <c r="H47" s="5">
        <v>68.072827733248701</v>
      </c>
      <c r="I47" s="5">
        <v>12.098416666666701</v>
      </c>
      <c r="J47" s="5">
        <v>77.360016781738295</v>
      </c>
      <c r="K47" s="7">
        <v>12.0985</v>
      </c>
      <c r="L47" s="7">
        <v>80.187184478388701</v>
      </c>
    </row>
    <row r="48" spans="1:12" x14ac:dyDescent="0.35">
      <c r="A48" s="5">
        <v>12.376749999999999</v>
      </c>
      <c r="B48" s="5">
        <v>66.252053438655096</v>
      </c>
      <c r="C48" s="5">
        <v>12.3876666666667</v>
      </c>
      <c r="D48" s="5">
        <v>67.4120796981219</v>
      </c>
      <c r="E48" s="5">
        <v>12.376583333333301</v>
      </c>
      <c r="F48" s="5">
        <v>78.485456551328497</v>
      </c>
      <c r="G48" s="5">
        <v>12.3765</v>
      </c>
      <c r="H48" s="5">
        <v>68.384625544709607</v>
      </c>
      <c r="I48" s="5">
        <v>12.3765</v>
      </c>
      <c r="J48" s="5">
        <v>78.072877554675102</v>
      </c>
      <c r="K48" s="7">
        <v>12.376666666666701</v>
      </c>
      <c r="L48" s="7">
        <v>81.037253917078004</v>
      </c>
    </row>
    <row r="49" spans="1:12" x14ac:dyDescent="0.35">
      <c r="A49" s="5">
        <v>12.654833333333301</v>
      </c>
      <c r="B49" s="5">
        <v>66.689390205752801</v>
      </c>
      <c r="C49" s="5">
        <v>12.6658333333333</v>
      </c>
      <c r="D49" s="5">
        <v>67.709758251514103</v>
      </c>
      <c r="E49" s="5">
        <v>12.654666666666699</v>
      </c>
      <c r="F49" s="5">
        <v>78.485456551328497</v>
      </c>
      <c r="G49" s="5">
        <v>12.654583333333299</v>
      </c>
      <c r="H49" s="5">
        <v>68.723029091647604</v>
      </c>
      <c r="I49" s="5">
        <v>12.654666666666699</v>
      </c>
      <c r="J49" s="5">
        <v>78.210296781912803</v>
      </c>
      <c r="K49" s="7">
        <v>12.654666666666699</v>
      </c>
      <c r="L49" s="7">
        <v>81.107114180767297</v>
      </c>
    </row>
    <row r="50" spans="1:12" x14ac:dyDescent="0.35">
      <c r="A50" s="5">
        <v>12.933</v>
      </c>
      <c r="B50" s="5">
        <v>67.231129787525603</v>
      </c>
      <c r="C50" s="5">
        <v>12.9439166666667</v>
      </c>
      <c r="D50" s="5">
        <v>68.5537476743838</v>
      </c>
      <c r="E50" s="5">
        <v>12.932833333333299</v>
      </c>
      <c r="F50" s="5">
        <v>78.554314093445498</v>
      </c>
      <c r="G50" s="5">
        <v>12.9326666666667</v>
      </c>
      <c r="H50" s="5">
        <v>68.918556897980906</v>
      </c>
      <c r="I50" s="5">
        <v>12.932833333333299</v>
      </c>
      <c r="J50" s="5">
        <v>79.147595057729703</v>
      </c>
      <c r="K50" s="7">
        <v>12.932833333333299</v>
      </c>
      <c r="L50" s="7">
        <v>81.540861945070404</v>
      </c>
    </row>
    <row r="51" spans="1:12" x14ac:dyDescent="0.35">
      <c r="A51" s="5">
        <v>13.211083333333301</v>
      </c>
      <c r="B51" s="5">
        <v>67.593215266409203</v>
      </c>
      <c r="C51" s="5">
        <v>13.222</v>
      </c>
      <c r="D51" s="5">
        <v>68.631856134372995</v>
      </c>
      <c r="E51" s="5">
        <v>13.2108333333333</v>
      </c>
      <c r="F51" s="5">
        <v>78.554314093445498</v>
      </c>
      <c r="G51" s="5">
        <v>13.2108333333333</v>
      </c>
      <c r="H51" s="5">
        <v>69.009878077368697</v>
      </c>
      <c r="I51" s="5">
        <v>13.2109166666667</v>
      </c>
      <c r="J51" s="5">
        <v>79.867725375393306</v>
      </c>
      <c r="K51" s="7">
        <v>13.2109166666667</v>
      </c>
      <c r="L51" s="7">
        <v>81.765149696144107</v>
      </c>
    </row>
    <row r="52" spans="1:12" x14ac:dyDescent="0.35">
      <c r="A52" s="5">
        <v>13.4891666666667</v>
      </c>
      <c r="B52" s="5">
        <v>67.9819898615726</v>
      </c>
      <c r="C52" s="5">
        <v>13.500166666666701</v>
      </c>
      <c r="D52" s="5">
        <v>68.970734369121303</v>
      </c>
      <c r="E52" s="5">
        <v>13.489000000000001</v>
      </c>
      <c r="F52" s="5">
        <v>78.155316254430602</v>
      </c>
      <c r="G52" s="5">
        <v>13.4889166666667</v>
      </c>
      <c r="H52" s="5">
        <v>69.571886310308898</v>
      </c>
      <c r="I52" s="5">
        <v>13.4890833333333</v>
      </c>
      <c r="J52" s="5">
        <v>79.853849522789204</v>
      </c>
      <c r="K52" s="7">
        <v>13.4890833333333</v>
      </c>
      <c r="L52" s="7">
        <v>82.102116502409302</v>
      </c>
    </row>
    <row r="53" spans="1:12" x14ac:dyDescent="0.35">
      <c r="A53" s="5">
        <v>13.767333333333299</v>
      </c>
      <c r="B53" s="5">
        <v>68.059847623504197</v>
      </c>
      <c r="C53" s="5">
        <v>13.77825</v>
      </c>
      <c r="D53" s="5">
        <v>68.944643705906898</v>
      </c>
      <c r="E53" s="5">
        <v>13.7670833333333</v>
      </c>
      <c r="F53" s="5">
        <v>76.922759660827793</v>
      </c>
      <c r="G53" s="5">
        <v>13.766916666666701</v>
      </c>
      <c r="H53" s="5">
        <v>69.860118982200703</v>
      </c>
      <c r="I53" s="5">
        <v>13.766999999999999</v>
      </c>
      <c r="J53" s="5">
        <v>80.062109556451801</v>
      </c>
      <c r="K53" s="7">
        <v>13.767250000000001</v>
      </c>
      <c r="L53" s="7">
        <v>82.270841401188704</v>
      </c>
    </row>
    <row r="54" spans="1:12" x14ac:dyDescent="0.35">
      <c r="A54" s="5">
        <v>14.0454166666667</v>
      </c>
      <c r="B54" s="5">
        <v>68.475669920424494</v>
      </c>
      <c r="C54" s="5">
        <v>14.056333333333299</v>
      </c>
      <c r="D54" s="5">
        <v>69.4933590027713</v>
      </c>
      <c r="E54" s="5">
        <v>14.045166666666701</v>
      </c>
      <c r="F54" s="5">
        <v>74.752572869957802</v>
      </c>
      <c r="G54" s="5">
        <v>14.045166666666701</v>
      </c>
      <c r="H54" s="5">
        <v>70.122557669325701</v>
      </c>
      <c r="I54" s="5">
        <v>14.045249999999999</v>
      </c>
      <c r="J54" s="5">
        <v>80.214990821714906</v>
      </c>
      <c r="K54" s="7">
        <v>14.045166666666701</v>
      </c>
      <c r="L54" s="7">
        <v>82.383414318963503</v>
      </c>
    </row>
    <row r="55" spans="1:12" x14ac:dyDescent="0.35">
      <c r="A55" s="5">
        <v>14.323499999999999</v>
      </c>
      <c r="B55" s="5">
        <v>69.101245554423599</v>
      </c>
      <c r="C55" s="5">
        <v>14.3345</v>
      </c>
      <c r="D55" s="5">
        <v>69.545706659883805</v>
      </c>
      <c r="E55" s="5">
        <v>14.3233333333333</v>
      </c>
      <c r="F55" s="5">
        <v>72.3292852196127</v>
      </c>
      <c r="G55" s="5">
        <v>14.323166666666699</v>
      </c>
      <c r="H55" s="5">
        <v>70.543272726503602</v>
      </c>
      <c r="I55" s="5">
        <v>14.3234166666667</v>
      </c>
      <c r="J55" s="5">
        <v>80.562939601041805</v>
      </c>
      <c r="K55" s="7">
        <v>14.3234166666667</v>
      </c>
      <c r="L55" s="7">
        <v>82.975602705660506</v>
      </c>
    </row>
    <row r="56" spans="1:12" x14ac:dyDescent="0.35">
      <c r="A56" s="5">
        <v>14.6015833333333</v>
      </c>
      <c r="B56" s="5">
        <v>69.257986439817302</v>
      </c>
      <c r="C56" s="5">
        <v>14.612500000000001</v>
      </c>
      <c r="D56" s="5">
        <v>69.833896557745803</v>
      </c>
      <c r="E56" s="5">
        <v>14.6015</v>
      </c>
      <c r="F56" s="5">
        <v>68.371622490085002</v>
      </c>
      <c r="G56" s="5">
        <v>14.60125</v>
      </c>
      <c r="H56" s="5">
        <v>70.516948642011599</v>
      </c>
      <c r="I56" s="5">
        <v>14.601416666666699</v>
      </c>
      <c r="J56" s="5">
        <v>81.037253917078004</v>
      </c>
      <c r="K56" s="7">
        <v>14.601416666666699</v>
      </c>
      <c r="L56" s="7">
        <v>82.467891139612803</v>
      </c>
    </row>
    <row r="57" spans="1:12" x14ac:dyDescent="0.35">
      <c r="A57" s="5">
        <v>14.879666666666701</v>
      </c>
      <c r="B57" s="5">
        <v>69.702842827194502</v>
      </c>
      <c r="C57" s="5">
        <v>14.8906666666667</v>
      </c>
      <c r="D57" s="5">
        <v>70.227642477379902</v>
      </c>
      <c r="E57" s="5">
        <v>14.879666666666701</v>
      </c>
      <c r="F57" s="5">
        <v>64.691652046303901</v>
      </c>
      <c r="G57" s="5">
        <v>14.8793333333333</v>
      </c>
      <c r="H57" s="5">
        <v>70.991383759092201</v>
      </c>
      <c r="I57" s="5">
        <v>14.8795</v>
      </c>
      <c r="J57" s="5">
        <v>81.498840251301701</v>
      </c>
      <c r="K57" s="7">
        <v>14.879583333333301</v>
      </c>
      <c r="L57" s="7">
        <v>83.4139724074426</v>
      </c>
    </row>
    <row r="58" spans="1:12" x14ac:dyDescent="0.35">
      <c r="A58" s="5">
        <v>15.15775</v>
      </c>
      <c r="B58" s="5">
        <v>69.676643751340507</v>
      </c>
      <c r="C58" s="5">
        <v>15.1688333333333</v>
      </c>
      <c r="D58" s="5">
        <v>70.306497152547095</v>
      </c>
      <c r="E58" s="5">
        <v>15.157666666666699</v>
      </c>
      <c r="F58" s="5">
        <v>60.7627217248886</v>
      </c>
      <c r="G58" s="5">
        <v>15.157500000000001</v>
      </c>
      <c r="H58" s="5">
        <v>71.017778686601602</v>
      </c>
      <c r="I58" s="5">
        <v>15.157666666666699</v>
      </c>
      <c r="J58" s="5">
        <v>81.442826140122094</v>
      </c>
      <c r="K58" s="7">
        <v>15.15775</v>
      </c>
      <c r="L58" s="7">
        <v>83.230007080942002</v>
      </c>
    </row>
    <row r="59" spans="1:12" x14ac:dyDescent="0.35">
      <c r="A59" s="5">
        <v>15.435916666666699</v>
      </c>
      <c r="B59" s="5">
        <v>70.017535374546</v>
      </c>
      <c r="C59" s="5">
        <v>15.4469166666667</v>
      </c>
      <c r="D59" s="5">
        <v>70.516948642011599</v>
      </c>
      <c r="E59" s="5">
        <v>15.435750000000001</v>
      </c>
      <c r="F59" s="5">
        <v>59.175810655341003</v>
      </c>
      <c r="G59" s="5">
        <v>15.435750000000001</v>
      </c>
      <c r="H59" s="5">
        <v>71.255510786693307</v>
      </c>
      <c r="I59" s="5">
        <v>15.4356666666667</v>
      </c>
      <c r="J59" s="5">
        <v>82.102116502409302</v>
      </c>
      <c r="K59" s="7">
        <v>15.435750000000001</v>
      </c>
      <c r="L59" s="7">
        <v>83.4139724074426</v>
      </c>
    </row>
    <row r="60" spans="1:12" x14ac:dyDescent="0.35">
      <c r="A60" s="5">
        <v>15.714083333333299</v>
      </c>
      <c r="B60" s="5">
        <v>70.332789873173297</v>
      </c>
      <c r="C60" s="5">
        <v>15.725</v>
      </c>
      <c r="D60" s="5">
        <v>70.780366286105902</v>
      </c>
      <c r="E60" s="5">
        <v>15.7139166666667</v>
      </c>
      <c r="F60" s="5">
        <v>54.498915368623599</v>
      </c>
      <c r="G60" s="5">
        <v>15.713749999999999</v>
      </c>
      <c r="H60" s="5">
        <v>71.718686582923397</v>
      </c>
      <c r="I60" s="5">
        <v>15.7139166666667</v>
      </c>
      <c r="J60" s="5">
        <v>82.242709384187407</v>
      </c>
      <c r="K60" s="7">
        <v>15.7138333333333</v>
      </c>
      <c r="L60" s="7">
        <v>83.739918298995804</v>
      </c>
    </row>
    <row r="61" spans="1:12" x14ac:dyDescent="0.35">
      <c r="A61" s="5">
        <v>15.9921666666667</v>
      </c>
      <c r="B61" s="5">
        <v>70.674952058571193</v>
      </c>
      <c r="C61" s="5">
        <v>16.003166666666701</v>
      </c>
      <c r="D61" s="5">
        <v>71.281945236442297</v>
      </c>
      <c r="E61" s="5">
        <v>15.992000000000001</v>
      </c>
      <c r="F61" s="5">
        <v>52.111233959866098</v>
      </c>
      <c r="G61" s="5">
        <v>15.9918333333333</v>
      </c>
      <c r="H61" s="5">
        <v>71.678937695879497</v>
      </c>
      <c r="I61" s="5">
        <v>15.9919166666667</v>
      </c>
      <c r="J61" s="5">
        <v>81.989722755294096</v>
      </c>
      <c r="K61" s="7">
        <v>15.9920833333333</v>
      </c>
      <c r="L61" s="7">
        <v>83.782478025334498</v>
      </c>
    </row>
    <row r="62" spans="1:12" x14ac:dyDescent="0.35">
      <c r="A62" s="5">
        <v>16.2701666666667</v>
      </c>
      <c r="B62" s="5">
        <v>70.938605740068695</v>
      </c>
      <c r="C62" s="5">
        <v>16.281333333333301</v>
      </c>
      <c r="D62" s="5">
        <v>71.149812551344198</v>
      </c>
      <c r="E62" s="5">
        <v>16.2700833333333</v>
      </c>
      <c r="F62" s="5">
        <v>50.458865557981397</v>
      </c>
      <c r="G62" s="5">
        <v>16.269916666666699</v>
      </c>
      <c r="H62" s="5">
        <v>72.183079764489094</v>
      </c>
      <c r="I62" s="5">
        <v>16.2701666666667</v>
      </c>
      <c r="J62" s="5">
        <v>82.116171312750197</v>
      </c>
      <c r="K62" s="7">
        <v>16.2701666666667</v>
      </c>
      <c r="L62" s="7">
        <v>84.208634830580493</v>
      </c>
    </row>
    <row r="63" spans="1:12" x14ac:dyDescent="0.35">
      <c r="A63" s="5">
        <v>16.5483333333333</v>
      </c>
      <c r="B63" s="5">
        <v>71.387722634644703</v>
      </c>
      <c r="C63" s="5">
        <v>16.5595</v>
      </c>
      <c r="D63" s="5">
        <v>71.467097295697798</v>
      </c>
      <c r="E63" s="5">
        <v>16.548249999999999</v>
      </c>
      <c r="F63" s="5">
        <v>48.496223894836803</v>
      </c>
      <c r="G63" s="5">
        <v>16.548083333333299</v>
      </c>
      <c r="H63" s="5">
        <v>71.997175677174496</v>
      </c>
      <c r="I63" s="5">
        <v>16.5483333333333</v>
      </c>
      <c r="J63" s="5">
        <v>82.158340220183405</v>
      </c>
      <c r="K63" s="7">
        <v>16.548249999999999</v>
      </c>
      <c r="L63" s="7">
        <v>83.825046873650905</v>
      </c>
    </row>
    <row r="64" spans="1:12" x14ac:dyDescent="0.35">
      <c r="A64" s="5">
        <v>16.826416666666699</v>
      </c>
      <c r="B64" s="5">
        <v>71.361272342840294</v>
      </c>
      <c r="C64" s="5">
        <v>16.837499999999999</v>
      </c>
      <c r="D64" s="5">
        <v>71.811467146077902</v>
      </c>
      <c r="E64" s="5">
        <v>16.826333333333299</v>
      </c>
      <c r="F64" s="5">
        <v>47.419071518025603</v>
      </c>
      <c r="G64" s="5">
        <v>16.826250000000002</v>
      </c>
      <c r="H64" s="5">
        <v>72.262812911039006</v>
      </c>
      <c r="I64" s="5">
        <v>16.826333333333299</v>
      </c>
      <c r="J64" s="5">
        <v>82.679260773262996</v>
      </c>
      <c r="K64" s="7">
        <v>16.826333333333299</v>
      </c>
      <c r="L64" s="7">
        <v>84.308219038631606</v>
      </c>
    </row>
    <row r="65" spans="1:18" x14ac:dyDescent="0.35">
      <c r="A65" s="5">
        <v>17.104583333333299</v>
      </c>
      <c r="B65" s="5">
        <v>71.758443426706805</v>
      </c>
      <c r="C65" s="5">
        <v>17.115500000000001</v>
      </c>
      <c r="D65" s="5">
        <v>71.678937695879497</v>
      </c>
      <c r="E65" s="5">
        <v>17.104416666666701</v>
      </c>
      <c r="F65" s="5">
        <v>45.958656104302698</v>
      </c>
      <c r="G65" s="5">
        <v>17.104333333333301</v>
      </c>
      <c r="H65" s="5">
        <v>72.555476258222299</v>
      </c>
      <c r="I65" s="5">
        <v>17.104416666666701</v>
      </c>
      <c r="J65" s="5">
        <v>82.566499109744797</v>
      </c>
      <c r="K65" s="7">
        <v>17.104416666666701</v>
      </c>
      <c r="L65" s="7">
        <v>84.336682153940004</v>
      </c>
    </row>
    <row r="66" spans="1:18" x14ac:dyDescent="0.35">
      <c r="A66" s="5">
        <v>17.382666666666701</v>
      </c>
      <c r="B66" s="5">
        <v>71.731937537862194</v>
      </c>
      <c r="C66" s="5">
        <v>17.3936666666667</v>
      </c>
      <c r="D66" s="5">
        <v>71.891032597278894</v>
      </c>
      <c r="E66" s="5">
        <v>17.382583333333301</v>
      </c>
      <c r="F66" s="5">
        <v>44.8854462806407</v>
      </c>
      <c r="G66" s="5">
        <v>17.3823333333333</v>
      </c>
      <c r="H66" s="5">
        <v>72.528850442272898</v>
      </c>
      <c r="I66" s="5">
        <v>17.3825</v>
      </c>
      <c r="J66" s="5">
        <v>82.749772841392399</v>
      </c>
      <c r="K66" s="7">
        <v>17.382666666666701</v>
      </c>
      <c r="L66" s="7">
        <v>84.507557281638896</v>
      </c>
    </row>
    <row r="67" spans="1:18" x14ac:dyDescent="0.35">
      <c r="A67" s="5">
        <v>17.660833333333301</v>
      </c>
      <c r="B67" s="5">
        <v>71.7054356279845</v>
      </c>
      <c r="C67" s="5">
        <v>17.6718333333333</v>
      </c>
      <c r="D67" s="5">
        <v>71.970633923788</v>
      </c>
      <c r="E67" s="5">
        <v>17.6606666666667</v>
      </c>
      <c r="F67" s="5">
        <v>43.852666546373101</v>
      </c>
      <c r="G67" s="5">
        <v>17.660499999999999</v>
      </c>
      <c r="H67" s="5">
        <v>72.688665606160399</v>
      </c>
      <c r="I67" s="5">
        <v>17.66075</v>
      </c>
      <c r="J67" s="5">
        <v>82.890882650134799</v>
      </c>
      <c r="K67" s="7">
        <v>17.6606666666667</v>
      </c>
      <c r="L67" s="7">
        <v>84.650079669550806</v>
      </c>
    </row>
    <row r="68" spans="1:18" x14ac:dyDescent="0.35">
      <c r="A68" s="5">
        <v>17.939</v>
      </c>
      <c r="B68" s="5">
        <v>71.824726062536698</v>
      </c>
      <c r="C68" s="5">
        <v>17.949833333333299</v>
      </c>
      <c r="D68" s="5">
        <v>72.3292852196127</v>
      </c>
      <c r="E68" s="5">
        <v>17.938749999999999</v>
      </c>
      <c r="F68" s="5">
        <v>43.197549771817698</v>
      </c>
      <c r="G68" s="5">
        <v>17.938666666666698</v>
      </c>
      <c r="H68" s="5">
        <v>72.982036350534898</v>
      </c>
      <c r="I68" s="5">
        <v>17.938666666666698</v>
      </c>
      <c r="J68" s="5">
        <v>83.371501415933295</v>
      </c>
      <c r="K68" s="7">
        <v>17.938749999999999</v>
      </c>
      <c r="L68" s="7">
        <v>84.635822827694895</v>
      </c>
    </row>
    <row r="69" spans="1:18" x14ac:dyDescent="0.35">
      <c r="A69" s="5">
        <v>18.216999999999999</v>
      </c>
      <c r="B69" s="5">
        <v>71.731937537862194</v>
      </c>
      <c r="C69" s="5">
        <v>18.228083333333299</v>
      </c>
      <c r="D69" s="5">
        <v>72.475610854318603</v>
      </c>
      <c r="E69" s="5">
        <v>18.216833333333302</v>
      </c>
      <c r="F69" s="5">
        <v>42.1521514365526</v>
      </c>
      <c r="G69" s="5">
        <v>18.216750000000001</v>
      </c>
      <c r="H69" s="5">
        <v>73.062131235380306</v>
      </c>
      <c r="I69" s="5">
        <v>18.216833333333302</v>
      </c>
      <c r="J69" s="5">
        <v>83.967019114770906</v>
      </c>
      <c r="K69" s="7">
        <v>18.216916666666702</v>
      </c>
      <c r="L69" s="7">
        <v>85.064047019233001</v>
      </c>
    </row>
    <row r="70" spans="1:18" x14ac:dyDescent="0.35">
      <c r="A70" s="5">
        <v>18.495166666666702</v>
      </c>
      <c r="B70" s="5">
        <v>71.652443740353206</v>
      </c>
      <c r="C70" s="5">
        <v>18.506166666666701</v>
      </c>
      <c r="D70" s="5">
        <v>72.982036350534898</v>
      </c>
      <c r="E70" s="5">
        <v>18.4949166666667</v>
      </c>
      <c r="F70" s="5">
        <v>41.7044147717153</v>
      </c>
      <c r="G70" s="5">
        <v>18.4948333333333</v>
      </c>
      <c r="H70" s="5">
        <v>73.302634148661497</v>
      </c>
      <c r="I70" s="5">
        <v>18.495000000000001</v>
      </c>
      <c r="J70" s="5">
        <v>84.023839994668705</v>
      </c>
      <c r="K70" s="7">
        <v>18.495000000000001</v>
      </c>
      <c r="L70" s="7">
        <v>84.921190179042298</v>
      </c>
    </row>
    <row r="71" spans="1:18" x14ac:dyDescent="0.35">
      <c r="A71" s="5">
        <v>18.773250000000001</v>
      </c>
      <c r="B71" s="5">
        <v>71.944096160142607</v>
      </c>
      <c r="C71" s="5">
        <v>18.7841666666667</v>
      </c>
      <c r="D71" s="5">
        <v>72.688665606160399</v>
      </c>
      <c r="E71" s="5">
        <v>18.773</v>
      </c>
      <c r="F71" s="5">
        <v>40.856830838157897</v>
      </c>
      <c r="G71" s="5">
        <v>18.772916666666699</v>
      </c>
      <c r="H71" s="5">
        <v>73.302634148661497</v>
      </c>
      <c r="I71" s="5">
        <v>18.7731666666667</v>
      </c>
      <c r="J71" s="5">
        <v>84.393622155181305</v>
      </c>
      <c r="K71" s="7">
        <v>18.7731666666667</v>
      </c>
      <c r="L71" s="7">
        <v>85.2499333198204</v>
      </c>
    </row>
    <row r="72" spans="1:18" x14ac:dyDescent="0.35">
      <c r="A72" s="5">
        <v>19.0514166666667</v>
      </c>
      <c r="B72" s="5">
        <v>71.652443740353206</v>
      </c>
      <c r="C72" s="5">
        <v>19.062333333333299</v>
      </c>
      <c r="D72" s="5">
        <v>72.955346128650504</v>
      </c>
      <c r="E72" s="5">
        <v>19.05125</v>
      </c>
      <c r="F72" s="5">
        <v>40.434559978554503</v>
      </c>
      <c r="G72" s="5">
        <v>19.050999999999998</v>
      </c>
      <c r="H72" s="5">
        <v>73.436388585181803</v>
      </c>
      <c r="I72" s="5">
        <v>19.05125</v>
      </c>
      <c r="J72" s="5">
        <v>84.564552430582097</v>
      </c>
      <c r="K72" s="7">
        <v>19.05125</v>
      </c>
      <c r="L72" s="7">
        <v>85.421695103096894</v>
      </c>
    </row>
    <row r="73" spans="1:18" x14ac:dyDescent="0.35">
      <c r="A73" s="5">
        <v>19.3295833333333</v>
      </c>
      <c r="B73" s="5">
        <v>71.997175677174496</v>
      </c>
      <c r="C73" s="5">
        <v>19.340416666666702</v>
      </c>
      <c r="D73" s="5">
        <v>73.035428902678902</v>
      </c>
      <c r="E73" s="5">
        <v>19.329333333333299</v>
      </c>
      <c r="F73" s="5">
        <v>39.7809242440944</v>
      </c>
      <c r="G73" s="5">
        <v>19.329166666666701</v>
      </c>
      <c r="H73" s="5">
        <v>73.597027788547706</v>
      </c>
      <c r="I73" s="5">
        <v>19.329333333333299</v>
      </c>
      <c r="J73" s="5">
        <v>84.279760511557996</v>
      </c>
      <c r="K73" s="7">
        <v>19.329416666666699</v>
      </c>
      <c r="L73" s="7">
        <v>85.321481002194005</v>
      </c>
    </row>
    <row r="74" spans="1:18" x14ac:dyDescent="0.35">
      <c r="A74" s="5">
        <v>19.607583333333299</v>
      </c>
      <c r="B74" s="5">
        <v>72.076824887782706</v>
      </c>
      <c r="C74" s="5">
        <v>19.618583333333302</v>
      </c>
      <c r="D74" s="5">
        <v>72.848625573901003</v>
      </c>
      <c r="E74" s="5">
        <v>19.607500000000002</v>
      </c>
      <c r="F74" s="5">
        <v>39.416383419310002</v>
      </c>
      <c r="G74" s="5">
        <v>19.607250000000001</v>
      </c>
      <c r="H74" s="5">
        <v>73.677402236700502</v>
      </c>
      <c r="I74" s="5">
        <v>19.607333333333301</v>
      </c>
      <c r="J74" s="5">
        <v>84.650079669550806</v>
      </c>
      <c r="K74" s="7">
        <v>19.607500000000002</v>
      </c>
      <c r="L74" s="7">
        <v>85.536295868119794</v>
      </c>
    </row>
    <row r="75" spans="1:18" ht="16.5" x14ac:dyDescent="0.35">
      <c r="A75" s="5">
        <v>19.885666666666701</v>
      </c>
      <c r="B75" s="5">
        <v>72.129944332239006</v>
      </c>
      <c r="C75" s="5">
        <v>19.8966666666667</v>
      </c>
      <c r="D75" s="5">
        <v>73.008730608137597</v>
      </c>
      <c r="E75" s="5">
        <v>19.8855</v>
      </c>
      <c r="F75" s="5">
        <v>39.019559513256802</v>
      </c>
      <c r="G75" s="5">
        <v>19.8854166666667</v>
      </c>
      <c r="H75" s="5">
        <v>73.771219206907304</v>
      </c>
      <c r="I75" s="5">
        <v>19.8868333333333</v>
      </c>
      <c r="J75" s="5">
        <v>84.707120856579706</v>
      </c>
      <c r="K75" s="7">
        <v>19.885583333333301</v>
      </c>
      <c r="L75" s="7">
        <v>85.7657208157014</v>
      </c>
      <c r="P75" s="149" t="s">
        <v>123</v>
      </c>
      <c r="Q75" s="149" t="s">
        <v>67</v>
      </c>
      <c r="R75" s="149" t="s">
        <v>124</v>
      </c>
    </row>
    <row r="76" spans="1:18" x14ac:dyDescent="0.35">
      <c r="A76" s="5">
        <v>20.163833333333301</v>
      </c>
      <c r="B76" s="5">
        <v>72.183079764489094</v>
      </c>
      <c r="C76" s="5">
        <v>20.17475</v>
      </c>
      <c r="D76" s="5">
        <v>73.275895417475397</v>
      </c>
      <c r="E76" s="5">
        <v>20.16375</v>
      </c>
      <c r="F76" s="5">
        <v>38.623625569364499</v>
      </c>
      <c r="G76" s="5">
        <v>20.163499999999999</v>
      </c>
      <c r="H76" s="5">
        <v>73.972422008432503</v>
      </c>
      <c r="I76" s="5">
        <v>20.1650833333333</v>
      </c>
      <c r="J76" s="5">
        <v>84.621565985838899</v>
      </c>
      <c r="K76" s="7">
        <v>20.1636666666667</v>
      </c>
      <c r="L76" s="7">
        <v>85.981078405299101</v>
      </c>
      <c r="P76" t="s">
        <v>88</v>
      </c>
      <c r="Q76" s="123">
        <v>65</v>
      </c>
      <c r="R76">
        <v>9.0300000000000005E-2</v>
      </c>
    </row>
    <row r="77" spans="1:18" x14ac:dyDescent="0.35">
      <c r="A77" s="5">
        <v>20.4419166666667</v>
      </c>
      <c r="B77" s="5">
        <v>71.731937537862194</v>
      </c>
      <c r="C77" s="5">
        <v>20.452833333333299</v>
      </c>
      <c r="D77" s="5">
        <v>73.289264783068504</v>
      </c>
      <c r="E77" s="5">
        <v>20.441749999999999</v>
      </c>
      <c r="F77" s="5">
        <v>38.382102343397399</v>
      </c>
      <c r="G77" s="5">
        <v>20.441666666666698</v>
      </c>
      <c r="H77" s="5">
        <v>73.570244435341806</v>
      </c>
      <c r="I77" s="5">
        <v>20.443166666666698</v>
      </c>
      <c r="J77" s="5">
        <v>85.2499333198204</v>
      </c>
      <c r="K77" s="7">
        <v>20.4418333333333</v>
      </c>
      <c r="L77" s="7">
        <v>85.966712511189897</v>
      </c>
      <c r="P77" t="s">
        <v>89</v>
      </c>
      <c r="Q77" s="123">
        <v>61</v>
      </c>
      <c r="R77">
        <v>9.4200000000000006E-2</v>
      </c>
    </row>
    <row r="78" spans="1:18" x14ac:dyDescent="0.35">
      <c r="A78" s="5">
        <v>20.72</v>
      </c>
      <c r="B78" s="5">
        <v>70.530110684257593</v>
      </c>
      <c r="C78" s="5">
        <v>20.731083333333299</v>
      </c>
      <c r="D78" s="5">
        <v>73.543465144836304</v>
      </c>
      <c r="E78" s="5">
        <v>20.719833333333298</v>
      </c>
      <c r="F78" s="5">
        <v>38.250501537960602</v>
      </c>
      <c r="G78" s="5">
        <v>20.719750000000001</v>
      </c>
      <c r="H78" s="5">
        <v>73.677402236700502</v>
      </c>
      <c r="I78" s="5">
        <v>20.721250000000001</v>
      </c>
      <c r="J78" s="5">
        <v>84.849804508020895</v>
      </c>
      <c r="K78" s="7">
        <v>20.719833333333298</v>
      </c>
      <c r="L78" s="7">
        <v>86.024180764405202</v>
      </c>
      <c r="P78" t="s">
        <v>90</v>
      </c>
      <c r="Q78" s="123">
        <v>57</v>
      </c>
      <c r="R78">
        <v>0.1003</v>
      </c>
    </row>
    <row r="79" spans="1:18" x14ac:dyDescent="0.35">
      <c r="A79" s="5">
        <v>20.998166666666702</v>
      </c>
      <c r="B79" s="5">
        <v>67.800455169671196</v>
      </c>
      <c r="C79" s="5">
        <v>21.009166666666701</v>
      </c>
      <c r="D79" s="5">
        <v>73.489918746998299</v>
      </c>
      <c r="E79" s="5">
        <v>20.997916666666701</v>
      </c>
      <c r="F79" s="5">
        <v>37.5939649973052</v>
      </c>
      <c r="G79" s="5">
        <v>20.9978333333333</v>
      </c>
      <c r="H79" s="5">
        <v>73.704201853043202</v>
      </c>
      <c r="I79" s="5">
        <v>20.999416666666701</v>
      </c>
      <c r="J79" s="5">
        <v>84.992603571309601</v>
      </c>
      <c r="K79" s="7">
        <v>20.998000000000001</v>
      </c>
      <c r="L79" s="7">
        <v>86.038551336054198</v>
      </c>
      <c r="P79" t="s">
        <v>91</v>
      </c>
      <c r="Q79" s="123">
        <v>64</v>
      </c>
      <c r="R79">
        <v>9.3299999999999994E-2</v>
      </c>
    </row>
    <row r="80" spans="1:18" x14ac:dyDescent="0.35">
      <c r="A80" s="5">
        <v>21.276250000000001</v>
      </c>
      <c r="B80" s="5">
        <v>67.140724807167302</v>
      </c>
      <c r="C80" s="5">
        <v>21.28725</v>
      </c>
      <c r="D80" s="5">
        <v>73.329376930249893</v>
      </c>
      <c r="E80" s="5">
        <v>21.276</v>
      </c>
      <c r="F80" s="5">
        <v>37.244807954311199</v>
      </c>
      <c r="G80" s="5">
        <v>21.275916666666699</v>
      </c>
      <c r="H80" s="5">
        <v>72.915318864210207</v>
      </c>
      <c r="I80" s="5">
        <v>21.277416666666699</v>
      </c>
      <c r="J80" s="5">
        <v>84.921190179042298</v>
      </c>
      <c r="K80" s="7">
        <v>21.2760833333333</v>
      </c>
      <c r="L80" s="7">
        <v>86.311802972563896</v>
      </c>
      <c r="P80" t="s">
        <v>92</v>
      </c>
      <c r="Q80" s="123">
        <v>69</v>
      </c>
      <c r="R80">
        <v>0.10340000000000001</v>
      </c>
    </row>
    <row r="81" spans="1:18" x14ac:dyDescent="0.35">
      <c r="A81" s="5">
        <v>21.5543333333333</v>
      </c>
      <c r="B81" s="5">
        <v>62.754033913908799</v>
      </c>
      <c r="C81" s="5">
        <v>21.5654166666667</v>
      </c>
      <c r="D81" s="5">
        <v>73.008730608137597</v>
      </c>
      <c r="E81" s="5">
        <v>21.554166666666699</v>
      </c>
      <c r="F81" s="5">
        <v>37.016048691187201</v>
      </c>
      <c r="G81" s="5">
        <v>21.553999999999998</v>
      </c>
      <c r="H81" s="5">
        <v>71.268731969709705</v>
      </c>
      <c r="I81" s="5">
        <v>21.555499999999999</v>
      </c>
      <c r="J81" s="5">
        <v>85.064047019233001</v>
      </c>
      <c r="K81" s="7">
        <v>21.55425</v>
      </c>
      <c r="L81" s="7">
        <v>86.426983190199195</v>
      </c>
      <c r="P81" s="99" t="s">
        <v>93</v>
      </c>
      <c r="Q81" s="60">
        <v>62</v>
      </c>
      <c r="R81" s="99">
        <v>9.8900000000000002E-2</v>
      </c>
    </row>
    <row r="82" spans="1:18" x14ac:dyDescent="0.35">
      <c r="A82" s="5">
        <v>21.8325</v>
      </c>
      <c r="B82" s="5">
        <v>59.905508829064097</v>
      </c>
      <c r="C82" s="5">
        <v>21.846250000000001</v>
      </c>
      <c r="D82" s="5">
        <v>73.262528076470204</v>
      </c>
      <c r="E82" s="5">
        <v>21.832333333333299</v>
      </c>
      <c r="F82" s="5">
        <v>36.852829934427497</v>
      </c>
      <c r="G82" s="5">
        <v>21.832166666666701</v>
      </c>
      <c r="H82" s="5">
        <v>68.827283895462998</v>
      </c>
      <c r="I82" s="5">
        <v>21.833749999999998</v>
      </c>
      <c r="J82" s="5">
        <v>85.021177249824404</v>
      </c>
      <c r="K82" s="7">
        <v>21.832416666666699</v>
      </c>
      <c r="L82" s="7">
        <v>86.196697852060197</v>
      </c>
      <c r="R82">
        <f>AVERAGE(R76:R81)</f>
        <v>9.6733333333333338E-2</v>
      </c>
    </row>
    <row r="83" spans="1:18" x14ac:dyDescent="0.35">
      <c r="A83" s="5">
        <v>22.110666666666699</v>
      </c>
      <c r="B83" s="5">
        <v>56.992460373753801</v>
      </c>
      <c r="C83" s="5">
        <v>22.124333333333301</v>
      </c>
      <c r="D83" s="5">
        <v>73.329378956064701</v>
      </c>
      <c r="E83" s="5">
        <v>22.110499999999998</v>
      </c>
      <c r="F83" s="5">
        <v>36.787584794546603</v>
      </c>
      <c r="G83" s="5">
        <v>22.1115833333333</v>
      </c>
      <c r="H83" s="5">
        <v>64.984767541155705</v>
      </c>
      <c r="I83" s="5">
        <v>22.111833333333301</v>
      </c>
      <c r="J83" s="5">
        <v>85.350107964066197</v>
      </c>
      <c r="K83" s="7">
        <v>22.110416666666701</v>
      </c>
      <c r="L83" s="7">
        <v>86.2542410312915</v>
      </c>
    </row>
    <row r="84" spans="1:18" x14ac:dyDescent="0.35">
      <c r="A84" s="5">
        <v>22.388750000000002</v>
      </c>
      <c r="B84" s="5">
        <v>55.910831982179801</v>
      </c>
      <c r="C84" s="5">
        <v>22.4025</v>
      </c>
      <c r="D84" s="5">
        <v>71.758443426706805</v>
      </c>
      <c r="E84" s="5">
        <v>22.388500000000001</v>
      </c>
      <c r="F84" s="5">
        <v>36.331542727966998</v>
      </c>
      <c r="G84" s="5">
        <v>22.389749999999999</v>
      </c>
      <c r="H84" s="5">
        <v>61.811935428770902</v>
      </c>
      <c r="I84" s="5">
        <v>22.3898333333333</v>
      </c>
      <c r="J84" s="5">
        <v>85.378739568650502</v>
      </c>
      <c r="K84" s="7">
        <v>22.388583333333301</v>
      </c>
      <c r="L84" s="7">
        <v>86.340590982789607</v>
      </c>
    </row>
    <row r="85" spans="1:18" x14ac:dyDescent="0.35">
      <c r="A85" s="5">
        <v>22.666916666666701</v>
      </c>
      <c r="B85" s="5">
        <v>53.086282349601802</v>
      </c>
      <c r="C85" s="5">
        <v>22.680666666666699</v>
      </c>
      <c r="D85" s="5">
        <v>69.742149218644002</v>
      </c>
      <c r="E85" s="5">
        <v>22.6666666666667</v>
      </c>
      <c r="F85" s="5">
        <v>36.678896450093802</v>
      </c>
      <c r="G85" s="5">
        <v>22.667916666666699</v>
      </c>
      <c r="H85" s="5">
        <v>58.301684289901601</v>
      </c>
      <c r="I85" s="5">
        <v>22.6680833333333</v>
      </c>
      <c r="J85" s="5">
        <v>84.692859407940702</v>
      </c>
      <c r="K85" s="7">
        <v>22.6666666666667</v>
      </c>
      <c r="L85" s="7">
        <v>86.426983190199195</v>
      </c>
    </row>
    <row r="86" spans="1:18" x14ac:dyDescent="0.35">
      <c r="A86" s="5">
        <v>22.9449166666667</v>
      </c>
      <c r="B86" s="5">
        <v>50.329689955839299</v>
      </c>
      <c r="C86" s="5">
        <v>22.958666666666701</v>
      </c>
      <c r="D86" s="5">
        <v>66.457724028182398</v>
      </c>
      <c r="E86" s="5">
        <v>22.944749999999999</v>
      </c>
      <c r="F86" s="5">
        <v>36.049820193483598</v>
      </c>
      <c r="G86" s="5">
        <v>22.946083333333299</v>
      </c>
      <c r="H86" s="5">
        <v>55.511451783045302</v>
      </c>
      <c r="I86" s="5">
        <v>22.946166666666699</v>
      </c>
      <c r="J86" s="5">
        <v>82.636966145976999</v>
      </c>
      <c r="K86" s="7">
        <v>22.944749999999999</v>
      </c>
      <c r="L86" s="7">
        <v>86.571064216982293</v>
      </c>
    </row>
    <row r="87" spans="1:18" x14ac:dyDescent="0.35">
      <c r="A87" s="5">
        <v>23.222999999999999</v>
      </c>
      <c r="B87" s="5">
        <v>48.171227798787399</v>
      </c>
      <c r="C87" s="5">
        <v>23.236750000000001</v>
      </c>
      <c r="D87" s="5">
        <v>62.880027691178803</v>
      </c>
      <c r="E87" s="5">
        <v>23.222833333333298</v>
      </c>
      <c r="F87" s="5">
        <v>36.082304037413998</v>
      </c>
      <c r="G87" s="5">
        <v>23.224166666666701</v>
      </c>
      <c r="H87" s="5">
        <v>52.2773261945499</v>
      </c>
      <c r="I87" s="5">
        <v>23.224250000000001</v>
      </c>
      <c r="J87" s="5">
        <v>80.062109556451801</v>
      </c>
      <c r="K87" s="7">
        <v>23.222916666666698</v>
      </c>
      <c r="L87" s="7">
        <v>86.283019655907907</v>
      </c>
    </row>
    <row r="88" spans="1:18" x14ac:dyDescent="0.35">
      <c r="A88" s="5">
        <v>23.501166666666698</v>
      </c>
      <c r="B88" s="5">
        <v>46.096132403775499</v>
      </c>
      <c r="C88" s="5">
        <v>23.5149166666667</v>
      </c>
      <c r="D88" s="5">
        <v>59.645437389966197</v>
      </c>
      <c r="E88" s="5">
        <v>23.500916666666701</v>
      </c>
      <c r="F88" s="5">
        <v>35.844230297424403</v>
      </c>
      <c r="G88" s="5">
        <v>23.50225</v>
      </c>
      <c r="H88" s="5">
        <v>49.919302735044802</v>
      </c>
      <c r="I88" s="5">
        <v>23.502333333333301</v>
      </c>
      <c r="J88" s="5">
        <v>76.160156002797194</v>
      </c>
      <c r="K88" s="7">
        <v>23.501000000000001</v>
      </c>
      <c r="L88" s="7">
        <v>86.2542410312915</v>
      </c>
    </row>
    <row r="89" spans="1:18" x14ac:dyDescent="0.35">
      <c r="A89" s="5">
        <v>23.779250000000001</v>
      </c>
      <c r="B89" s="5">
        <v>44.090464360746097</v>
      </c>
      <c r="C89" s="5">
        <v>23.792999999999999</v>
      </c>
      <c r="D89" s="5">
        <v>56.8340556936921</v>
      </c>
      <c r="E89" s="5">
        <v>23.779166666666701</v>
      </c>
      <c r="F89" s="5">
        <v>35.800978634812999</v>
      </c>
      <c r="G89" s="5">
        <v>23.780333333333299</v>
      </c>
      <c r="H89" s="5">
        <v>47.6617253605366</v>
      </c>
      <c r="I89" s="5">
        <v>23.7805</v>
      </c>
      <c r="J89" s="5">
        <v>72.502228641375197</v>
      </c>
      <c r="K89" s="7">
        <v>23.7790833333333</v>
      </c>
      <c r="L89" s="7">
        <v>86.2542410312915</v>
      </c>
    </row>
    <row r="90" spans="1:18" x14ac:dyDescent="0.35">
      <c r="A90" s="5">
        <v>24.0574166666667</v>
      </c>
      <c r="B90" s="5">
        <v>42.983469736996703</v>
      </c>
      <c r="C90" s="5">
        <v>24.071166666666699</v>
      </c>
      <c r="D90" s="5">
        <v>53.695440172934099</v>
      </c>
      <c r="E90" s="5">
        <v>24.05725</v>
      </c>
      <c r="F90" s="5">
        <v>35.876675668320502</v>
      </c>
      <c r="G90" s="5">
        <v>24.058416666666702</v>
      </c>
      <c r="H90" s="5">
        <v>45.6954590923282</v>
      </c>
      <c r="I90" s="5">
        <v>24.058583333333299</v>
      </c>
      <c r="J90" s="5">
        <v>69.506444946929705</v>
      </c>
      <c r="K90" s="7">
        <v>24.05725</v>
      </c>
      <c r="L90" s="7">
        <v>86.283019655907907</v>
      </c>
    </row>
    <row r="91" spans="1:18" x14ac:dyDescent="0.35">
      <c r="A91" s="5">
        <v>24.3355</v>
      </c>
      <c r="B91" s="5">
        <v>41.771502924648203</v>
      </c>
      <c r="C91" s="5">
        <v>24.349250000000001</v>
      </c>
      <c r="D91" s="5">
        <v>50.623408184396098</v>
      </c>
      <c r="E91" s="5">
        <v>24.335333333333299</v>
      </c>
      <c r="F91" s="5">
        <v>35.660483537068203</v>
      </c>
      <c r="G91" s="5">
        <v>24.336500000000001</v>
      </c>
      <c r="H91" s="5">
        <v>44.045144768065398</v>
      </c>
      <c r="I91" s="5">
        <v>24.336666666666702</v>
      </c>
      <c r="J91" s="5">
        <v>65.303931343324706</v>
      </c>
      <c r="K91" s="7">
        <v>24.335333333333299</v>
      </c>
      <c r="L91" s="7">
        <v>86.902898098086595</v>
      </c>
    </row>
    <row r="92" spans="1:18" x14ac:dyDescent="0.35">
      <c r="A92" s="5">
        <v>24.613499999999998</v>
      </c>
      <c r="B92" s="5">
        <v>40.856830838157897</v>
      </c>
      <c r="C92" s="5">
        <v>24.627333333333301</v>
      </c>
      <c r="D92" s="5">
        <v>47.997368920200898</v>
      </c>
      <c r="E92" s="5">
        <v>24.613499999999998</v>
      </c>
      <c r="F92" s="5">
        <v>35.703700788769503</v>
      </c>
      <c r="G92" s="5">
        <v>24.6145833333333</v>
      </c>
      <c r="H92" s="5">
        <v>43.0735769086956</v>
      </c>
      <c r="I92" s="5">
        <v>24.614750000000001</v>
      </c>
      <c r="J92" s="5">
        <v>62.754033913908799</v>
      </c>
      <c r="K92" s="7">
        <v>24.613499999999998</v>
      </c>
      <c r="L92" s="7">
        <v>86.081667730825998</v>
      </c>
    </row>
    <row r="93" spans="1:18" x14ac:dyDescent="0.35">
      <c r="A93" s="5">
        <v>24.891749999999998</v>
      </c>
      <c r="B93" s="5">
        <v>40.790089306652199</v>
      </c>
      <c r="C93" s="5">
        <v>24.9055</v>
      </c>
      <c r="D93" s="5">
        <v>45.912854450830501</v>
      </c>
      <c r="E93" s="5">
        <v>24.8914166666667</v>
      </c>
      <c r="F93" s="5">
        <v>35.617276862276299</v>
      </c>
      <c r="G93" s="5">
        <v>24.8928333333333</v>
      </c>
      <c r="H93" s="5">
        <v>41.8386165815364</v>
      </c>
      <c r="I93" s="5">
        <v>24.8928333333333</v>
      </c>
      <c r="J93" s="5">
        <v>60.091504011859897</v>
      </c>
      <c r="K93" s="7">
        <v>24.891583333333301</v>
      </c>
      <c r="L93" s="7">
        <v>84.038048644382897</v>
      </c>
    </row>
    <row r="94" spans="1:18" x14ac:dyDescent="0.35">
      <c r="A94" s="5">
        <v>25.169750000000001</v>
      </c>
      <c r="B94" s="5">
        <v>38.513801321767801</v>
      </c>
      <c r="C94" s="5">
        <v>25.183666666666699</v>
      </c>
      <c r="D94" s="5">
        <v>44.249174614320701</v>
      </c>
      <c r="E94" s="5">
        <v>25.1696666666667</v>
      </c>
      <c r="F94" s="5">
        <v>35.185790707562703</v>
      </c>
      <c r="G94" s="5">
        <v>25.170916666666699</v>
      </c>
      <c r="H94" s="5">
        <v>41.057206955370297</v>
      </c>
      <c r="I94" s="5">
        <v>25.170999999999999</v>
      </c>
      <c r="J94" s="5">
        <v>59.249879241415201</v>
      </c>
      <c r="K94" s="7">
        <v>25.1696666666667</v>
      </c>
      <c r="L94" s="7">
        <v>80.173284590766997</v>
      </c>
    </row>
    <row r="95" spans="1:18" x14ac:dyDescent="0.35">
      <c r="A95" s="5">
        <v>25.448</v>
      </c>
      <c r="B95" s="5">
        <v>38.26146486607</v>
      </c>
      <c r="C95" s="5">
        <v>25.461666666666702</v>
      </c>
      <c r="D95" s="5">
        <v>42.6909386471673</v>
      </c>
      <c r="E95" s="5">
        <v>25.447666666666699</v>
      </c>
      <c r="F95" s="5">
        <v>35.261225025614003</v>
      </c>
      <c r="G95" s="5">
        <v>25.448916666666701</v>
      </c>
      <c r="H95" s="5">
        <v>40.168382058069</v>
      </c>
      <c r="I95" s="5">
        <v>25.449166666666699</v>
      </c>
      <c r="J95" s="5">
        <v>55.197426641735902</v>
      </c>
      <c r="K95" s="7">
        <v>25.447749999999999</v>
      </c>
      <c r="L95" s="7">
        <v>76.323293983589707</v>
      </c>
    </row>
    <row r="96" spans="1:18" x14ac:dyDescent="0.35">
      <c r="A96" s="5">
        <v>25.7260833333333</v>
      </c>
      <c r="B96" s="5">
        <v>37.572122439613501</v>
      </c>
      <c r="C96" s="5">
        <v>25.739833333333301</v>
      </c>
      <c r="D96" s="5">
        <v>42.017711166835703</v>
      </c>
      <c r="E96" s="5">
        <v>25.725833333333298</v>
      </c>
      <c r="F96" s="5">
        <v>34.798352792769897</v>
      </c>
      <c r="G96" s="5">
        <v>25.727083333333301</v>
      </c>
      <c r="H96" s="5">
        <v>39.3832810159589</v>
      </c>
      <c r="I96" s="5">
        <v>25.727333333333299</v>
      </c>
      <c r="J96" s="5">
        <v>53.002834885158798</v>
      </c>
      <c r="K96" s="7">
        <v>25.725999999999999</v>
      </c>
      <c r="L96" s="7">
        <v>70.872655889175107</v>
      </c>
    </row>
    <row r="97" spans="1:12" x14ac:dyDescent="0.35">
      <c r="A97" s="5">
        <v>26.004083333333298</v>
      </c>
      <c r="B97" s="5">
        <v>37.114051889339898</v>
      </c>
      <c r="C97" s="5">
        <v>26.018000000000001</v>
      </c>
      <c r="D97" s="5">
        <v>40.612235144960003</v>
      </c>
      <c r="E97" s="5">
        <v>26.004000000000001</v>
      </c>
      <c r="F97" s="5">
        <v>34.991965466883798</v>
      </c>
      <c r="G97" s="5">
        <v>26.00525</v>
      </c>
      <c r="H97" s="5">
        <v>38.821481545601699</v>
      </c>
      <c r="I97" s="5">
        <v>26.005333333333301</v>
      </c>
      <c r="J97" s="5">
        <v>52.253587795547197</v>
      </c>
      <c r="K97" s="7">
        <v>26.004000000000001</v>
      </c>
      <c r="L97" s="7">
        <v>67.567327375415005</v>
      </c>
    </row>
    <row r="98" spans="1:12" x14ac:dyDescent="0.35">
      <c r="A98" s="5">
        <v>26.282250000000001</v>
      </c>
      <c r="B98" s="5">
        <v>36.353232324691596</v>
      </c>
      <c r="C98" s="5">
        <v>26.297416666666699</v>
      </c>
      <c r="D98" s="5">
        <v>39.946873280805399</v>
      </c>
      <c r="E98" s="5">
        <v>26.282083333333301</v>
      </c>
      <c r="F98" s="5">
        <v>35.002728282986801</v>
      </c>
      <c r="G98" s="5">
        <v>26.283249999999999</v>
      </c>
      <c r="H98" s="5">
        <v>38.075186258093197</v>
      </c>
      <c r="I98" s="5">
        <v>26.2834166666667</v>
      </c>
      <c r="J98" s="5">
        <v>51.082587630470002</v>
      </c>
      <c r="K98" s="7">
        <v>26.282083333333301</v>
      </c>
      <c r="L98" s="7">
        <v>64.157630331050498</v>
      </c>
    </row>
    <row r="99" spans="1:12" x14ac:dyDescent="0.35">
      <c r="A99" s="5">
        <v>26.5603333333333</v>
      </c>
      <c r="B99" s="5">
        <v>35.746928622560098</v>
      </c>
      <c r="C99" s="5">
        <v>26.575500000000002</v>
      </c>
      <c r="D99" s="5">
        <v>39.438455366868801</v>
      </c>
      <c r="E99" s="5">
        <v>26.560166666666699</v>
      </c>
      <c r="F99" s="5">
        <v>34.862866761080902</v>
      </c>
      <c r="G99" s="5">
        <v>26.561333333333302</v>
      </c>
      <c r="H99" s="5">
        <v>37.255709002322398</v>
      </c>
      <c r="I99" s="5">
        <v>26.561583333333299</v>
      </c>
      <c r="J99" s="5">
        <v>49.767116372923603</v>
      </c>
      <c r="K99" s="7">
        <v>26.56025</v>
      </c>
      <c r="L99" s="7">
        <v>61.149205266775702</v>
      </c>
    </row>
    <row r="100" spans="1:12" x14ac:dyDescent="0.35">
      <c r="A100" s="5">
        <v>26.838416666666699</v>
      </c>
      <c r="B100" s="5">
        <v>35.293563418509002</v>
      </c>
      <c r="C100" s="5">
        <v>26.853583333333301</v>
      </c>
      <c r="D100" s="5">
        <v>37.659508889767203</v>
      </c>
      <c r="E100" s="5">
        <v>26.838249999999999</v>
      </c>
      <c r="F100" s="5">
        <v>34.476136108473</v>
      </c>
      <c r="G100" s="5">
        <v>26.839500000000001</v>
      </c>
      <c r="H100" s="5">
        <v>36.711496262527902</v>
      </c>
      <c r="I100" s="5">
        <v>26.839749999999999</v>
      </c>
      <c r="J100" s="5">
        <v>48.868382077066798</v>
      </c>
      <c r="K100" s="7">
        <v>26.838416666666699</v>
      </c>
      <c r="L100" s="7">
        <v>58.818253783042202</v>
      </c>
    </row>
    <row r="101" spans="1:12" x14ac:dyDescent="0.35">
      <c r="A101" s="5">
        <v>27.116583333333299</v>
      </c>
      <c r="B101" s="5">
        <v>34.916646743901303</v>
      </c>
      <c r="C101" s="5">
        <v>27.13175</v>
      </c>
      <c r="D101" s="5">
        <v>37.987593861199201</v>
      </c>
      <c r="E101" s="5">
        <v>27.116333333333301</v>
      </c>
      <c r="F101" s="5">
        <v>34.991965466883798</v>
      </c>
      <c r="G101" s="5">
        <v>27.1176666666667</v>
      </c>
      <c r="H101" s="5">
        <v>36.136456177221199</v>
      </c>
      <c r="I101" s="5">
        <v>27.117750000000001</v>
      </c>
      <c r="J101" s="5">
        <v>48.090072551122098</v>
      </c>
      <c r="K101" s="7">
        <v>27.116416666666701</v>
      </c>
      <c r="L101" s="7">
        <v>56.165448106526497</v>
      </c>
    </row>
    <row r="102" spans="1:12" x14ac:dyDescent="0.35">
      <c r="A102" s="5">
        <v>27.394749999999998</v>
      </c>
      <c r="B102" s="5">
        <v>34.540533720420399</v>
      </c>
      <c r="C102" s="5">
        <v>27.4098333333333</v>
      </c>
      <c r="D102" s="5">
        <v>36.744101426760601</v>
      </c>
      <c r="E102" s="5">
        <v>27.394500000000001</v>
      </c>
      <c r="F102" s="5">
        <v>34.690881874300104</v>
      </c>
      <c r="G102" s="5">
        <v>27.395666666666699</v>
      </c>
      <c r="H102" s="5">
        <v>35.6388788778821</v>
      </c>
      <c r="I102" s="5">
        <v>27.3958333333333</v>
      </c>
      <c r="J102" s="5">
        <v>47.4075244925452</v>
      </c>
      <c r="K102" s="7">
        <v>27.394583333333301</v>
      </c>
      <c r="L102" s="7">
        <v>54.234684120508597</v>
      </c>
    </row>
    <row r="103" spans="1:12" x14ac:dyDescent="0.35">
      <c r="A103" s="5">
        <v>27.672750000000001</v>
      </c>
      <c r="B103" s="5">
        <v>33.897623939290298</v>
      </c>
      <c r="C103" s="5">
        <v>27.687916666666698</v>
      </c>
      <c r="D103" s="5">
        <v>36.244810978583899</v>
      </c>
      <c r="E103" s="5">
        <v>27.6726666666667</v>
      </c>
      <c r="F103" s="5">
        <v>34.325969344910398</v>
      </c>
      <c r="G103" s="5">
        <v>27.673916666666699</v>
      </c>
      <c r="H103" s="5">
        <v>35.0350193562127</v>
      </c>
      <c r="I103" s="5">
        <v>27.673999999999999</v>
      </c>
      <c r="J103" s="5">
        <v>46.578144263847101</v>
      </c>
      <c r="K103" s="7">
        <v>27.672750000000001</v>
      </c>
      <c r="L103" s="7">
        <v>52.063808177897002</v>
      </c>
    </row>
    <row r="104" spans="1:12" x14ac:dyDescent="0.35">
      <c r="A104" s="5">
        <v>27.9509166666667</v>
      </c>
      <c r="B104" s="5">
        <v>33.150511219041597</v>
      </c>
      <c r="C104" s="5">
        <v>27.966083333333302</v>
      </c>
      <c r="D104" s="5">
        <v>35.725313382579799</v>
      </c>
      <c r="E104" s="5">
        <v>27.950666666666699</v>
      </c>
      <c r="F104" s="5">
        <v>34.626430712409302</v>
      </c>
      <c r="G104" s="5">
        <v>27.951916666666701</v>
      </c>
      <c r="H104" s="5">
        <v>35.078083747771203</v>
      </c>
      <c r="I104" s="5">
        <v>27.952166666666699</v>
      </c>
      <c r="J104" s="5">
        <v>46.050295074602403</v>
      </c>
      <c r="K104" s="7">
        <v>27.9508333333333</v>
      </c>
      <c r="L104" s="7">
        <v>50.693973426419497</v>
      </c>
    </row>
    <row r="105" spans="1:12" x14ac:dyDescent="0.35">
      <c r="A105" s="5">
        <v>28.228999999999999</v>
      </c>
      <c r="B105" s="5">
        <v>33.107914410457902</v>
      </c>
      <c r="C105" s="5">
        <v>28.2441666666667</v>
      </c>
      <c r="D105" s="5">
        <v>35.282783515441402</v>
      </c>
      <c r="E105" s="5">
        <v>28.228833333333299</v>
      </c>
      <c r="F105" s="5">
        <v>34.583476339370499</v>
      </c>
      <c r="G105" s="5">
        <v>28.230083333333301</v>
      </c>
      <c r="H105" s="5">
        <v>34.733862391205903</v>
      </c>
      <c r="I105" s="5">
        <v>28.230250000000002</v>
      </c>
      <c r="J105" s="5">
        <v>45.329922945054598</v>
      </c>
      <c r="K105" s="7">
        <v>28.228833333333299</v>
      </c>
      <c r="L105" s="7">
        <v>49.732014588776998</v>
      </c>
    </row>
    <row r="106" spans="1:12" x14ac:dyDescent="0.35">
      <c r="A106" s="5">
        <v>28.507166666666699</v>
      </c>
      <c r="B106" s="5">
        <v>32.2793243557689</v>
      </c>
      <c r="C106" s="5">
        <v>28.5223333333333</v>
      </c>
      <c r="D106" s="5">
        <v>34.368861102244402</v>
      </c>
      <c r="E106" s="5">
        <v>28.506833333333301</v>
      </c>
      <c r="F106" s="5">
        <v>34.540532414975203</v>
      </c>
      <c r="G106" s="5">
        <v>28.5081666666667</v>
      </c>
      <c r="H106" s="5">
        <v>34.368861102244402</v>
      </c>
      <c r="I106" s="5">
        <v>28.508333333333301</v>
      </c>
      <c r="J106" s="5">
        <v>44.965142087064997</v>
      </c>
      <c r="K106" s="7">
        <v>28.507083333333298</v>
      </c>
      <c r="L106" s="7">
        <v>48.961544333750297</v>
      </c>
    </row>
    <row r="107" spans="1:12" x14ac:dyDescent="0.35">
      <c r="A107" s="5">
        <v>28.785250000000001</v>
      </c>
      <c r="B107" s="5">
        <v>31.803055011628899</v>
      </c>
      <c r="C107" s="5">
        <v>28.800333333333299</v>
      </c>
      <c r="D107" s="5">
        <v>34.004612896154399</v>
      </c>
      <c r="E107" s="5">
        <v>28.785</v>
      </c>
      <c r="F107" s="5">
        <v>34.508331651786101</v>
      </c>
      <c r="G107" s="5">
        <v>28.786249999999999</v>
      </c>
      <c r="H107" s="5">
        <v>33.983209917123702</v>
      </c>
      <c r="I107" s="5">
        <v>28.7864166666667</v>
      </c>
      <c r="J107" s="5">
        <v>44.305891807926898</v>
      </c>
      <c r="K107" s="7">
        <v>28.785166666666701</v>
      </c>
      <c r="L107" s="7">
        <v>48.206020586998797</v>
      </c>
    </row>
    <row r="108" spans="1:12" x14ac:dyDescent="0.35">
      <c r="A108" s="5">
        <v>29.063333333333301</v>
      </c>
      <c r="B108" s="5">
        <v>31.560123258215398</v>
      </c>
      <c r="C108" s="5">
        <v>29.078499999999998</v>
      </c>
      <c r="D108" s="5">
        <v>33.897623939290298</v>
      </c>
      <c r="E108" s="5">
        <v>29.06325</v>
      </c>
      <c r="F108" s="5">
        <v>34.154506447063198</v>
      </c>
      <c r="G108" s="5">
        <v>29.064416666666698</v>
      </c>
      <c r="H108" s="5">
        <v>33.844154089034802</v>
      </c>
      <c r="I108" s="5">
        <v>29.064499999999999</v>
      </c>
      <c r="J108" s="5">
        <v>44.011163069948303</v>
      </c>
      <c r="K108" s="7">
        <v>29.06325</v>
      </c>
      <c r="L108" s="7">
        <v>47.153689118379198</v>
      </c>
    </row>
    <row r="109" spans="1:12" x14ac:dyDescent="0.35">
      <c r="A109" s="5">
        <v>29.3415</v>
      </c>
      <c r="B109" s="5">
        <v>31.180552579063502</v>
      </c>
      <c r="C109" s="5">
        <v>29.356666666666701</v>
      </c>
      <c r="D109" s="5">
        <v>33.577045546646097</v>
      </c>
      <c r="E109" s="5">
        <v>29.341333333333299</v>
      </c>
      <c r="F109" s="5">
        <v>34.454675891790899</v>
      </c>
      <c r="G109" s="5">
        <v>29.342583333333302</v>
      </c>
      <c r="H109" s="5">
        <v>33.470315314075201</v>
      </c>
      <c r="I109" s="5">
        <v>29.342666666666702</v>
      </c>
      <c r="J109" s="5">
        <v>43.3893146796783</v>
      </c>
      <c r="K109" s="7">
        <v>29.341333333333299</v>
      </c>
      <c r="L109" s="7">
        <v>46.314022763376101</v>
      </c>
    </row>
    <row r="110" spans="1:12" x14ac:dyDescent="0.35">
      <c r="A110" s="5">
        <v>29.619499999999999</v>
      </c>
      <c r="B110" s="5">
        <v>30.570733415482898</v>
      </c>
      <c r="C110" s="5">
        <v>29.6346666666667</v>
      </c>
      <c r="D110" s="5">
        <v>33.022751614634601</v>
      </c>
      <c r="E110" s="5">
        <v>29.619499999999999</v>
      </c>
      <c r="F110" s="5">
        <v>34.218785520163102</v>
      </c>
      <c r="G110" s="5">
        <v>29.6205833333333</v>
      </c>
      <c r="H110" s="5">
        <v>33.384977561444003</v>
      </c>
      <c r="I110" s="5">
        <v>29.620750000000001</v>
      </c>
      <c r="J110" s="5">
        <v>43.265207848669803</v>
      </c>
      <c r="K110" s="7">
        <v>29.619416666666702</v>
      </c>
      <c r="L110" s="7">
        <v>45.6154329925319</v>
      </c>
    </row>
    <row r="111" spans="1:12" x14ac:dyDescent="0.35">
      <c r="A111" s="5">
        <v>29.897749999999998</v>
      </c>
      <c r="B111" s="5">
        <v>30.4028774747953</v>
      </c>
      <c r="C111" s="5">
        <v>29.9128333333333</v>
      </c>
      <c r="D111" s="5">
        <v>32.767509441520602</v>
      </c>
      <c r="E111" s="5">
        <v>29.897500000000001</v>
      </c>
      <c r="F111" s="5">
        <v>34.218785520163102</v>
      </c>
      <c r="G111" s="5">
        <v>29.898666666666699</v>
      </c>
      <c r="H111" s="5">
        <v>32.905720129383297</v>
      </c>
      <c r="I111" s="5">
        <v>29.8989166666667</v>
      </c>
      <c r="J111" s="5">
        <v>42.4999304237556</v>
      </c>
      <c r="K111" s="7">
        <v>29.897583333333301</v>
      </c>
      <c r="L111" s="7">
        <v>44.657944527163799</v>
      </c>
    </row>
    <row r="112" spans="1:12" x14ac:dyDescent="0.35">
      <c r="A112" s="5">
        <v>30.175833333333301</v>
      </c>
      <c r="B112" s="5">
        <v>30.130451503454999</v>
      </c>
      <c r="C112" s="5">
        <v>30.190999999999999</v>
      </c>
      <c r="D112" s="5">
        <v>32.395941834849999</v>
      </c>
      <c r="E112" s="5">
        <v>30.1756666666667</v>
      </c>
      <c r="F112" s="5">
        <v>34.390310889321199</v>
      </c>
      <c r="G112" s="5">
        <v>30.176833333333299</v>
      </c>
      <c r="H112" s="5">
        <v>33.012109473906797</v>
      </c>
      <c r="I112" s="5">
        <v>30.177</v>
      </c>
      <c r="J112" s="5">
        <v>42.084918504358797</v>
      </c>
      <c r="K112" s="7">
        <v>30.1756666666667</v>
      </c>
      <c r="L112" s="7">
        <v>44.4761513392328</v>
      </c>
    </row>
    <row r="113" spans="1:12" x14ac:dyDescent="0.35">
      <c r="A113" s="5">
        <v>30.4539166666667</v>
      </c>
      <c r="B113" s="5">
        <v>30.7282512525668</v>
      </c>
      <c r="C113" s="5">
        <v>30.469166666666698</v>
      </c>
      <c r="D113" s="5">
        <v>32.078076295333503</v>
      </c>
      <c r="E113" s="5">
        <v>30.453666666666699</v>
      </c>
      <c r="F113" s="5">
        <v>34.626430712409302</v>
      </c>
      <c r="G113" s="5">
        <v>30.454916666666701</v>
      </c>
      <c r="H113" s="5">
        <v>32.533861185615002</v>
      </c>
      <c r="I113" s="5">
        <v>30.455166666666699</v>
      </c>
      <c r="J113" s="5">
        <v>42.017711166835703</v>
      </c>
      <c r="K113" s="7">
        <v>30.453666666666699</v>
      </c>
      <c r="L113" s="7">
        <v>43.344174696737802</v>
      </c>
    </row>
    <row r="114" spans="1:12" x14ac:dyDescent="0.35">
      <c r="A114" s="5">
        <v>30.7320833333333</v>
      </c>
      <c r="B114" s="5">
        <v>29.639053775048598</v>
      </c>
      <c r="C114" s="5">
        <v>30.747166666666701</v>
      </c>
      <c r="D114" s="5">
        <v>31.8876313222238</v>
      </c>
      <c r="E114" s="5">
        <v>30.731916666666699</v>
      </c>
      <c r="F114" s="5">
        <v>34.304527373387302</v>
      </c>
      <c r="G114" s="5">
        <v>30.733083333333301</v>
      </c>
      <c r="H114" s="5">
        <v>32.395941834849999</v>
      </c>
      <c r="I114" s="5">
        <v>30.733250000000002</v>
      </c>
      <c r="J114" s="5">
        <v>41.682057718266996</v>
      </c>
      <c r="K114" s="7">
        <v>30.731833333333299</v>
      </c>
      <c r="L114" s="7">
        <v>42.994730977830898</v>
      </c>
    </row>
    <row r="115" spans="1:12" x14ac:dyDescent="0.35">
      <c r="A115" s="5">
        <v>31.010166666666699</v>
      </c>
      <c r="B115" s="5">
        <v>29.294844820658799</v>
      </c>
      <c r="C115" s="5">
        <v>31.0253333333333</v>
      </c>
      <c r="D115" s="5">
        <v>32.046320878968103</v>
      </c>
      <c r="E115" s="5">
        <v>31.009916666666701</v>
      </c>
      <c r="F115" s="5">
        <v>34.390310889321199</v>
      </c>
      <c r="G115" s="5">
        <v>31.0111666666667</v>
      </c>
      <c r="H115" s="5">
        <v>32.427759570354297</v>
      </c>
      <c r="I115" s="5">
        <v>31.011416666666701</v>
      </c>
      <c r="J115" s="5">
        <v>41.615003540471001</v>
      </c>
      <c r="K115" s="7">
        <v>31.009916666666701</v>
      </c>
      <c r="L115" s="7">
        <v>42.488700700929002</v>
      </c>
    </row>
    <row r="116" spans="1:12" x14ac:dyDescent="0.35">
      <c r="A116" s="5">
        <v>31.288166666666701</v>
      </c>
      <c r="B116" s="5">
        <v>29.253168127283399</v>
      </c>
      <c r="C116" s="5">
        <v>31.303416666666699</v>
      </c>
      <c r="D116" s="5">
        <v>32.183967896968802</v>
      </c>
      <c r="E116" s="5">
        <v>31.288</v>
      </c>
      <c r="F116" s="5">
        <v>35.067316993332099</v>
      </c>
      <c r="G116" s="5">
        <v>31.289249999999999</v>
      </c>
      <c r="H116" s="5">
        <v>32.364129195789602</v>
      </c>
      <c r="I116" s="5">
        <v>31.2893333333333</v>
      </c>
      <c r="J116" s="5">
        <v>41.525637569279802</v>
      </c>
      <c r="K116" s="7">
        <v>31.288083333333301</v>
      </c>
      <c r="L116" s="7">
        <v>41.615003540471001</v>
      </c>
    </row>
    <row r="117" spans="1:12" x14ac:dyDescent="0.35">
      <c r="A117" s="5">
        <v>31.566333333333301</v>
      </c>
      <c r="B117" s="5">
        <v>29.065744665166299</v>
      </c>
      <c r="C117" s="5">
        <v>31.581499999999998</v>
      </c>
      <c r="D117" s="5">
        <v>31.560123258215398</v>
      </c>
      <c r="E117" s="5">
        <v>31.5660833333333</v>
      </c>
      <c r="F117" s="5">
        <v>34.347413920985197</v>
      </c>
      <c r="G117" s="5">
        <v>31.5743333333333</v>
      </c>
      <c r="H117" s="5">
        <v>31.9616685290754</v>
      </c>
      <c r="I117" s="5">
        <v>31.5675833333333</v>
      </c>
      <c r="J117" s="5">
        <v>41.436316812343598</v>
      </c>
      <c r="K117" s="7">
        <v>31.5661666666667</v>
      </c>
      <c r="L117" s="7">
        <v>41.324729379061303</v>
      </c>
    </row>
    <row r="118" spans="1:12" x14ac:dyDescent="0.35">
      <c r="A118" s="5">
        <v>31.844416666666699</v>
      </c>
      <c r="B118" s="5">
        <v>28.982509174554099</v>
      </c>
      <c r="C118" s="5">
        <v>31.859583333333301</v>
      </c>
      <c r="D118" s="5">
        <v>31.486254221478902</v>
      </c>
      <c r="E118" s="5">
        <v>31.844333333333299</v>
      </c>
      <c r="F118" s="5">
        <v>34.626430712409302</v>
      </c>
      <c r="G118" s="5">
        <v>31.867750000000001</v>
      </c>
      <c r="H118" s="5">
        <v>32.236937207349598</v>
      </c>
      <c r="I118" s="5">
        <v>31.845666666666698</v>
      </c>
      <c r="J118" s="5">
        <v>40.856830838157897</v>
      </c>
      <c r="K118" s="7">
        <v>31.844416666666699</v>
      </c>
      <c r="L118" s="7">
        <v>41.124049565742297</v>
      </c>
    </row>
    <row r="119" spans="1:12" x14ac:dyDescent="0.35">
      <c r="A119" s="5">
        <v>32.122666666666703</v>
      </c>
      <c r="B119" s="5">
        <v>28.463174587189101</v>
      </c>
      <c r="C119" s="5">
        <v>32.137666666666703</v>
      </c>
      <c r="D119" s="5">
        <v>31.012116098958199</v>
      </c>
      <c r="E119" s="5">
        <v>32.122333333333302</v>
      </c>
      <c r="F119" s="5">
        <v>34.347413920985197</v>
      </c>
      <c r="G119" s="5">
        <v>32.1458333333333</v>
      </c>
      <c r="H119" s="5">
        <v>31.834766063576399</v>
      </c>
      <c r="I119" s="5">
        <v>32.123750000000001</v>
      </c>
      <c r="J119" s="5">
        <v>40.7011398288574</v>
      </c>
      <c r="K119" s="7">
        <v>32.122416666666702</v>
      </c>
      <c r="L119" s="7">
        <v>40.434559978554503</v>
      </c>
    </row>
    <row r="120" spans="1:12" x14ac:dyDescent="0.35">
      <c r="A120" s="5">
        <v>32.400750000000002</v>
      </c>
      <c r="B120" s="5">
        <v>28.193723153591701</v>
      </c>
      <c r="C120" s="5">
        <v>32.415833333333303</v>
      </c>
      <c r="D120" s="5">
        <v>30.885894116232599</v>
      </c>
      <c r="E120" s="5">
        <v>32.400500000000001</v>
      </c>
      <c r="F120" s="5">
        <v>34.755356574262599</v>
      </c>
      <c r="G120" s="5">
        <v>32.423999999999999</v>
      </c>
      <c r="H120" s="5">
        <v>31.951090155743898</v>
      </c>
      <c r="I120" s="5">
        <v>32.402000000000001</v>
      </c>
      <c r="J120" s="5">
        <v>40.590015967746297</v>
      </c>
      <c r="K120" s="7">
        <v>32.400500000000001</v>
      </c>
      <c r="L120" s="7">
        <v>40.257063447510497</v>
      </c>
    </row>
    <row r="121" spans="1:12" x14ac:dyDescent="0.35">
      <c r="A121" s="5">
        <v>32.678750000000001</v>
      </c>
      <c r="B121" s="5">
        <v>28.152305564588101</v>
      </c>
      <c r="C121" s="5">
        <v>32.694000000000003</v>
      </c>
      <c r="D121" s="5">
        <v>30.4658047512834</v>
      </c>
      <c r="E121" s="5">
        <v>32.6785</v>
      </c>
      <c r="F121" s="5">
        <v>34.5942142794311</v>
      </c>
      <c r="G121" s="5">
        <v>32.701999999999998</v>
      </c>
      <c r="H121" s="5">
        <v>31.792485504802102</v>
      </c>
      <c r="I121" s="5">
        <v>32.68</v>
      </c>
      <c r="J121" s="5">
        <v>40.146218669386599</v>
      </c>
      <c r="K121" s="7">
        <v>32.6786666666667</v>
      </c>
      <c r="L121" s="7">
        <v>39.703534203935398</v>
      </c>
    </row>
    <row r="122" spans="1:12" x14ac:dyDescent="0.35">
      <c r="A122" s="5">
        <v>32.9569166666667</v>
      </c>
      <c r="B122" s="5">
        <v>27.738663219033398</v>
      </c>
      <c r="C122" s="5">
        <v>32.972083333333302</v>
      </c>
      <c r="D122" s="5">
        <v>30.591726634167198</v>
      </c>
      <c r="E122" s="5">
        <v>32.956666666666699</v>
      </c>
      <c r="F122" s="5">
        <v>34.583476339370499</v>
      </c>
      <c r="G122" s="5">
        <v>32.980166666666697</v>
      </c>
      <c r="H122" s="5">
        <v>31.665704549753201</v>
      </c>
      <c r="I122" s="5">
        <v>32.958083333333299</v>
      </c>
      <c r="J122" s="5">
        <v>39.7919823382096</v>
      </c>
      <c r="K122" s="7">
        <v>32.956666666666699</v>
      </c>
      <c r="L122" s="7">
        <v>39.526770762566599</v>
      </c>
    </row>
    <row r="123" spans="1:12" x14ac:dyDescent="0.35">
      <c r="A123" s="5">
        <v>33.234999999999999</v>
      </c>
      <c r="B123" s="5">
        <v>27.862654191461299</v>
      </c>
      <c r="C123" s="5">
        <v>33.250250000000001</v>
      </c>
      <c r="D123" s="5">
        <v>30.707234293263099</v>
      </c>
      <c r="E123" s="5">
        <v>33.234833333333299</v>
      </c>
      <c r="F123" s="5">
        <v>34.6049522194917</v>
      </c>
      <c r="G123" s="5">
        <v>33.258249999999997</v>
      </c>
      <c r="H123" s="5">
        <v>31.370235907866402</v>
      </c>
      <c r="I123" s="5">
        <v>33.236249999999998</v>
      </c>
      <c r="J123" s="5">
        <v>39.814101297371302</v>
      </c>
      <c r="K123" s="7">
        <v>33.234916666666699</v>
      </c>
      <c r="L123" s="7">
        <v>39.3832810159589</v>
      </c>
    </row>
    <row r="124" spans="1:12" x14ac:dyDescent="0.35">
      <c r="A124" s="5">
        <v>33.513166666666699</v>
      </c>
      <c r="B124" s="5">
        <v>27.6147592679993</v>
      </c>
      <c r="C124" s="5">
        <v>33.5283333333333</v>
      </c>
      <c r="D124" s="5">
        <v>30.423850741504602</v>
      </c>
      <c r="E124" s="5">
        <v>33.512999999999998</v>
      </c>
      <c r="F124" s="5">
        <v>34.723116607984899</v>
      </c>
      <c r="G124" s="5">
        <v>33.536333333333303</v>
      </c>
      <c r="H124" s="5">
        <v>31.454605071870301</v>
      </c>
      <c r="I124" s="5">
        <v>33.514333333333298</v>
      </c>
      <c r="J124" s="5">
        <v>39.703534203935398</v>
      </c>
      <c r="K124" s="7">
        <v>33.512999999999998</v>
      </c>
      <c r="L124" s="7">
        <v>39.350184128870602</v>
      </c>
    </row>
    <row r="125" spans="1:12" x14ac:dyDescent="0.35">
      <c r="A125" s="5">
        <v>33.791249999999998</v>
      </c>
      <c r="B125" s="5">
        <v>27.4703144810005</v>
      </c>
      <c r="C125" s="5">
        <v>33.806416666666699</v>
      </c>
      <c r="D125" s="5">
        <v>30.025784118923301</v>
      </c>
      <c r="E125" s="5">
        <v>33.791083333333297</v>
      </c>
      <c r="F125" s="5">
        <v>34.819854829495704</v>
      </c>
      <c r="G125" s="5">
        <v>33.814500000000002</v>
      </c>
      <c r="H125" s="5">
        <v>31.370235907866402</v>
      </c>
      <c r="I125" s="5">
        <v>33.792499999999997</v>
      </c>
      <c r="J125" s="5">
        <v>39.416383419310002</v>
      </c>
      <c r="K125" s="7">
        <v>33.791083333333297</v>
      </c>
      <c r="L125" s="7">
        <v>38.788490489386</v>
      </c>
    </row>
    <row r="126" spans="1:12" x14ac:dyDescent="0.35">
      <c r="A126" s="5">
        <v>34.069416666666697</v>
      </c>
      <c r="B126" s="5">
        <v>27.3465986579149</v>
      </c>
      <c r="C126" s="5">
        <v>34.084583333333299</v>
      </c>
      <c r="D126" s="5">
        <v>30.1618641338438</v>
      </c>
      <c r="E126" s="5">
        <v>34.069083333333303</v>
      </c>
      <c r="F126" s="5">
        <v>34.540532414975203</v>
      </c>
      <c r="G126" s="5">
        <v>34.092666666666702</v>
      </c>
      <c r="H126" s="5">
        <v>31.7396493580259</v>
      </c>
      <c r="I126" s="5">
        <v>34.070500000000003</v>
      </c>
      <c r="J126" s="5">
        <v>39.328123213837998</v>
      </c>
      <c r="K126" s="7">
        <v>34.069249999999997</v>
      </c>
      <c r="L126" s="7">
        <v>38.480867706711798</v>
      </c>
    </row>
    <row r="127" spans="1:12" x14ac:dyDescent="0.35">
      <c r="A127" s="5">
        <v>34.347499999999997</v>
      </c>
      <c r="B127" s="5">
        <v>27.3465986579149</v>
      </c>
      <c r="C127" s="5">
        <v>34.362666666666698</v>
      </c>
      <c r="D127" s="5">
        <v>30.015321102712399</v>
      </c>
      <c r="E127" s="5">
        <v>34.347166666666702</v>
      </c>
      <c r="F127" s="5">
        <v>34.519064369430602</v>
      </c>
      <c r="G127" s="5">
        <v>34.3706666666667</v>
      </c>
      <c r="H127" s="5">
        <v>31.243757713333</v>
      </c>
      <c r="I127" s="5">
        <v>34.348666666666702</v>
      </c>
      <c r="J127" s="5">
        <v>39.074620978283598</v>
      </c>
      <c r="K127" s="7">
        <v>34.347333333333303</v>
      </c>
      <c r="L127" s="7">
        <v>38.338224507377198</v>
      </c>
    </row>
    <row r="128" spans="1:12" x14ac:dyDescent="0.35">
      <c r="A128" s="5">
        <v>34.625500000000002</v>
      </c>
      <c r="B128" s="5">
        <v>27.140598083411401</v>
      </c>
      <c r="C128" s="5">
        <v>34.640833333333298</v>
      </c>
      <c r="D128" s="5">
        <v>29.7121537782782</v>
      </c>
      <c r="E128" s="5">
        <v>34.625416666666702</v>
      </c>
      <c r="F128" s="5">
        <v>34.626430712409302</v>
      </c>
      <c r="G128" s="5">
        <v>34.6489166666667</v>
      </c>
      <c r="H128" s="5">
        <v>31.159489228526201</v>
      </c>
      <c r="I128" s="5">
        <v>34.626750000000001</v>
      </c>
      <c r="J128" s="5">
        <v>38.975522977154597</v>
      </c>
      <c r="K128" s="7">
        <v>34.625416666666702</v>
      </c>
      <c r="L128" s="7">
        <v>38.118998759203699</v>
      </c>
    </row>
    <row r="129" spans="1:12" x14ac:dyDescent="0.35">
      <c r="A129" s="5">
        <v>34.903750000000002</v>
      </c>
      <c r="B129" s="5">
        <v>26.9656866904838</v>
      </c>
      <c r="C129" s="5">
        <v>34.918916666666703</v>
      </c>
      <c r="D129" s="5">
        <v>30.088577102803601</v>
      </c>
      <c r="E129" s="5">
        <v>34.903500000000001</v>
      </c>
      <c r="F129" s="5">
        <v>34.454675891790899</v>
      </c>
      <c r="G129" s="5">
        <v>34.926916666666699</v>
      </c>
      <c r="H129" s="5">
        <v>31.370235907866402</v>
      </c>
      <c r="I129" s="5">
        <v>34.905000000000001</v>
      </c>
      <c r="J129" s="5">
        <v>39.063607036518903</v>
      </c>
      <c r="K129" s="7">
        <v>34.903500000000001</v>
      </c>
      <c r="L129" s="7">
        <v>37.670435576190599</v>
      </c>
    </row>
    <row r="130" spans="1:12" x14ac:dyDescent="0.35">
      <c r="A130" s="5">
        <v>35.181833333333302</v>
      </c>
      <c r="B130" s="5">
        <v>26.8731561934101</v>
      </c>
      <c r="C130" s="5">
        <v>35.197000000000003</v>
      </c>
      <c r="D130" s="5">
        <v>29.7121537782782</v>
      </c>
      <c r="E130" s="5">
        <v>35.1815</v>
      </c>
      <c r="F130" s="5">
        <v>34.723116607984899</v>
      </c>
      <c r="G130" s="5">
        <v>35.204999999999998</v>
      </c>
      <c r="H130" s="5">
        <v>31.306985484193898</v>
      </c>
      <c r="I130" s="5">
        <v>35.183</v>
      </c>
      <c r="J130" s="5">
        <v>38.843479237028603</v>
      </c>
      <c r="K130" s="7">
        <v>35.1816666666667</v>
      </c>
      <c r="L130" s="7">
        <v>37.9000449021432</v>
      </c>
    </row>
    <row r="131" spans="1:12" x14ac:dyDescent="0.35">
      <c r="A131" s="5">
        <v>35.4598333333333</v>
      </c>
      <c r="B131" s="5">
        <v>27.037687866379901</v>
      </c>
      <c r="C131" s="5">
        <v>35.475166666666702</v>
      </c>
      <c r="D131" s="5">
        <v>29.597295753935999</v>
      </c>
      <c r="E131" s="5">
        <v>35.45975</v>
      </c>
      <c r="F131" s="5">
        <v>34.669395539177302</v>
      </c>
      <c r="G131" s="5">
        <v>35.483249999999998</v>
      </c>
      <c r="H131" s="5">
        <v>31.012116098958199</v>
      </c>
      <c r="I131" s="5">
        <v>35.461166666666699</v>
      </c>
      <c r="J131" s="5">
        <v>38.535760706374603</v>
      </c>
      <c r="K131" s="7">
        <v>35.45975</v>
      </c>
      <c r="L131" s="7">
        <v>37.681362262614002</v>
      </c>
    </row>
    <row r="132" spans="1:12" x14ac:dyDescent="0.35">
      <c r="A132" s="5">
        <v>35.7380833333333</v>
      </c>
      <c r="B132" s="5">
        <v>26.667706999598298</v>
      </c>
      <c r="C132" s="5">
        <v>35.753166666666701</v>
      </c>
      <c r="D132" s="5">
        <v>29.733045142401501</v>
      </c>
      <c r="E132" s="5">
        <v>35.737666666666698</v>
      </c>
      <c r="F132" s="5">
        <v>34.819854829495704</v>
      </c>
      <c r="G132" s="5">
        <v>35.761333333333297</v>
      </c>
      <c r="H132" s="5">
        <v>31.0542101555044</v>
      </c>
      <c r="I132" s="5">
        <v>35.739166666666698</v>
      </c>
      <c r="J132" s="5">
        <v>38.425991087518597</v>
      </c>
      <c r="K132" s="7">
        <v>35.737916666666699</v>
      </c>
      <c r="L132" s="7">
        <v>37.703218340923399</v>
      </c>
    </row>
    <row r="133" spans="1:12" x14ac:dyDescent="0.35">
      <c r="A133" s="5">
        <v>36.016166666666699</v>
      </c>
      <c r="B133" s="5">
        <v>26.677974081454501</v>
      </c>
      <c r="C133" s="5">
        <v>36.031333333333301</v>
      </c>
      <c r="D133" s="5">
        <v>29.628613035056699</v>
      </c>
      <c r="E133" s="5">
        <v>36.015833333333298</v>
      </c>
      <c r="F133" s="5">
        <v>34.733862391205903</v>
      </c>
      <c r="G133" s="5">
        <v>36.039416666666703</v>
      </c>
      <c r="H133" s="5">
        <v>31.285907044395898</v>
      </c>
      <c r="I133" s="5">
        <v>36.017249999999997</v>
      </c>
      <c r="J133" s="5">
        <v>38.513801321767801</v>
      </c>
      <c r="K133" s="7">
        <v>36.015916666666698</v>
      </c>
      <c r="L133" s="7">
        <v>37.768802815327</v>
      </c>
    </row>
    <row r="134" spans="1:12" x14ac:dyDescent="0.35">
      <c r="A134" s="5">
        <v>36.294249999999998</v>
      </c>
      <c r="B134" s="5">
        <v>26.5137771524155</v>
      </c>
      <c r="C134" s="5">
        <v>36.3095</v>
      </c>
      <c r="D134" s="5">
        <v>29.649494515040601</v>
      </c>
      <c r="E134" s="5">
        <v>36.293999999999997</v>
      </c>
      <c r="F134" s="5">
        <v>34.336691632947797</v>
      </c>
      <c r="G134" s="5">
        <v>36.317416666666702</v>
      </c>
      <c r="H134" s="5">
        <v>31.1173700651823</v>
      </c>
      <c r="I134" s="5">
        <v>36.295416666666704</v>
      </c>
      <c r="J134" s="5">
        <v>38.0313846272226</v>
      </c>
      <c r="K134" s="7">
        <v>36.294083333333298</v>
      </c>
      <c r="L134" s="7">
        <v>37.310222321385098</v>
      </c>
    </row>
    <row r="135" spans="1:12" x14ac:dyDescent="0.35">
      <c r="A135" s="5">
        <v>36.572416666666697</v>
      </c>
      <c r="B135" s="5">
        <v>26.298499882144299</v>
      </c>
      <c r="C135" s="5">
        <v>36.587499999999999</v>
      </c>
      <c r="D135" s="5">
        <v>29.503375995764799</v>
      </c>
      <c r="E135" s="5">
        <v>36.572083333333303</v>
      </c>
      <c r="F135" s="5">
        <v>34.626430712409302</v>
      </c>
      <c r="G135" s="5">
        <v>36.595666666666702</v>
      </c>
      <c r="H135" s="5">
        <v>31.159489228526201</v>
      </c>
      <c r="I135" s="5">
        <v>36.573500000000003</v>
      </c>
      <c r="J135" s="5">
        <v>37.921928071965802</v>
      </c>
      <c r="K135" s="7">
        <v>36.572166666666703</v>
      </c>
      <c r="L135" s="7">
        <v>37.0922686241733</v>
      </c>
    </row>
    <row r="136" spans="1:12" x14ac:dyDescent="0.35">
      <c r="A136" s="5">
        <v>36.850499999999997</v>
      </c>
      <c r="B136" s="5">
        <v>26.575333105938199</v>
      </c>
      <c r="C136" s="5">
        <v>36.865583333333298</v>
      </c>
      <c r="D136" s="5">
        <v>29.5868574832257</v>
      </c>
      <c r="E136" s="5">
        <v>36.850333333333303</v>
      </c>
      <c r="F136" s="5">
        <v>34.079544087863297</v>
      </c>
      <c r="G136" s="5">
        <v>36.873750000000001</v>
      </c>
      <c r="H136" s="5">
        <v>31.0752609481506</v>
      </c>
      <c r="I136" s="5">
        <v>36.851666666666702</v>
      </c>
      <c r="J136" s="5">
        <v>37.987593861199201</v>
      </c>
      <c r="K136" s="7">
        <v>36.850250000000003</v>
      </c>
      <c r="L136" s="7">
        <v>37.201211837947298</v>
      </c>
    </row>
    <row r="137" spans="1:12" x14ac:dyDescent="0.35">
      <c r="A137" s="5">
        <v>37.128500000000003</v>
      </c>
      <c r="B137" s="5">
        <v>26.4214831489208</v>
      </c>
      <c r="C137" s="5">
        <v>37.143833333333298</v>
      </c>
      <c r="D137" s="5">
        <v>29.5346772360407</v>
      </c>
      <c r="E137" s="5">
        <v>37.128333333333302</v>
      </c>
      <c r="F137" s="5">
        <v>34.626430712409302</v>
      </c>
      <c r="G137" s="5">
        <v>37.1519166666667</v>
      </c>
      <c r="H137" s="5">
        <v>30.854353029230101</v>
      </c>
      <c r="I137" s="5">
        <v>37.129750000000001</v>
      </c>
      <c r="J137" s="5">
        <v>37.681362262614002</v>
      </c>
      <c r="K137" s="7">
        <v>37.128500000000003</v>
      </c>
      <c r="L137" s="7">
        <v>36.831078875160401</v>
      </c>
    </row>
    <row r="138" spans="1:12" x14ac:dyDescent="0.35">
      <c r="A138" s="5">
        <v>37.406750000000002</v>
      </c>
      <c r="B138" s="5">
        <v>26.052790068899402</v>
      </c>
      <c r="C138" s="5">
        <v>37.421833333333304</v>
      </c>
      <c r="D138" s="5">
        <v>29.315686857436202</v>
      </c>
      <c r="E138" s="5">
        <v>37.406416666666701</v>
      </c>
      <c r="F138" s="5">
        <v>34.583476339370499</v>
      </c>
      <c r="G138" s="5">
        <v>37.43</v>
      </c>
      <c r="H138" s="5">
        <v>30.948993827032002</v>
      </c>
      <c r="I138" s="5">
        <v>37.407833333333301</v>
      </c>
      <c r="J138" s="5">
        <v>37.681362262614002</v>
      </c>
      <c r="K138" s="7">
        <v>37.406500000000001</v>
      </c>
      <c r="L138" s="7">
        <v>36.657166808572399</v>
      </c>
    </row>
    <row r="139" spans="1:12" x14ac:dyDescent="0.35">
      <c r="A139" s="5">
        <v>37.684833333333302</v>
      </c>
      <c r="B139" s="5">
        <v>26.175602228508399</v>
      </c>
      <c r="C139" s="5">
        <v>37.700000000000003</v>
      </c>
      <c r="D139" s="5">
        <v>29.169844244996298</v>
      </c>
      <c r="E139" s="5">
        <v>37.6845</v>
      </c>
      <c r="F139" s="5">
        <v>34.562004377172897</v>
      </c>
      <c r="G139" s="5">
        <v>37.708083333333299</v>
      </c>
      <c r="H139" s="5">
        <v>30.9069248473694</v>
      </c>
      <c r="I139" s="5">
        <v>37.686</v>
      </c>
      <c r="J139" s="5">
        <v>37.4629501695347</v>
      </c>
      <c r="K139" s="7">
        <v>37.6845833333333</v>
      </c>
      <c r="L139" s="7">
        <v>36.983392597091097</v>
      </c>
    </row>
    <row r="140" spans="1:12" x14ac:dyDescent="0.35">
      <c r="A140" s="5">
        <v>37.9629166666667</v>
      </c>
      <c r="B140" s="5">
        <v>26.216558607840302</v>
      </c>
      <c r="C140" s="5">
        <v>37.978083333333302</v>
      </c>
      <c r="D140" s="5">
        <v>29.336531355048098</v>
      </c>
      <c r="E140" s="5">
        <v>37.962666666666699</v>
      </c>
      <c r="F140" s="5">
        <v>34.884376657216997</v>
      </c>
      <c r="G140" s="5">
        <v>37.986166666666698</v>
      </c>
      <c r="H140" s="5">
        <v>31.012116098958199</v>
      </c>
      <c r="I140" s="5">
        <v>37.964083333333299</v>
      </c>
      <c r="J140" s="5">
        <v>37.048710155578704</v>
      </c>
      <c r="K140" s="7">
        <v>37.962666666666699</v>
      </c>
      <c r="L140" s="7">
        <v>36.961625446786897</v>
      </c>
    </row>
    <row r="141" spans="1:12" x14ac:dyDescent="0.35">
      <c r="A141" s="5">
        <v>38.2410833333333</v>
      </c>
      <c r="B141" s="5">
        <v>26.1141854693855</v>
      </c>
      <c r="C141" s="5">
        <v>38.256166666666701</v>
      </c>
      <c r="D141" s="5">
        <v>28.8369414289571</v>
      </c>
      <c r="E141" s="5">
        <v>38.240749999999998</v>
      </c>
      <c r="F141" s="5">
        <v>34.6586536789682</v>
      </c>
      <c r="G141" s="5">
        <v>38.264333333333298</v>
      </c>
      <c r="H141" s="5">
        <v>30.7387491048889</v>
      </c>
      <c r="I141" s="5">
        <v>38.242166666666698</v>
      </c>
      <c r="J141" s="5">
        <v>36.961625446786897</v>
      </c>
      <c r="K141" s="7">
        <v>38.240833333333299</v>
      </c>
      <c r="L141" s="7">
        <v>36.852829934427497</v>
      </c>
    </row>
    <row r="142" spans="1:12" x14ac:dyDescent="0.35">
      <c r="A142" s="5">
        <v>38.519166666666699</v>
      </c>
      <c r="B142" s="5">
        <v>26.134655348510801</v>
      </c>
      <c r="C142" s="5">
        <v>38.53425</v>
      </c>
      <c r="D142" s="5">
        <v>28.899312908962401</v>
      </c>
      <c r="E142" s="5">
        <v>38.518916666666698</v>
      </c>
      <c r="F142" s="5">
        <v>34.819854829495704</v>
      </c>
      <c r="G142" s="5">
        <v>38.542333333333303</v>
      </c>
      <c r="H142" s="5">
        <v>30.9069248473694</v>
      </c>
      <c r="I142" s="5">
        <v>38.520333333333298</v>
      </c>
      <c r="J142" s="5">
        <v>37.179417816276597</v>
      </c>
      <c r="K142" s="7">
        <v>38.518999999999998</v>
      </c>
      <c r="L142" s="7">
        <v>36.591993926892599</v>
      </c>
    </row>
    <row r="143" spans="1:12" x14ac:dyDescent="0.35">
      <c r="A143" s="5">
        <v>38.797166666666698</v>
      </c>
      <c r="B143" s="5">
        <v>25.940287554592199</v>
      </c>
      <c r="C143" s="5">
        <v>38.812416666666699</v>
      </c>
      <c r="D143" s="5">
        <v>29.065744665166299</v>
      </c>
      <c r="E143" s="5">
        <v>38.796999999999997</v>
      </c>
      <c r="F143" s="5">
        <v>35.099619883487897</v>
      </c>
      <c r="G143" s="5">
        <v>38.820500000000003</v>
      </c>
      <c r="H143" s="5">
        <v>30.885894116232599</v>
      </c>
      <c r="I143" s="5">
        <v>38.798416666666697</v>
      </c>
      <c r="J143" s="5">
        <v>36.874583673881801</v>
      </c>
      <c r="K143" s="7">
        <v>38.797083333333298</v>
      </c>
      <c r="L143" s="7">
        <v>36.320699261807597</v>
      </c>
    </row>
    <row r="144" spans="1:12" x14ac:dyDescent="0.35">
      <c r="A144" s="5">
        <v>39.075416666666698</v>
      </c>
      <c r="B144" s="5">
        <v>26.0937179634419</v>
      </c>
      <c r="C144" s="5">
        <v>39.090666666666699</v>
      </c>
      <c r="D144" s="5">
        <v>29.128197046804001</v>
      </c>
      <c r="E144" s="5">
        <v>39.075083333333303</v>
      </c>
      <c r="F144" s="5">
        <v>34.938163194016099</v>
      </c>
      <c r="G144" s="5">
        <v>39.098583333333302</v>
      </c>
      <c r="H144" s="5">
        <v>30.991072833861701</v>
      </c>
      <c r="I144" s="5">
        <v>39.076500000000003</v>
      </c>
      <c r="J144" s="5">
        <v>36.983392597091097</v>
      </c>
      <c r="K144" s="7">
        <v>39.075166666666703</v>
      </c>
      <c r="L144" s="7">
        <v>36.396619513978202</v>
      </c>
    </row>
    <row r="145" spans="1:12" x14ac:dyDescent="0.35">
      <c r="A145" s="5">
        <v>39.353416666666703</v>
      </c>
      <c r="B145" s="5">
        <v>25.991416012199799</v>
      </c>
      <c r="C145" s="5">
        <v>39.368666666666698</v>
      </c>
      <c r="D145" s="5">
        <v>29.952554164528799</v>
      </c>
      <c r="E145" s="5">
        <v>39.353250000000003</v>
      </c>
      <c r="F145" s="5">
        <v>34.798352792769897</v>
      </c>
      <c r="G145" s="5">
        <v>39.376750000000001</v>
      </c>
      <c r="H145" s="5">
        <v>30.927958084103398</v>
      </c>
      <c r="I145" s="5">
        <v>39.354666666666702</v>
      </c>
      <c r="J145" s="5">
        <v>36.874583673881801</v>
      </c>
      <c r="K145" s="7">
        <v>39.353250000000003</v>
      </c>
      <c r="L145" s="7">
        <v>36.331542727966998</v>
      </c>
    </row>
    <row r="146" spans="1:12" x14ac:dyDescent="0.35">
      <c r="A146" s="5">
        <v>39.631583333333303</v>
      </c>
      <c r="B146" s="5">
        <v>25.684865366815899</v>
      </c>
      <c r="C146" s="5">
        <v>39.646833333333298</v>
      </c>
      <c r="D146" s="5">
        <v>28.8369414289571</v>
      </c>
      <c r="E146" s="5">
        <v>39.631250000000001</v>
      </c>
      <c r="F146" s="5">
        <v>34.733862391205903</v>
      </c>
      <c r="G146" s="5">
        <v>39.65475</v>
      </c>
      <c r="H146" s="5">
        <v>30.8648658900964</v>
      </c>
      <c r="I146" s="5">
        <v>39.632750000000001</v>
      </c>
      <c r="J146" s="5">
        <v>36.6354398413037</v>
      </c>
      <c r="K146" s="7">
        <v>39.631500000000003</v>
      </c>
      <c r="L146" s="7">
        <v>35.855044537702398</v>
      </c>
    </row>
    <row r="147" spans="1:12" x14ac:dyDescent="0.35">
      <c r="A147" s="5">
        <v>39.909666666666702</v>
      </c>
      <c r="B147" s="5">
        <v>25.6746564688505</v>
      </c>
      <c r="C147" s="5">
        <v>39.924833333333297</v>
      </c>
      <c r="D147" s="5">
        <v>28.608434343398301</v>
      </c>
      <c r="E147" s="5">
        <v>39.909416666666701</v>
      </c>
      <c r="F147" s="5">
        <v>34.798352792769897</v>
      </c>
      <c r="G147" s="5">
        <v>39.933</v>
      </c>
      <c r="H147" s="5">
        <v>30.728243750974801</v>
      </c>
      <c r="I147" s="5">
        <v>39.910833333333301</v>
      </c>
      <c r="J147" s="5">
        <v>36.396619513978202</v>
      </c>
      <c r="K147" s="7">
        <v>39.909583333333302</v>
      </c>
      <c r="L147" s="7">
        <v>36.093132870913301</v>
      </c>
    </row>
    <row r="148" spans="1:12" x14ac:dyDescent="0.35">
      <c r="A148" s="5">
        <v>40.187833333333302</v>
      </c>
      <c r="B148" s="5">
        <v>25.725708044226199</v>
      </c>
      <c r="C148" s="5">
        <v>40.202916666666702</v>
      </c>
      <c r="D148" s="5">
        <v>28.681109371588999</v>
      </c>
      <c r="E148" s="5">
        <v>40.187583333333301</v>
      </c>
      <c r="F148" s="5">
        <v>35.056550238893102</v>
      </c>
      <c r="G148" s="5">
        <v>40.211083333333299</v>
      </c>
      <c r="H148" s="5">
        <v>30.728243750974801</v>
      </c>
      <c r="I148" s="5">
        <v>40.189</v>
      </c>
      <c r="J148" s="5">
        <v>36.017342989343</v>
      </c>
      <c r="K148" s="7">
        <v>40.187666666666701</v>
      </c>
      <c r="L148" s="7">
        <v>35.995694617399003</v>
      </c>
    </row>
    <row r="149" spans="1:12" x14ac:dyDescent="0.35">
      <c r="A149" s="5">
        <v>40.465916666666701</v>
      </c>
      <c r="B149" s="5">
        <v>25.562393997132599</v>
      </c>
      <c r="C149" s="5">
        <v>40.481083333333302</v>
      </c>
      <c r="D149" s="5">
        <v>28.982509174554099</v>
      </c>
      <c r="E149" s="5">
        <v>40.465666666666699</v>
      </c>
      <c r="F149" s="5">
        <v>35.078083747771203</v>
      </c>
      <c r="G149" s="5">
        <v>40.489083333333298</v>
      </c>
      <c r="H149" s="5">
        <v>31.012116098958199</v>
      </c>
      <c r="I149" s="5">
        <v>40.467083333333299</v>
      </c>
      <c r="J149" s="5">
        <v>36.071475203914602</v>
      </c>
      <c r="K149" s="7">
        <v>40.46575</v>
      </c>
      <c r="L149" s="7">
        <v>35.941584967042402</v>
      </c>
    </row>
    <row r="150" spans="1:12" x14ac:dyDescent="0.35">
      <c r="A150" s="5">
        <v>40.744</v>
      </c>
      <c r="B150" s="5">
        <v>25.358463661047399</v>
      </c>
      <c r="C150" s="5">
        <v>40.759250000000002</v>
      </c>
      <c r="D150" s="5">
        <v>28.733037905083101</v>
      </c>
      <c r="E150" s="5">
        <v>40.743666666666698</v>
      </c>
      <c r="F150" s="5">
        <v>35.0350193562127</v>
      </c>
      <c r="G150" s="5">
        <v>40.767333333333298</v>
      </c>
      <c r="H150" s="5">
        <v>30.8228169504386</v>
      </c>
      <c r="I150" s="5">
        <v>40.745166666666698</v>
      </c>
      <c r="J150" s="5">
        <v>35.919945882340599</v>
      </c>
      <c r="K150" s="7">
        <v>40.743916666666699</v>
      </c>
      <c r="L150" s="7">
        <v>36.114793195131398</v>
      </c>
    </row>
    <row r="151" spans="1:12" x14ac:dyDescent="0.35">
      <c r="A151" s="5">
        <v>41.022083333333299</v>
      </c>
      <c r="B151" s="5">
        <v>25.358463661047399</v>
      </c>
      <c r="C151" s="5">
        <v>41.03725</v>
      </c>
      <c r="D151" s="5">
        <v>28.920108300036301</v>
      </c>
      <c r="E151" s="5">
        <v>41.021916666666698</v>
      </c>
      <c r="F151" s="5">
        <v>35.099619883487897</v>
      </c>
      <c r="G151" s="5">
        <v>41.045333333333303</v>
      </c>
      <c r="H151" s="5">
        <v>30.759762313545298</v>
      </c>
      <c r="I151" s="5">
        <v>41.023333333333298</v>
      </c>
      <c r="J151" s="5">
        <v>35.703700788769503</v>
      </c>
      <c r="K151" s="7">
        <v>41.021999999999998</v>
      </c>
      <c r="L151" s="7">
        <v>35.89830944965</v>
      </c>
    </row>
    <row r="152" spans="1:12" x14ac:dyDescent="0.35">
      <c r="A152" s="5">
        <v>41.300333333333299</v>
      </c>
      <c r="B152" s="5">
        <v>25.429812780383099</v>
      </c>
      <c r="C152" s="5">
        <v>41.3155</v>
      </c>
      <c r="D152" s="5">
        <v>28.764202847467601</v>
      </c>
      <c r="E152" s="5">
        <v>41.300083333333298</v>
      </c>
      <c r="F152" s="5">
        <v>35.196565347326903</v>
      </c>
      <c r="G152" s="5">
        <v>41.323500000000003</v>
      </c>
      <c r="H152" s="5">
        <v>30.843840168363901</v>
      </c>
      <c r="I152" s="5">
        <v>41.301333333333297</v>
      </c>
      <c r="J152" s="5">
        <v>35.7793567764908</v>
      </c>
      <c r="K152" s="7">
        <v>41.300083333333298</v>
      </c>
      <c r="L152" s="7">
        <v>36.158121817834797</v>
      </c>
    </row>
    <row r="153" spans="1:12" x14ac:dyDescent="0.35">
      <c r="A153" s="5">
        <v>41.578333333333298</v>
      </c>
      <c r="B153" s="5">
        <v>25.236218435861701</v>
      </c>
      <c r="C153" s="5">
        <v>41.593499999999999</v>
      </c>
      <c r="D153" s="5">
        <v>28.6707251311019</v>
      </c>
      <c r="E153" s="5">
        <v>41.578000000000003</v>
      </c>
      <c r="F153" s="5">
        <v>35.185790707562703</v>
      </c>
      <c r="G153" s="5">
        <v>41.601583333333302</v>
      </c>
      <c r="H153" s="5">
        <v>31.033161872639798</v>
      </c>
      <c r="I153" s="5">
        <v>41.579500000000003</v>
      </c>
      <c r="J153" s="5">
        <v>35.7901670436231</v>
      </c>
      <c r="K153" s="7">
        <v>41.578166666666696</v>
      </c>
      <c r="L153" s="7">
        <v>36.179790117624897</v>
      </c>
    </row>
    <row r="154" spans="1:12" x14ac:dyDescent="0.35">
      <c r="A154" s="5">
        <v>41.856499999999997</v>
      </c>
      <c r="B154" s="5">
        <v>25.297330467505802</v>
      </c>
      <c r="C154" s="5">
        <v>41.871583333333298</v>
      </c>
      <c r="D154" s="5">
        <v>28.816155831438799</v>
      </c>
      <c r="E154" s="5">
        <v>41.856166666666702</v>
      </c>
      <c r="F154" s="5">
        <v>34.862866761080902</v>
      </c>
      <c r="G154" s="5">
        <v>41.879750000000001</v>
      </c>
      <c r="H154" s="5">
        <v>31.1173700651823</v>
      </c>
      <c r="I154" s="5">
        <v>41.857666666666702</v>
      </c>
      <c r="J154" s="5">
        <v>35.250446438854297</v>
      </c>
      <c r="K154" s="7">
        <v>41.856250000000003</v>
      </c>
      <c r="L154" s="7">
        <v>36.071475203914602</v>
      </c>
    </row>
    <row r="155" spans="1:12" x14ac:dyDescent="0.35">
      <c r="A155" s="5">
        <v>42.134583333333303</v>
      </c>
      <c r="B155" s="5">
        <v>25.236218435861701</v>
      </c>
      <c r="C155" s="5">
        <v>42.149749999999997</v>
      </c>
      <c r="D155" s="5">
        <v>28.8369414289571</v>
      </c>
      <c r="E155" s="5">
        <v>42.134333333333302</v>
      </c>
      <c r="F155" s="5">
        <v>34.970442458954899</v>
      </c>
      <c r="G155" s="5">
        <v>42.15775</v>
      </c>
      <c r="H155" s="5">
        <v>30.927958084103398</v>
      </c>
      <c r="I155" s="5">
        <v>42.135833333333302</v>
      </c>
      <c r="J155" s="5">
        <v>36.006518139717699</v>
      </c>
      <c r="K155" s="7">
        <v>42.134333333333302</v>
      </c>
      <c r="L155" s="7">
        <v>35.89830944965</v>
      </c>
    </row>
    <row r="156" spans="1:12" x14ac:dyDescent="0.35">
      <c r="A156" s="5">
        <v>42.412666666666702</v>
      </c>
      <c r="B156" s="5">
        <v>25.460399383215599</v>
      </c>
      <c r="C156" s="5">
        <v>42.427916666666697</v>
      </c>
      <c r="D156" s="5">
        <v>29.169844244996298</v>
      </c>
      <c r="E156" s="5">
        <v>42.412500000000001</v>
      </c>
      <c r="F156" s="5">
        <v>35.3259083945509</v>
      </c>
      <c r="G156" s="5">
        <v>42.436</v>
      </c>
      <c r="H156" s="5">
        <v>30.728243750974801</v>
      </c>
      <c r="I156" s="5">
        <v>42.413916666666701</v>
      </c>
      <c r="J156" s="5">
        <v>35.714507085674597</v>
      </c>
      <c r="K156" s="7">
        <v>42.412500000000001</v>
      </c>
      <c r="L156" s="7">
        <v>35.530895222721298</v>
      </c>
    </row>
    <row r="157" spans="1:12" x14ac:dyDescent="0.35">
      <c r="A157" s="5">
        <v>42.690833333333302</v>
      </c>
      <c r="B157" s="5">
        <v>25.399230887257499</v>
      </c>
      <c r="C157" s="5">
        <v>42.706000000000003</v>
      </c>
      <c r="D157" s="5">
        <v>28.826548630198001</v>
      </c>
      <c r="E157" s="5">
        <v>42.6905</v>
      </c>
      <c r="F157" s="5">
        <v>35.185790707562703</v>
      </c>
      <c r="G157" s="5">
        <v>42.713999999999999</v>
      </c>
      <c r="H157" s="5">
        <v>30.319009315347</v>
      </c>
      <c r="I157" s="5">
        <v>42.6919166666667</v>
      </c>
      <c r="J157" s="5">
        <v>35.584879124410897</v>
      </c>
      <c r="K157" s="7">
        <v>42.690583333333301</v>
      </c>
      <c r="L157" s="7">
        <v>35.3798289820717</v>
      </c>
    </row>
    <row r="158" spans="1:12" x14ac:dyDescent="0.35">
      <c r="A158" s="5">
        <v>42.969000000000001</v>
      </c>
      <c r="B158" s="5">
        <v>25.287143953599202</v>
      </c>
      <c r="C158" s="5">
        <v>42.984166666666702</v>
      </c>
      <c r="D158" s="5">
        <v>28.795372680868098</v>
      </c>
      <c r="E158" s="5">
        <v>42.968666666666699</v>
      </c>
      <c r="F158" s="5">
        <v>35.336690931198902</v>
      </c>
      <c r="G158" s="5">
        <v>42.992166666666698</v>
      </c>
      <c r="H158" s="5">
        <v>30.360938414776601</v>
      </c>
      <c r="I158" s="5">
        <v>42.97</v>
      </c>
      <c r="J158" s="5">
        <v>35.401401960936198</v>
      </c>
      <c r="K158" s="7">
        <v>42.968666666666699</v>
      </c>
      <c r="L158" s="7">
        <v>35.455346273858702</v>
      </c>
    </row>
    <row r="159" spans="1:12" x14ac:dyDescent="0.35">
      <c r="A159" s="5">
        <v>43.247</v>
      </c>
      <c r="B159" s="5">
        <v>25.531789719971901</v>
      </c>
      <c r="C159" s="5">
        <v>43.262250000000002</v>
      </c>
      <c r="D159" s="5">
        <v>28.878519967142399</v>
      </c>
      <c r="E159" s="5">
        <v>43.246749999999999</v>
      </c>
      <c r="F159" s="5">
        <v>35.3798289820717</v>
      </c>
      <c r="G159" s="5">
        <v>43.270249999999997</v>
      </c>
      <c r="H159" s="5">
        <v>29.94209486762</v>
      </c>
      <c r="I159" s="5">
        <v>43.248166666666698</v>
      </c>
      <c r="J159" s="5">
        <v>35.185790707562703</v>
      </c>
      <c r="K159" s="7">
        <v>43.247</v>
      </c>
      <c r="L159" s="7">
        <v>35.336690931198902</v>
      </c>
    </row>
    <row r="160" spans="1:12" x14ac:dyDescent="0.35">
      <c r="A160" s="5">
        <v>43.525166666666699</v>
      </c>
      <c r="B160" s="5">
        <v>25.399230887257499</v>
      </c>
      <c r="C160" s="5">
        <v>43.54025</v>
      </c>
      <c r="D160" s="5">
        <v>28.826548630198001</v>
      </c>
      <c r="E160" s="5">
        <v>43.524916666666698</v>
      </c>
      <c r="F160" s="5">
        <v>35.358258639040599</v>
      </c>
      <c r="G160" s="5">
        <v>43.548333333333296</v>
      </c>
      <c r="H160" s="5">
        <v>29.795734072095598</v>
      </c>
      <c r="I160" s="5">
        <v>43.526333333333298</v>
      </c>
      <c r="J160" s="5">
        <v>35.013491099089798</v>
      </c>
      <c r="K160" s="7">
        <v>43.524916666666698</v>
      </c>
      <c r="L160" s="7">
        <v>35.487720247617702</v>
      </c>
    </row>
    <row r="161" spans="1:12" x14ac:dyDescent="0.35">
      <c r="A161" s="5">
        <v>43.803249999999998</v>
      </c>
      <c r="B161" s="5">
        <v>25.4400075296188</v>
      </c>
      <c r="C161" s="5">
        <v>43.8184166666667</v>
      </c>
      <c r="D161" s="5">
        <v>29.003314368416799</v>
      </c>
      <c r="E161" s="5">
        <v>43.802916666666697</v>
      </c>
      <c r="F161" s="5">
        <v>35.293563418509002</v>
      </c>
      <c r="G161" s="5">
        <v>43.826500000000003</v>
      </c>
      <c r="H161" s="5">
        <v>29.5346772360407</v>
      </c>
      <c r="I161" s="5">
        <v>43.804499999999997</v>
      </c>
      <c r="J161" s="5">
        <v>34.916646743901303</v>
      </c>
      <c r="K161" s="7">
        <v>43.802999999999997</v>
      </c>
      <c r="L161" s="7">
        <v>35.1103892650859</v>
      </c>
    </row>
    <row r="162" spans="1:12" x14ac:dyDescent="0.35">
      <c r="A162" s="5">
        <v>44.081333333333298</v>
      </c>
      <c r="B162" s="5">
        <v>25.358463661047399</v>
      </c>
      <c r="C162" s="5">
        <v>44.096583333333299</v>
      </c>
      <c r="D162" s="5">
        <v>28.7122645365449</v>
      </c>
      <c r="E162" s="5">
        <v>44.081083333333297</v>
      </c>
      <c r="F162" s="5">
        <v>35.660483537068203</v>
      </c>
      <c r="G162" s="5">
        <v>44.104583333333302</v>
      </c>
      <c r="H162" s="5">
        <v>29.149019417803999</v>
      </c>
      <c r="I162" s="5">
        <v>44.082500000000003</v>
      </c>
      <c r="J162" s="5">
        <v>34.669395539177302</v>
      </c>
      <c r="K162" s="7">
        <v>44.081166666666697</v>
      </c>
      <c r="L162" s="7">
        <v>35.487720247617702</v>
      </c>
    </row>
    <row r="163" spans="1:12" x14ac:dyDescent="0.35">
      <c r="A163" s="5">
        <v>44.359499999999997</v>
      </c>
      <c r="B163" s="5">
        <v>25.521589080201</v>
      </c>
      <c r="C163" s="5">
        <v>44.374666666666698</v>
      </c>
      <c r="D163" s="5">
        <v>29.086559671064201</v>
      </c>
      <c r="E163" s="5">
        <v>44.359166666666702</v>
      </c>
      <c r="F163" s="5">
        <v>36.103963033022403</v>
      </c>
      <c r="G163" s="5">
        <v>44.382666666666701</v>
      </c>
      <c r="H163" s="5">
        <v>29.096968401240701</v>
      </c>
      <c r="I163" s="5">
        <v>44.360583333333302</v>
      </c>
      <c r="J163" s="5">
        <v>34.368861102244402</v>
      </c>
      <c r="K163" s="7">
        <v>44.359333333333304</v>
      </c>
      <c r="L163" s="7">
        <v>35.315125857902899</v>
      </c>
    </row>
    <row r="164" spans="1:12" x14ac:dyDescent="0.35">
      <c r="A164" s="5">
        <v>44.637583333333303</v>
      </c>
      <c r="B164" s="5">
        <v>25.521589080201</v>
      </c>
      <c r="C164" s="5">
        <v>44.652666666666697</v>
      </c>
      <c r="D164" s="5">
        <v>29.0449321131448</v>
      </c>
      <c r="E164" s="5">
        <v>44.637333333333302</v>
      </c>
      <c r="F164" s="5">
        <v>35.5093064153182</v>
      </c>
      <c r="G164" s="5">
        <v>44.66075</v>
      </c>
      <c r="H164" s="5">
        <v>28.826548630198001</v>
      </c>
      <c r="I164" s="5">
        <v>44.638750000000002</v>
      </c>
      <c r="J164" s="5">
        <v>34.325969344910398</v>
      </c>
      <c r="K164" s="7">
        <v>44.637333333333302</v>
      </c>
      <c r="L164" s="7">
        <v>35.3259083945509</v>
      </c>
    </row>
    <row r="165" spans="1:12" x14ac:dyDescent="0.35">
      <c r="A165" s="5">
        <v>44.915750000000003</v>
      </c>
      <c r="B165" s="5">
        <v>25.746132926798602</v>
      </c>
      <c r="C165" s="5">
        <v>44.930833333333297</v>
      </c>
      <c r="D165" s="5">
        <v>29.149019417803999</v>
      </c>
      <c r="E165" s="5">
        <v>44.915416666666701</v>
      </c>
      <c r="F165" s="5">
        <v>35.595677489603801</v>
      </c>
      <c r="G165" s="5">
        <v>44.938833333333299</v>
      </c>
      <c r="H165" s="5">
        <v>28.608434343398301</v>
      </c>
      <c r="I165" s="5">
        <v>44.916833333333301</v>
      </c>
      <c r="J165" s="5">
        <v>34.454675891790899</v>
      </c>
      <c r="K165" s="7">
        <v>44.915500000000002</v>
      </c>
      <c r="L165" s="7">
        <v>35.574080759217999</v>
      </c>
    </row>
    <row r="166" spans="1:12" x14ac:dyDescent="0.35">
      <c r="A166" s="5">
        <v>45.193833333333302</v>
      </c>
      <c r="B166" s="5">
        <v>25.480793592482001</v>
      </c>
      <c r="C166" s="5">
        <v>45.209000000000003</v>
      </c>
      <c r="D166" s="5">
        <v>29.180257886978499</v>
      </c>
      <c r="E166" s="5">
        <v>45.193583333333301</v>
      </c>
      <c r="F166" s="5">
        <v>35.703700788769503</v>
      </c>
      <c r="G166" s="5">
        <v>45.216999999999999</v>
      </c>
      <c r="H166" s="5">
        <v>28.421693742938501</v>
      </c>
      <c r="I166" s="5">
        <v>45.195</v>
      </c>
      <c r="J166" s="5">
        <v>34.218785520163102</v>
      </c>
      <c r="K166" s="7">
        <v>45.193583333333301</v>
      </c>
      <c r="L166" s="7">
        <v>35.617276862276299</v>
      </c>
    </row>
    <row r="167" spans="1:12" x14ac:dyDescent="0.35">
      <c r="A167" s="5">
        <v>45.471916666666701</v>
      </c>
      <c r="B167" s="5">
        <v>25.593004170276</v>
      </c>
      <c r="C167" s="5">
        <v>45.487166666666702</v>
      </c>
      <c r="D167" s="5">
        <v>29.024122014421</v>
      </c>
      <c r="E167" s="5">
        <v>45.471583333333299</v>
      </c>
      <c r="F167" s="5">
        <v>35.595677489603801</v>
      </c>
      <c r="G167" s="5">
        <v>45.495083333333298</v>
      </c>
      <c r="H167" s="5">
        <v>28.069499525397099</v>
      </c>
      <c r="I167" s="5">
        <v>45.472999999999999</v>
      </c>
      <c r="J167" s="5">
        <v>34.197356561913999</v>
      </c>
      <c r="K167" s="7">
        <v>45.47175</v>
      </c>
      <c r="L167" s="7">
        <v>35.3690438105561</v>
      </c>
    </row>
    <row r="168" spans="1:12" x14ac:dyDescent="0.35">
      <c r="A168" s="5">
        <v>45.750083333333301</v>
      </c>
      <c r="B168" s="5">
        <v>25.4909918752222</v>
      </c>
      <c r="C168" s="5">
        <v>45.765166666666701</v>
      </c>
      <c r="D168" s="5">
        <v>29.357378314075401</v>
      </c>
      <c r="E168" s="5">
        <v>45.749833333333299</v>
      </c>
      <c r="F168" s="5">
        <v>35.617276862276299</v>
      </c>
      <c r="G168" s="5">
        <v>45.773249999999997</v>
      </c>
      <c r="H168" s="5">
        <v>27.7593223346522</v>
      </c>
      <c r="I168" s="5">
        <v>45.751249999999999</v>
      </c>
      <c r="J168" s="5">
        <v>34.2509341606346</v>
      </c>
      <c r="K168" s="7">
        <v>45.749916666666699</v>
      </c>
      <c r="L168" s="7">
        <v>35.574080759217999</v>
      </c>
    </row>
    <row r="169" spans="1:12" x14ac:dyDescent="0.35">
      <c r="A169" s="5">
        <v>46.028166666666699</v>
      </c>
      <c r="B169" s="5">
        <v>25.501190157962299</v>
      </c>
      <c r="C169" s="5">
        <v>46.04325</v>
      </c>
      <c r="D169" s="5">
        <v>28.920108300036301</v>
      </c>
      <c r="E169" s="5">
        <v>46.027833333333298</v>
      </c>
      <c r="F169" s="5">
        <v>35.476928483296099</v>
      </c>
      <c r="G169" s="5">
        <v>46.051333333333297</v>
      </c>
      <c r="H169" s="5">
        <v>27.429066239617001</v>
      </c>
      <c r="I169" s="5">
        <v>46.029249999999998</v>
      </c>
      <c r="J169" s="5">
        <v>34.068837406285503</v>
      </c>
      <c r="K169" s="7">
        <v>46.027916666666698</v>
      </c>
      <c r="L169" s="7">
        <v>35.422977576278399</v>
      </c>
    </row>
    <row r="170" spans="1:12" x14ac:dyDescent="0.35">
      <c r="A170" s="5">
        <v>46.306333333333299</v>
      </c>
      <c r="B170" s="5">
        <v>25.429812780383099</v>
      </c>
      <c r="C170" s="5">
        <v>46.3214166666667</v>
      </c>
      <c r="D170" s="5">
        <v>29.378227735099799</v>
      </c>
      <c r="E170" s="5">
        <v>46.305916666666697</v>
      </c>
      <c r="F170" s="5">
        <v>35.6820908404815</v>
      </c>
      <c r="G170" s="5">
        <v>46.329500000000003</v>
      </c>
      <c r="H170" s="5">
        <v>27.243568323903201</v>
      </c>
      <c r="I170" s="5">
        <v>46.307416666666697</v>
      </c>
      <c r="J170" s="5">
        <v>34.218785520163102</v>
      </c>
      <c r="K170" s="7">
        <v>46.305999999999997</v>
      </c>
      <c r="L170" s="7">
        <v>35.757737565959197</v>
      </c>
    </row>
    <row r="171" spans="1:12" x14ac:dyDescent="0.35">
      <c r="A171" s="5">
        <v>46.584333333333298</v>
      </c>
      <c r="B171" s="5">
        <v>25.399230887257499</v>
      </c>
      <c r="C171" s="5">
        <v>46.599499999999999</v>
      </c>
      <c r="D171" s="5">
        <v>29.128197046804001</v>
      </c>
      <c r="E171" s="5">
        <v>46.584166666666697</v>
      </c>
      <c r="F171" s="5">
        <v>35.9848710950804</v>
      </c>
      <c r="G171" s="5">
        <v>46.607583333333302</v>
      </c>
      <c r="H171" s="5">
        <v>27.243568323903201</v>
      </c>
      <c r="I171" s="5">
        <v>46.585500000000003</v>
      </c>
      <c r="J171" s="5">
        <v>34.047426640105797</v>
      </c>
      <c r="K171" s="7">
        <v>46.584083333333297</v>
      </c>
      <c r="L171" s="7">
        <v>35.261225025614003</v>
      </c>
    </row>
    <row r="172" spans="1:12" x14ac:dyDescent="0.35">
      <c r="A172" s="5">
        <v>46.862416666666697</v>
      </c>
      <c r="B172" s="5">
        <v>25.501190157962299</v>
      </c>
      <c r="C172" s="5">
        <v>46.877583333333298</v>
      </c>
      <c r="D172" s="5">
        <v>29.2115012702765</v>
      </c>
      <c r="E172" s="5">
        <v>46.862166666666702</v>
      </c>
      <c r="F172" s="5">
        <v>35.768546509358401</v>
      </c>
      <c r="G172" s="5">
        <v>46.885666666666701</v>
      </c>
      <c r="H172" s="5">
        <v>27.017113019632198</v>
      </c>
      <c r="I172" s="5">
        <v>46.863666666666703</v>
      </c>
      <c r="J172" s="5">
        <v>34.175930204424503</v>
      </c>
      <c r="K172" s="7">
        <v>46.862250000000003</v>
      </c>
      <c r="L172" s="7">
        <v>35.595677489603801</v>
      </c>
    </row>
    <row r="173" spans="1:12" x14ac:dyDescent="0.35">
      <c r="A173" s="5">
        <v>47.140500000000003</v>
      </c>
      <c r="B173" s="5">
        <v>25.256586762658799</v>
      </c>
      <c r="C173" s="5">
        <v>47.155833333333298</v>
      </c>
      <c r="D173" s="5">
        <v>28.920108300036301</v>
      </c>
      <c r="E173" s="5">
        <v>47.140250000000002</v>
      </c>
      <c r="F173" s="5">
        <v>35.9848710950804</v>
      </c>
      <c r="G173" s="5">
        <v>47.163833333333301</v>
      </c>
      <c r="H173" s="5">
        <v>26.8731561934101</v>
      </c>
      <c r="I173" s="5">
        <v>47.141833333333302</v>
      </c>
      <c r="J173" s="5">
        <v>33.769322718295697</v>
      </c>
      <c r="K173" s="7">
        <v>47.140333333333302</v>
      </c>
      <c r="L173" s="7">
        <v>35.401401960936198</v>
      </c>
    </row>
    <row r="174" spans="1:12" x14ac:dyDescent="0.35">
      <c r="A174" s="5">
        <v>47.418666666666702</v>
      </c>
      <c r="B174" s="5">
        <v>25.501190157962299</v>
      </c>
      <c r="C174">
        <f>(C175+C173)/2</f>
        <v>47.433875</v>
      </c>
      <c r="D174">
        <f>(D175+D173)/2</f>
        <v>30.2190083576577</v>
      </c>
      <c r="E174" s="5">
        <v>47.418416666666701</v>
      </c>
      <c r="F174" s="5">
        <v>35.487720247617702</v>
      </c>
      <c r="G174" s="5">
        <v>47.4419166666667</v>
      </c>
      <c r="H174" s="5">
        <v>26.6163823354239</v>
      </c>
      <c r="I174" s="5">
        <v>47.419916666666701</v>
      </c>
      <c r="J174" s="5">
        <v>33.715891706715297</v>
      </c>
      <c r="K174" s="7">
        <v>47.418583333333302</v>
      </c>
      <c r="L174" s="7">
        <v>35.218115942199397</v>
      </c>
    </row>
    <row r="175" spans="1:12" x14ac:dyDescent="0.35">
      <c r="A175" s="5">
        <v>47.696833333333302</v>
      </c>
      <c r="B175" s="5">
        <v>25.633825598958499</v>
      </c>
      <c r="C175" s="5">
        <v>47.711916666666703</v>
      </c>
      <c r="D175" s="5">
        <v>31.517908415279098</v>
      </c>
      <c r="E175" s="5">
        <v>47.696583333333301</v>
      </c>
      <c r="F175" s="5">
        <v>35.703700788769503</v>
      </c>
      <c r="G175" s="5">
        <v>47.72</v>
      </c>
      <c r="H175" s="5">
        <v>26.5137771524155</v>
      </c>
      <c r="I175" s="5">
        <v>47.698</v>
      </c>
      <c r="J175" s="5">
        <v>33.502327931848903</v>
      </c>
      <c r="K175" s="7">
        <v>47.696583333333301</v>
      </c>
      <c r="L175" s="7">
        <v>35.185790707562703</v>
      </c>
    </row>
    <row r="176" spans="1:12" x14ac:dyDescent="0.35">
      <c r="A176" s="5">
        <v>47.974916666666701</v>
      </c>
      <c r="B176" s="5">
        <v>25.623619061841399</v>
      </c>
      <c r="C176" s="5">
        <v>47.990083333333303</v>
      </c>
      <c r="D176" s="5">
        <v>31.771349022009002</v>
      </c>
      <c r="E176" s="5">
        <v>47.9746666666667</v>
      </c>
      <c r="F176" s="5">
        <v>35.746928622560098</v>
      </c>
      <c r="G176" s="5">
        <v>47.998166666666698</v>
      </c>
      <c r="H176" s="5">
        <v>26.760129849519998</v>
      </c>
      <c r="I176" s="5">
        <v>47.9760833333333</v>
      </c>
      <c r="J176" s="5">
        <v>33.342324149224297</v>
      </c>
      <c r="K176" s="7">
        <v>47.97475</v>
      </c>
      <c r="L176" s="7">
        <v>35.175017382821302</v>
      </c>
    </row>
    <row r="177" spans="1:12" x14ac:dyDescent="0.35">
      <c r="A177" s="5">
        <v>48.253</v>
      </c>
      <c r="B177" s="5">
        <v>25.276957439692701</v>
      </c>
      <c r="C177" s="5">
        <v>48.268166666666701</v>
      </c>
      <c r="D177" s="5">
        <v>31.370235907866402</v>
      </c>
      <c r="E177" s="5">
        <v>48.252666666666698</v>
      </c>
      <c r="F177" s="5">
        <v>35.6388788778821</v>
      </c>
      <c r="G177" s="5">
        <v>48.276166666666697</v>
      </c>
      <c r="H177" s="5">
        <v>26.503519615228999</v>
      </c>
      <c r="I177" s="5">
        <v>48.254166666666698</v>
      </c>
      <c r="J177" s="5">
        <v>33.0014673331791</v>
      </c>
      <c r="K177" s="7">
        <v>48.252833333333299</v>
      </c>
      <c r="L177" s="7">
        <v>35.228891897307697</v>
      </c>
    </row>
    <row r="178" spans="1:12" x14ac:dyDescent="0.35">
      <c r="A178" s="5">
        <v>48.531166666666699</v>
      </c>
      <c r="B178" s="5">
        <v>25.358463661047399</v>
      </c>
      <c r="C178" s="5">
        <v>48.546333333333301</v>
      </c>
      <c r="D178" s="5">
        <v>31.486254221478902</v>
      </c>
      <c r="E178" s="5">
        <v>48.530833333333298</v>
      </c>
      <c r="F178" s="5">
        <v>35.6388788778821</v>
      </c>
      <c r="G178" s="5">
        <v>48.554250000000003</v>
      </c>
      <c r="H178" s="5">
        <v>26.0937179634419</v>
      </c>
      <c r="I178" s="5">
        <v>48.532249999999998</v>
      </c>
      <c r="J178" s="5">
        <v>33.257048228079</v>
      </c>
      <c r="K178" s="7">
        <v>48.530999999999999</v>
      </c>
      <c r="L178" s="7">
        <v>35.239669168081001</v>
      </c>
    </row>
    <row r="179" spans="1:12" x14ac:dyDescent="0.35">
      <c r="A179" s="5">
        <v>48.809333333333299</v>
      </c>
      <c r="B179" s="5">
        <v>25.378846097405301</v>
      </c>
      <c r="C179" s="5">
        <v>48.8244166666667</v>
      </c>
      <c r="D179" s="5">
        <v>31.222686820866901</v>
      </c>
      <c r="E179" s="5">
        <v>48.808916666666697</v>
      </c>
      <c r="F179" s="5">
        <v>35.833416057146302</v>
      </c>
      <c r="G179" s="5">
        <v>48.832416666666703</v>
      </c>
      <c r="H179" s="5">
        <v>26.0834853967859</v>
      </c>
      <c r="I179" s="5">
        <v>48.810416666666697</v>
      </c>
      <c r="J179" s="5">
        <v>32.895084399969903</v>
      </c>
      <c r="K179" s="7">
        <v>48.809083333333298</v>
      </c>
      <c r="L179" s="7">
        <v>35.293563418509002</v>
      </c>
    </row>
    <row r="180" spans="1:12" x14ac:dyDescent="0.35">
      <c r="A180" s="5">
        <v>49.087333333333298</v>
      </c>
      <c r="B180" s="5">
        <v>25.297330467505802</v>
      </c>
      <c r="C180" s="5">
        <v>49.102499999999999</v>
      </c>
      <c r="D180" s="5">
        <v>31.317525962582401</v>
      </c>
      <c r="E180" s="5">
        <v>49.087166666666697</v>
      </c>
      <c r="F180" s="5">
        <v>35.466136718974397</v>
      </c>
      <c r="G180" s="5">
        <v>49.110500000000002</v>
      </c>
      <c r="H180" s="5">
        <v>26.134655348510801</v>
      </c>
      <c r="I180" s="5">
        <v>49.088500000000003</v>
      </c>
      <c r="J180" s="5">
        <v>32.640026606048401</v>
      </c>
      <c r="K180" s="7">
        <v>49.087166666666697</v>
      </c>
      <c r="L180" s="7">
        <v>35.595677489603801</v>
      </c>
    </row>
    <row r="181" spans="1:12" x14ac:dyDescent="0.35">
      <c r="A181" s="5">
        <v>49.365499999999997</v>
      </c>
      <c r="B181" s="5">
        <v>25.236218435861701</v>
      </c>
      <c r="C181" s="5">
        <v>49.380583333333298</v>
      </c>
      <c r="D181" s="5">
        <v>30.959512951892101</v>
      </c>
      <c r="E181" s="5">
        <v>49.365166666666703</v>
      </c>
      <c r="F181" s="5">
        <v>35.725313382579799</v>
      </c>
      <c r="G181" s="5">
        <v>49.388583333333301</v>
      </c>
      <c r="H181" s="5">
        <v>25.8687318708356</v>
      </c>
      <c r="I181" s="5">
        <v>49.366500000000002</v>
      </c>
      <c r="J181" s="5">
        <v>32.1416036342534</v>
      </c>
      <c r="K181" s="7">
        <v>49.365250000000003</v>
      </c>
      <c r="L181" s="7">
        <v>35.574080759217999</v>
      </c>
    </row>
    <row r="182" spans="1:12" x14ac:dyDescent="0.35">
      <c r="A182" s="5">
        <v>49.643500000000003</v>
      </c>
      <c r="B182" s="5">
        <v>25.276957439692701</v>
      </c>
      <c r="C182" s="5">
        <v>49.658749999999998</v>
      </c>
      <c r="D182" s="5">
        <v>31.2016184429771</v>
      </c>
      <c r="E182" s="5">
        <v>49.643333333333302</v>
      </c>
      <c r="F182" s="5">
        <v>36.006518139717699</v>
      </c>
      <c r="G182" s="5">
        <v>49.66675</v>
      </c>
      <c r="H182" s="5">
        <v>26.134655348510801</v>
      </c>
      <c r="I182" s="5">
        <v>49.644750000000002</v>
      </c>
      <c r="J182" s="5">
        <v>32.226342328124403</v>
      </c>
      <c r="K182" s="7">
        <v>49.643333333333302</v>
      </c>
      <c r="L182" s="7">
        <v>35.3798289820717</v>
      </c>
    </row>
    <row r="183" spans="1:12" x14ac:dyDescent="0.35">
      <c r="A183" s="5">
        <v>49.921666666666702</v>
      </c>
      <c r="B183" s="5">
        <v>25.460399383215599</v>
      </c>
      <c r="C183" s="5">
        <v>49.936833333333297</v>
      </c>
      <c r="D183" s="5">
        <v>31.222686820866901</v>
      </c>
      <c r="E183" s="5">
        <v>49.921416666666701</v>
      </c>
      <c r="F183" s="5">
        <v>35.919945882340599</v>
      </c>
      <c r="G183" s="5">
        <v>49.9449166666667</v>
      </c>
      <c r="H183" s="5">
        <v>25.8891733080515</v>
      </c>
      <c r="I183" s="5">
        <v>49.922833333333301</v>
      </c>
      <c r="J183" s="5">
        <v>32.300521746959497</v>
      </c>
      <c r="K183" s="7">
        <v>49.921500000000002</v>
      </c>
      <c r="L183" s="7">
        <v>35.433766702510702</v>
      </c>
    </row>
    <row r="184" spans="1:12" x14ac:dyDescent="0.35">
      <c r="A184" s="5">
        <v>50.199833333333302</v>
      </c>
      <c r="B184" s="5">
        <v>25.4909918752222</v>
      </c>
      <c r="C184" s="5">
        <v>50.214916666666703</v>
      </c>
      <c r="D184" s="5">
        <v>30.970032076752201</v>
      </c>
      <c r="E184" s="5">
        <v>50.1995</v>
      </c>
      <c r="F184" s="5">
        <v>36.028167838968301</v>
      </c>
      <c r="G184" s="5">
        <v>50.222999999999999</v>
      </c>
      <c r="H184" s="5">
        <v>25.501190157962299</v>
      </c>
      <c r="I184" s="5">
        <v>50.2009166666667</v>
      </c>
      <c r="J184" s="5">
        <v>31.982827811454499</v>
      </c>
      <c r="K184" s="7">
        <v>50.199583333333301</v>
      </c>
      <c r="L184" s="7">
        <v>35.422977576278399</v>
      </c>
    </row>
    <row r="185" spans="1:12" x14ac:dyDescent="0.35">
      <c r="A185" s="5">
        <v>50.477916666666701</v>
      </c>
      <c r="B185" s="5">
        <v>25.450203456417199</v>
      </c>
      <c r="C185" s="5">
        <v>50.493083333333303</v>
      </c>
      <c r="D185" s="5">
        <v>30.8648658900964</v>
      </c>
      <c r="E185" s="5">
        <v>50.4775833333333</v>
      </c>
      <c r="F185" s="5">
        <v>36.071475203914602</v>
      </c>
      <c r="G185" s="5">
        <v>50.501083333333298</v>
      </c>
      <c r="H185" s="5">
        <v>25.8687318708356</v>
      </c>
      <c r="I185" s="5">
        <v>50.478999999999999</v>
      </c>
      <c r="J185" s="5">
        <v>31.855910140770199</v>
      </c>
      <c r="K185" s="7">
        <v>50.47775</v>
      </c>
      <c r="L185" s="7">
        <v>35.444555828742899</v>
      </c>
    </row>
    <row r="186" spans="1:12" x14ac:dyDescent="0.35">
      <c r="A186" s="5">
        <v>50.756083333333301</v>
      </c>
      <c r="B186" s="5">
        <v>25.093705909385701</v>
      </c>
      <c r="C186" s="5">
        <v>50.771250000000002</v>
      </c>
      <c r="D186" s="5">
        <v>30.843840168363901</v>
      </c>
      <c r="E186" s="5">
        <v>50.755666666666698</v>
      </c>
      <c r="F186" s="5">
        <v>36.103963033022403</v>
      </c>
      <c r="G186" s="5">
        <v>50.779166666666697</v>
      </c>
      <c r="H186" s="5">
        <v>25.531789719971901</v>
      </c>
      <c r="I186" s="5">
        <v>50.757166666666699</v>
      </c>
      <c r="J186" s="5">
        <v>31.855910140770199</v>
      </c>
      <c r="K186" s="7">
        <v>50.7558333333333</v>
      </c>
      <c r="L186" s="7">
        <v>35.660483537068203</v>
      </c>
    </row>
    <row r="187" spans="1:12" x14ac:dyDescent="0.35">
      <c r="A187" s="5">
        <v>51.0341666666667</v>
      </c>
      <c r="B187" s="5">
        <v>25.521589080201</v>
      </c>
      <c r="C187" s="5">
        <v>51.049333333333301</v>
      </c>
      <c r="D187" s="5">
        <v>30.991072833861701</v>
      </c>
      <c r="E187" s="5">
        <v>51.033833333333298</v>
      </c>
      <c r="F187" s="5">
        <v>36.244810978583899</v>
      </c>
      <c r="G187" s="5">
        <v>51.057333333333297</v>
      </c>
      <c r="H187" s="5">
        <v>25.501190157962299</v>
      </c>
      <c r="I187" s="5">
        <v>51.035333333333298</v>
      </c>
      <c r="J187" s="5">
        <v>31.940511782412401</v>
      </c>
      <c r="K187" s="7">
        <v>51.033916666666698</v>
      </c>
      <c r="L187" s="7">
        <v>35.293563418509002</v>
      </c>
    </row>
    <row r="188" spans="1:12" x14ac:dyDescent="0.35">
      <c r="A188" s="5">
        <v>51.312333333333299</v>
      </c>
      <c r="B188" s="5">
        <v>25.358463661047399</v>
      </c>
      <c r="C188" s="5">
        <v>51.3288333333333</v>
      </c>
      <c r="D188" s="5">
        <v>30.843840168363901</v>
      </c>
      <c r="E188" s="5">
        <v>51.311916666666697</v>
      </c>
      <c r="F188" s="5">
        <v>36.320699261807597</v>
      </c>
      <c r="G188" s="5">
        <v>51.335500000000003</v>
      </c>
      <c r="H188" s="5">
        <v>25.378846097405301</v>
      </c>
      <c r="I188" s="5">
        <v>51.313333333333297</v>
      </c>
      <c r="J188" s="5">
        <v>31.686828387327701</v>
      </c>
      <c r="K188" s="7">
        <v>51.312083333333298</v>
      </c>
      <c r="L188" s="7">
        <v>35.714507085674597</v>
      </c>
    </row>
    <row r="189" spans="1:12" x14ac:dyDescent="0.35">
      <c r="A189" s="5">
        <v>51.590416666666698</v>
      </c>
      <c r="B189" s="5">
        <v>25.582799992915401</v>
      </c>
      <c r="C189" s="5">
        <v>51.606833333333299</v>
      </c>
      <c r="D189" s="5">
        <v>31.264831120975899</v>
      </c>
      <c r="E189" s="5">
        <v>51.590083333333297</v>
      </c>
      <c r="F189" s="5">
        <v>36.244810978583899</v>
      </c>
      <c r="G189" s="5">
        <v>51.613500000000002</v>
      </c>
      <c r="H189" s="5">
        <v>25.195488830808799</v>
      </c>
      <c r="I189" s="5">
        <v>51.591583333333297</v>
      </c>
      <c r="J189" s="5">
        <v>31.602348197981101</v>
      </c>
      <c r="K189" s="7">
        <v>51.590166666666697</v>
      </c>
      <c r="L189" s="7">
        <v>35.811790226002898</v>
      </c>
    </row>
    <row r="190" spans="1:12" x14ac:dyDescent="0.35">
      <c r="A190" s="5">
        <v>51.868499999999997</v>
      </c>
      <c r="B190" s="5">
        <v>25.4400075296188</v>
      </c>
      <c r="C190" s="5">
        <v>51.884999999999998</v>
      </c>
      <c r="D190" s="5">
        <v>30.9489950804278</v>
      </c>
      <c r="E190" s="5">
        <v>51.868166666666703</v>
      </c>
      <c r="F190" s="5">
        <v>36.5159896279443</v>
      </c>
      <c r="G190" s="5">
        <v>51.891666666666701</v>
      </c>
      <c r="H190" s="5">
        <v>25.317705846640699</v>
      </c>
      <c r="I190" s="5">
        <v>51.869583333333303</v>
      </c>
      <c r="J190" s="5">
        <v>31.2964462642949</v>
      </c>
      <c r="K190" s="7">
        <v>51.868250000000003</v>
      </c>
      <c r="L190" s="7">
        <v>35.811790226002898</v>
      </c>
    </row>
    <row r="191" spans="1:12" x14ac:dyDescent="0.35">
      <c r="A191" s="5">
        <v>52.146666666666697</v>
      </c>
      <c r="B191" s="5">
        <v>25.572596995024</v>
      </c>
      <c r="C191" s="5">
        <v>52.163166666666697</v>
      </c>
      <c r="D191" s="5">
        <v>30.528754465738398</v>
      </c>
      <c r="E191" s="5">
        <v>52.146333333333303</v>
      </c>
      <c r="F191" s="5">
        <v>36.114793195131398</v>
      </c>
      <c r="G191" s="5">
        <v>52.1725833333333</v>
      </c>
      <c r="H191" s="5">
        <v>25.6032083476365</v>
      </c>
      <c r="I191" s="5">
        <v>52.147750000000002</v>
      </c>
      <c r="J191" s="5">
        <v>30.801796235724499</v>
      </c>
      <c r="K191" s="7">
        <v>52.146333333333303</v>
      </c>
      <c r="L191" s="7">
        <v>35.811790226002898</v>
      </c>
    </row>
    <row r="192" spans="1:12" x14ac:dyDescent="0.35">
      <c r="A192" s="5">
        <v>52.424666666666702</v>
      </c>
      <c r="B192" s="5">
        <v>25.746132926798602</v>
      </c>
      <c r="C192" s="5">
        <v>52.441333333333297</v>
      </c>
      <c r="D192" s="5">
        <v>30.6337205621289</v>
      </c>
      <c r="E192" s="5">
        <v>52.424416666666701</v>
      </c>
      <c r="F192" s="5">
        <v>36.266489921610898</v>
      </c>
      <c r="G192" s="5">
        <v>52.461750000000002</v>
      </c>
      <c r="H192" s="5">
        <v>25.582799992915401</v>
      </c>
      <c r="I192" s="5">
        <v>52.425916666666701</v>
      </c>
      <c r="J192" s="5">
        <v>30.5707346635192</v>
      </c>
      <c r="K192" s="7">
        <v>52.424500000000002</v>
      </c>
      <c r="L192" s="7">
        <v>35.865860103011499</v>
      </c>
    </row>
    <row r="193" spans="1:12" x14ac:dyDescent="0.35">
      <c r="A193" s="5">
        <v>52.702750000000002</v>
      </c>
      <c r="B193" s="5">
        <v>25.460399383215599</v>
      </c>
      <c r="C193" s="5">
        <v>52.719333333333303</v>
      </c>
      <c r="D193" s="5">
        <v>30.3923920871059</v>
      </c>
      <c r="E193" s="5">
        <v>52.7024166666667</v>
      </c>
      <c r="F193" s="5">
        <v>36.288171527080998</v>
      </c>
      <c r="G193" s="5">
        <v>52.739833333333301</v>
      </c>
      <c r="H193" s="5">
        <v>25.195488830808799</v>
      </c>
      <c r="I193" s="5">
        <v>52.704000000000001</v>
      </c>
      <c r="J193" s="5">
        <v>30.8648658900964</v>
      </c>
      <c r="K193" s="7">
        <v>52.702500000000001</v>
      </c>
      <c r="L193" s="7">
        <v>35.811790226002898</v>
      </c>
    </row>
    <row r="194" spans="1:12" x14ac:dyDescent="0.35">
      <c r="A194" s="5">
        <v>52.980833333333301</v>
      </c>
      <c r="B194" s="5">
        <v>25.470596487848798</v>
      </c>
      <c r="C194" s="5">
        <v>52.997416666666702</v>
      </c>
      <c r="D194" s="5">
        <v>30.570733415482898</v>
      </c>
      <c r="E194" s="5">
        <v>52.980499999999999</v>
      </c>
      <c r="F194" s="5">
        <v>36.353232324691596</v>
      </c>
      <c r="G194" s="5">
        <v>53.0179166666667</v>
      </c>
      <c r="H194" s="5">
        <v>25.399230887257499</v>
      </c>
      <c r="I194" s="5">
        <v>52.9821666666667</v>
      </c>
      <c r="J194" s="5">
        <v>30.486786742387501</v>
      </c>
      <c r="K194" s="7">
        <v>52.9806666666667</v>
      </c>
      <c r="L194" s="7">
        <v>35.865860103011499</v>
      </c>
    </row>
    <row r="195" spans="1:12" x14ac:dyDescent="0.35">
      <c r="A195" s="5">
        <v>53.259</v>
      </c>
      <c r="B195" s="5">
        <v>25.297330467505802</v>
      </c>
      <c r="C195" s="5">
        <v>53.275500000000001</v>
      </c>
      <c r="D195" s="5">
        <v>30.833328559401298</v>
      </c>
      <c r="E195" s="5">
        <v>53.258666666666699</v>
      </c>
      <c r="F195" s="5">
        <v>36.385772050227601</v>
      </c>
      <c r="G195" s="5">
        <v>53.2960833333333</v>
      </c>
      <c r="H195" s="5">
        <v>25.358463661047399</v>
      </c>
      <c r="I195" s="5">
        <v>53.260166666666699</v>
      </c>
      <c r="J195" s="5">
        <v>30.507768733491599</v>
      </c>
      <c r="K195" s="7">
        <v>53.258749999999999</v>
      </c>
      <c r="L195" s="7">
        <v>35.768546509358401</v>
      </c>
    </row>
    <row r="196" spans="1:12" x14ac:dyDescent="0.35">
      <c r="A196" s="5">
        <v>53.5371666666667</v>
      </c>
      <c r="B196" s="5">
        <v>25.480793592482001</v>
      </c>
      <c r="C196" s="5">
        <v>53.5536666666667</v>
      </c>
      <c r="D196" s="5">
        <v>30.780778023625398</v>
      </c>
      <c r="E196" s="5">
        <v>53.536833333333298</v>
      </c>
      <c r="F196" s="5">
        <v>36.396619513978202</v>
      </c>
      <c r="G196" s="5">
        <v>53.574249999999999</v>
      </c>
      <c r="H196" s="5">
        <v>25.256586762658799</v>
      </c>
      <c r="I196" s="5">
        <v>53.538333333333298</v>
      </c>
      <c r="J196" s="5">
        <v>30.0571781292706</v>
      </c>
      <c r="K196" s="7">
        <v>53.536916666666698</v>
      </c>
      <c r="L196" s="7">
        <v>35.9632267044055</v>
      </c>
    </row>
    <row r="197" spans="1:12" x14ac:dyDescent="0.35">
      <c r="A197" s="5">
        <v>53.815166666666698</v>
      </c>
      <c r="B197" s="5">
        <v>25.776774977545301</v>
      </c>
      <c r="C197" s="5">
        <v>53.8318333333333</v>
      </c>
      <c r="D197" s="5">
        <v>30.602224491842598</v>
      </c>
      <c r="E197" s="5">
        <v>53.814999999999998</v>
      </c>
      <c r="F197" s="5">
        <v>36.407468310914297</v>
      </c>
      <c r="G197" s="5">
        <v>53.852249999999998</v>
      </c>
      <c r="H197" s="5">
        <v>25.276957439692701</v>
      </c>
      <c r="I197" s="5">
        <v>53.816333333333297</v>
      </c>
      <c r="J197" s="5">
        <v>30.423850741504602</v>
      </c>
      <c r="K197" s="7">
        <v>53.815083333333298</v>
      </c>
      <c r="L197" s="7">
        <v>35.7901670436231</v>
      </c>
    </row>
    <row r="198" spans="1:12" x14ac:dyDescent="0.35">
      <c r="A198" s="5">
        <v>54.093416666666698</v>
      </c>
      <c r="B198" s="5">
        <v>25.236218435861701</v>
      </c>
      <c r="C198" s="5">
        <v>54.109916666666699</v>
      </c>
      <c r="D198" s="5">
        <v>30.4867854955376</v>
      </c>
      <c r="E198" s="5">
        <v>54.093000000000004</v>
      </c>
      <c r="F198" s="5">
        <v>36.678896450093802</v>
      </c>
      <c r="G198" s="5">
        <v>54.130333333333297</v>
      </c>
      <c r="H198" s="5">
        <v>25.093705909385701</v>
      </c>
      <c r="I198" s="5">
        <v>54.094499999999996</v>
      </c>
      <c r="J198" s="5">
        <v>30.675724481508201</v>
      </c>
      <c r="K198" s="7">
        <v>54.093083333333297</v>
      </c>
      <c r="L198" s="7">
        <v>35.941584967042402</v>
      </c>
    </row>
    <row r="199" spans="1:12" x14ac:dyDescent="0.35">
      <c r="A199" s="5">
        <v>54.371499999999997</v>
      </c>
      <c r="B199" s="5">
        <v>25.114057799697999</v>
      </c>
      <c r="C199" s="5">
        <v>54.387999999999998</v>
      </c>
      <c r="D199" s="5">
        <v>30.4028774747953</v>
      </c>
      <c r="E199" s="5">
        <v>54.371166666666703</v>
      </c>
      <c r="F199" s="5">
        <v>36.787584794546603</v>
      </c>
      <c r="G199" s="5">
        <v>54.408583333333297</v>
      </c>
      <c r="H199" s="5">
        <v>24.981812724074601</v>
      </c>
      <c r="I199" s="5">
        <v>54.372583333333303</v>
      </c>
      <c r="J199" s="5">
        <v>30.193281733307899</v>
      </c>
      <c r="K199" s="7">
        <v>54.371250000000003</v>
      </c>
      <c r="L199" s="7">
        <v>35.811790226002898</v>
      </c>
    </row>
    <row r="200" spans="1:12" x14ac:dyDescent="0.35">
      <c r="A200" s="5">
        <v>54.649583333333297</v>
      </c>
      <c r="B200" s="5">
        <v>25.297330467505802</v>
      </c>
      <c r="C200" s="5">
        <v>54.666166666666697</v>
      </c>
      <c r="D200" s="5">
        <v>30.549742692871099</v>
      </c>
      <c r="E200" s="5">
        <v>54.649250000000002</v>
      </c>
      <c r="F200" s="5">
        <v>36.5268450957265</v>
      </c>
      <c r="G200" s="5">
        <v>54.686583333333303</v>
      </c>
      <c r="H200" s="5">
        <v>25.0428367388213</v>
      </c>
      <c r="I200" s="5">
        <v>54.650666666666702</v>
      </c>
      <c r="J200" s="5">
        <v>30.287569335575601</v>
      </c>
      <c r="K200" s="7">
        <v>54.649333333333303</v>
      </c>
      <c r="L200" s="7">
        <v>35.833416057146302</v>
      </c>
    </row>
    <row r="201" spans="1:12" x14ac:dyDescent="0.35">
      <c r="A201" s="5">
        <v>54.927750000000003</v>
      </c>
      <c r="B201" s="5">
        <v>25.572596995024</v>
      </c>
      <c r="C201" s="5">
        <v>54.944166666666703</v>
      </c>
      <c r="D201" s="5">
        <v>30.759762313545298</v>
      </c>
      <c r="E201" s="5">
        <v>54.927416666666701</v>
      </c>
      <c r="F201" s="5">
        <v>36.266489921610898</v>
      </c>
      <c r="G201" s="5">
        <v>54.964750000000002</v>
      </c>
      <c r="H201" s="5">
        <v>25.134412036455199</v>
      </c>
      <c r="I201" s="5">
        <v>54.928833333333301</v>
      </c>
      <c r="J201" s="5">
        <v>30.3819066994166</v>
      </c>
      <c r="K201" s="7">
        <v>54.927500000000002</v>
      </c>
      <c r="L201" s="7">
        <v>35.89830944965</v>
      </c>
    </row>
    <row r="202" spans="1:12" x14ac:dyDescent="0.35">
      <c r="A202" s="5">
        <v>55.205833333333302</v>
      </c>
      <c r="B202" s="5">
        <v>25.6032083476365</v>
      </c>
      <c r="C202" s="5">
        <v>55.222333333333303</v>
      </c>
      <c r="D202" s="5">
        <v>30.4028774747953</v>
      </c>
      <c r="E202" s="5">
        <v>55.205500000000001</v>
      </c>
      <c r="F202" s="5">
        <v>36.678896450093802</v>
      </c>
      <c r="G202" s="5">
        <v>55.242916666666702</v>
      </c>
      <c r="H202" s="5">
        <v>25.154768620198499</v>
      </c>
      <c r="I202" s="5">
        <v>55.2069166666667</v>
      </c>
      <c r="J202" s="5">
        <v>30.015321102712399</v>
      </c>
      <c r="K202" s="7">
        <v>55.205500000000001</v>
      </c>
      <c r="L202" s="7">
        <v>35.714507085674597</v>
      </c>
    </row>
    <row r="203" spans="1:12" x14ac:dyDescent="0.35">
      <c r="A203" s="5">
        <v>55.483916666666701</v>
      </c>
      <c r="B203" s="5">
        <v>25.480793592482001</v>
      </c>
      <c r="C203" s="5">
        <v>55.500416666666702</v>
      </c>
      <c r="D203" s="5">
        <v>30.4028774747953</v>
      </c>
      <c r="E203" s="5">
        <v>55.4835833333333</v>
      </c>
      <c r="F203" s="5">
        <v>36.744101426760601</v>
      </c>
      <c r="G203" s="5">
        <v>55.5209166666667</v>
      </c>
      <c r="H203" s="5">
        <v>24.971643812576801</v>
      </c>
      <c r="I203" s="5">
        <v>55.4850833333333</v>
      </c>
      <c r="J203" s="5">
        <v>30.088577102803601</v>
      </c>
      <c r="K203" s="7">
        <v>55.4836666666667</v>
      </c>
      <c r="L203" s="7">
        <v>35.919945882340599</v>
      </c>
    </row>
    <row r="204" spans="1:12" x14ac:dyDescent="0.35">
      <c r="A204" s="5">
        <v>55.762</v>
      </c>
      <c r="B204" s="5">
        <v>25.644032136075602</v>
      </c>
      <c r="C204" s="5">
        <v>55.778583333333302</v>
      </c>
      <c r="D204" s="5">
        <v>30.423850741504602</v>
      </c>
      <c r="E204" s="5">
        <v>55.761666666666699</v>
      </c>
      <c r="F204" s="5">
        <v>36.9398609799753</v>
      </c>
      <c r="G204" s="5">
        <v>55.7990833333333</v>
      </c>
      <c r="H204" s="5">
        <v>25.0326643117101</v>
      </c>
      <c r="I204" s="5">
        <v>55.763166666666699</v>
      </c>
      <c r="J204" s="5">
        <v>30.151392428966499</v>
      </c>
      <c r="K204" s="7">
        <v>55.7618333333333</v>
      </c>
      <c r="L204" s="7">
        <v>36.028167838968301</v>
      </c>
    </row>
    <row r="205" spans="1:12" x14ac:dyDescent="0.35">
      <c r="A205" s="5">
        <v>56.04025</v>
      </c>
      <c r="B205" s="5">
        <v>25.807421756547399</v>
      </c>
      <c r="C205" s="5">
        <v>56.0566666666667</v>
      </c>
      <c r="D205" s="5">
        <v>30.570733415482898</v>
      </c>
      <c r="E205" s="5">
        <v>56.039749999999998</v>
      </c>
      <c r="F205" s="5">
        <v>36.678896450093802</v>
      </c>
      <c r="G205" s="5">
        <v>56.077166666666699</v>
      </c>
      <c r="H205" s="5">
        <v>25.093705909385701</v>
      </c>
      <c r="I205" s="5">
        <v>56.041166666666697</v>
      </c>
      <c r="J205" s="5">
        <v>30.256134331960901</v>
      </c>
      <c r="K205" s="7">
        <v>56.039833333333299</v>
      </c>
      <c r="L205" s="7">
        <v>35.89830944965</v>
      </c>
    </row>
    <row r="206" spans="1:12" x14ac:dyDescent="0.35">
      <c r="A206" s="5">
        <v>56.3183333333333</v>
      </c>
      <c r="B206" s="5">
        <v>25.562393997132599</v>
      </c>
      <c r="C206" s="5">
        <v>56.3348333333333</v>
      </c>
      <c r="D206" s="5">
        <v>30.591726634167198</v>
      </c>
      <c r="E206" s="5">
        <v>56.317916666666697</v>
      </c>
      <c r="F206" s="5">
        <v>36.6354398413037</v>
      </c>
      <c r="G206" s="5">
        <v>56.355333333333299</v>
      </c>
      <c r="H206" s="5">
        <v>25.134412036455199</v>
      </c>
      <c r="I206" s="5">
        <v>56.319333333333297</v>
      </c>
      <c r="J206" s="5">
        <v>30.360938414776601</v>
      </c>
      <c r="K206" s="7">
        <v>56.317999999999998</v>
      </c>
      <c r="L206" s="7">
        <v>36.093132870913301</v>
      </c>
    </row>
    <row r="207" spans="1:12" x14ac:dyDescent="0.35">
      <c r="A207" s="5">
        <v>56.596499999999999</v>
      </c>
      <c r="B207" s="5">
        <v>25.684865366815899</v>
      </c>
      <c r="C207" s="5">
        <v>56.612833333333299</v>
      </c>
      <c r="D207" s="5">
        <v>30.319009315347</v>
      </c>
      <c r="E207" s="5">
        <v>56.595999999999997</v>
      </c>
      <c r="F207" s="5">
        <v>37.005162431549699</v>
      </c>
      <c r="G207" s="5">
        <v>56.633333333333297</v>
      </c>
      <c r="H207" s="5">
        <v>24.941141763138098</v>
      </c>
      <c r="I207" s="5">
        <v>56.597416666666703</v>
      </c>
      <c r="J207" s="5">
        <v>30.4658047512834</v>
      </c>
      <c r="K207" s="7">
        <v>56.596166666666697</v>
      </c>
      <c r="L207" s="7">
        <v>36.049820193483598</v>
      </c>
    </row>
    <row r="208" spans="1:12" x14ac:dyDescent="0.35">
      <c r="A208" s="5">
        <v>56.874499999999998</v>
      </c>
      <c r="B208" s="5">
        <v>25.338083577640202</v>
      </c>
      <c r="C208" s="5">
        <v>56.891083333333299</v>
      </c>
      <c r="D208" s="5">
        <v>30.528754465738398</v>
      </c>
      <c r="E208" s="5">
        <v>56.874166666666703</v>
      </c>
      <c r="F208" s="5">
        <v>36.809330495420099</v>
      </c>
      <c r="G208" s="5">
        <v>56.911583333333297</v>
      </c>
      <c r="H208" s="5">
        <v>25.1445903283268</v>
      </c>
      <c r="I208" s="5">
        <v>56.875583333333303</v>
      </c>
      <c r="J208" s="5">
        <v>30.235180979337802</v>
      </c>
      <c r="K208" s="7">
        <v>56.874166666666703</v>
      </c>
      <c r="L208" s="7">
        <v>36.028167838968301</v>
      </c>
    </row>
    <row r="209" spans="1:12" x14ac:dyDescent="0.35">
      <c r="A209" s="5">
        <v>57.152583333333297</v>
      </c>
      <c r="B209" s="5">
        <v>25.593004170276</v>
      </c>
      <c r="C209" s="5">
        <v>57.169166666666698</v>
      </c>
      <c r="D209" s="5">
        <v>30.7177383970607</v>
      </c>
      <c r="E209" s="5">
        <v>57.152166666666702</v>
      </c>
      <c r="F209" s="5">
        <v>37.026934950824803</v>
      </c>
      <c r="G209" s="5">
        <v>57.189666666666703</v>
      </c>
      <c r="H209" s="5">
        <v>25.175128725503701</v>
      </c>
      <c r="I209" s="5">
        <v>57.153666666666702</v>
      </c>
      <c r="J209" s="5">
        <v>30.3819066994166</v>
      </c>
      <c r="K209" s="7">
        <v>57.152333333333303</v>
      </c>
      <c r="L209" s="7">
        <v>35.995694617399003</v>
      </c>
    </row>
    <row r="210" spans="1:12" x14ac:dyDescent="0.35">
      <c r="A210" s="5">
        <v>57.430666666666703</v>
      </c>
      <c r="B210" s="5">
        <v>25.623619061841399</v>
      </c>
      <c r="C210" s="5">
        <v>57.447166666666703</v>
      </c>
      <c r="D210" s="5">
        <v>30.371422557096601</v>
      </c>
      <c r="E210" s="5">
        <v>57.430333333333301</v>
      </c>
      <c r="F210" s="5">
        <v>37.026934950824803</v>
      </c>
      <c r="G210" s="5">
        <v>57.467666666666702</v>
      </c>
      <c r="H210" s="5">
        <v>24.941141763138098</v>
      </c>
      <c r="I210" s="5">
        <v>57.431833333333302</v>
      </c>
      <c r="J210" s="5">
        <v>30.099045082200298</v>
      </c>
      <c r="K210" s="7">
        <v>57.430500000000002</v>
      </c>
      <c r="L210" s="7">
        <v>36.288171527080998</v>
      </c>
    </row>
    <row r="211" spans="1:12" x14ac:dyDescent="0.35">
      <c r="A211" s="5">
        <v>57.708916666666703</v>
      </c>
      <c r="B211" s="5">
        <v>25.8687318708356</v>
      </c>
      <c r="C211" s="5">
        <v>57.725333333333303</v>
      </c>
      <c r="D211" s="5">
        <v>30.4028774747953</v>
      </c>
      <c r="E211" s="5">
        <v>57.7084166666667</v>
      </c>
      <c r="F211" s="5">
        <v>37.244807954311199</v>
      </c>
      <c r="G211" s="5">
        <v>57.745833333333302</v>
      </c>
      <c r="H211" s="5">
        <v>25.215852458758999</v>
      </c>
      <c r="I211" s="5">
        <v>57.71</v>
      </c>
      <c r="J211" s="5">
        <v>30.360938414776601</v>
      </c>
      <c r="K211" s="7">
        <v>57.708583333333301</v>
      </c>
      <c r="L211" s="7">
        <v>36.288171527080998</v>
      </c>
    </row>
    <row r="212" spans="1:12" x14ac:dyDescent="0.35">
      <c r="A212" s="5">
        <v>57.986916666666701</v>
      </c>
      <c r="B212" s="5">
        <v>25.786989782412199</v>
      </c>
      <c r="C212" s="5">
        <v>58.003416666666702</v>
      </c>
      <c r="D212" s="5">
        <v>30.591726634167198</v>
      </c>
      <c r="E212" s="5">
        <v>57.986499999999999</v>
      </c>
      <c r="F212" s="5">
        <v>37.0922686241733</v>
      </c>
      <c r="G212" s="5">
        <v>58.0239166666667</v>
      </c>
      <c r="H212" s="5">
        <v>25.236218435861701</v>
      </c>
      <c r="I212" s="5">
        <v>57.988</v>
      </c>
      <c r="J212" s="5">
        <v>30.0467126320553</v>
      </c>
      <c r="K212" s="7">
        <v>57.9866666666667</v>
      </c>
      <c r="L212" s="7">
        <v>36.114793195131398</v>
      </c>
    </row>
    <row r="213" spans="1:12" x14ac:dyDescent="0.35">
      <c r="A213" s="5">
        <v>58.265000000000001</v>
      </c>
      <c r="B213" s="5">
        <v>25.705285524413998</v>
      </c>
      <c r="C213" s="5">
        <v>58.281583333333302</v>
      </c>
      <c r="D213" s="5">
        <v>30.151392428966499</v>
      </c>
      <c r="E213" s="5">
        <v>58.264666666666699</v>
      </c>
      <c r="F213" s="5">
        <v>37.0922686241733</v>
      </c>
      <c r="G213" s="5">
        <v>58.3020833333333</v>
      </c>
      <c r="H213" s="5">
        <v>25.1445903283268</v>
      </c>
      <c r="I213" s="5">
        <v>58.266166666666699</v>
      </c>
      <c r="J213" s="5">
        <v>30.277090171776301</v>
      </c>
      <c r="K213" s="7">
        <v>58.264749999999999</v>
      </c>
      <c r="L213" s="7">
        <v>36.158121817834797</v>
      </c>
    </row>
    <row r="214" spans="1:12" x14ac:dyDescent="0.35">
      <c r="A214" s="5">
        <v>58.5431666666667</v>
      </c>
      <c r="B214" s="5">
        <v>26.011871660483902</v>
      </c>
      <c r="C214" s="5">
        <v>58.559750000000001</v>
      </c>
      <c r="D214" s="5">
        <v>30.193281733307899</v>
      </c>
      <c r="E214" s="5">
        <v>58.542833333333299</v>
      </c>
      <c r="F214" s="5">
        <v>37.397479198148901</v>
      </c>
      <c r="G214" s="5">
        <v>58.580249999999999</v>
      </c>
      <c r="H214" s="5">
        <v>25.276957439692701</v>
      </c>
      <c r="I214" s="5">
        <v>58.544249999999998</v>
      </c>
      <c r="J214" s="5">
        <v>30.151392428966499</v>
      </c>
      <c r="K214" s="7">
        <v>58.542833333333299</v>
      </c>
      <c r="L214" s="7">
        <v>36.201461077244304</v>
      </c>
    </row>
    <row r="215" spans="1:12" x14ac:dyDescent="0.35">
      <c r="A215" s="5">
        <v>58.821166666666699</v>
      </c>
      <c r="B215" s="5">
        <v>25.644032136075602</v>
      </c>
      <c r="C215" s="5">
        <v>58.8378333333333</v>
      </c>
      <c r="D215" s="5">
        <v>30.339972620284001</v>
      </c>
      <c r="E215" s="5">
        <v>58.820916666666697</v>
      </c>
      <c r="F215" s="5">
        <v>37.005162431549699</v>
      </c>
      <c r="G215" s="5">
        <v>58.858333333333299</v>
      </c>
      <c r="H215" s="5">
        <v>25.185308191139001</v>
      </c>
      <c r="I215" s="5">
        <v>58.822416666666697</v>
      </c>
      <c r="J215" s="5">
        <v>30.109513061596999</v>
      </c>
      <c r="K215" s="7">
        <v>58.820999999999998</v>
      </c>
      <c r="L215" s="7">
        <v>36.233972837965098</v>
      </c>
    </row>
    <row r="216" spans="1:12" x14ac:dyDescent="0.35">
      <c r="A216" s="5">
        <v>59.099333333333298</v>
      </c>
      <c r="B216" s="5">
        <v>25.695075445614901</v>
      </c>
      <c r="C216" s="5">
        <v>59.115833333333299</v>
      </c>
      <c r="D216" s="5">
        <v>30.339972620284001</v>
      </c>
      <c r="E216" s="5">
        <v>59.099083333333297</v>
      </c>
      <c r="F216" s="5">
        <v>37.114051889339898</v>
      </c>
      <c r="G216" s="5">
        <v>59.136416666666697</v>
      </c>
      <c r="H216" s="5">
        <v>25.063182765454901</v>
      </c>
      <c r="I216" s="5">
        <v>59.100416666666703</v>
      </c>
      <c r="J216" s="5">
        <v>30.088577102803601</v>
      </c>
      <c r="K216" s="7">
        <v>59.099166666666697</v>
      </c>
      <c r="L216" s="7">
        <v>36.093132870913301</v>
      </c>
    </row>
    <row r="217" spans="1:12" x14ac:dyDescent="0.35">
      <c r="A217" s="5">
        <v>59.377416666666697</v>
      </c>
      <c r="B217" s="5">
        <v>25.797205769479799</v>
      </c>
      <c r="C217" s="5">
        <v>59.393999999999998</v>
      </c>
      <c r="D217" s="5">
        <v>30.339972620284001</v>
      </c>
      <c r="E217" s="5">
        <v>59.377166666666703</v>
      </c>
      <c r="F217" s="5">
        <v>38.436968048385999</v>
      </c>
      <c r="G217" s="5">
        <v>59.414499999999997</v>
      </c>
      <c r="H217" s="5">
        <v>25.012321801770199</v>
      </c>
      <c r="I217" s="5">
        <v>59.378500000000003</v>
      </c>
      <c r="J217" s="5">
        <v>29.921178752161701</v>
      </c>
      <c r="K217" s="7">
        <v>59.377249999999997</v>
      </c>
      <c r="L217" s="7">
        <v>36.353232324691596</v>
      </c>
    </row>
    <row r="218" spans="1:12" x14ac:dyDescent="0.35">
      <c r="A218" s="5">
        <v>59.655500000000004</v>
      </c>
      <c r="B218" s="5">
        <v>25.715496784320099</v>
      </c>
      <c r="C218" s="5">
        <v>59.672166666666698</v>
      </c>
      <c r="D218" s="5">
        <v>30.371422557096601</v>
      </c>
      <c r="E218" s="5">
        <v>59.655250000000002</v>
      </c>
      <c r="F218" s="5">
        <v>37.168522150502199</v>
      </c>
      <c r="G218" s="5">
        <v>59.692666666666703</v>
      </c>
      <c r="H218" s="5">
        <v>25.053009165932401</v>
      </c>
      <c r="I218" s="5">
        <v>59.656666666666702</v>
      </c>
      <c r="J218" s="5">
        <v>30.339972620284001</v>
      </c>
      <c r="K218" s="7">
        <v>59.655333333333303</v>
      </c>
      <c r="L218" s="7">
        <v>36.429167238299598</v>
      </c>
    </row>
    <row r="219" spans="1:12" x14ac:dyDescent="0.35">
      <c r="A219" s="5">
        <v>59.933666666666703</v>
      </c>
      <c r="B219" s="5">
        <v>25.664447570885201</v>
      </c>
      <c r="C219" s="5">
        <v>59.950333333333298</v>
      </c>
      <c r="D219" s="5">
        <v>30.4028774747953</v>
      </c>
      <c r="E219" s="5">
        <v>59.933333333333302</v>
      </c>
      <c r="F219" s="5">
        <v>37.1576264847278</v>
      </c>
      <c r="G219" s="5">
        <v>59.970750000000002</v>
      </c>
      <c r="H219" s="5">
        <v>24.971643812576801</v>
      </c>
      <c r="I219" s="5">
        <v>59.934833333333302</v>
      </c>
      <c r="J219" s="5">
        <v>30.025784118923301</v>
      </c>
      <c r="K219" s="7">
        <v>59.933416666666702</v>
      </c>
      <c r="L219" s="7">
        <v>36.136456177221199</v>
      </c>
    </row>
    <row r="220" spans="1:12" x14ac:dyDescent="0.35">
      <c r="A220" s="5">
        <v>60.211833333333303</v>
      </c>
      <c r="B220" s="5">
        <v>25.930063284451698</v>
      </c>
      <c r="C220" s="5">
        <v>60.228333333333303</v>
      </c>
      <c r="D220" s="5">
        <v>30.319010559829401</v>
      </c>
      <c r="E220" s="5">
        <v>60.2114166666667</v>
      </c>
      <c r="F220" s="5">
        <v>36.983392597091097</v>
      </c>
      <c r="G220" s="5">
        <v>60.248833333333302</v>
      </c>
      <c r="H220" s="5">
        <v>25.195488830808799</v>
      </c>
      <c r="I220" s="5">
        <v>60.2129166666667</v>
      </c>
      <c r="J220" s="5">
        <v>30.235180979337802</v>
      </c>
      <c r="K220" s="7">
        <v>60.222666666666697</v>
      </c>
      <c r="L220" s="7">
        <v>36.114793195131398</v>
      </c>
    </row>
    <row r="221" spans="1:12" x14ac:dyDescent="0.35">
      <c r="A221" s="5">
        <v>60.489916666666701</v>
      </c>
      <c r="B221" s="5">
        <v>25.8380744479214</v>
      </c>
      <c r="C221" s="5">
        <v>60.506416666666702</v>
      </c>
      <c r="D221" s="5">
        <v>30.360938414776601</v>
      </c>
      <c r="E221" s="5">
        <v>60.4895</v>
      </c>
      <c r="F221" s="5">
        <v>36.9398609799753</v>
      </c>
      <c r="G221" s="5">
        <v>60.527000000000001</v>
      </c>
      <c r="H221" s="5">
        <v>25.154768620198499</v>
      </c>
      <c r="I221" s="5">
        <v>60.4910833333333</v>
      </c>
      <c r="J221" s="5">
        <v>30.476295123410502</v>
      </c>
      <c r="K221" s="7">
        <v>60.500833333333297</v>
      </c>
      <c r="L221" s="7">
        <v>36.6354398413037</v>
      </c>
    </row>
    <row r="222" spans="1:12" x14ac:dyDescent="0.35">
      <c r="A222" s="5">
        <v>60.7916666666667</v>
      </c>
      <c r="B222" s="5">
        <v>25.991416012199799</v>
      </c>
      <c r="C222" s="5">
        <v>60.784583333333302</v>
      </c>
      <c r="D222" s="5">
        <v>30.287569335575601</v>
      </c>
      <c r="E222" s="5">
        <v>60.767583333333299</v>
      </c>
      <c r="F222" s="5">
        <v>37.364753152170898</v>
      </c>
      <c r="G222" s="5">
        <v>60.8050833333333</v>
      </c>
      <c r="H222" s="5">
        <v>25.389038492331402</v>
      </c>
      <c r="I222" s="5">
        <v>60.769083333333299</v>
      </c>
      <c r="J222" s="5">
        <v>30.497277114514599</v>
      </c>
      <c r="K222" s="7">
        <v>60.779000000000003</v>
      </c>
      <c r="L222" s="7">
        <v>36.288171527080998</v>
      </c>
    </row>
    <row r="223" spans="1:12" x14ac:dyDescent="0.35">
      <c r="A223" s="5">
        <v>61.0698333333333</v>
      </c>
      <c r="B223" s="5">
        <v>25.9096171124074</v>
      </c>
      <c r="C223" s="5">
        <v>61.062750000000001</v>
      </c>
      <c r="D223" s="5">
        <v>30.3819066994166</v>
      </c>
      <c r="E223" s="5">
        <v>61.045749999999998</v>
      </c>
      <c r="F223" s="5">
        <v>37.441123814519202</v>
      </c>
      <c r="G223" s="5">
        <v>61.083166666666699</v>
      </c>
      <c r="H223" s="5">
        <v>25.5521921784377</v>
      </c>
      <c r="I223" s="5">
        <v>61.047333333333299</v>
      </c>
      <c r="J223" s="5">
        <v>30.266612251868601</v>
      </c>
      <c r="K223" s="7">
        <v>61.056916666666702</v>
      </c>
      <c r="L223" s="7">
        <v>35.9632267044055</v>
      </c>
    </row>
    <row r="224" spans="1:12" x14ac:dyDescent="0.35">
      <c r="A224" s="5">
        <v>61.347916666666698</v>
      </c>
      <c r="B224" s="5">
        <v>26.001643836341898</v>
      </c>
      <c r="C224" s="5">
        <v>61.3408333333333</v>
      </c>
      <c r="D224" s="5">
        <v>30.339972620284001</v>
      </c>
      <c r="E224" s="5">
        <v>61.323916666666697</v>
      </c>
      <c r="F224" s="5">
        <v>37.506610976562797</v>
      </c>
      <c r="G224" s="5">
        <v>61.361333333333299</v>
      </c>
      <c r="H224" s="5">
        <v>25.378846097405301</v>
      </c>
      <c r="I224" s="5">
        <v>61.325333333333298</v>
      </c>
      <c r="J224" s="5">
        <v>30.2980484993749</v>
      </c>
      <c r="K224" s="7">
        <v>61.335166666666701</v>
      </c>
      <c r="L224" s="7">
        <v>35.9848710950804</v>
      </c>
    </row>
    <row r="225" spans="1:12" x14ac:dyDescent="0.35">
      <c r="A225" s="5">
        <v>61.625999999999998</v>
      </c>
      <c r="B225" s="5">
        <v>26.339484785942499</v>
      </c>
      <c r="C225" s="5">
        <v>61.618916666666699</v>
      </c>
      <c r="D225" s="5">
        <v>30.277090171776301</v>
      </c>
      <c r="E225" s="5">
        <v>61.601999999999997</v>
      </c>
      <c r="F225" s="5">
        <v>37.288414839136699</v>
      </c>
      <c r="G225" s="5">
        <v>61.639416666666698</v>
      </c>
      <c r="H225" s="5">
        <v>25.083531137181499</v>
      </c>
      <c r="I225" s="5">
        <v>61.603416666666703</v>
      </c>
      <c r="J225" s="5">
        <v>30.4448265001366</v>
      </c>
      <c r="K225" s="7">
        <v>61.613250000000001</v>
      </c>
      <c r="L225" s="7">
        <v>36.331542727966998</v>
      </c>
    </row>
    <row r="226" spans="1:12" x14ac:dyDescent="0.35">
      <c r="A226" s="5">
        <v>61.904166666666697</v>
      </c>
      <c r="B226" s="5">
        <v>26.175602228508399</v>
      </c>
      <c r="C226" s="5">
        <v>61.896999999999998</v>
      </c>
      <c r="D226" s="5">
        <v>30.214230113316901</v>
      </c>
      <c r="E226" s="5">
        <v>61.880083333333303</v>
      </c>
      <c r="F226" s="5">
        <v>37.452036992026898</v>
      </c>
      <c r="G226" s="5">
        <v>61.917499999999997</v>
      </c>
      <c r="H226" s="5">
        <v>25.480793592482001</v>
      </c>
      <c r="I226" s="5">
        <v>61.881500000000003</v>
      </c>
      <c r="J226" s="5">
        <v>30.4448265001366</v>
      </c>
      <c r="K226" s="7">
        <v>61.8914166666667</v>
      </c>
      <c r="L226" s="7">
        <v>36.114793195131398</v>
      </c>
    </row>
    <row r="227" spans="1:12" x14ac:dyDescent="0.35">
      <c r="A227" s="5">
        <v>62.182250000000003</v>
      </c>
      <c r="B227" s="5">
        <v>26.0630214495147</v>
      </c>
      <c r="C227" s="5">
        <v>62.175166666666698</v>
      </c>
      <c r="D227" s="5">
        <v>30.172335838721001</v>
      </c>
      <c r="E227" s="5">
        <v>62.158166666666702</v>
      </c>
      <c r="F227" s="5">
        <v>37.397479198148901</v>
      </c>
      <c r="G227" s="5">
        <v>62.195500000000003</v>
      </c>
      <c r="H227" s="5">
        <v>25.450203456417199</v>
      </c>
      <c r="I227" s="5">
        <v>62.159666666666702</v>
      </c>
      <c r="J227" s="5">
        <v>30.2456576556493</v>
      </c>
      <c r="K227" s="7">
        <v>62.169333333333299</v>
      </c>
      <c r="L227" s="7">
        <v>36.494280027205498</v>
      </c>
    </row>
    <row r="228" spans="1:12" x14ac:dyDescent="0.35">
      <c r="A228" s="5">
        <v>62.460500000000003</v>
      </c>
      <c r="B228" s="5">
        <v>25.991416012199799</v>
      </c>
      <c r="C228" s="5">
        <v>62.453249999999997</v>
      </c>
      <c r="D228" s="5">
        <v>30.088577102803601</v>
      </c>
      <c r="E228" s="5">
        <v>62.436250000000001</v>
      </c>
      <c r="F228" s="5">
        <v>37.528445429910597</v>
      </c>
      <c r="G228" s="5">
        <v>62.473833333333303</v>
      </c>
      <c r="H228" s="5">
        <v>25.215852458758999</v>
      </c>
      <c r="I228" s="5">
        <v>62.437833333333302</v>
      </c>
      <c r="J228" s="5">
        <v>30.277090171776301</v>
      </c>
      <c r="K228" s="7">
        <v>62.447583333333299</v>
      </c>
      <c r="L228" s="7">
        <v>36.461720297329698</v>
      </c>
    </row>
    <row r="229" spans="1:12" x14ac:dyDescent="0.35">
      <c r="A229" s="5">
        <v>62.738500000000002</v>
      </c>
      <c r="B229" s="5">
        <v>26.278010997734501</v>
      </c>
      <c r="C229" s="5">
        <v>62.731333333333303</v>
      </c>
      <c r="D229" s="5">
        <v>30.3819066994166</v>
      </c>
      <c r="E229" s="5">
        <v>62.714500000000001</v>
      </c>
      <c r="F229" s="5">
        <v>37.506610976562797</v>
      </c>
      <c r="G229" s="5">
        <v>62.751833333333302</v>
      </c>
      <c r="H229" s="5">
        <v>25.501190157962299</v>
      </c>
      <c r="I229" s="5">
        <v>62.7158333333333</v>
      </c>
      <c r="J229" s="5">
        <v>30.2980484993749</v>
      </c>
      <c r="K229" s="7">
        <v>62.725666666666697</v>
      </c>
      <c r="L229" s="7">
        <v>36.570274978434703</v>
      </c>
    </row>
    <row r="230" spans="1:12" x14ac:dyDescent="0.35">
      <c r="A230" s="5">
        <v>63.016500000000001</v>
      </c>
      <c r="B230" s="5">
        <v>26.001643836341898</v>
      </c>
      <c r="C230" s="5">
        <v>63.009500000000003</v>
      </c>
      <c r="D230" s="5">
        <v>30.277090171776301</v>
      </c>
      <c r="E230" s="5">
        <v>62.9925833333333</v>
      </c>
      <c r="F230" s="5">
        <v>37.375660935460601</v>
      </c>
      <c r="G230" s="5">
        <v>63.029916666666701</v>
      </c>
      <c r="H230" s="5">
        <v>25.195488830808799</v>
      </c>
      <c r="I230" s="5">
        <v>62.9940833333333</v>
      </c>
      <c r="J230" s="5">
        <v>30.172335838721001</v>
      </c>
      <c r="K230" s="7">
        <v>63.003833333333297</v>
      </c>
      <c r="L230" s="7">
        <v>36.765841771879998</v>
      </c>
    </row>
    <row r="231" spans="1:12" x14ac:dyDescent="0.35">
      <c r="A231" s="5">
        <v>63.2946666666667</v>
      </c>
      <c r="B231" s="5">
        <v>26.1141854693855</v>
      </c>
      <c r="C231" s="5">
        <v>63.287500000000001</v>
      </c>
      <c r="D231" s="5">
        <v>30.423850741504602</v>
      </c>
      <c r="E231" s="5">
        <v>63.270666666666699</v>
      </c>
      <c r="F231" s="5">
        <v>37.615810257782101</v>
      </c>
      <c r="G231" s="5">
        <v>63.308</v>
      </c>
      <c r="H231" s="5">
        <v>25.8891733080515</v>
      </c>
      <c r="I231" s="5">
        <v>63.272166666666699</v>
      </c>
      <c r="J231" s="5">
        <v>30.1618641338438</v>
      </c>
      <c r="K231" s="7">
        <v>63.281916666666703</v>
      </c>
      <c r="L231" s="7">
        <v>36.776713283213297</v>
      </c>
    </row>
    <row r="232" spans="1:12" x14ac:dyDescent="0.35">
      <c r="A232" s="5">
        <v>63.5728333333333</v>
      </c>
      <c r="B232" s="5">
        <v>26.278010997734501</v>
      </c>
      <c r="C232" s="5">
        <v>63.565666666666701</v>
      </c>
      <c r="D232" s="5">
        <v>30.339972620284001</v>
      </c>
      <c r="E232" s="5">
        <v>63.548833333333299</v>
      </c>
      <c r="F232" s="5">
        <v>37.4629501695347</v>
      </c>
      <c r="G232" s="5">
        <v>63.586083333333299</v>
      </c>
      <c r="H232" s="5">
        <v>25.725708044226199</v>
      </c>
      <c r="I232" s="5">
        <v>63.550166666666698</v>
      </c>
      <c r="J232" s="5">
        <v>30.214230113316901</v>
      </c>
      <c r="K232" s="7">
        <v>63.560083333333303</v>
      </c>
      <c r="L232" s="7">
        <v>37.0378225532017</v>
      </c>
    </row>
    <row r="233" spans="1:12" x14ac:dyDescent="0.35">
      <c r="A233" s="5">
        <v>63.850916666666699</v>
      </c>
      <c r="B233" s="5">
        <v>26.175602228508399</v>
      </c>
      <c r="C233" s="5">
        <v>63.843833333333301</v>
      </c>
      <c r="D233" s="5">
        <v>30.591726634167198</v>
      </c>
      <c r="E233" s="5">
        <v>63.826916666666698</v>
      </c>
      <c r="F233" s="5">
        <v>37.484779223326797</v>
      </c>
      <c r="G233" s="5">
        <v>63.864249999999998</v>
      </c>
      <c r="H233" s="5">
        <v>25.460399383215599</v>
      </c>
      <c r="I233" s="5">
        <v>63.828333333333298</v>
      </c>
      <c r="J233" s="5">
        <v>30.602224491842598</v>
      </c>
      <c r="K233" s="7">
        <v>63.838166666666702</v>
      </c>
      <c r="L233" s="7">
        <v>36.809330495420099</v>
      </c>
    </row>
    <row r="234" spans="1:12" x14ac:dyDescent="0.35">
      <c r="A234" s="5">
        <v>64.129000000000005</v>
      </c>
      <c r="B234" s="5">
        <v>26.052790068899402</v>
      </c>
      <c r="C234" s="5">
        <v>64.121916666666706</v>
      </c>
      <c r="D234" s="5">
        <v>30.319009315347</v>
      </c>
      <c r="E234" s="5">
        <v>64.105000000000004</v>
      </c>
      <c r="F234" s="5">
        <v>36.874583673881801</v>
      </c>
      <c r="G234" s="5">
        <v>64.142333333333298</v>
      </c>
      <c r="H234" s="5">
        <v>25.562393997132599</v>
      </c>
      <c r="I234" s="5">
        <v>64.106499999999997</v>
      </c>
      <c r="J234" s="5">
        <v>30.2980484993749</v>
      </c>
      <c r="K234" s="7">
        <v>64.116333333333301</v>
      </c>
      <c r="L234" s="7">
        <v>36.8202046852902</v>
      </c>
    </row>
    <row r="235" spans="1:12" x14ac:dyDescent="0.35">
      <c r="A235" s="5">
        <v>64.407166666666697</v>
      </c>
      <c r="B235" s="5">
        <v>26.155127601368299</v>
      </c>
      <c r="C235" s="5">
        <v>64.400000000000006</v>
      </c>
      <c r="D235" s="5">
        <v>30.612722349517998</v>
      </c>
      <c r="E235" s="5">
        <v>64.383166666666696</v>
      </c>
      <c r="F235" s="5">
        <v>37.048710155578704</v>
      </c>
      <c r="G235" s="5">
        <v>64.420500000000004</v>
      </c>
      <c r="H235" s="5">
        <v>25.5521921784377</v>
      </c>
      <c r="I235" s="5">
        <v>64.384583333333296</v>
      </c>
      <c r="J235" s="5">
        <v>30.339972620284001</v>
      </c>
      <c r="K235" s="7">
        <v>64.394333333333293</v>
      </c>
      <c r="L235" s="7">
        <v>36.591993926892599</v>
      </c>
    </row>
    <row r="236" spans="1:12" x14ac:dyDescent="0.35">
      <c r="A236" s="5">
        <v>64.685166666666703</v>
      </c>
      <c r="B236" s="5">
        <v>26.073252830129899</v>
      </c>
      <c r="C236" s="5">
        <v>64.678166666666698</v>
      </c>
      <c r="D236" s="5">
        <v>30.749255709217099</v>
      </c>
      <c r="E236" s="5">
        <v>64.661249999999995</v>
      </c>
      <c r="F236" s="5">
        <v>36.570274978434703</v>
      </c>
      <c r="G236" s="5">
        <v>64.698499999999996</v>
      </c>
      <c r="H236" s="5">
        <v>25.409424459202398</v>
      </c>
      <c r="I236" s="5">
        <v>64.662750000000003</v>
      </c>
      <c r="J236" s="5">
        <v>30.256134331960901</v>
      </c>
      <c r="K236" s="7">
        <v>64.672499999999999</v>
      </c>
      <c r="L236" s="7">
        <v>36.928980087985103</v>
      </c>
    </row>
    <row r="237" spans="1:12" x14ac:dyDescent="0.35">
      <c r="A237" s="5">
        <v>64.963333333333296</v>
      </c>
      <c r="B237" s="5">
        <v>26.144891474939499</v>
      </c>
      <c r="C237" s="5">
        <v>64.959083333333297</v>
      </c>
      <c r="D237" s="5">
        <v>30.4448265001366</v>
      </c>
      <c r="E237" s="5">
        <v>64.939250000000001</v>
      </c>
      <c r="F237" s="5">
        <v>36.396619513978202</v>
      </c>
      <c r="G237" s="5">
        <v>64.976666666666702</v>
      </c>
      <c r="H237" s="5">
        <v>25.531789719971901</v>
      </c>
      <c r="I237" s="5">
        <v>64.940749999999994</v>
      </c>
      <c r="J237" s="5">
        <v>30.339972620284001</v>
      </c>
      <c r="K237" s="7">
        <v>64.950500000000005</v>
      </c>
      <c r="L237" s="7">
        <v>37.005162431549699</v>
      </c>
    </row>
    <row r="238" spans="1:12" x14ac:dyDescent="0.35">
      <c r="A238" s="5">
        <v>65.241500000000002</v>
      </c>
      <c r="B238" s="5">
        <v>26.134655348510801</v>
      </c>
      <c r="C238" s="5">
        <v>65.237166666666695</v>
      </c>
      <c r="D238" s="5">
        <v>30.339972620284001</v>
      </c>
      <c r="E238" s="5">
        <v>65.236999999999995</v>
      </c>
      <c r="F238" s="5">
        <v>35.7793567764908</v>
      </c>
      <c r="G238" s="5">
        <v>65.254750000000001</v>
      </c>
      <c r="H238" s="5">
        <v>25.664447570885201</v>
      </c>
      <c r="I238" s="5">
        <v>65.218833333333293</v>
      </c>
      <c r="J238" s="5">
        <v>30.4028774747953</v>
      </c>
      <c r="K238" s="7">
        <v>65.228666666666697</v>
      </c>
      <c r="L238" s="7">
        <v>37.135837842636903</v>
      </c>
    </row>
    <row r="239" spans="1:12" x14ac:dyDescent="0.35">
      <c r="A239" s="5">
        <v>65.519666666666694</v>
      </c>
      <c r="B239" s="5">
        <v>26.339484785942499</v>
      </c>
      <c r="C239" s="5">
        <v>65.515249999999995</v>
      </c>
      <c r="D239" s="5">
        <v>30.4658047512834</v>
      </c>
      <c r="E239" s="5">
        <v>65.515083333333294</v>
      </c>
      <c r="F239" s="5">
        <v>35.5093064153182</v>
      </c>
      <c r="G239" s="5">
        <v>65.532916666666694</v>
      </c>
      <c r="H239" s="5">
        <v>25.501190157962299</v>
      </c>
      <c r="I239" s="5">
        <v>65.497</v>
      </c>
      <c r="J239" s="5">
        <v>30.235180979337802</v>
      </c>
      <c r="K239" s="7">
        <v>65.506833333333304</v>
      </c>
      <c r="L239" s="7">
        <v>37.255709002322398</v>
      </c>
    </row>
    <row r="240" spans="1:12" x14ac:dyDescent="0.35">
      <c r="A240" s="5">
        <v>65.7976666666667</v>
      </c>
      <c r="B240" s="5">
        <v>26.237040361134198</v>
      </c>
      <c r="C240" s="5">
        <v>65.793416666666701</v>
      </c>
      <c r="D240" s="5">
        <v>30.654721272594202</v>
      </c>
      <c r="E240" s="5">
        <v>65.7930833333333</v>
      </c>
      <c r="F240" s="5">
        <v>35.293563418509002</v>
      </c>
      <c r="G240" s="5">
        <v>65.811000000000007</v>
      </c>
      <c r="H240" s="5">
        <v>25.562393997132599</v>
      </c>
      <c r="I240" s="5">
        <v>65.775166666666706</v>
      </c>
      <c r="J240" s="5">
        <v>30.3819066994166</v>
      </c>
      <c r="K240" s="7">
        <v>65.784999999999997</v>
      </c>
      <c r="L240" s="7">
        <v>36.9398609799753</v>
      </c>
    </row>
    <row r="241" spans="1:12" x14ac:dyDescent="0.35">
      <c r="A241" s="5">
        <v>66.075749999999999</v>
      </c>
      <c r="B241" s="5">
        <v>26.216558607840302</v>
      </c>
      <c r="C241" s="5">
        <v>66.0715</v>
      </c>
      <c r="D241" s="5">
        <v>30.843840168363901</v>
      </c>
      <c r="E241" s="5">
        <v>66.071250000000006</v>
      </c>
      <c r="F241" s="5">
        <v>35.013491099089798</v>
      </c>
      <c r="G241" s="5">
        <v>66.089083333333306</v>
      </c>
      <c r="H241" s="5">
        <v>25.419618031147401</v>
      </c>
      <c r="I241" s="5">
        <v>66.053250000000006</v>
      </c>
      <c r="J241" s="5">
        <v>30.193281733307899</v>
      </c>
      <c r="K241" s="7">
        <v>66.062916666666695</v>
      </c>
      <c r="L241" s="7">
        <v>37.048710155578704</v>
      </c>
    </row>
    <row r="242" spans="1:12" x14ac:dyDescent="0.35">
      <c r="A242" s="5">
        <v>66.353916666666706</v>
      </c>
      <c r="B242" s="5">
        <v>26.6061188348997</v>
      </c>
      <c r="C242" s="5">
        <v>66.3495833333333</v>
      </c>
      <c r="D242" s="5">
        <v>31.6023494606886</v>
      </c>
      <c r="E242" s="5">
        <v>66.349416666666698</v>
      </c>
      <c r="F242" s="5">
        <v>35.1103892650859</v>
      </c>
      <c r="G242" s="5">
        <v>66.367249999999999</v>
      </c>
      <c r="H242" s="5">
        <v>25.8891733080515</v>
      </c>
      <c r="I242" s="5">
        <v>66.331333333333305</v>
      </c>
      <c r="J242" s="5">
        <v>30.172335838721001</v>
      </c>
      <c r="K242" s="7">
        <v>66.341166666666695</v>
      </c>
      <c r="L242" s="7">
        <v>37.070488046473898</v>
      </c>
    </row>
    <row r="243" spans="1:12" x14ac:dyDescent="0.35">
      <c r="A243" s="5">
        <v>66.632083333333298</v>
      </c>
      <c r="B243" s="5">
        <v>26.441988691927602</v>
      </c>
      <c r="C243" s="5">
        <v>66.627666666666698</v>
      </c>
      <c r="D243" s="5">
        <v>30.591726634167198</v>
      </c>
      <c r="E243" s="5">
        <v>66.627416666666704</v>
      </c>
      <c r="F243" s="5">
        <v>34.776853374571402</v>
      </c>
      <c r="G243" s="5">
        <v>66.645333333333298</v>
      </c>
      <c r="H243" s="5">
        <v>25.623619061841399</v>
      </c>
      <c r="I243" s="5">
        <v>66.609333333333296</v>
      </c>
      <c r="J243" s="5">
        <v>30.0467126320553</v>
      </c>
      <c r="K243" s="7">
        <v>66.6191666666667</v>
      </c>
      <c r="L243" s="7">
        <v>37.135837842636903</v>
      </c>
    </row>
    <row r="244" spans="1:12" x14ac:dyDescent="0.35">
      <c r="A244" s="5">
        <v>66.910083333333304</v>
      </c>
      <c r="B244" s="5">
        <v>26.278010997734501</v>
      </c>
      <c r="C244" s="5">
        <v>66.905749999999998</v>
      </c>
      <c r="D244" s="5">
        <v>30.612722349517998</v>
      </c>
      <c r="E244" s="5">
        <v>66.905500000000004</v>
      </c>
      <c r="F244" s="5">
        <v>34.540532414975203</v>
      </c>
      <c r="G244" s="5">
        <v>66.923500000000004</v>
      </c>
      <c r="H244" s="5">
        <v>25.8891733080515</v>
      </c>
      <c r="I244" s="5">
        <v>66.887500000000003</v>
      </c>
      <c r="J244" s="5">
        <v>30.130451503454999</v>
      </c>
      <c r="K244" s="7">
        <v>66.8974166666667</v>
      </c>
      <c r="L244" s="7">
        <v>37.277512444735201</v>
      </c>
    </row>
    <row r="245" spans="1:12" x14ac:dyDescent="0.35">
      <c r="A245" s="5">
        <v>67.188249999999996</v>
      </c>
      <c r="B245" s="5">
        <v>26.524034689602001</v>
      </c>
      <c r="C245" s="5">
        <v>67.183916666666704</v>
      </c>
      <c r="D245" s="5">
        <v>30.675724481508201</v>
      </c>
      <c r="E245" s="5">
        <v>67.183750000000003</v>
      </c>
      <c r="F245" s="5">
        <v>34.690881874300104</v>
      </c>
      <c r="G245" s="5">
        <v>67.201583333333303</v>
      </c>
      <c r="H245" s="5">
        <v>25.735920485512398</v>
      </c>
      <c r="I245" s="5">
        <v>67.165666666666695</v>
      </c>
      <c r="J245" s="5">
        <v>30.3923920871059</v>
      </c>
      <c r="K245" s="7">
        <v>67.175416666666706</v>
      </c>
      <c r="L245" s="7">
        <v>37.517528203236701</v>
      </c>
    </row>
    <row r="246" spans="1:12" x14ac:dyDescent="0.35">
      <c r="A246" s="5">
        <v>67.466333333333296</v>
      </c>
      <c r="B246" s="5">
        <v>26.483006924528102</v>
      </c>
      <c r="C246" s="5">
        <v>67.462083333333297</v>
      </c>
      <c r="D246" s="5">
        <v>30.675724481508201</v>
      </c>
      <c r="E246" s="5">
        <v>67.461749999999995</v>
      </c>
      <c r="F246" s="5">
        <v>34.122376009700801</v>
      </c>
      <c r="G246" s="5">
        <v>67.479666666666702</v>
      </c>
      <c r="H246" s="5">
        <v>25.8687318708356</v>
      </c>
      <c r="I246" s="5">
        <v>67.443666666666701</v>
      </c>
      <c r="J246" s="5">
        <v>30.214230113316901</v>
      </c>
      <c r="K246" s="7">
        <v>67.453666666666706</v>
      </c>
      <c r="L246" s="7">
        <v>37.834411663026103</v>
      </c>
    </row>
    <row r="247" spans="1:12" x14ac:dyDescent="0.35">
      <c r="A247" s="5">
        <v>67.744416666666694</v>
      </c>
      <c r="B247" s="5">
        <v>26.524034689602001</v>
      </c>
      <c r="C247" s="5">
        <v>67.740166666666696</v>
      </c>
      <c r="D247" s="5">
        <v>30.728243750974801</v>
      </c>
      <c r="E247" s="5">
        <v>67.739833333333294</v>
      </c>
      <c r="F247" s="5">
        <v>34.218785520163102</v>
      </c>
      <c r="G247" s="5">
        <v>67.757833333333295</v>
      </c>
      <c r="H247" s="5">
        <v>25.8278560956314</v>
      </c>
      <c r="I247" s="5">
        <v>67.721999999999994</v>
      </c>
      <c r="J247" s="5">
        <v>30.339972620284001</v>
      </c>
      <c r="K247" s="7">
        <v>67.731666666666698</v>
      </c>
      <c r="L247" s="7">
        <v>37.626734239747499</v>
      </c>
    </row>
    <row r="248" spans="1:12" x14ac:dyDescent="0.35">
      <c r="A248" s="5">
        <v>68.022583333333301</v>
      </c>
      <c r="B248" s="5">
        <v>26.411231568146398</v>
      </c>
      <c r="C248" s="5">
        <v>68.018333333333302</v>
      </c>
      <c r="D248" s="5">
        <v>30.8228169504386</v>
      </c>
      <c r="E248" s="5">
        <v>68.018000000000001</v>
      </c>
      <c r="F248" s="5">
        <v>34.390310889321199</v>
      </c>
      <c r="G248" s="5">
        <v>68.036000000000001</v>
      </c>
      <c r="H248" s="5">
        <v>26.1039517164137</v>
      </c>
      <c r="I248" s="5">
        <v>68.000083333333293</v>
      </c>
      <c r="J248" s="5">
        <v>30.214230113316901</v>
      </c>
      <c r="K248" s="7">
        <v>68.009749999999997</v>
      </c>
      <c r="L248" s="7">
        <v>37.703218340923399</v>
      </c>
    </row>
    <row r="249" spans="1:12" x14ac:dyDescent="0.35">
      <c r="A249" s="5">
        <v>68.300749999999994</v>
      </c>
      <c r="B249" s="5">
        <v>26.4624966169456</v>
      </c>
      <c r="C249" s="5">
        <v>68.296416666666701</v>
      </c>
      <c r="D249" s="5">
        <v>30.675724481508201</v>
      </c>
      <c r="E249" s="5">
        <v>68.2960833333333</v>
      </c>
      <c r="F249" s="5">
        <v>34.1330852891994</v>
      </c>
      <c r="G249" s="5">
        <v>68.313999999999993</v>
      </c>
      <c r="H249" s="5">
        <v>25.970962733799102</v>
      </c>
      <c r="I249" s="5">
        <v>68.278083333333299</v>
      </c>
      <c r="J249" s="5">
        <v>30.0781103646448</v>
      </c>
      <c r="K249" s="7">
        <v>68.287916666666703</v>
      </c>
      <c r="L249" s="7">
        <v>37.484779223326797</v>
      </c>
    </row>
    <row r="250" spans="1:12" x14ac:dyDescent="0.35">
      <c r="A250" s="5">
        <v>68.578749999999999</v>
      </c>
      <c r="B250" s="5">
        <v>26.339484785942499</v>
      </c>
      <c r="C250" s="5">
        <v>68.5745</v>
      </c>
      <c r="D250" s="5">
        <v>30.780778023625398</v>
      </c>
      <c r="E250" s="5">
        <v>68.574250000000006</v>
      </c>
      <c r="F250" s="5">
        <v>34.154506447063198</v>
      </c>
      <c r="G250" s="5">
        <v>68.592166666666699</v>
      </c>
      <c r="H250" s="5">
        <v>25.970962733799102</v>
      </c>
      <c r="I250" s="5">
        <v>68.556166666666698</v>
      </c>
      <c r="J250" s="5">
        <v>29.889809534225702</v>
      </c>
      <c r="K250" s="7">
        <v>68.566000000000003</v>
      </c>
      <c r="L250" s="7">
        <v>37.397479198148901</v>
      </c>
    </row>
    <row r="251" spans="1:12" x14ac:dyDescent="0.35">
      <c r="A251" s="5">
        <v>68.856833333333299</v>
      </c>
      <c r="B251" s="5">
        <v>26.175602228508399</v>
      </c>
      <c r="C251" s="5">
        <v>68.852500000000006</v>
      </c>
      <c r="D251" s="5">
        <v>30.675724481508201</v>
      </c>
      <c r="E251" s="5">
        <v>68.852333333333306</v>
      </c>
      <c r="F251" s="5">
        <v>34.165218325743801</v>
      </c>
      <c r="G251" s="5">
        <v>68.870249999999999</v>
      </c>
      <c r="H251" s="5">
        <v>26.134655348510801</v>
      </c>
      <c r="I251" s="5">
        <v>68.834416666666698</v>
      </c>
      <c r="J251" s="5">
        <v>29.952554164528799</v>
      </c>
      <c r="K251" s="7">
        <v>68.844083333333302</v>
      </c>
      <c r="L251" s="7">
        <v>37.615810257782101</v>
      </c>
    </row>
    <row r="252" spans="1:12" x14ac:dyDescent="0.35">
      <c r="A252" s="5">
        <v>69.135000000000005</v>
      </c>
      <c r="B252" s="5">
        <v>26.472751770736799</v>
      </c>
      <c r="C252" s="5">
        <v>69.130666666666698</v>
      </c>
      <c r="D252" s="5">
        <v>31.001594466409902</v>
      </c>
      <c r="E252" s="5">
        <v>69.130416666666704</v>
      </c>
      <c r="F252" s="5">
        <v>34.111666730202103</v>
      </c>
      <c r="G252" s="5">
        <v>69.148333333333298</v>
      </c>
      <c r="H252" s="5">
        <v>26.196079230482201</v>
      </c>
      <c r="I252" s="5">
        <v>69.112416666666704</v>
      </c>
      <c r="J252" s="5">
        <v>29.7121537782782</v>
      </c>
      <c r="K252" s="7">
        <v>69.122333333333302</v>
      </c>
      <c r="L252" s="7">
        <v>37.746938616609597</v>
      </c>
    </row>
    <row r="253" spans="1:12" x14ac:dyDescent="0.35">
      <c r="A253" s="5">
        <v>69.413083333333304</v>
      </c>
      <c r="B253" s="5">
        <v>26.339484785942499</v>
      </c>
      <c r="C253" s="5">
        <v>69.408833333333305</v>
      </c>
      <c r="D253" s="5">
        <v>30.759762313545298</v>
      </c>
      <c r="E253" s="5">
        <v>69.408583333333297</v>
      </c>
      <c r="F253" s="5">
        <v>33.897623939290298</v>
      </c>
      <c r="G253" s="5">
        <v>69.426500000000004</v>
      </c>
      <c r="H253" s="5">
        <v>26.155127601368299</v>
      </c>
      <c r="I253" s="5">
        <v>69.390583333333296</v>
      </c>
      <c r="J253" s="5">
        <v>29.858445270073702</v>
      </c>
      <c r="K253" s="7">
        <v>69.40025</v>
      </c>
      <c r="L253" s="7">
        <v>37.856286698345301</v>
      </c>
    </row>
    <row r="254" spans="1:12" x14ac:dyDescent="0.35">
      <c r="A254" s="5">
        <v>69.691249999999997</v>
      </c>
      <c r="B254" s="5">
        <v>26.503519615228999</v>
      </c>
      <c r="C254" s="5">
        <v>69.686999999999998</v>
      </c>
      <c r="D254" s="5">
        <v>31.243757713333</v>
      </c>
      <c r="E254" s="5">
        <v>69.686666666666696</v>
      </c>
      <c r="F254" s="5">
        <v>33.790699781023001</v>
      </c>
      <c r="G254" s="5">
        <v>69.704499999999996</v>
      </c>
      <c r="H254" s="5">
        <v>26.022100669842299</v>
      </c>
      <c r="I254" s="5">
        <v>69.668666666666695</v>
      </c>
      <c r="J254" s="5">
        <v>30.088577102803601</v>
      </c>
      <c r="K254" s="7">
        <v>69.678333333333299</v>
      </c>
      <c r="L254" s="7">
        <v>37.834411663026103</v>
      </c>
    </row>
    <row r="255" spans="1:12" x14ac:dyDescent="0.35">
      <c r="A255" s="5">
        <v>69.969333333333296</v>
      </c>
      <c r="B255" s="5">
        <v>26.585594220295501</v>
      </c>
      <c r="C255" s="5">
        <v>69.965000000000003</v>
      </c>
      <c r="D255" s="5">
        <v>31.1173700651823</v>
      </c>
      <c r="E255" s="5">
        <v>69.964833333333303</v>
      </c>
      <c r="F255" s="5">
        <v>33.747948243747103</v>
      </c>
      <c r="G255" s="5">
        <v>69.982749999999996</v>
      </c>
      <c r="H255" s="5">
        <v>26.196079230482201</v>
      </c>
      <c r="I255" s="5">
        <v>69.946749999999994</v>
      </c>
      <c r="J255" s="5">
        <v>30.193281733307899</v>
      </c>
      <c r="K255" s="7">
        <v>69.956666666666706</v>
      </c>
      <c r="L255" s="7">
        <v>37.812539337864202</v>
      </c>
    </row>
    <row r="256" spans="1:12" x14ac:dyDescent="0.35">
      <c r="A256" s="5">
        <v>70.247416666666695</v>
      </c>
      <c r="B256" s="5">
        <v>26.6163823354239</v>
      </c>
      <c r="C256" s="5">
        <v>70.243083333333402</v>
      </c>
      <c r="D256" s="5">
        <v>31.012116098958199</v>
      </c>
      <c r="E256" s="5">
        <v>70.242916666666702</v>
      </c>
      <c r="F256" s="5">
        <v>33.993911406639</v>
      </c>
      <c r="G256" s="5">
        <v>70.260750000000002</v>
      </c>
      <c r="H256" s="5">
        <v>26.318991144696199</v>
      </c>
      <c r="I256" s="5">
        <v>70.224833333333294</v>
      </c>
      <c r="J256" s="5">
        <v>30.119982282525999</v>
      </c>
      <c r="K256" s="7">
        <v>70.234583333333305</v>
      </c>
      <c r="L256" s="7">
        <v>38.206656393734598</v>
      </c>
    </row>
    <row r="257" spans="1:12" x14ac:dyDescent="0.35">
      <c r="A257" s="5">
        <v>70.525583333333302</v>
      </c>
      <c r="B257" s="5">
        <v>26.565071991580901</v>
      </c>
      <c r="C257" s="5">
        <v>70.521166666666701</v>
      </c>
      <c r="D257" s="5">
        <v>31.012116098958199</v>
      </c>
      <c r="E257" s="5">
        <v>70.521000000000001</v>
      </c>
      <c r="F257" s="5">
        <v>33.897623939290298</v>
      </c>
      <c r="G257" s="5">
        <v>70.538916666666694</v>
      </c>
      <c r="H257" s="5">
        <v>26.6266458359481</v>
      </c>
      <c r="I257" s="5">
        <v>70.503</v>
      </c>
      <c r="J257" s="5">
        <v>30.182808786014501</v>
      </c>
      <c r="K257" s="7">
        <v>70.512749999999997</v>
      </c>
      <c r="L257" s="7">
        <v>38.0313846272226</v>
      </c>
    </row>
    <row r="258" spans="1:12" x14ac:dyDescent="0.35">
      <c r="A258" s="5">
        <v>70.8036666666667</v>
      </c>
      <c r="B258" s="5">
        <v>26.278010997734501</v>
      </c>
      <c r="C258" s="5">
        <v>70.799333333333294</v>
      </c>
      <c r="D258" s="5">
        <v>31.275369082685899</v>
      </c>
      <c r="E258" s="5">
        <v>70.7990833333333</v>
      </c>
      <c r="F258" s="5">
        <v>33.961809532550802</v>
      </c>
      <c r="G258" s="5">
        <v>70.816999999999993</v>
      </c>
      <c r="H258" s="5">
        <v>26.1858407294953</v>
      </c>
      <c r="I258" s="5">
        <v>70.781083333333299</v>
      </c>
      <c r="J258" s="5">
        <v>30.193281733307899</v>
      </c>
      <c r="K258" s="7">
        <v>70.790833333333296</v>
      </c>
      <c r="L258" s="7">
        <v>37.943813954634201</v>
      </c>
    </row>
    <row r="259" spans="1:12" x14ac:dyDescent="0.35">
      <c r="A259" s="5">
        <v>71.081833333333293</v>
      </c>
      <c r="B259" s="5">
        <v>26.5137771524155</v>
      </c>
      <c r="C259" s="5">
        <v>71.077500000000001</v>
      </c>
      <c r="D259" s="5">
        <v>31.159489228526201</v>
      </c>
      <c r="E259" s="5">
        <v>71.077166666666699</v>
      </c>
      <c r="F259" s="5">
        <v>33.940411741806599</v>
      </c>
      <c r="G259" s="5">
        <v>71.095166666666699</v>
      </c>
      <c r="H259" s="5">
        <v>26.565071991580901</v>
      </c>
      <c r="I259" s="5">
        <v>71.059333333333299</v>
      </c>
      <c r="J259" s="5">
        <v>30.151392428966499</v>
      </c>
      <c r="K259" s="7">
        <v>71.069000000000003</v>
      </c>
      <c r="L259" s="7">
        <v>38.305323626124</v>
      </c>
    </row>
    <row r="260" spans="1:12" x14ac:dyDescent="0.35">
      <c r="A260" s="5">
        <v>71.359916666666706</v>
      </c>
      <c r="B260" s="5">
        <v>26.677974081454501</v>
      </c>
      <c r="C260" s="5">
        <v>71.3555833333333</v>
      </c>
      <c r="D260" s="5">
        <v>30.948993827032002</v>
      </c>
      <c r="E260" s="5">
        <v>71.355333333333306</v>
      </c>
      <c r="F260" s="5">
        <v>33.747948243747103</v>
      </c>
      <c r="G260" s="5">
        <v>71.373166666666705</v>
      </c>
      <c r="H260" s="5">
        <v>26.134655348510801</v>
      </c>
      <c r="I260" s="5">
        <v>71.337333333333305</v>
      </c>
      <c r="J260" s="5">
        <v>30.256134331960901</v>
      </c>
      <c r="K260" s="7">
        <v>71.347166666666695</v>
      </c>
      <c r="L260" s="7">
        <v>38.206656393734598</v>
      </c>
    </row>
    <row r="261" spans="1:12" x14ac:dyDescent="0.35">
      <c r="A261" s="5">
        <v>71.638083333333299</v>
      </c>
      <c r="B261" s="5">
        <v>27.120011240368001</v>
      </c>
      <c r="C261" s="5">
        <v>71.633666666666699</v>
      </c>
      <c r="D261" s="5">
        <v>31.517908415279098</v>
      </c>
      <c r="E261" s="5">
        <v>71.633416666666704</v>
      </c>
      <c r="F261" s="5">
        <v>33.993911406639</v>
      </c>
      <c r="G261" s="5">
        <v>71.651416666666705</v>
      </c>
      <c r="H261" s="5">
        <v>26.400979987372001</v>
      </c>
      <c r="I261" s="5">
        <v>71.615416666666704</v>
      </c>
      <c r="J261" s="5">
        <v>29.858446508079702</v>
      </c>
      <c r="K261" s="7">
        <v>71.625249999999994</v>
      </c>
      <c r="L261" s="7">
        <v>38.513801321767801</v>
      </c>
    </row>
    <row r="262" spans="1:12" x14ac:dyDescent="0.35">
      <c r="A262" s="5">
        <v>71.916083333333404</v>
      </c>
      <c r="B262" s="5">
        <v>26.503519615228999</v>
      </c>
      <c r="C262" s="5">
        <v>71.911833333333306</v>
      </c>
      <c r="D262" s="5">
        <v>31.317525962582401</v>
      </c>
      <c r="E262" s="5">
        <v>71.911583333333297</v>
      </c>
      <c r="F262" s="5">
        <v>34.1330852891994</v>
      </c>
      <c r="G262" s="5">
        <v>71.929500000000004</v>
      </c>
      <c r="H262" s="5">
        <v>26.595856527597601</v>
      </c>
      <c r="I262" s="5">
        <v>71.893583333333297</v>
      </c>
      <c r="J262" s="5">
        <v>29.764387133873299</v>
      </c>
      <c r="K262" s="7">
        <v>71.90325</v>
      </c>
      <c r="L262" s="7">
        <v>38.425991087518597</v>
      </c>
    </row>
    <row r="263" spans="1:12" x14ac:dyDescent="0.35">
      <c r="A263" s="5">
        <v>72.194166666666703</v>
      </c>
      <c r="B263" s="5">
        <v>26.441988691927602</v>
      </c>
      <c r="C263" s="5">
        <v>72.19</v>
      </c>
      <c r="D263" s="5">
        <v>31.180552579063502</v>
      </c>
      <c r="E263" s="5">
        <v>72.189750000000004</v>
      </c>
      <c r="F263" s="5">
        <v>34.433218283460803</v>
      </c>
      <c r="G263" s="5">
        <v>72.207583333333304</v>
      </c>
      <c r="H263" s="5">
        <v>26.544552148201198</v>
      </c>
      <c r="I263" s="5">
        <v>72.171666666666695</v>
      </c>
      <c r="J263" s="5">
        <v>30.004858086501599</v>
      </c>
      <c r="K263" s="7">
        <v>72.181333333333299</v>
      </c>
      <c r="L263" s="7">
        <v>38.272428194179398</v>
      </c>
    </row>
    <row r="264" spans="1:12" x14ac:dyDescent="0.35">
      <c r="A264" s="5">
        <v>72.472333333333296</v>
      </c>
      <c r="B264" s="5">
        <v>26.565071991580901</v>
      </c>
      <c r="C264" s="5">
        <v>72.468000000000004</v>
      </c>
      <c r="D264" s="5">
        <v>31.328066440970801</v>
      </c>
      <c r="E264" s="5">
        <v>72.467749999999995</v>
      </c>
      <c r="F264" s="5">
        <v>34.454675891790899</v>
      </c>
      <c r="G264" s="5">
        <v>72.485666666666702</v>
      </c>
      <c r="H264" s="5">
        <v>26.585594220295501</v>
      </c>
      <c r="I264" s="5">
        <v>72.449749999999995</v>
      </c>
      <c r="J264" s="5">
        <v>30.130451503454999</v>
      </c>
      <c r="K264" s="7">
        <v>72.459583333333299</v>
      </c>
      <c r="L264" s="7">
        <v>38.206656393734598</v>
      </c>
    </row>
    <row r="265" spans="1:12" x14ac:dyDescent="0.35">
      <c r="A265" s="5">
        <v>72.750500000000002</v>
      </c>
      <c r="B265" s="5">
        <v>26.647175223995902</v>
      </c>
      <c r="C265" s="5">
        <v>72.746166666666696</v>
      </c>
      <c r="D265" s="5">
        <v>31.328066440970801</v>
      </c>
      <c r="E265" s="5">
        <v>72.745916666666702</v>
      </c>
      <c r="F265" s="5">
        <v>34.626430712409302</v>
      </c>
      <c r="G265" s="5">
        <v>72.763833333333295</v>
      </c>
      <c r="H265" s="5">
        <v>26.483006924528102</v>
      </c>
      <c r="I265" s="5">
        <v>72.727833333333294</v>
      </c>
      <c r="J265" s="5">
        <v>29.952554164528799</v>
      </c>
      <c r="K265" s="7">
        <v>72.737666666666698</v>
      </c>
      <c r="L265" s="7">
        <v>38.250501537960602</v>
      </c>
    </row>
    <row r="266" spans="1:12" x14ac:dyDescent="0.35">
      <c r="A266" s="5">
        <v>73.028583333333302</v>
      </c>
      <c r="B266" s="5">
        <v>26.6266458359481</v>
      </c>
      <c r="C266" s="5">
        <v>73.024249999999995</v>
      </c>
      <c r="D266" s="5">
        <v>31.243757713333</v>
      </c>
      <c r="E266" s="5">
        <v>73.024000000000001</v>
      </c>
      <c r="F266" s="5">
        <v>34.647911818759198</v>
      </c>
      <c r="G266" s="5">
        <v>73.041833333333301</v>
      </c>
      <c r="H266" s="5">
        <v>26.585594220295501</v>
      </c>
      <c r="I266" s="5">
        <v>73.006</v>
      </c>
      <c r="J266" s="5">
        <v>30.036248375489301</v>
      </c>
      <c r="K266" s="7">
        <v>73.015749999999997</v>
      </c>
      <c r="L266" s="7">
        <v>38.1080449543675</v>
      </c>
    </row>
    <row r="267" spans="1:12" x14ac:dyDescent="0.35">
      <c r="A267" s="5">
        <v>73.306749999999994</v>
      </c>
      <c r="B267" s="5">
        <v>26.6882411633107</v>
      </c>
      <c r="C267" s="5">
        <v>73.302333333333294</v>
      </c>
      <c r="D267" s="5">
        <v>31.349149915327899</v>
      </c>
      <c r="E267" s="5">
        <v>73.302166666666693</v>
      </c>
      <c r="F267" s="5">
        <v>34.755356574262599</v>
      </c>
      <c r="G267" s="5">
        <v>73.319999999999993</v>
      </c>
      <c r="H267" s="5">
        <v>26.6061188348997</v>
      </c>
      <c r="I267" s="5">
        <v>73.284083333333299</v>
      </c>
      <c r="J267" s="5">
        <v>29.983934534202302</v>
      </c>
      <c r="K267" s="7">
        <v>73.293833333333296</v>
      </c>
      <c r="L267" s="7">
        <v>38.491844668257897</v>
      </c>
    </row>
    <row r="268" spans="1:12" x14ac:dyDescent="0.35">
      <c r="A268" s="5">
        <v>73.584833333333293</v>
      </c>
      <c r="B268" s="5">
        <v>26.6266458359481</v>
      </c>
      <c r="C268" s="5">
        <v>73.580500000000001</v>
      </c>
      <c r="D268" s="5">
        <v>31.370235907866402</v>
      </c>
      <c r="E268" s="5">
        <v>73.581583333333299</v>
      </c>
      <c r="F268" s="5">
        <v>34.948922074663102</v>
      </c>
      <c r="G268" s="5">
        <v>73.5981666666667</v>
      </c>
      <c r="H268" s="5">
        <v>26.8731561934101</v>
      </c>
      <c r="I268" s="5">
        <v>73.562250000000006</v>
      </c>
      <c r="J268" s="5">
        <v>29.889809534225702</v>
      </c>
      <c r="K268" s="7">
        <v>73.571916666666695</v>
      </c>
      <c r="L268" s="7">
        <v>38.5796876715971</v>
      </c>
    </row>
    <row r="269" spans="1:12" x14ac:dyDescent="0.35">
      <c r="A269" s="5">
        <v>73.863</v>
      </c>
      <c r="B269" s="5">
        <v>26.6882411633107</v>
      </c>
      <c r="C269" s="5">
        <v>73.8585833333333</v>
      </c>
      <c r="D269" s="5">
        <v>31.380780163527099</v>
      </c>
      <c r="E269" s="5">
        <v>73.859750000000005</v>
      </c>
      <c r="F269" s="5">
        <v>35.013491099089798</v>
      </c>
      <c r="G269" s="5">
        <v>73.876166666666705</v>
      </c>
      <c r="H269" s="5">
        <v>26.7190471864884</v>
      </c>
      <c r="I269" s="5">
        <v>73.840333333333305</v>
      </c>
      <c r="J269" s="5">
        <v>29.722599460339801</v>
      </c>
      <c r="K269" s="7">
        <v>73.850083333333302</v>
      </c>
      <c r="L269" s="7">
        <v>38.327257092794</v>
      </c>
    </row>
    <row r="270" spans="1:12" x14ac:dyDescent="0.35">
      <c r="A270" s="5">
        <v>74.141000000000005</v>
      </c>
      <c r="B270" s="5">
        <v>26.7498579886648</v>
      </c>
      <c r="C270" s="5">
        <v>74.136666666666699</v>
      </c>
      <c r="D270" s="5">
        <v>31.549568916580402</v>
      </c>
      <c r="E270" s="5">
        <v>74.137749999999997</v>
      </c>
      <c r="F270" s="5">
        <v>35.218115942199397</v>
      </c>
      <c r="G270" s="5">
        <v>74.154333333333298</v>
      </c>
      <c r="H270" s="5">
        <v>26.6061188348997</v>
      </c>
      <c r="I270" s="5">
        <v>74.118416666666704</v>
      </c>
      <c r="J270" s="5">
        <v>30.036248375489301</v>
      </c>
      <c r="K270" s="7">
        <v>74.128166666666701</v>
      </c>
      <c r="L270" s="7">
        <v>38.447939551812098</v>
      </c>
    </row>
    <row r="271" spans="1:12" x14ac:dyDescent="0.35">
      <c r="A271" s="5">
        <v>74.419166666666698</v>
      </c>
      <c r="B271" s="5">
        <v>26.7704017103753</v>
      </c>
      <c r="C271" s="5">
        <v>74.414833333333405</v>
      </c>
      <c r="D271" s="5">
        <v>31.581234465692699</v>
      </c>
      <c r="E271" s="5">
        <v>74.415833333333296</v>
      </c>
      <c r="F271" s="5">
        <v>35.153472048040399</v>
      </c>
      <c r="G271" s="5">
        <v>74.432500000000005</v>
      </c>
      <c r="H271" s="5">
        <v>26.380479206727799</v>
      </c>
      <c r="I271" s="5">
        <v>74.396500000000003</v>
      </c>
      <c r="J271" s="5">
        <v>29.983934534202302</v>
      </c>
      <c r="K271" s="7">
        <v>74.406333333333293</v>
      </c>
      <c r="L271" s="7">
        <v>38.7664996481763</v>
      </c>
    </row>
    <row r="272" spans="1:12" x14ac:dyDescent="0.35">
      <c r="A272" s="5">
        <v>74.697333333333404</v>
      </c>
      <c r="B272" s="5">
        <v>26.708777715688701</v>
      </c>
      <c r="C272" s="5">
        <v>74.692999999999998</v>
      </c>
      <c r="D272" s="5">
        <v>31.5706788619541</v>
      </c>
      <c r="E272" s="5">
        <v>74.694000000000003</v>
      </c>
      <c r="F272" s="5">
        <v>35.131929342342403</v>
      </c>
      <c r="G272" s="5">
        <v>74.710499999999996</v>
      </c>
      <c r="H272" s="5">
        <v>26.934837602871799</v>
      </c>
      <c r="I272" s="5">
        <v>74.674666666666695</v>
      </c>
      <c r="J272" s="5">
        <v>30.025784118923301</v>
      </c>
      <c r="K272" s="7">
        <v>74.684333333333299</v>
      </c>
      <c r="L272" s="7">
        <v>38.645598619653398</v>
      </c>
    </row>
    <row r="273" spans="1:12" x14ac:dyDescent="0.35">
      <c r="A273" s="5">
        <v>74.975416666666703</v>
      </c>
      <c r="B273" s="5">
        <v>27.0068267950492</v>
      </c>
      <c r="C273" s="5">
        <v>74.971083333333297</v>
      </c>
      <c r="D273" s="5">
        <v>31.507356596946199</v>
      </c>
      <c r="E273" s="5">
        <v>74.972166666666695</v>
      </c>
      <c r="F273" s="5">
        <v>35.3798289820717</v>
      </c>
      <c r="G273" s="5">
        <v>74.988583333333295</v>
      </c>
      <c r="H273" s="5">
        <v>26.657441111797102</v>
      </c>
      <c r="I273" s="5">
        <v>74.952833333333302</v>
      </c>
      <c r="J273" s="5">
        <v>29.827087195951901</v>
      </c>
      <c r="K273" s="7">
        <v>74.962583333333299</v>
      </c>
      <c r="L273" s="7">
        <v>38.931497422732299</v>
      </c>
    </row>
    <row r="274" spans="1:12" x14ac:dyDescent="0.35">
      <c r="A274" s="5">
        <v>75.253500000000003</v>
      </c>
      <c r="B274" s="5">
        <v>27.181778972872301</v>
      </c>
      <c r="C274" s="5">
        <v>75.249083333333303</v>
      </c>
      <c r="D274" s="5">
        <v>31.475703664344501</v>
      </c>
      <c r="E274" s="5">
        <v>75.250249999999994</v>
      </c>
      <c r="F274" s="5">
        <v>35.595677489603801</v>
      </c>
      <c r="G274" s="5">
        <v>75.266750000000002</v>
      </c>
      <c r="H274" s="5">
        <v>27.017113019632198</v>
      </c>
      <c r="I274" s="5">
        <v>75.230833333333393</v>
      </c>
      <c r="J274" s="5">
        <v>29.7539389790219</v>
      </c>
      <c r="K274" s="7">
        <v>75.242000000000004</v>
      </c>
      <c r="L274" s="7">
        <v>38.689552926445401</v>
      </c>
    </row>
    <row r="275" spans="1:12" x14ac:dyDescent="0.35">
      <c r="A275" s="5">
        <v>75.531583333333302</v>
      </c>
      <c r="B275" s="5">
        <v>27.058265111268099</v>
      </c>
      <c r="C275" s="5">
        <v>75.527333333333303</v>
      </c>
      <c r="D275" s="5">
        <v>31.454605071870301</v>
      </c>
      <c r="E275" s="5">
        <v>75.528333333333293</v>
      </c>
      <c r="F275" s="5">
        <v>35.466136718974397</v>
      </c>
      <c r="G275" s="5">
        <v>75.544916666666694</v>
      </c>
      <c r="H275" s="5">
        <v>27.027400443006101</v>
      </c>
      <c r="I275" s="5">
        <v>75.508916666666707</v>
      </c>
      <c r="J275" s="5">
        <v>30.151392428966499</v>
      </c>
      <c r="K275" s="7">
        <v>75.520166666666697</v>
      </c>
      <c r="L275" s="7">
        <v>38.931497422732299</v>
      </c>
    </row>
    <row r="276" spans="1:12" x14ac:dyDescent="0.35">
      <c r="A276" s="5">
        <v>75.809666666666701</v>
      </c>
      <c r="B276" s="5">
        <v>26.914274738447201</v>
      </c>
      <c r="C276" s="5">
        <v>75.805416666666702</v>
      </c>
      <c r="D276" s="5">
        <v>31.760782045739798</v>
      </c>
      <c r="E276" s="5">
        <v>75.8065</v>
      </c>
      <c r="F276" s="5">
        <v>35.476928483296099</v>
      </c>
      <c r="G276" s="5">
        <v>75.822999999999993</v>
      </c>
      <c r="H276" s="5">
        <v>26.7704017103753</v>
      </c>
      <c r="I276" s="5">
        <v>75.787000000000006</v>
      </c>
      <c r="J276" s="5">
        <v>29.8375390621839</v>
      </c>
      <c r="K276" s="7">
        <v>75.798249999999996</v>
      </c>
      <c r="L276" s="7">
        <v>38.821481545601699</v>
      </c>
    </row>
    <row r="277" spans="1:12" x14ac:dyDescent="0.35">
      <c r="A277" s="5">
        <v>76.087833333333293</v>
      </c>
      <c r="B277" s="5">
        <v>26.811496327022201</v>
      </c>
      <c r="C277" s="5">
        <v>76.083500000000001</v>
      </c>
      <c r="D277" s="5">
        <v>31.602348197981101</v>
      </c>
      <c r="E277" s="5">
        <v>76.084500000000006</v>
      </c>
      <c r="F277" s="5">
        <v>35.617276862276299</v>
      </c>
      <c r="G277" s="5">
        <v>76.1011666666667</v>
      </c>
      <c r="H277" s="5">
        <v>26.996540570466301</v>
      </c>
      <c r="I277" s="5">
        <v>76.065166666666698</v>
      </c>
      <c r="J277" s="5">
        <v>29.889809534225702</v>
      </c>
      <c r="K277" s="7">
        <v>76.076416666666702</v>
      </c>
      <c r="L277" s="7">
        <v>38.986531424653997</v>
      </c>
    </row>
    <row r="278" spans="1:12" x14ac:dyDescent="0.35">
      <c r="A278" s="5">
        <v>76.365916666666706</v>
      </c>
      <c r="B278" s="5">
        <v>26.832047223072198</v>
      </c>
      <c r="C278" s="5">
        <v>76.3615833333333</v>
      </c>
      <c r="D278" s="5">
        <v>31.644583239407002</v>
      </c>
      <c r="E278" s="5">
        <v>76.362666666666698</v>
      </c>
      <c r="F278" s="5">
        <v>35.941584967042402</v>
      </c>
      <c r="G278" s="5">
        <v>76.379166666666706</v>
      </c>
      <c r="H278" s="5">
        <v>26.811496327022201</v>
      </c>
      <c r="I278" s="5">
        <v>76.343333333333305</v>
      </c>
      <c r="J278" s="5">
        <v>29.827087195951901</v>
      </c>
      <c r="K278" s="7">
        <v>76.354500000000002</v>
      </c>
      <c r="L278" s="7">
        <v>39.107665552424699</v>
      </c>
    </row>
    <row r="279" spans="1:12" x14ac:dyDescent="0.35">
      <c r="A279" s="5">
        <v>76.644000000000005</v>
      </c>
      <c r="B279" s="5">
        <v>26.975970518323201</v>
      </c>
      <c r="C279" s="5">
        <v>76.639666666666699</v>
      </c>
      <c r="D279" s="5">
        <v>31.634023847545699</v>
      </c>
      <c r="E279" s="5">
        <v>76.640833333333305</v>
      </c>
      <c r="F279" s="5">
        <v>35.736121002569902</v>
      </c>
      <c r="G279" s="5">
        <v>76.657333333333298</v>
      </c>
      <c r="H279" s="5">
        <v>27.037687866379901</v>
      </c>
      <c r="I279" s="5">
        <v>76.621333333333297</v>
      </c>
      <c r="J279" s="5">
        <v>29.983934534202302</v>
      </c>
      <c r="K279" s="7">
        <v>76.632583333333301</v>
      </c>
      <c r="L279" s="7">
        <v>38.843479237028603</v>
      </c>
    </row>
    <row r="280" spans="1:12" x14ac:dyDescent="0.35">
      <c r="A280" s="5">
        <v>76.922166666666698</v>
      </c>
      <c r="B280" s="5">
        <v>27.120011240368001</v>
      </c>
      <c r="C280" s="5">
        <v>76.917833333333306</v>
      </c>
      <c r="D280" s="5">
        <v>31.676266468540501</v>
      </c>
      <c r="E280" s="5">
        <v>76.918916666666703</v>
      </c>
      <c r="F280" s="5">
        <v>35.9632267044055</v>
      </c>
      <c r="G280" s="5">
        <v>76.935500000000005</v>
      </c>
      <c r="H280" s="5">
        <v>27.284773242358</v>
      </c>
      <c r="I280" s="5">
        <v>76.899500000000003</v>
      </c>
      <c r="J280" s="5">
        <v>29.733045142401501</v>
      </c>
      <c r="K280" s="7">
        <v>76.9106666666667</v>
      </c>
      <c r="L280" s="7">
        <v>38.909488761939798</v>
      </c>
    </row>
    <row r="281" spans="1:12" x14ac:dyDescent="0.35">
      <c r="A281" s="5">
        <v>77.200249999999997</v>
      </c>
      <c r="B281" s="5">
        <v>27.120011240368001</v>
      </c>
      <c r="C281" s="5">
        <v>77.195916666666704</v>
      </c>
      <c r="D281" s="5">
        <v>31.8876313222238</v>
      </c>
      <c r="E281" s="5">
        <v>77.197000000000003</v>
      </c>
      <c r="F281" s="5">
        <v>36.353232324691596</v>
      </c>
      <c r="G281" s="5">
        <v>77.213499999999996</v>
      </c>
      <c r="H281" s="5">
        <v>27.212671245488501</v>
      </c>
      <c r="I281" s="5">
        <v>77.177666666666696</v>
      </c>
      <c r="J281" s="5">
        <v>29.983934534202302</v>
      </c>
      <c r="K281" s="7">
        <v>77.188749999999999</v>
      </c>
      <c r="L281" s="7">
        <v>39.2840096523095</v>
      </c>
    </row>
    <row r="282" spans="1:12" x14ac:dyDescent="0.35">
      <c r="A282" s="5">
        <v>77.478333333333296</v>
      </c>
      <c r="B282" s="5">
        <v>27.2641695809799</v>
      </c>
      <c r="C282" s="5">
        <v>77.474166666666704</v>
      </c>
      <c r="D282" s="5">
        <v>31.686828387327701</v>
      </c>
      <c r="E282" s="5">
        <v>77.475166666666695</v>
      </c>
      <c r="F282" s="5">
        <v>35.9848710950804</v>
      </c>
      <c r="G282" s="5">
        <v>77.491666666666703</v>
      </c>
      <c r="H282" s="5">
        <v>27.315683544431501</v>
      </c>
      <c r="I282" s="5">
        <v>77.455749999999995</v>
      </c>
      <c r="J282" s="5">
        <v>30.004858086501599</v>
      </c>
      <c r="K282" s="7">
        <v>77.466916666666705</v>
      </c>
      <c r="L282" s="7">
        <v>39.173773949496798</v>
      </c>
    </row>
    <row r="283" spans="1:12" x14ac:dyDescent="0.35">
      <c r="A283" s="5">
        <v>77.756500000000003</v>
      </c>
      <c r="B283" s="5">
        <v>27.222969470566898</v>
      </c>
      <c r="C283" s="5">
        <v>77.752166666666696</v>
      </c>
      <c r="D283" s="5">
        <v>31.444057036229001</v>
      </c>
      <c r="E283" s="5">
        <v>77.753249999999994</v>
      </c>
      <c r="F283" s="5">
        <v>36.028167838968301</v>
      </c>
      <c r="G283" s="5">
        <v>77.769750000000002</v>
      </c>
      <c r="H283" s="5">
        <v>27.140598083411401</v>
      </c>
      <c r="I283" s="5">
        <v>77.733833333333294</v>
      </c>
      <c r="J283" s="5">
        <v>30.151392428966499</v>
      </c>
      <c r="K283" s="7">
        <v>77.744916666666697</v>
      </c>
      <c r="L283" s="7">
        <v>38.953508827575803</v>
      </c>
    </row>
    <row r="284" spans="1:12" x14ac:dyDescent="0.35">
      <c r="A284" s="5">
        <v>78.034499999999994</v>
      </c>
      <c r="B284" s="5">
        <v>27.305379308598901</v>
      </c>
      <c r="C284" s="5">
        <v>78.030333333333303</v>
      </c>
      <c r="D284" s="5">
        <v>31.665704549753201</v>
      </c>
      <c r="E284" s="5">
        <v>78.031333333333293</v>
      </c>
      <c r="F284" s="5">
        <v>36.331542727966998</v>
      </c>
      <c r="G284" s="5">
        <v>78.047833333333301</v>
      </c>
      <c r="H284" s="5">
        <v>27.4703144810005</v>
      </c>
      <c r="I284" s="5">
        <v>78.012</v>
      </c>
      <c r="J284" s="5">
        <v>30.109513061596999</v>
      </c>
      <c r="K284" s="7">
        <v>78.023083333333304</v>
      </c>
      <c r="L284" s="7">
        <v>39.052594468834499</v>
      </c>
    </row>
    <row r="285" spans="1:12" x14ac:dyDescent="0.35">
      <c r="A285" s="5">
        <v>78.312666666666701</v>
      </c>
      <c r="B285" s="5">
        <v>27.222969470566898</v>
      </c>
      <c r="C285" s="5">
        <v>78.308416666666702</v>
      </c>
      <c r="D285" s="5">
        <v>31.602348197981101</v>
      </c>
      <c r="E285" s="5">
        <v>78.3095</v>
      </c>
      <c r="F285" s="5">
        <v>36.6354398413037</v>
      </c>
      <c r="G285" s="5">
        <v>78.325999999999993</v>
      </c>
      <c r="H285" s="5">
        <v>27.532204918906402</v>
      </c>
      <c r="I285" s="5">
        <v>78.2900833333333</v>
      </c>
      <c r="J285" s="5">
        <v>30.0571781292706</v>
      </c>
      <c r="K285" s="7">
        <v>78.301249999999996</v>
      </c>
      <c r="L285" s="7">
        <v>39.129698934333902</v>
      </c>
    </row>
    <row r="286" spans="1:12" x14ac:dyDescent="0.35">
      <c r="A286" s="5">
        <v>78.590916666666701</v>
      </c>
      <c r="B286" s="5">
        <v>27.490942216295199</v>
      </c>
      <c r="C286" s="5">
        <v>78.586500000000001</v>
      </c>
      <c r="D286" s="5">
        <v>31.760782045739798</v>
      </c>
      <c r="E286" s="5">
        <v>78.587500000000006</v>
      </c>
      <c r="F286" s="5">
        <v>36.678896450093802</v>
      </c>
      <c r="G286" s="5">
        <v>78.603999999999999</v>
      </c>
      <c r="H286" s="5">
        <v>27.356905300014201</v>
      </c>
      <c r="I286" s="5">
        <v>78.568166666666698</v>
      </c>
      <c r="J286" s="5">
        <v>30.088577102803601</v>
      </c>
      <c r="K286" s="7">
        <v>78.579333333333295</v>
      </c>
      <c r="L286" s="7">
        <v>39.438455366868801</v>
      </c>
    </row>
    <row r="287" spans="1:12" x14ac:dyDescent="0.35">
      <c r="A287" s="5">
        <v>78.868916666666706</v>
      </c>
      <c r="B287" s="5">
        <v>27.1611873273927</v>
      </c>
      <c r="C287" s="5">
        <v>78.8645833333333</v>
      </c>
      <c r="D287" s="5">
        <v>31.560123258215398</v>
      </c>
      <c r="E287" s="5">
        <v>78.865666666666698</v>
      </c>
      <c r="F287" s="5">
        <v>36.809330495420099</v>
      </c>
      <c r="G287" s="5">
        <v>78.882166666666706</v>
      </c>
      <c r="H287" s="5">
        <v>27.8109810053319</v>
      </c>
      <c r="I287" s="5">
        <v>78.846249999999998</v>
      </c>
      <c r="J287" s="5">
        <v>30.4867854955376</v>
      </c>
      <c r="K287" s="7">
        <v>78.857416666666694</v>
      </c>
      <c r="L287" s="7">
        <v>39.482607542244097</v>
      </c>
    </row>
    <row r="288" spans="1:12" x14ac:dyDescent="0.35">
      <c r="A288" s="5">
        <v>79.147083333333299</v>
      </c>
      <c r="B288" s="5">
        <v>27.356905300014201</v>
      </c>
      <c r="C288" s="5">
        <v>79.142666666666699</v>
      </c>
      <c r="D288" s="5">
        <v>31.623464455684399</v>
      </c>
      <c r="E288" s="5">
        <v>79.143833333333305</v>
      </c>
      <c r="F288" s="5">
        <v>37.201211837947298</v>
      </c>
      <c r="G288" s="5">
        <v>79.160333333333298</v>
      </c>
      <c r="H288" s="5">
        <v>27.687026306244402</v>
      </c>
      <c r="I288" s="5">
        <v>79.124333333333297</v>
      </c>
      <c r="J288" s="5">
        <v>30.0781103646448</v>
      </c>
      <c r="K288" s="7">
        <v>79.135499999999993</v>
      </c>
      <c r="L288" s="7">
        <v>39.460530074283398</v>
      </c>
    </row>
    <row r="289" spans="1:12" x14ac:dyDescent="0.35">
      <c r="A289" s="5">
        <v>79.425166666666698</v>
      </c>
      <c r="B289" s="5">
        <v>27.4084457324022</v>
      </c>
      <c r="C289" s="5">
        <v>79.420916666666699</v>
      </c>
      <c r="D289" s="5">
        <v>31.433509000587701</v>
      </c>
      <c r="E289" s="5">
        <v>79.421833333333296</v>
      </c>
      <c r="F289" s="5">
        <v>37.452036992026898</v>
      </c>
      <c r="G289" s="5">
        <v>79.438416666666697</v>
      </c>
      <c r="H289" s="5">
        <v>27.7180065206751</v>
      </c>
      <c r="I289" s="5">
        <v>79.402500000000003</v>
      </c>
      <c r="J289" s="5">
        <v>30.109513061596999</v>
      </c>
      <c r="K289" s="7">
        <v>79.4136666666667</v>
      </c>
      <c r="L289" s="7">
        <v>39.394314230917303</v>
      </c>
    </row>
    <row r="290" spans="1:12" x14ac:dyDescent="0.35">
      <c r="A290" s="5">
        <v>79.703333333333305</v>
      </c>
      <c r="B290" s="5">
        <v>27.511572362075899</v>
      </c>
      <c r="C290" s="5">
        <v>79.698999999999998</v>
      </c>
      <c r="D290" s="5">
        <v>31.222686820866901</v>
      </c>
      <c r="E290" s="5">
        <v>79.700083333333296</v>
      </c>
      <c r="F290" s="5">
        <v>37.495695099944797</v>
      </c>
      <c r="G290" s="5">
        <v>79.716416666666703</v>
      </c>
      <c r="H290" s="5">
        <v>27.594117061332302</v>
      </c>
      <c r="I290" s="5">
        <v>79.680666666666696</v>
      </c>
      <c r="J290" s="5">
        <v>30.0676436264859</v>
      </c>
      <c r="K290" s="7">
        <v>79.691749999999999</v>
      </c>
      <c r="L290" s="7">
        <v>39.526770762566599</v>
      </c>
    </row>
    <row r="291" spans="1:12" x14ac:dyDescent="0.35">
      <c r="A291" s="5">
        <v>79.981333333333296</v>
      </c>
      <c r="B291" s="5">
        <v>27.336293219089502</v>
      </c>
      <c r="C291" s="5">
        <v>79.977083333333297</v>
      </c>
      <c r="D291" s="5">
        <v>30.970032076752201</v>
      </c>
      <c r="E291" s="5">
        <v>79.978083333333302</v>
      </c>
      <c r="F291" s="5">
        <v>37.768802815327</v>
      </c>
      <c r="G291" s="5">
        <v>79.994666666666703</v>
      </c>
      <c r="H291" s="5">
        <v>27.6354038885361</v>
      </c>
      <c r="I291" s="5">
        <v>79.958749999999995</v>
      </c>
      <c r="J291" s="5">
        <v>30.0467126320553</v>
      </c>
      <c r="K291" s="7">
        <v>79.969833333333298</v>
      </c>
      <c r="L291" s="7">
        <v>39.7919823382096</v>
      </c>
    </row>
    <row r="292" spans="1:12" x14ac:dyDescent="0.35">
      <c r="A292" s="5">
        <v>80.259500000000003</v>
      </c>
      <c r="B292" s="5">
        <v>27.4496891556288</v>
      </c>
      <c r="C292" s="5">
        <v>80.255166666666696</v>
      </c>
      <c r="D292" s="5">
        <v>30.612722349517998</v>
      </c>
      <c r="E292" s="5">
        <v>80.256166666666701</v>
      </c>
      <c r="F292" s="5">
        <v>37.812539337864202</v>
      </c>
      <c r="G292" s="5">
        <v>80.272666666666694</v>
      </c>
      <c r="H292" s="5">
        <v>27.841982981049799</v>
      </c>
      <c r="I292" s="5">
        <v>80.236916666666701</v>
      </c>
      <c r="J292" s="5">
        <v>30.119982282525999</v>
      </c>
      <c r="K292" s="7">
        <v>80.248083333333298</v>
      </c>
      <c r="L292" s="7">
        <v>39.803041817790401</v>
      </c>
    </row>
    <row r="293" spans="1:12" x14ac:dyDescent="0.35">
      <c r="A293" s="5">
        <v>80.537499999999994</v>
      </c>
      <c r="B293" s="5">
        <v>27.2641695809799</v>
      </c>
      <c r="C293" s="5">
        <v>80.533249999999995</v>
      </c>
      <c r="D293" s="5">
        <v>30.528754465738398</v>
      </c>
      <c r="E293" s="5">
        <v>80.534416666666701</v>
      </c>
      <c r="F293" s="5">
        <v>38.162822135950599</v>
      </c>
      <c r="G293" s="5">
        <v>80.550833333333301</v>
      </c>
      <c r="H293" s="5">
        <v>27.821314190729598</v>
      </c>
      <c r="I293" s="5">
        <v>80.514916666666707</v>
      </c>
      <c r="J293" s="5">
        <v>29.858445270073702</v>
      </c>
      <c r="K293" s="7">
        <v>80.526083333333304</v>
      </c>
      <c r="L293" s="7">
        <v>39.991152807578402</v>
      </c>
    </row>
    <row r="294" spans="1:12" x14ac:dyDescent="0.35">
      <c r="A294" s="5">
        <v>80.815666666666701</v>
      </c>
      <c r="B294" s="5">
        <v>27.6250815782677</v>
      </c>
      <c r="C294" s="5">
        <v>80.811416666666702</v>
      </c>
      <c r="D294" s="5">
        <v>30.151392428966499</v>
      </c>
      <c r="E294" s="5">
        <v>80.8125</v>
      </c>
      <c r="F294" s="5">
        <v>38.162822135950599</v>
      </c>
      <c r="G294" s="5">
        <v>80.828999999999994</v>
      </c>
      <c r="H294" s="5">
        <v>28.007420474537099</v>
      </c>
      <c r="I294" s="5">
        <v>80.793000000000006</v>
      </c>
      <c r="J294" s="5">
        <v>29.733045142401501</v>
      </c>
      <c r="K294" s="7">
        <v>80.804333333333403</v>
      </c>
      <c r="L294" s="7">
        <v>39.769866149979201</v>
      </c>
    </row>
    <row r="295" spans="1:12" x14ac:dyDescent="0.35">
      <c r="A295" s="5">
        <v>81.09375</v>
      </c>
      <c r="B295" s="5">
        <v>27.429066239617001</v>
      </c>
      <c r="C295" s="5">
        <v>81.089416666666693</v>
      </c>
      <c r="D295" s="5">
        <v>29.858445270073702</v>
      </c>
      <c r="E295" s="5">
        <v>81.090500000000006</v>
      </c>
      <c r="F295" s="5">
        <v>38.316289678210801</v>
      </c>
      <c r="G295" s="5">
        <v>81.107083333333307</v>
      </c>
      <c r="H295" s="5">
        <v>28.297309656779799</v>
      </c>
      <c r="I295" s="5">
        <v>81.071250000000006</v>
      </c>
      <c r="J295" s="5">
        <v>29.963013461437601</v>
      </c>
      <c r="K295" s="7">
        <v>81.082333333333295</v>
      </c>
      <c r="L295" s="7">
        <v>39.692481648213302</v>
      </c>
    </row>
    <row r="296" spans="1:12" x14ac:dyDescent="0.35">
      <c r="A296" s="5">
        <v>81.372</v>
      </c>
      <c r="B296" s="5">
        <v>27.6147592679993</v>
      </c>
      <c r="C296" s="5">
        <v>81.3675833333333</v>
      </c>
      <c r="D296" s="5">
        <v>29.963013461437601</v>
      </c>
      <c r="E296" s="5">
        <v>81.368666666666698</v>
      </c>
      <c r="F296" s="5">
        <v>38.316289678210801</v>
      </c>
      <c r="G296" s="5">
        <v>81.385166666666706</v>
      </c>
      <c r="H296" s="5">
        <v>28.007420474537099</v>
      </c>
      <c r="I296" s="5">
        <v>81.349249999999998</v>
      </c>
      <c r="J296" s="5">
        <v>29.628613035056699</v>
      </c>
      <c r="K296" s="7">
        <v>81.360500000000002</v>
      </c>
      <c r="L296" s="7">
        <v>39.946873280805399</v>
      </c>
    </row>
    <row r="297" spans="1:12" x14ac:dyDescent="0.35">
      <c r="A297" s="5">
        <v>81.650000000000006</v>
      </c>
      <c r="B297" s="5">
        <v>27.800647819934099</v>
      </c>
      <c r="C297" s="5">
        <v>81.645750000000007</v>
      </c>
      <c r="D297" s="5">
        <v>29.6181735298515</v>
      </c>
      <c r="E297" s="5">
        <v>81.646833333333305</v>
      </c>
      <c r="F297" s="5">
        <v>38.393073847501903</v>
      </c>
      <c r="G297" s="5">
        <v>81.663333333333298</v>
      </c>
      <c r="H297" s="5">
        <v>27.883327822531101</v>
      </c>
      <c r="I297" s="5">
        <v>81.627416666666704</v>
      </c>
      <c r="J297" s="5">
        <v>29.94209486762</v>
      </c>
      <c r="K297" s="7">
        <v>81.638499999999993</v>
      </c>
      <c r="L297" s="7">
        <v>39.880474807390002</v>
      </c>
    </row>
    <row r="298" spans="1:12" x14ac:dyDescent="0.35">
      <c r="A298" s="5">
        <v>81.928166666666698</v>
      </c>
      <c r="B298" s="5">
        <v>27.4703144810005</v>
      </c>
      <c r="C298" s="5">
        <v>81.923916666666699</v>
      </c>
      <c r="D298" s="5">
        <v>29.795734072095598</v>
      </c>
      <c r="E298" s="5">
        <v>81.924833333333297</v>
      </c>
      <c r="F298" s="5">
        <v>38.645598619653398</v>
      </c>
      <c r="G298" s="5">
        <v>81.941416666666697</v>
      </c>
      <c r="H298" s="5">
        <v>27.9660465647348</v>
      </c>
      <c r="I298" s="5">
        <v>81.905500000000004</v>
      </c>
      <c r="J298" s="5">
        <v>29.868899612024599</v>
      </c>
      <c r="K298" s="7">
        <v>81.9166666666667</v>
      </c>
      <c r="L298" s="7">
        <v>40.1240580627775</v>
      </c>
    </row>
    <row r="299" spans="1:12" x14ac:dyDescent="0.35">
      <c r="A299" s="5">
        <v>82.206249999999997</v>
      </c>
      <c r="B299" s="5">
        <v>27.4496891556288</v>
      </c>
      <c r="C299" s="5">
        <v>82.201916666666705</v>
      </c>
      <c r="D299" s="5">
        <v>29.6181735298515</v>
      </c>
      <c r="E299" s="5">
        <v>82.203000000000003</v>
      </c>
      <c r="F299" s="5">
        <v>38.382102343397399</v>
      </c>
      <c r="G299" s="5">
        <v>82.219499999999996</v>
      </c>
      <c r="H299" s="5">
        <v>27.6767003734772</v>
      </c>
      <c r="I299" s="5">
        <v>82.183666666666696</v>
      </c>
      <c r="J299" s="5">
        <v>29.774835288724798</v>
      </c>
      <c r="K299" s="7">
        <v>82.194749999999999</v>
      </c>
      <c r="L299" s="7">
        <v>39.858347531266702</v>
      </c>
    </row>
    <row r="300" spans="1:12" x14ac:dyDescent="0.35">
      <c r="A300" s="5">
        <v>82.484416666666704</v>
      </c>
      <c r="B300" s="5">
        <v>27.666375648492199</v>
      </c>
      <c r="C300" s="5">
        <v>82.480166666666705</v>
      </c>
      <c r="D300" s="5">
        <v>29.597295753935999</v>
      </c>
      <c r="E300" s="5">
        <v>82.481083333333302</v>
      </c>
      <c r="F300" s="5">
        <v>38.711534184310899</v>
      </c>
      <c r="G300" s="5">
        <v>82.497583333333296</v>
      </c>
      <c r="H300" s="5">
        <v>27.594117061332302</v>
      </c>
      <c r="I300" s="5">
        <v>82.461749999999995</v>
      </c>
      <c r="J300" s="5">
        <v>30.088577102803601</v>
      </c>
      <c r="K300" s="7">
        <v>82.472916666666706</v>
      </c>
      <c r="L300" s="7">
        <v>40.279240757045102</v>
      </c>
    </row>
    <row r="301" spans="1:12" x14ac:dyDescent="0.35">
      <c r="A301" s="5">
        <v>82.762500000000003</v>
      </c>
      <c r="B301" s="5">
        <v>27.4703144810005</v>
      </c>
      <c r="C301" s="5">
        <v>82.758166666666696</v>
      </c>
      <c r="D301" s="5">
        <v>29.607734024646401</v>
      </c>
      <c r="E301" s="5">
        <v>82.759166666666701</v>
      </c>
      <c r="F301" s="5">
        <v>38.513801321767801</v>
      </c>
      <c r="G301" s="5">
        <v>82.775750000000002</v>
      </c>
      <c r="H301" s="5">
        <v>27.914343111869702</v>
      </c>
      <c r="I301" s="5">
        <v>82.739833333333294</v>
      </c>
      <c r="J301" s="5">
        <v>30.172335838721001</v>
      </c>
      <c r="K301" s="7">
        <v>82.751000000000005</v>
      </c>
      <c r="L301" s="7">
        <v>40.146218669386599</v>
      </c>
    </row>
    <row r="302" spans="1:12" x14ac:dyDescent="0.35">
      <c r="A302" s="5">
        <v>83.040583333333302</v>
      </c>
      <c r="B302" s="5">
        <v>27.6354038885361</v>
      </c>
      <c r="C302" s="5">
        <v>83.036249999999995</v>
      </c>
      <c r="D302" s="5">
        <v>29.378227735099799</v>
      </c>
      <c r="E302" s="5">
        <v>83.03725</v>
      </c>
      <c r="F302" s="5">
        <v>38.799486594807803</v>
      </c>
      <c r="G302" s="5">
        <v>83.053833333333301</v>
      </c>
      <c r="H302" s="5">
        <v>28.0901973942665</v>
      </c>
      <c r="I302" s="5">
        <v>83.017916666666693</v>
      </c>
      <c r="J302" s="5">
        <v>29.983934534202302</v>
      </c>
      <c r="K302" s="7">
        <v>83.029166666666697</v>
      </c>
      <c r="L302" s="7">
        <v>39.946873280805399</v>
      </c>
    </row>
    <row r="303" spans="1:12" x14ac:dyDescent="0.35">
      <c r="A303" s="5">
        <v>83.318666666666701</v>
      </c>
      <c r="B303" s="5">
        <v>27.748992776842801</v>
      </c>
      <c r="C303" s="5">
        <v>83.314416666666702</v>
      </c>
      <c r="D303" s="5">
        <v>29.4825117905383</v>
      </c>
      <c r="E303" s="5">
        <v>83.315416666666707</v>
      </c>
      <c r="F303" s="5">
        <v>38.283392884108302</v>
      </c>
      <c r="G303" s="5">
        <v>83.331999999999994</v>
      </c>
      <c r="H303" s="5">
        <v>28.276587493211299</v>
      </c>
      <c r="I303" s="5">
        <v>83.296000000000006</v>
      </c>
      <c r="J303" s="5">
        <v>30.0676436264859</v>
      </c>
      <c r="K303" s="7">
        <v>83.307166666666703</v>
      </c>
      <c r="L303" s="7">
        <v>40.334696570843697</v>
      </c>
    </row>
    <row r="304" spans="1:12" x14ac:dyDescent="0.35">
      <c r="A304" s="5">
        <v>83.596833333333294</v>
      </c>
      <c r="B304" s="5">
        <v>28.2455091116455</v>
      </c>
      <c r="C304" s="5">
        <v>83.592500000000001</v>
      </c>
      <c r="D304" s="5">
        <v>29.294844820658799</v>
      </c>
      <c r="E304" s="5">
        <v>83.593500000000006</v>
      </c>
      <c r="F304" s="5">
        <v>38.0313846272226</v>
      </c>
      <c r="G304" s="5">
        <v>83.610083333333293</v>
      </c>
      <c r="H304" s="5">
        <v>28.069499525397099</v>
      </c>
      <c r="I304" s="5">
        <v>83.574250000000006</v>
      </c>
      <c r="J304" s="5">
        <v>29.795734072095598</v>
      </c>
      <c r="K304" s="7">
        <v>83.585333333333296</v>
      </c>
      <c r="L304" s="7">
        <v>40.490064610933302</v>
      </c>
    </row>
    <row r="305" spans="1:12" x14ac:dyDescent="0.35">
      <c r="A305" s="5">
        <v>83.875</v>
      </c>
      <c r="B305" s="5">
        <v>27.4703144810005</v>
      </c>
      <c r="C305" s="5">
        <v>83.8705833333333</v>
      </c>
      <c r="D305" s="5">
        <v>29.169844244996298</v>
      </c>
      <c r="E305" s="5">
        <v>83.871583333333305</v>
      </c>
      <c r="F305" s="5">
        <v>37.878164444493699</v>
      </c>
      <c r="G305" s="5">
        <v>83.888166666666706</v>
      </c>
      <c r="H305" s="5">
        <v>28.048804082865001</v>
      </c>
      <c r="I305" s="5">
        <v>83.852249999999998</v>
      </c>
      <c r="J305" s="5">
        <v>30.088577102803601</v>
      </c>
      <c r="K305" s="7">
        <v>83.863416666666694</v>
      </c>
      <c r="L305" s="7">
        <v>40.367977864878902</v>
      </c>
    </row>
    <row r="306" spans="1:12" x14ac:dyDescent="0.35">
      <c r="A306" s="5">
        <v>84.153083333333299</v>
      </c>
      <c r="B306" s="5">
        <v>27.532204918906402</v>
      </c>
      <c r="C306" s="5">
        <v>84.148750000000007</v>
      </c>
      <c r="D306" s="5">
        <v>29.0449321131448</v>
      </c>
      <c r="E306" s="5">
        <v>84.149749999999997</v>
      </c>
      <c r="F306" s="5">
        <v>37.746938616609597</v>
      </c>
      <c r="G306" s="5">
        <v>84.166333333333299</v>
      </c>
      <c r="H306" s="5">
        <v>28.8369414289571</v>
      </c>
      <c r="I306" s="5">
        <v>84.130333333333397</v>
      </c>
      <c r="J306" s="5">
        <v>30.0467126320553</v>
      </c>
      <c r="K306" s="7">
        <v>84.141583333333301</v>
      </c>
      <c r="L306" s="7">
        <v>40.7011398288574</v>
      </c>
    </row>
    <row r="307" spans="1:12" x14ac:dyDescent="0.35">
      <c r="A307" s="5">
        <v>84.431083333333305</v>
      </c>
      <c r="B307" s="5">
        <v>27.779983868097101</v>
      </c>
      <c r="C307" s="5">
        <v>84.426833333333306</v>
      </c>
      <c r="D307" s="5">
        <v>29.1906715289606</v>
      </c>
      <c r="E307" s="5">
        <v>84.427833333333297</v>
      </c>
      <c r="F307" s="5">
        <v>37.790669722188198</v>
      </c>
      <c r="G307" s="5">
        <v>84.444416666666697</v>
      </c>
      <c r="H307" s="5">
        <v>28.286948574995598</v>
      </c>
      <c r="I307" s="5">
        <v>84.408583333333397</v>
      </c>
      <c r="J307" s="5">
        <v>30.2247055463273</v>
      </c>
      <c r="K307" s="7">
        <v>84.419583333333307</v>
      </c>
      <c r="L307" s="7">
        <v>40.645569504732599</v>
      </c>
    </row>
    <row r="308" spans="1:12" x14ac:dyDescent="0.35">
      <c r="A308" s="5">
        <v>84.709249999999997</v>
      </c>
      <c r="B308" s="5">
        <v>27.697352239011501</v>
      </c>
      <c r="C308" s="5">
        <v>84.704916666666705</v>
      </c>
      <c r="D308" s="5">
        <v>29.2115012702765</v>
      </c>
      <c r="E308" s="5">
        <v>84.705916666666695</v>
      </c>
      <c r="F308" s="5">
        <v>37.746938616609597</v>
      </c>
      <c r="G308" s="5">
        <v>84.722583333333304</v>
      </c>
      <c r="H308" s="5">
        <v>28.546165526462602</v>
      </c>
      <c r="I308" s="5">
        <v>84.686583333333303</v>
      </c>
      <c r="J308" s="5">
        <v>30.088577102803601</v>
      </c>
      <c r="K308" s="7">
        <v>84.697749999999999</v>
      </c>
      <c r="L308" s="7">
        <v>40.678909460217803</v>
      </c>
    </row>
    <row r="309" spans="1:12" x14ac:dyDescent="0.35">
      <c r="A309" s="5">
        <v>84.987333333333297</v>
      </c>
      <c r="B309" s="5">
        <v>28.007420474537099</v>
      </c>
      <c r="C309" s="5">
        <v>84.983083333333298</v>
      </c>
      <c r="D309" s="5">
        <v>29.128197046804001</v>
      </c>
      <c r="E309" s="5">
        <v>84.984083333333302</v>
      </c>
      <c r="F309" s="5">
        <v>37.637658221712897</v>
      </c>
      <c r="G309" s="5">
        <v>85.000666666666703</v>
      </c>
      <c r="H309" s="5">
        <v>28.3594907454126</v>
      </c>
      <c r="I309" s="5">
        <v>84.964749999999995</v>
      </c>
      <c r="J309" s="5">
        <v>29.921178752161701</v>
      </c>
      <c r="K309" s="7">
        <v>84.975833333333298</v>
      </c>
      <c r="L309" s="7">
        <v>40.623346131966798</v>
      </c>
    </row>
    <row r="310" spans="1:12" x14ac:dyDescent="0.35">
      <c r="A310" s="5">
        <v>85.265500000000003</v>
      </c>
      <c r="B310" s="5">
        <v>27.904003874826</v>
      </c>
      <c r="C310" s="5">
        <v>85.261250000000004</v>
      </c>
      <c r="D310" s="5">
        <v>28.899312908962401</v>
      </c>
      <c r="E310" s="5">
        <v>85.262166666666701</v>
      </c>
      <c r="F310" s="5">
        <v>37.572122439613501</v>
      </c>
      <c r="G310" s="5">
        <v>85.278750000000002</v>
      </c>
      <c r="H310" s="5">
        <v>28.649959093047201</v>
      </c>
      <c r="I310" s="5">
        <v>85.242833333333294</v>
      </c>
      <c r="J310" s="5">
        <v>29.8375390621839</v>
      </c>
      <c r="K310" s="7">
        <v>85.254000000000005</v>
      </c>
      <c r="L310" s="7">
        <v>40.756728350501902</v>
      </c>
    </row>
    <row r="311" spans="1:12" x14ac:dyDescent="0.35">
      <c r="A311" s="5">
        <v>85.543499999999995</v>
      </c>
      <c r="B311" s="5">
        <v>28.0901973942665</v>
      </c>
      <c r="C311" s="5">
        <v>85.539249999999996</v>
      </c>
      <c r="D311" s="5">
        <v>28.899312908962401</v>
      </c>
      <c r="E311" s="5">
        <v>85.54025</v>
      </c>
      <c r="F311" s="5">
        <v>37.626734239747499</v>
      </c>
      <c r="G311" s="5">
        <v>85.556833333333302</v>
      </c>
      <c r="H311" s="5">
        <v>28.535789830163999</v>
      </c>
      <c r="I311" s="5">
        <v>85.520916666666693</v>
      </c>
      <c r="J311" s="5">
        <v>30.0467126320553</v>
      </c>
      <c r="K311" s="7">
        <v>85.532083333333304</v>
      </c>
      <c r="L311" s="7">
        <v>40.968122824645199</v>
      </c>
    </row>
    <row r="312" spans="1:12" x14ac:dyDescent="0.35">
      <c r="A312" s="5">
        <v>85.821666666666701</v>
      </c>
      <c r="B312" s="5">
        <v>27.872991006996202</v>
      </c>
      <c r="C312" s="5">
        <v>85.817499999999995</v>
      </c>
      <c r="D312" s="5">
        <v>28.9617064322548</v>
      </c>
      <c r="E312" s="5">
        <v>85.8183333333333</v>
      </c>
      <c r="F312" s="5">
        <v>37.4629501695347</v>
      </c>
      <c r="G312" s="5">
        <v>85.834833333333293</v>
      </c>
      <c r="H312" s="5">
        <v>29.024122014421</v>
      </c>
      <c r="I312" s="5">
        <v>85.799000000000007</v>
      </c>
      <c r="J312" s="5">
        <v>29.816635329719901</v>
      </c>
      <c r="K312" s="7">
        <v>85.810249999999996</v>
      </c>
      <c r="L312" s="7">
        <v>40.823457268904598</v>
      </c>
    </row>
    <row r="313" spans="1:12" x14ac:dyDescent="0.35">
      <c r="A313" s="5">
        <v>86.099833333333294</v>
      </c>
      <c r="B313" s="5">
        <v>27.779983868097101</v>
      </c>
      <c r="C313" s="5">
        <v>86.095583333333295</v>
      </c>
      <c r="D313" s="5">
        <v>28.982509174554099</v>
      </c>
      <c r="E313" s="5">
        <v>86.096500000000006</v>
      </c>
      <c r="F313" s="5">
        <v>37.528445429910597</v>
      </c>
      <c r="G313" s="5">
        <v>86.113</v>
      </c>
      <c r="H313" s="5">
        <v>29.003314368416799</v>
      </c>
      <c r="I313" s="5">
        <v>86.077166666666699</v>
      </c>
      <c r="J313" s="5">
        <v>29.795734072095598</v>
      </c>
      <c r="K313" s="7">
        <v>86.088333333333296</v>
      </c>
      <c r="L313" s="7">
        <v>40.790089306652199</v>
      </c>
    </row>
    <row r="314" spans="1:12" x14ac:dyDescent="0.35">
      <c r="A314" s="5">
        <v>86.378</v>
      </c>
      <c r="B314" s="5">
        <v>27.883327822531101</v>
      </c>
      <c r="C314" s="5">
        <v>86.373666666666693</v>
      </c>
      <c r="D314" s="5">
        <v>28.816155831438799</v>
      </c>
      <c r="E314" s="5">
        <v>86.374666666666698</v>
      </c>
      <c r="F314" s="5">
        <v>37.878164444493699</v>
      </c>
      <c r="G314" s="5">
        <v>86.391166666666706</v>
      </c>
      <c r="H314" s="5">
        <v>29.024122014421</v>
      </c>
      <c r="I314" s="5">
        <v>86.355249999999998</v>
      </c>
      <c r="J314" s="5">
        <v>29.8375390621839</v>
      </c>
      <c r="K314" s="7">
        <v>86.366500000000002</v>
      </c>
      <c r="L314" s="7">
        <v>40.879083623504997</v>
      </c>
    </row>
    <row r="315" spans="1:12" x14ac:dyDescent="0.35">
      <c r="A315" s="5">
        <v>86.656000000000006</v>
      </c>
      <c r="B315" s="5">
        <v>27.904003874826</v>
      </c>
      <c r="C315" s="5">
        <v>86.651666666666699</v>
      </c>
      <c r="D315" s="5">
        <v>28.982509174554099</v>
      </c>
      <c r="E315" s="5">
        <v>86.652749999999997</v>
      </c>
      <c r="F315" s="5">
        <v>37.768802815327</v>
      </c>
      <c r="G315" s="5">
        <v>86.669250000000005</v>
      </c>
      <c r="H315" s="5">
        <v>28.982509174554099</v>
      </c>
      <c r="I315" s="5">
        <v>86.633333333333297</v>
      </c>
      <c r="J315" s="5">
        <v>30.004858086501599</v>
      </c>
      <c r="K315" s="7">
        <v>86.644583333333301</v>
      </c>
      <c r="L315" s="7">
        <v>40.812333680438101</v>
      </c>
    </row>
    <row r="316" spans="1:12" x14ac:dyDescent="0.35">
      <c r="A316" s="5">
        <v>86.934166666666698</v>
      </c>
      <c r="B316" s="5">
        <v>28.059151804131101</v>
      </c>
      <c r="C316" s="5">
        <v>86.929833333333306</v>
      </c>
      <c r="D316" s="5">
        <v>28.6707251311019</v>
      </c>
      <c r="E316" s="5">
        <v>86.930833333333297</v>
      </c>
      <c r="F316" s="5">
        <v>37.812539337864202</v>
      </c>
      <c r="G316" s="5">
        <v>86.947333333333404</v>
      </c>
      <c r="H316" s="5">
        <v>29.128197046804001</v>
      </c>
      <c r="I316" s="5">
        <v>86.911416666666696</v>
      </c>
      <c r="J316" s="5">
        <v>30.0467126320553</v>
      </c>
      <c r="K316" s="7">
        <v>86.9226666666667</v>
      </c>
      <c r="L316" s="7">
        <v>41.146336061046497</v>
      </c>
    </row>
    <row r="317" spans="1:12" x14ac:dyDescent="0.35">
      <c r="A317" s="5">
        <v>87.212249999999997</v>
      </c>
      <c r="B317" s="5">
        <v>28.214435592439699</v>
      </c>
      <c r="C317" s="5">
        <v>87.207916666666705</v>
      </c>
      <c r="D317" s="5">
        <v>28.9617064322548</v>
      </c>
      <c r="E317" s="5">
        <v>87.209000000000003</v>
      </c>
      <c r="F317" s="5">
        <v>37.779736268757603</v>
      </c>
      <c r="G317" s="5">
        <v>87.225499999999997</v>
      </c>
      <c r="H317" s="5">
        <v>29.3990796187027</v>
      </c>
      <c r="I317" s="5">
        <v>87.189583333333303</v>
      </c>
      <c r="J317" s="5">
        <v>29.8375390621839</v>
      </c>
      <c r="K317" s="7">
        <v>87.200833333333307</v>
      </c>
      <c r="L317" s="7">
        <v>41.034931708060597</v>
      </c>
    </row>
    <row r="318" spans="1:12" x14ac:dyDescent="0.35">
      <c r="A318" s="5">
        <v>87.490250000000003</v>
      </c>
      <c r="B318" s="5">
        <v>28.173013144497901</v>
      </c>
      <c r="C318" s="5">
        <v>87.486000000000004</v>
      </c>
      <c r="D318" s="5">
        <v>28.878519967142399</v>
      </c>
      <c r="E318" s="5">
        <v>87.487083333333402</v>
      </c>
      <c r="F318" s="5">
        <v>37.878164444493699</v>
      </c>
      <c r="G318" s="5">
        <v>87.503666666666703</v>
      </c>
      <c r="H318" s="5">
        <v>29.294844820658799</v>
      </c>
      <c r="I318" s="5">
        <v>87.467666666666702</v>
      </c>
      <c r="J318" s="5">
        <v>29.983934534202302</v>
      </c>
      <c r="K318" s="7">
        <v>87.478833333333299</v>
      </c>
      <c r="L318" s="7">
        <v>41.280114147002102</v>
      </c>
    </row>
    <row r="319" spans="1:12" x14ac:dyDescent="0.35">
      <c r="A319" s="5">
        <v>87.768416666666695</v>
      </c>
      <c r="B319" s="5">
        <v>28.193723153591701</v>
      </c>
      <c r="C319" s="5">
        <v>87.764166666666696</v>
      </c>
      <c r="D319" s="5">
        <v>28.826548630198001</v>
      </c>
      <c r="E319" s="5">
        <v>87.765166666666701</v>
      </c>
      <c r="F319" s="5">
        <v>38.009487886441903</v>
      </c>
      <c r="G319" s="5">
        <v>87.781666666666695</v>
      </c>
      <c r="H319" s="5">
        <v>29.889809534225702</v>
      </c>
      <c r="I319" s="5">
        <v>87.745750000000001</v>
      </c>
      <c r="J319" s="5">
        <v>29.952554164528799</v>
      </c>
      <c r="K319" s="7">
        <v>87.757000000000005</v>
      </c>
      <c r="L319" s="7">
        <v>41.168625370124602</v>
      </c>
    </row>
    <row r="320" spans="1:12" x14ac:dyDescent="0.35">
      <c r="A320" s="5">
        <v>88.046666666666695</v>
      </c>
      <c r="B320" s="5">
        <v>28.235150461612001</v>
      </c>
      <c r="C320" s="5">
        <v>88.042166666666702</v>
      </c>
      <c r="D320" s="5">
        <v>28.753813718265999</v>
      </c>
      <c r="E320" s="5">
        <v>88.043333333333393</v>
      </c>
      <c r="F320" s="5">
        <v>38.217616999219501</v>
      </c>
      <c r="G320" s="5">
        <v>88.059833333333302</v>
      </c>
      <c r="H320" s="5">
        <v>29.921178752161701</v>
      </c>
      <c r="I320" s="5">
        <v>88.023916666666693</v>
      </c>
      <c r="J320" s="5">
        <v>30.025784118923301</v>
      </c>
      <c r="K320" s="7">
        <v>88.035083333333304</v>
      </c>
      <c r="L320" s="7">
        <v>41.012659270975803</v>
      </c>
    </row>
    <row r="321" spans="1:12" x14ac:dyDescent="0.35">
      <c r="A321" s="5">
        <v>88.324666666666701</v>
      </c>
      <c r="B321" s="5">
        <v>28.214435592439699</v>
      </c>
      <c r="C321" s="5">
        <v>88.320333333333295</v>
      </c>
      <c r="D321" s="5">
        <v>28.7745919766692</v>
      </c>
      <c r="E321" s="5">
        <v>88.3215</v>
      </c>
      <c r="F321" s="5">
        <v>38.0532840842151</v>
      </c>
      <c r="G321" s="5">
        <v>88.3379166666667</v>
      </c>
      <c r="H321" s="5">
        <v>30.088577102803601</v>
      </c>
      <c r="I321" s="5">
        <v>88.302166666666693</v>
      </c>
      <c r="J321" s="5">
        <v>30.0781103646448</v>
      </c>
      <c r="K321" s="7">
        <v>88.313166666666703</v>
      </c>
      <c r="L321" s="7">
        <v>41.146336061046497</v>
      </c>
    </row>
    <row r="322" spans="1:12" x14ac:dyDescent="0.35">
      <c r="A322" s="5">
        <v>88.60275</v>
      </c>
      <c r="B322" s="5">
        <v>28.3180342529553</v>
      </c>
      <c r="C322" s="5">
        <v>88.598500000000001</v>
      </c>
      <c r="D322" s="5">
        <v>28.7122645365449</v>
      </c>
      <c r="E322" s="5">
        <v>88.599500000000006</v>
      </c>
      <c r="F322" s="5">
        <v>38.184737904375297</v>
      </c>
      <c r="G322" s="5">
        <v>88.616</v>
      </c>
      <c r="H322" s="5">
        <v>30.256134331960901</v>
      </c>
      <c r="I322" s="5">
        <v>88.580166666666699</v>
      </c>
      <c r="J322" s="5">
        <v>29.921178752161701</v>
      </c>
      <c r="K322" s="7">
        <v>88.591416666666703</v>
      </c>
      <c r="L322" s="7">
        <v>41.280114147002102</v>
      </c>
    </row>
    <row r="323" spans="1:12" x14ac:dyDescent="0.35">
      <c r="A323" s="5">
        <v>88.880916666666707</v>
      </c>
      <c r="B323" s="5">
        <v>28.214435592439699</v>
      </c>
      <c r="C323" s="5">
        <v>88.876666666666694</v>
      </c>
      <c r="D323" s="5">
        <v>28.920108300036301</v>
      </c>
      <c r="E323" s="5">
        <v>88.877583333333305</v>
      </c>
      <c r="F323" s="5">
        <v>38.491844668257897</v>
      </c>
      <c r="G323" s="5">
        <v>88.894083333333299</v>
      </c>
      <c r="H323" s="5">
        <v>30.4448265001366</v>
      </c>
      <c r="I323" s="5">
        <v>88.858249999999998</v>
      </c>
      <c r="J323" s="5">
        <v>29.921178752161701</v>
      </c>
      <c r="K323" s="7">
        <v>88.869416666666694</v>
      </c>
      <c r="L323" s="7">
        <v>41.213212432444799</v>
      </c>
    </row>
    <row r="324" spans="1:12" x14ac:dyDescent="0.35">
      <c r="A324" s="5">
        <v>89.158916666666698</v>
      </c>
      <c r="B324" s="5">
        <v>28.442432946758998</v>
      </c>
      <c r="C324" s="5">
        <v>89.154666666666699</v>
      </c>
      <c r="D324" s="5">
        <v>29.065744665166299</v>
      </c>
      <c r="E324" s="5">
        <v>89.155666666666704</v>
      </c>
      <c r="F324" s="5">
        <v>38.382102343397399</v>
      </c>
      <c r="G324" s="5">
        <v>89.172250000000005</v>
      </c>
      <c r="H324" s="5">
        <v>30.7177383970607</v>
      </c>
      <c r="I324" s="5">
        <v>89.136416666666705</v>
      </c>
      <c r="J324" s="5">
        <v>29.910721933318801</v>
      </c>
      <c r="K324" s="7">
        <v>89.147583333333301</v>
      </c>
      <c r="L324" s="7">
        <v>41.302420353654902</v>
      </c>
    </row>
    <row r="325" spans="1:12" x14ac:dyDescent="0.35">
      <c r="A325" s="5">
        <v>89.437083333333305</v>
      </c>
      <c r="B325" s="5">
        <v>28.546165526462602</v>
      </c>
      <c r="C325" s="5">
        <v>89.432916666666699</v>
      </c>
      <c r="D325" s="5">
        <v>28.868124720570901</v>
      </c>
      <c r="E325" s="5">
        <v>89.433750000000003</v>
      </c>
      <c r="F325" s="5">
        <v>38.700543555378196</v>
      </c>
      <c r="G325" s="5">
        <v>89.450333333333305</v>
      </c>
      <c r="H325" s="5">
        <v>30.4448265001366</v>
      </c>
      <c r="I325" s="5">
        <v>89.414500000000004</v>
      </c>
      <c r="J325" s="5">
        <v>29.607734024646401</v>
      </c>
      <c r="K325" s="7">
        <v>89.425749999999994</v>
      </c>
      <c r="L325" s="7">
        <v>41.1017658835014</v>
      </c>
    </row>
    <row r="326" spans="1:12" x14ac:dyDescent="0.35">
      <c r="A326" s="5">
        <v>89.715333333333305</v>
      </c>
      <c r="B326" s="5">
        <v>28.587675630655401</v>
      </c>
      <c r="C326" s="5">
        <v>89.710999999999999</v>
      </c>
      <c r="D326" s="5">
        <v>29.055338389155501</v>
      </c>
      <c r="E326" s="5">
        <v>89.712000000000003</v>
      </c>
      <c r="F326" s="5">
        <v>38.997539872153403</v>
      </c>
      <c r="G326" s="5">
        <v>89.728499999999997</v>
      </c>
      <c r="H326" s="5">
        <v>30.801796235724499</v>
      </c>
      <c r="I326" s="5">
        <v>89.692666666666696</v>
      </c>
      <c r="J326" s="5">
        <v>29.733045142401501</v>
      </c>
      <c r="K326" s="7">
        <v>89.703666666666706</v>
      </c>
      <c r="L326" s="7">
        <v>41.280114147002102</v>
      </c>
    </row>
    <row r="327" spans="1:12" x14ac:dyDescent="0.35">
      <c r="A327" s="5">
        <v>89.993333333333297</v>
      </c>
      <c r="B327" s="5">
        <v>28.442432946758998</v>
      </c>
      <c r="C327" s="5">
        <v>89.989083333333298</v>
      </c>
      <c r="D327" s="5">
        <v>28.7745919766692</v>
      </c>
      <c r="E327" s="5">
        <v>89.990166666666696</v>
      </c>
      <c r="F327" s="5">
        <v>39.019559513256802</v>
      </c>
      <c r="G327" s="5">
        <v>90.006583333333296</v>
      </c>
      <c r="H327" s="5">
        <v>31.1384283907657</v>
      </c>
      <c r="I327" s="5">
        <v>89.970666666666702</v>
      </c>
      <c r="J327" s="5">
        <v>30.0467126320553</v>
      </c>
      <c r="K327" s="7">
        <v>89.981916666666706</v>
      </c>
      <c r="L327" s="7">
        <v>41.369355888985098</v>
      </c>
    </row>
    <row r="328" spans="1:12" x14ac:dyDescent="0.35">
      <c r="A328" s="5">
        <v>90.271416666666696</v>
      </c>
      <c r="B328" s="5">
        <v>28.5669193585348</v>
      </c>
      <c r="C328" s="5">
        <v>90.267166666666697</v>
      </c>
      <c r="D328" s="5">
        <v>28.816155831438799</v>
      </c>
      <c r="E328" s="5">
        <v>90.268249999999995</v>
      </c>
      <c r="F328" s="5">
        <v>39.350184128870602</v>
      </c>
      <c r="G328" s="5">
        <v>90.284666666666695</v>
      </c>
      <c r="H328" s="5">
        <v>31.444057036229001</v>
      </c>
      <c r="I328" s="5">
        <v>90.248833333333295</v>
      </c>
      <c r="J328" s="5">
        <v>29.963013461437601</v>
      </c>
      <c r="K328" s="7">
        <v>90.259916666666697</v>
      </c>
      <c r="L328" s="7">
        <v>41.369355888985098</v>
      </c>
    </row>
    <row r="329" spans="1:12" x14ac:dyDescent="0.35">
      <c r="A329" s="5">
        <v>90.549583333333402</v>
      </c>
      <c r="B329" s="5">
        <v>28.5046651801694</v>
      </c>
      <c r="C329" s="5">
        <v>90.545249999999996</v>
      </c>
      <c r="D329" s="5">
        <v>29.065744665166299</v>
      </c>
      <c r="E329" s="5">
        <v>90.546250000000001</v>
      </c>
      <c r="F329" s="5">
        <v>39.416383419310002</v>
      </c>
      <c r="G329" s="5">
        <v>90.562833333333302</v>
      </c>
      <c r="H329" s="5">
        <v>31.496804778613299</v>
      </c>
      <c r="I329" s="5">
        <v>90.526916666666693</v>
      </c>
      <c r="J329" s="5">
        <v>29.607734024646401</v>
      </c>
      <c r="K329" s="7">
        <v>90.538166666666697</v>
      </c>
      <c r="L329" s="7">
        <v>41.525637569279802</v>
      </c>
    </row>
    <row r="330" spans="1:12" x14ac:dyDescent="0.35">
      <c r="A330" s="5">
        <v>90.827749999999995</v>
      </c>
      <c r="B330" s="5">
        <v>28.608434343398301</v>
      </c>
      <c r="C330" s="5">
        <v>90.823333333333295</v>
      </c>
      <c r="D330" s="5">
        <v>29.0761521681152</v>
      </c>
      <c r="E330" s="5">
        <v>90.824416666666707</v>
      </c>
      <c r="F330" s="5">
        <v>39.504687771441702</v>
      </c>
      <c r="G330" s="5">
        <v>90.840916666666701</v>
      </c>
      <c r="H330" s="5">
        <v>31.8770567506437</v>
      </c>
      <c r="I330" s="5">
        <v>90.8050833333333</v>
      </c>
      <c r="J330" s="5">
        <v>29.555547607614301</v>
      </c>
      <c r="K330" s="7">
        <v>90.816166666666703</v>
      </c>
      <c r="L330" s="7">
        <v>41.391673374928203</v>
      </c>
    </row>
    <row r="331" spans="1:12" x14ac:dyDescent="0.35">
      <c r="A331" s="5">
        <v>91.10575</v>
      </c>
      <c r="B331" s="5">
        <v>29.065745892104498</v>
      </c>
      <c r="C331" s="5">
        <v>91.101500000000001</v>
      </c>
      <c r="D331" s="5">
        <v>28.920108300036301</v>
      </c>
      <c r="E331" s="5">
        <v>91.102500000000006</v>
      </c>
      <c r="F331" s="5">
        <v>39.725642083535902</v>
      </c>
      <c r="G331" s="5">
        <v>91.119</v>
      </c>
      <c r="H331" s="5">
        <v>32.046320878968103</v>
      </c>
      <c r="I331" s="5">
        <v>91.083083333333306</v>
      </c>
      <c r="J331" s="5">
        <v>29.5868574832257</v>
      </c>
      <c r="K331" s="7">
        <v>91.094250000000002</v>
      </c>
      <c r="L331" s="7">
        <v>41.715594714249299</v>
      </c>
    </row>
    <row r="332" spans="1:12" x14ac:dyDescent="0.35">
      <c r="A332" s="5">
        <v>91.383916666666707</v>
      </c>
      <c r="B332" s="5">
        <v>28.6707251311019</v>
      </c>
      <c r="C332" s="5">
        <v>91.379499999999993</v>
      </c>
      <c r="D332" s="5">
        <v>29.013718191418899</v>
      </c>
      <c r="E332" s="5">
        <v>91.380666666666698</v>
      </c>
      <c r="F332" s="5">
        <v>39.913671269343801</v>
      </c>
      <c r="G332" s="5">
        <v>91.397166666666706</v>
      </c>
      <c r="H332" s="5">
        <v>32.131013839248297</v>
      </c>
      <c r="I332" s="5">
        <v>91.361166666666705</v>
      </c>
      <c r="J332" s="5">
        <v>29.7852846804102</v>
      </c>
      <c r="K332" s="7">
        <v>91.372500000000002</v>
      </c>
      <c r="L332" s="7">
        <v>41.760320149418298</v>
      </c>
    </row>
    <row r="333" spans="1:12" x14ac:dyDescent="0.35">
      <c r="A333" s="5">
        <v>91.662000000000006</v>
      </c>
      <c r="B333" s="5">
        <v>28.6707251311019</v>
      </c>
      <c r="C333" s="5">
        <v>91.657749999999993</v>
      </c>
      <c r="D333" s="5">
        <v>29.055338389155501</v>
      </c>
      <c r="E333" s="5">
        <v>91.658666666666704</v>
      </c>
      <c r="F333" s="5">
        <v>40.079745192987097</v>
      </c>
      <c r="G333" s="5">
        <v>91.675166666666698</v>
      </c>
      <c r="H333" s="5">
        <v>32.7250049337148</v>
      </c>
      <c r="I333" s="5">
        <v>91.639333333333298</v>
      </c>
      <c r="J333" s="5">
        <v>29.6181735298515</v>
      </c>
      <c r="K333" s="7">
        <v>91.650499999999994</v>
      </c>
      <c r="L333" s="7">
        <v>41.793871308880703</v>
      </c>
    </row>
    <row r="334" spans="1:12" x14ac:dyDescent="0.35">
      <c r="A334" s="5">
        <v>91.940166666666698</v>
      </c>
      <c r="B334" s="5">
        <v>28.6707251311019</v>
      </c>
      <c r="C334" s="5">
        <v>91.935749999999999</v>
      </c>
      <c r="D334" s="5">
        <v>29.357378314075401</v>
      </c>
      <c r="E334" s="5">
        <v>91.936750000000004</v>
      </c>
      <c r="F334" s="5">
        <v>40.279240757045102</v>
      </c>
      <c r="G334" s="5">
        <v>91.953249999999997</v>
      </c>
      <c r="H334" s="5">
        <v>32.767509441520602</v>
      </c>
      <c r="I334" s="5">
        <v>91.917500000000004</v>
      </c>
      <c r="J334" s="5">
        <v>30.025784118923301</v>
      </c>
      <c r="K334" s="7">
        <v>91.9286666666667</v>
      </c>
      <c r="L334" s="7">
        <v>41.771502924648203</v>
      </c>
    </row>
    <row r="335" spans="1:12" x14ac:dyDescent="0.35">
      <c r="A335" s="5">
        <v>92.223749999999995</v>
      </c>
      <c r="B335" s="5">
        <v>28.6707251311019</v>
      </c>
      <c r="C335" s="5">
        <v>92.213916666666705</v>
      </c>
      <c r="D335" s="5">
        <v>29.169844244996298</v>
      </c>
      <c r="E335" s="5">
        <v>92.215000000000003</v>
      </c>
      <c r="F335" s="5">
        <v>40.301420852848899</v>
      </c>
      <c r="G335" s="5">
        <v>92.231499999999997</v>
      </c>
      <c r="H335" s="5">
        <v>32.735630421077502</v>
      </c>
      <c r="I335" s="5">
        <v>92.195583333333303</v>
      </c>
      <c r="J335" s="5">
        <v>29.795734072095598</v>
      </c>
      <c r="K335" s="7">
        <v>92.20675</v>
      </c>
      <c r="L335" s="7">
        <v>41.9729204847945</v>
      </c>
    </row>
    <row r="336" spans="1:12" x14ac:dyDescent="0.35">
      <c r="A336" s="5">
        <v>92.501916666666702</v>
      </c>
      <c r="B336" s="5">
        <v>28.587675630655401</v>
      </c>
      <c r="C336" s="5">
        <v>92.492083333333298</v>
      </c>
      <c r="D336" s="5">
        <v>29.2323334695241</v>
      </c>
      <c r="E336" s="5">
        <v>92.492999999999995</v>
      </c>
      <c r="F336" s="5">
        <v>40.367977864878902</v>
      </c>
      <c r="G336" s="5">
        <v>92.509583333333296</v>
      </c>
      <c r="H336" s="5">
        <v>33.139861374526099</v>
      </c>
      <c r="I336" s="5">
        <v>92.473666666666702</v>
      </c>
      <c r="J336" s="5">
        <v>29.7539389790219</v>
      </c>
      <c r="K336" s="7">
        <v>92.484833333333299</v>
      </c>
      <c r="L336" s="7">
        <v>42.028910968431497</v>
      </c>
    </row>
    <row r="337" spans="1:12" x14ac:dyDescent="0.35">
      <c r="A337" s="5">
        <v>92.78</v>
      </c>
      <c r="B337" s="5">
        <v>28.733037905083101</v>
      </c>
      <c r="C337" s="5">
        <v>92.770166666666697</v>
      </c>
      <c r="D337" s="5">
        <v>29.2115012702765</v>
      </c>
      <c r="E337" s="5">
        <v>92.771249999999995</v>
      </c>
      <c r="F337" s="5">
        <v>40.545586000903498</v>
      </c>
      <c r="G337" s="5">
        <v>92.787750000000003</v>
      </c>
      <c r="H337" s="5">
        <v>33.044038462471001</v>
      </c>
      <c r="I337" s="5">
        <v>92.751833333333295</v>
      </c>
      <c r="J337" s="5">
        <v>29.9002651144759</v>
      </c>
      <c r="K337" s="7">
        <v>92.763000000000005</v>
      </c>
      <c r="L337" s="7">
        <v>41.905755761778401</v>
      </c>
    </row>
    <row r="338" spans="1:12" x14ac:dyDescent="0.35">
      <c r="A338" s="5">
        <v>93.058166666666693</v>
      </c>
      <c r="B338" s="5">
        <v>28.733037905083101</v>
      </c>
      <c r="C338" s="5">
        <v>93.048333333333304</v>
      </c>
      <c r="D338" s="5">
        <v>29.378227735099799</v>
      </c>
      <c r="E338" s="5">
        <v>93.049333333333294</v>
      </c>
      <c r="F338" s="5">
        <v>40.612235144960003</v>
      </c>
      <c r="G338" s="5">
        <v>93.065749999999994</v>
      </c>
      <c r="H338" s="5">
        <v>33.150511219041597</v>
      </c>
      <c r="I338" s="5">
        <v>93.029833333333301</v>
      </c>
      <c r="J338" s="5">
        <v>29.659936490111601</v>
      </c>
      <c r="K338" s="7">
        <v>93.041083333333404</v>
      </c>
      <c r="L338" s="7">
        <v>41.916948462758299</v>
      </c>
    </row>
    <row r="339" spans="1:12" x14ac:dyDescent="0.35">
      <c r="A339" s="5">
        <v>93.336250000000007</v>
      </c>
      <c r="B339" s="5">
        <v>28.920108300036301</v>
      </c>
      <c r="C339" s="5">
        <v>93.326416666666702</v>
      </c>
      <c r="D339" s="5">
        <v>29.294844820658799</v>
      </c>
      <c r="E339" s="5">
        <v>93.3273333333333</v>
      </c>
      <c r="F339" s="5">
        <v>40.478962009049702</v>
      </c>
      <c r="G339" s="5">
        <v>93.343833333333293</v>
      </c>
      <c r="H339" s="5">
        <v>33.416974707021701</v>
      </c>
      <c r="I339" s="5">
        <v>93.3080833333333</v>
      </c>
      <c r="J339" s="5">
        <v>29.8793539539755</v>
      </c>
      <c r="K339" s="7">
        <v>93.319166666666703</v>
      </c>
      <c r="L339" s="7">
        <v>41.928141163738097</v>
      </c>
    </row>
    <row r="340" spans="1:12" x14ac:dyDescent="0.35">
      <c r="A340" s="5">
        <v>93.614333333333306</v>
      </c>
      <c r="B340" s="5">
        <v>28.816155831438799</v>
      </c>
      <c r="C340" s="5">
        <v>93.604500000000002</v>
      </c>
      <c r="D340" s="5">
        <v>29.294844820658799</v>
      </c>
      <c r="E340" s="5">
        <v>93.605416666666699</v>
      </c>
      <c r="F340" s="5">
        <v>40.279240757045102</v>
      </c>
      <c r="G340" s="5">
        <v>93.622</v>
      </c>
      <c r="H340" s="5">
        <v>33.555694337535201</v>
      </c>
      <c r="I340" s="5">
        <v>93.586083333333306</v>
      </c>
      <c r="J340" s="5">
        <v>29.733045142401501</v>
      </c>
      <c r="K340" s="7">
        <v>93.597333333333296</v>
      </c>
      <c r="L340" s="7">
        <v>41.816242527603897</v>
      </c>
    </row>
    <row r="341" spans="1:12" x14ac:dyDescent="0.35">
      <c r="A341" s="5">
        <v>93.892416666666705</v>
      </c>
      <c r="B341" s="5">
        <v>28.733037905083101</v>
      </c>
      <c r="C341" s="5">
        <v>93.8825833333334</v>
      </c>
      <c r="D341" s="5">
        <v>29.357378314075401</v>
      </c>
      <c r="E341" s="5">
        <v>93.883499999999998</v>
      </c>
      <c r="F341" s="5">
        <v>39.814101297371302</v>
      </c>
      <c r="G341" s="5">
        <v>93.900083333333299</v>
      </c>
      <c r="H341" s="5">
        <v>33.705207056680003</v>
      </c>
      <c r="I341" s="5">
        <v>93.864333333333306</v>
      </c>
      <c r="J341" s="5">
        <v>29.827087195951901</v>
      </c>
      <c r="K341" s="7">
        <v>93.875416666666695</v>
      </c>
      <c r="L341" s="7">
        <v>42.185777862632399</v>
      </c>
    </row>
    <row r="342" spans="1:12" x14ac:dyDescent="0.35">
      <c r="A342" s="5">
        <v>94.170583333333298</v>
      </c>
      <c r="B342" s="5">
        <v>28.899312908962401</v>
      </c>
      <c r="C342" s="5">
        <v>94.1606666666667</v>
      </c>
      <c r="D342" s="5">
        <v>29.5451118050178</v>
      </c>
      <c r="E342" s="5">
        <v>94.161666666666704</v>
      </c>
      <c r="F342" s="5">
        <v>39.836223028158798</v>
      </c>
      <c r="G342" s="5">
        <v>94.178250000000006</v>
      </c>
      <c r="H342" s="5">
        <v>34.175930204424503</v>
      </c>
      <c r="I342" s="5">
        <v>94.142333333333298</v>
      </c>
      <c r="J342" s="5">
        <v>29.7539389790219</v>
      </c>
      <c r="K342" s="7">
        <v>94.153499999999994</v>
      </c>
      <c r="L342" s="7">
        <v>42.2418351937865</v>
      </c>
    </row>
    <row r="343" spans="1:12" x14ac:dyDescent="0.35">
      <c r="A343" s="5">
        <v>94.448666666666696</v>
      </c>
      <c r="B343" s="5">
        <v>29.065744665166299</v>
      </c>
      <c r="C343" s="5">
        <v>94.438833333333307</v>
      </c>
      <c r="D343" s="5">
        <v>29.628613035056699</v>
      </c>
      <c r="E343" s="5">
        <v>94.439833333333297</v>
      </c>
      <c r="F343" s="5">
        <v>39.946873280805399</v>
      </c>
      <c r="G343" s="5">
        <v>94.456333333333305</v>
      </c>
      <c r="H343" s="5">
        <v>34.068837406285503</v>
      </c>
      <c r="I343" s="5">
        <v>94.420500000000004</v>
      </c>
      <c r="J343" s="5">
        <v>29.816635329719901</v>
      </c>
      <c r="K343" s="7">
        <v>94.431583333333293</v>
      </c>
      <c r="L343" s="7">
        <v>41.883373197904596</v>
      </c>
    </row>
    <row r="344" spans="1:12" x14ac:dyDescent="0.35">
      <c r="A344" s="5">
        <v>94.726833333333303</v>
      </c>
      <c r="B344" s="5">
        <v>28.7122645365449</v>
      </c>
      <c r="C344" s="5">
        <v>94.716999999999999</v>
      </c>
      <c r="D344" s="5">
        <v>29.430362370718601</v>
      </c>
      <c r="E344" s="5">
        <v>94.718000000000004</v>
      </c>
      <c r="F344" s="5">
        <v>39.5930363144181</v>
      </c>
      <c r="G344" s="5">
        <v>94.734416666666704</v>
      </c>
      <c r="H344" s="5">
        <v>34.283088005783299</v>
      </c>
      <c r="I344" s="5">
        <v>94.698499999999996</v>
      </c>
      <c r="J344" s="5">
        <v>29.6808216756246</v>
      </c>
      <c r="K344" s="7">
        <v>94.709833333333293</v>
      </c>
      <c r="L344" s="7">
        <v>42.1521514365526</v>
      </c>
    </row>
    <row r="345" spans="1:12" x14ac:dyDescent="0.35">
      <c r="A345" s="5">
        <v>95.004999999999995</v>
      </c>
      <c r="B345" s="5">
        <v>29.107377131417199</v>
      </c>
      <c r="C345" s="5">
        <v>94.995000000000005</v>
      </c>
      <c r="D345" s="5">
        <v>29.649494515040601</v>
      </c>
      <c r="E345" s="5">
        <v>94.996083333333303</v>
      </c>
      <c r="F345" s="5">
        <v>39.416383419310002</v>
      </c>
      <c r="G345" s="5">
        <v>95.012583333333296</v>
      </c>
      <c r="H345" s="5">
        <v>34.390310889321199</v>
      </c>
      <c r="I345" s="5">
        <v>94.976666666666702</v>
      </c>
      <c r="J345" s="5">
        <v>29.7539389790219</v>
      </c>
      <c r="K345" s="7">
        <v>94.987833333333299</v>
      </c>
      <c r="L345" s="7">
        <v>42.275478708274001</v>
      </c>
    </row>
    <row r="346" spans="1:12" x14ac:dyDescent="0.35">
      <c r="A346" s="5">
        <v>95.283083333333295</v>
      </c>
      <c r="B346" s="5">
        <v>29.1906715289606</v>
      </c>
      <c r="C346" s="5">
        <v>95.273250000000004</v>
      </c>
      <c r="D346" s="5">
        <v>29.5868574832257</v>
      </c>
      <c r="E346" s="5">
        <v>95.274166666666702</v>
      </c>
      <c r="F346" s="5">
        <v>39.173773949496798</v>
      </c>
      <c r="G346" s="5">
        <v>95.290666666666695</v>
      </c>
      <c r="H346" s="5">
        <v>34.454675891790899</v>
      </c>
      <c r="I346" s="5">
        <v>95.268666666666704</v>
      </c>
      <c r="J346" s="5">
        <v>29.597295753935999</v>
      </c>
      <c r="K346" s="7">
        <v>95.266000000000005</v>
      </c>
      <c r="L346" s="7">
        <v>42.533622449852899</v>
      </c>
    </row>
    <row r="347" spans="1:12" x14ac:dyDescent="0.35">
      <c r="A347" s="5">
        <v>95.561166666666693</v>
      </c>
      <c r="B347" s="5">
        <v>29.169844244996298</v>
      </c>
      <c r="C347" s="5">
        <v>95.551249999999996</v>
      </c>
      <c r="D347" s="5">
        <v>29.7121537782782</v>
      </c>
      <c r="E347" s="5">
        <v>95.552250000000001</v>
      </c>
      <c r="F347" s="5">
        <v>39.1517350664624</v>
      </c>
      <c r="G347" s="5">
        <v>95.568749999999994</v>
      </c>
      <c r="H347" s="5">
        <v>34.948922074663102</v>
      </c>
      <c r="I347" s="5">
        <v>95.546833333333296</v>
      </c>
      <c r="J347" s="5">
        <v>29.659936490111601</v>
      </c>
      <c r="K347" s="7">
        <v>95.544166666666698</v>
      </c>
      <c r="L347" s="7">
        <v>42.410115491181998</v>
      </c>
    </row>
    <row r="348" spans="1:12" x14ac:dyDescent="0.35">
      <c r="A348" s="5">
        <v>95.8393333333333</v>
      </c>
      <c r="B348" s="5">
        <v>29.086559671064201</v>
      </c>
      <c r="C348" s="5">
        <v>95.829333333333295</v>
      </c>
      <c r="D348" s="5">
        <v>29.774835288724798</v>
      </c>
      <c r="E348" s="5">
        <v>95.8303333333333</v>
      </c>
      <c r="F348" s="5">
        <v>39.394314230917303</v>
      </c>
      <c r="G348" s="5">
        <v>95.846916666666701</v>
      </c>
      <c r="H348" s="5">
        <v>35.121158646684002</v>
      </c>
      <c r="I348" s="5">
        <v>95.824916666666695</v>
      </c>
      <c r="J348" s="5">
        <v>29.858445270073702</v>
      </c>
      <c r="K348" s="7">
        <v>95.822166666666703</v>
      </c>
      <c r="L348" s="7">
        <v>42.4999304237556</v>
      </c>
    </row>
    <row r="349" spans="1:12" x14ac:dyDescent="0.35">
      <c r="A349" s="5">
        <v>96.117500000000007</v>
      </c>
      <c r="B349" s="5">
        <v>29.024122014421</v>
      </c>
      <c r="C349" s="5">
        <v>96.107416666666694</v>
      </c>
      <c r="D349" s="5">
        <v>29.868899612024599</v>
      </c>
      <c r="E349" s="5">
        <v>96.108416666666699</v>
      </c>
      <c r="F349" s="5">
        <v>39.195815584124297</v>
      </c>
      <c r="G349" s="5">
        <v>96.125083333333293</v>
      </c>
      <c r="H349" s="5">
        <v>34.884376657216997</v>
      </c>
      <c r="I349" s="5">
        <v>96.102999999999994</v>
      </c>
      <c r="J349" s="5">
        <v>29.7539389790219</v>
      </c>
      <c r="K349" s="7">
        <v>96.100250000000003</v>
      </c>
      <c r="L349" s="7">
        <v>42.556087611468598</v>
      </c>
    </row>
    <row r="350" spans="1:12" x14ac:dyDescent="0.35">
      <c r="A350" s="5">
        <v>96.395499999999998</v>
      </c>
      <c r="B350" s="5">
        <v>31.106844669458201</v>
      </c>
      <c r="C350" s="5">
        <v>96.385666666666694</v>
      </c>
      <c r="D350" s="5">
        <v>29.722599460339801</v>
      </c>
      <c r="E350" s="5">
        <v>96.386499999999998</v>
      </c>
      <c r="F350" s="5">
        <v>39.129698934333902</v>
      </c>
      <c r="G350" s="5">
        <v>96.403083333333299</v>
      </c>
      <c r="H350" s="5">
        <v>35.0350193562127</v>
      </c>
      <c r="I350" s="5">
        <v>96.381083333333294</v>
      </c>
      <c r="J350" s="5">
        <v>29.7852846804102</v>
      </c>
      <c r="K350" s="7">
        <v>96.378416666666695</v>
      </c>
      <c r="L350" s="7">
        <v>42.634738554798503</v>
      </c>
    </row>
    <row r="351" spans="1:12" x14ac:dyDescent="0.35">
      <c r="A351" s="5">
        <v>96.673666666666705</v>
      </c>
      <c r="B351" s="5">
        <v>29.2115012702765</v>
      </c>
      <c r="C351" s="5">
        <v>96.6636666666667</v>
      </c>
      <c r="D351" s="5">
        <v>29.733045142401501</v>
      </c>
      <c r="E351" s="5">
        <v>96.664666666666704</v>
      </c>
      <c r="F351" s="5">
        <v>39.350184128870602</v>
      </c>
      <c r="G351" s="5">
        <v>96.681166666666698</v>
      </c>
      <c r="H351" s="5">
        <v>35.358258639040599</v>
      </c>
      <c r="I351" s="5">
        <v>96.65925</v>
      </c>
      <c r="J351" s="5">
        <v>29.4825117905383</v>
      </c>
      <c r="K351" s="7">
        <v>96.656499999999994</v>
      </c>
      <c r="L351" s="7">
        <v>42.6572165880646</v>
      </c>
    </row>
    <row r="352" spans="1:12" x14ac:dyDescent="0.35">
      <c r="A352" s="5">
        <v>96.951666666666696</v>
      </c>
      <c r="B352" s="5">
        <v>29.065744665166299</v>
      </c>
      <c r="C352" s="5">
        <v>96.9419166666667</v>
      </c>
      <c r="D352" s="5">
        <v>30.088577102803601</v>
      </c>
      <c r="E352" s="5">
        <v>96.942833333333397</v>
      </c>
      <c r="F352" s="5">
        <v>39.195815584124297</v>
      </c>
      <c r="G352" s="5">
        <v>96.959249999999997</v>
      </c>
      <c r="H352" s="5">
        <v>35.056550238893102</v>
      </c>
      <c r="I352" s="5">
        <v>96.937333333333299</v>
      </c>
      <c r="J352" s="5">
        <v>29.7121537782782</v>
      </c>
      <c r="K352" s="7">
        <v>96.934583333333293</v>
      </c>
      <c r="L352" s="7">
        <v>42.5785556321567</v>
      </c>
    </row>
    <row r="353" spans="1:12" x14ac:dyDescent="0.35">
      <c r="A353" s="5">
        <v>97.229833333333303</v>
      </c>
      <c r="B353" s="5">
        <v>29.065744665166299</v>
      </c>
      <c r="C353" s="5">
        <v>97.219916666666606</v>
      </c>
      <c r="D353" s="5">
        <v>29.983934534202302</v>
      </c>
      <c r="E353" s="5">
        <v>97.221000000000004</v>
      </c>
      <c r="F353" s="5">
        <v>39.471568808263797</v>
      </c>
      <c r="G353" s="5">
        <v>97.237333333333297</v>
      </c>
      <c r="H353" s="5">
        <v>35.336690931198902</v>
      </c>
      <c r="I353" s="5">
        <v>97.215416666666698</v>
      </c>
      <c r="J353" s="5">
        <v>29.670378465182502</v>
      </c>
      <c r="K353" s="7">
        <v>97.21275</v>
      </c>
      <c r="L353" s="7">
        <v>42.713423837584003</v>
      </c>
    </row>
    <row r="354" spans="1:12" x14ac:dyDescent="0.35">
      <c r="A354" s="5">
        <v>97.507916666666702</v>
      </c>
      <c r="B354" s="5">
        <v>29.983934534202302</v>
      </c>
      <c r="C354" s="5">
        <v>97.498083333333298</v>
      </c>
      <c r="D354" s="5">
        <v>30.8753825078667</v>
      </c>
      <c r="E354" s="5">
        <v>97.498999999999995</v>
      </c>
      <c r="F354" s="5">
        <v>39.460530074283398</v>
      </c>
      <c r="G354" s="5">
        <v>97.515583333333296</v>
      </c>
      <c r="H354" s="5">
        <v>35.272003612373702</v>
      </c>
      <c r="I354" s="5">
        <v>97.493499999999997</v>
      </c>
      <c r="J354" s="5">
        <v>29.816635329719901</v>
      </c>
      <c r="K354" s="7">
        <v>97.490833333333399</v>
      </c>
      <c r="L354" s="7">
        <v>42.735911892173803</v>
      </c>
    </row>
    <row r="355" spans="1:12" x14ac:dyDescent="0.35">
      <c r="A355" s="5">
        <v>97.786000000000001</v>
      </c>
      <c r="B355" s="5">
        <v>29.357378314075401</v>
      </c>
      <c r="C355" s="5">
        <v>97.776083333333304</v>
      </c>
      <c r="D355" s="5">
        <v>30.025784118923301</v>
      </c>
      <c r="E355" s="5">
        <v>97.777083333333294</v>
      </c>
      <c r="F355" s="5">
        <v>39.5930363144181</v>
      </c>
      <c r="G355" s="5">
        <v>97.793666666666695</v>
      </c>
      <c r="H355" s="5">
        <v>35.660483537068203</v>
      </c>
      <c r="I355" s="5">
        <v>97.771666666666704</v>
      </c>
      <c r="J355" s="5">
        <v>29.461650050801399</v>
      </c>
      <c r="K355" s="7">
        <v>97.768916666666698</v>
      </c>
      <c r="L355" s="7">
        <v>42.870900408233197</v>
      </c>
    </row>
    <row r="356" spans="1:12" x14ac:dyDescent="0.35">
      <c r="A356" s="5">
        <v>98.064083333333301</v>
      </c>
      <c r="B356" s="5">
        <v>29.315686857436202</v>
      </c>
      <c r="C356" s="5">
        <v>98.054333333333403</v>
      </c>
      <c r="D356" s="5">
        <v>29.8061847009077</v>
      </c>
      <c r="E356" s="5">
        <v>98.055250000000001</v>
      </c>
      <c r="F356" s="5">
        <v>39.747752731985898</v>
      </c>
      <c r="G356" s="5">
        <v>98.071666666666701</v>
      </c>
      <c r="H356" s="5">
        <v>35.736121002569902</v>
      </c>
      <c r="I356" s="5">
        <v>98.049833333333297</v>
      </c>
      <c r="J356" s="5">
        <v>29.8375390621839</v>
      </c>
      <c r="K356" s="7">
        <v>98.046999999999997</v>
      </c>
      <c r="L356" s="7">
        <v>42.983469736996703</v>
      </c>
    </row>
    <row r="357" spans="1:12" x14ac:dyDescent="0.35">
      <c r="A357" s="5">
        <v>98.342333333333301</v>
      </c>
      <c r="B357" s="5">
        <v>29.3990796187027</v>
      </c>
      <c r="C357" s="5">
        <v>98.332416666666703</v>
      </c>
      <c r="D357" s="5">
        <v>29.9002651144759</v>
      </c>
      <c r="E357" s="5">
        <v>98.333416666666693</v>
      </c>
      <c r="F357" s="5">
        <v>39.858347531266702</v>
      </c>
      <c r="G357" s="5">
        <v>98.349833333333294</v>
      </c>
      <c r="H357" s="5">
        <v>35.995694617399003</v>
      </c>
      <c r="I357" s="5">
        <v>98.327916666666695</v>
      </c>
      <c r="J357" s="5">
        <v>29.733045142401501</v>
      </c>
      <c r="K357" s="7">
        <v>98.325166666666703</v>
      </c>
      <c r="L357" s="7">
        <v>42.893408532483498</v>
      </c>
    </row>
    <row r="358" spans="1:12" x14ac:dyDescent="0.35">
      <c r="A358" s="5">
        <v>98.620416666666699</v>
      </c>
      <c r="B358" s="5">
        <v>29.274005244134798</v>
      </c>
      <c r="C358" s="5">
        <v>98.610416666666694</v>
      </c>
      <c r="D358" s="5">
        <v>29.733045142401501</v>
      </c>
      <c r="E358" s="5">
        <v>98.611416666666699</v>
      </c>
      <c r="F358" s="5">
        <v>40.002224771990399</v>
      </c>
      <c r="G358" s="5">
        <v>98.628</v>
      </c>
      <c r="H358" s="5">
        <v>36.136456177221199</v>
      </c>
      <c r="I358" s="5">
        <v>98.605999999999995</v>
      </c>
      <c r="J358" s="5">
        <v>29.5451118050178</v>
      </c>
      <c r="K358" s="7">
        <v>98.603250000000003</v>
      </c>
      <c r="L358" s="7">
        <v>42.904664029618203</v>
      </c>
    </row>
    <row r="359" spans="1:12" x14ac:dyDescent="0.35">
      <c r="A359" s="5">
        <v>98.898416666666705</v>
      </c>
      <c r="B359" s="5">
        <v>29.3052658390475</v>
      </c>
      <c r="C359" s="5">
        <v>98.888666666666694</v>
      </c>
      <c r="D359" s="5">
        <v>30.0676436264859</v>
      </c>
      <c r="E359" s="5">
        <v>98.889499999999998</v>
      </c>
      <c r="F359" s="5">
        <v>40.057592928409697</v>
      </c>
      <c r="G359" s="5">
        <v>98.906083333333299</v>
      </c>
      <c r="H359" s="5">
        <v>36.158121817834797</v>
      </c>
      <c r="I359" s="5">
        <v>98.884166666666701</v>
      </c>
      <c r="J359" s="5">
        <v>29.5242426670636</v>
      </c>
      <c r="K359" s="7">
        <v>98.881500000000003</v>
      </c>
      <c r="L359" s="7">
        <v>43.028517574015403</v>
      </c>
    </row>
    <row r="360" spans="1:12" x14ac:dyDescent="0.35">
      <c r="A360" s="5">
        <v>99.176666666666705</v>
      </c>
      <c r="B360" s="5">
        <v>29.628613035056699</v>
      </c>
      <c r="C360" s="5">
        <v>99.166749999999993</v>
      </c>
      <c r="D360" s="5">
        <v>29.94209486762</v>
      </c>
      <c r="E360" s="5">
        <v>99.167749999999998</v>
      </c>
      <c r="F360" s="5">
        <v>40.234888923545</v>
      </c>
      <c r="G360" s="5">
        <v>99.184333333333299</v>
      </c>
      <c r="H360" s="5">
        <v>36.353232324691596</v>
      </c>
      <c r="I360" s="5">
        <v>99.162166666666707</v>
      </c>
      <c r="J360" s="5">
        <v>29.774835288724798</v>
      </c>
      <c r="K360" s="7">
        <v>99.159499999999994</v>
      </c>
      <c r="L360" s="7">
        <v>43.118647746907797</v>
      </c>
    </row>
    <row r="361" spans="1:12" x14ac:dyDescent="0.35">
      <c r="A361" s="5">
        <v>99.454750000000004</v>
      </c>
      <c r="B361" s="5">
        <v>29.3886536769012</v>
      </c>
      <c r="C361" s="5">
        <v>99.444833333333307</v>
      </c>
      <c r="D361" s="5">
        <v>30.235180979337802</v>
      </c>
      <c r="E361" s="5">
        <v>99.445833333333297</v>
      </c>
      <c r="F361" s="5">
        <v>40.301420852848899</v>
      </c>
      <c r="G361" s="5">
        <v>99.462333333333305</v>
      </c>
      <c r="H361" s="5">
        <v>36.450868833039401</v>
      </c>
      <c r="I361" s="5">
        <v>99.440250000000006</v>
      </c>
      <c r="J361" s="5">
        <v>29.670378465182502</v>
      </c>
      <c r="K361" s="7">
        <v>99.437583333333293</v>
      </c>
      <c r="L361" s="7">
        <v>43.051045803781001</v>
      </c>
    </row>
    <row r="362" spans="1:12" x14ac:dyDescent="0.35">
      <c r="A362" s="5">
        <v>99.732833333333303</v>
      </c>
      <c r="B362" s="5">
        <v>29.555547607614301</v>
      </c>
      <c r="C362" s="5">
        <v>99.722916666666706</v>
      </c>
      <c r="D362" s="5">
        <v>29.983934534202302</v>
      </c>
      <c r="E362" s="5">
        <v>99.723833333333403</v>
      </c>
      <c r="F362" s="5">
        <v>40.279240757045102</v>
      </c>
      <c r="G362" s="5">
        <v>99.740416666666704</v>
      </c>
      <c r="H362" s="5">
        <v>36.5268450957265</v>
      </c>
      <c r="I362" s="5">
        <v>99.718416666666698</v>
      </c>
      <c r="J362" s="5">
        <v>29.4825117905383</v>
      </c>
      <c r="K362" s="7">
        <v>99.71575</v>
      </c>
      <c r="L362" s="7">
        <v>43.118647746907797</v>
      </c>
    </row>
    <row r="363" spans="1:12" x14ac:dyDescent="0.35">
      <c r="A363" s="5">
        <v>100.011</v>
      </c>
      <c r="B363" s="5">
        <v>29.5242426670636</v>
      </c>
      <c r="C363" s="5">
        <v>100.001</v>
      </c>
      <c r="D363" s="5">
        <v>30.0676436264859</v>
      </c>
      <c r="E363" s="5">
        <v>100.002</v>
      </c>
      <c r="F363" s="5">
        <v>40.412363150422202</v>
      </c>
      <c r="G363" s="5">
        <v>100.018583333333</v>
      </c>
      <c r="H363" s="5">
        <v>36.559416840016503</v>
      </c>
      <c r="I363" s="5">
        <v>99.996583333333305</v>
      </c>
      <c r="J363" s="5">
        <v>29.419933965465798</v>
      </c>
      <c r="K363" s="7">
        <v>99.993833333333299</v>
      </c>
      <c r="L363" s="7">
        <v>43.253929341510897</v>
      </c>
    </row>
    <row r="364" spans="1:12" x14ac:dyDescent="0.35">
      <c r="A364" s="5">
        <v>100.289</v>
      </c>
      <c r="B364" s="5">
        <v>29.5868574832257</v>
      </c>
      <c r="C364" s="5">
        <v>100.279166666667</v>
      </c>
      <c r="D364" s="5">
        <v>29.910721933318801</v>
      </c>
      <c r="E364" s="5">
        <v>100.280083333333</v>
      </c>
      <c r="F364" s="5">
        <v>40.1240580627775</v>
      </c>
      <c r="G364" s="5">
        <v>100.296583333333</v>
      </c>
      <c r="H364" s="5">
        <v>36.711496262527902</v>
      </c>
      <c r="I364" s="5">
        <v>100.27475</v>
      </c>
      <c r="J364" s="5">
        <v>29.451220413386402</v>
      </c>
      <c r="K364" s="7">
        <v>100.271916666667</v>
      </c>
      <c r="L364" s="7">
        <v>43.051045803781001</v>
      </c>
    </row>
    <row r="365" spans="1:12" x14ac:dyDescent="0.35">
      <c r="A365" s="5">
        <v>100.567083333333</v>
      </c>
      <c r="B365" s="5">
        <v>29.649494515040601</v>
      </c>
      <c r="C365" s="5">
        <v>100.557166666667</v>
      </c>
      <c r="D365" s="5">
        <v>29.921178752161701</v>
      </c>
      <c r="E365" s="5">
        <v>100.55825</v>
      </c>
      <c r="F365" s="5">
        <v>40.212717184449197</v>
      </c>
      <c r="G365" s="5">
        <v>100.57474999999999</v>
      </c>
      <c r="H365" s="5">
        <v>36.483425894248803</v>
      </c>
      <c r="I365" s="5">
        <v>100.55275</v>
      </c>
      <c r="J365" s="5">
        <v>29.649494515040601</v>
      </c>
      <c r="K365" s="7">
        <v>100.55</v>
      </c>
      <c r="L365" s="7">
        <v>43.276486355828702</v>
      </c>
    </row>
    <row r="366" spans="1:12" x14ac:dyDescent="0.35">
      <c r="A366" s="5">
        <v>100.84524999999999</v>
      </c>
      <c r="B366" s="5">
        <v>29.722599460339801</v>
      </c>
      <c r="C366" s="5">
        <v>100.835416666667</v>
      </c>
      <c r="D366" s="5">
        <v>30.109513061596999</v>
      </c>
      <c r="E366" s="5">
        <v>100.836333333333</v>
      </c>
      <c r="F366" s="5">
        <v>40.234888923545</v>
      </c>
      <c r="G366" s="5">
        <v>100.852833333333</v>
      </c>
      <c r="H366" s="5">
        <v>36.418317107850299</v>
      </c>
      <c r="I366" s="5">
        <v>100.830833333333</v>
      </c>
      <c r="J366" s="5">
        <v>29.503375995764799</v>
      </c>
      <c r="K366" s="7">
        <v>100.828166666667</v>
      </c>
      <c r="L366" s="7">
        <v>43.186275586201901</v>
      </c>
    </row>
    <row r="367" spans="1:12" x14ac:dyDescent="0.35">
      <c r="A367" s="5">
        <v>101.12333333333299</v>
      </c>
      <c r="B367" s="5">
        <v>29.8375390621839</v>
      </c>
      <c r="C367" s="5">
        <v>101.113583333333</v>
      </c>
      <c r="D367" s="5">
        <v>30.193281733307899</v>
      </c>
      <c r="E367" s="5">
        <v>101.114416666667</v>
      </c>
      <c r="F367" s="5">
        <v>40.656681890491498</v>
      </c>
      <c r="G367" s="5">
        <v>101.131</v>
      </c>
      <c r="H367" s="5">
        <v>36.559416840016503</v>
      </c>
      <c r="I367" s="5">
        <v>101.10899999999999</v>
      </c>
      <c r="J367" s="5">
        <v>29.607734024646401</v>
      </c>
      <c r="K367" s="7">
        <v>101.10625</v>
      </c>
      <c r="L367" s="7">
        <v>43.4457562548589</v>
      </c>
    </row>
    <row r="368" spans="1:12" x14ac:dyDescent="0.35">
      <c r="A368" s="5">
        <v>101.4015</v>
      </c>
      <c r="B368" s="5">
        <v>29.9002651144759</v>
      </c>
      <c r="C368" s="5">
        <v>101.391583333333</v>
      </c>
      <c r="D368" s="5">
        <v>30.088577102803601</v>
      </c>
      <c r="E368" s="5">
        <v>101.39258333333299</v>
      </c>
      <c r="F368" s="5">
        <v>40.712256412986399</v>
      </c>
      <c r="G368" s="5">
        <v>101.40916666666701</v>
      </c>
      <c r="H368" s="5">
        <v>36.689762608310197</v>
      </c>
      <c r="I368" s="5">
        <v>101.387083333333</v>
      </c>
      <c r="J368" s="5">
        <v>29.607734024646401</v>
      </c>
      <c r="K368" s="7">
        <v>101.38441666666699</v>
      </c>
      <c r="L368" s="7">
        <v>43.344174696737802</v>
      </c>
    </row>
    <row r="369" spans="1:12" x14ac:dyDescent="0.35">
      <c r="A369" s="5">
        <v>101.679583333333</v>
      </c>
      <c r="B369" s="5">
        <v>29.94209486762</v>
      </c>
      <c r="C369" s="5">
        <v>101.66974999999999</v>
      </c>
      <c r="D369" s="5">
        <v>29.8061847009077</v>
      </c>
      <c r="E369" s="5">
        <v>101.670583333333</v>
      </c>
      <c r="F369" s="5">
        <v>40.968122824645199</v>
      </c>
      <c r="G369" s="5">
        <v>101.68725000000001</v>
      </c>
      <c r="H369" s="5">
        <v>37.026934950824803</v>
      </c>
      <c r="I369" s="5">
        <v>101.66525</v>
      </c>
      <c r="J369" s="5">
        <v>29.367803024587602</v>
      </c>
      <c r="K369" s="7">
        <v>101.66249999999999</v>
      </c>
      <c r="L369" s="7">
        <v>43.660397224025097</v>
      </c>
    </row>
    <row r="370" spans="1:12" x14ac:dyDescent="0.35">
      <c r="A370" s="5">
        <v>101.95775</v>
      </c>
      <c r="B370" s="5">
        <v>29.670378465182502</v>
      </c>
      <c r="C370" s="5">
        <v>101.94783333333299</v>
      </c>
      <c r="D370" s="5">
        <v>30.172335838721001</v>
      </c>
      <c r="E370" s="5">
        <v>101.948833333333</v>
      </c>
      <c r="F370" s="5">
        <v>41.012659270975803</v>
      </c>
      <c r="G370" s="5">
        <v>101.96525</v>
      </c>
      <c r="H370" s="5">
        <v>37.168522150502199</v>
      </c>
      <c r="I370" s="5">
        <v>101.94341666666701</v>
      </c>
      <c r="J370" s="5">
        <v>29.461650050801399</v>
      </c>
      <c r="K370" s="7">
        <v>101.940583333333</v>
      </c>
      <c r="L370" s="7">
        <v>43.524803920648097</v>
      </c>
    </row>
    <row r="371" spans="1:12" x14ac:dyDescent="0.35">
      <c r="A371" s="5">
        <v>102.23583333333301</v>
      </c>
      <c r="B371" s="5">
        <v>29.795734072095598</v>
      </c>
      <c r="C371" s="5">
        <v>102.22608333333299</v>
      </c>
      <c r="D371" s="5">
        <v>30.256134331960901</v>
      </c>
      <c r="E371" s="5">
        <v>102.22691666666699</v>
      </c>
      <c r="F371" s="5">
        <v>41.291267250328502</v>
      </c>
      <c r="G371" s="5">
        <v>102.243333333333</v>
      </c>
      <c r="H371" s="5">
        <v>37.484779223326797</v>
      </c>
      <c r="I371" s="5">
        <v>102.22133333333301</v>
      </c>
      <c r="J371" s="5">
        <v>29.7121537782782</v>
      </c>
      <c r="K371" s="7">
        <v>102.21875</v>
      </c>
      <c r="L371" s="7">
        <v>43.344174696737802</v>
      </c>
    </row>
    <row r="372" spans="1:12" x14ac:dyDescent="0.35">
      <c r="A372" s="5">
        <v>102.513916666667</v>
      </c>
      <c r="B372" s="5">
        <v>29.868899612024599</v>
      </c>
      <c r="C372" s="5">
        <v>102.504083333333</v>
      </c>
      <c r="D372" s="5">
        <v>29.963013461437601</v>
      </c>
      <c r="E372" s="5">
        <v>102.505</v>
      </c>
      <c r="F372" s="5">
        <v>41.190917493687103</v>
      </c>
      <c r="G372" s="5">
        <v>102.5215</v>
      </c>
      <c r="H372" s="5">
        <v>37.201211837947298</v>
      </c>
      <c r="I372" s="5">
        <v>102.49958333333301</v>
      </c>
      <c r="J372" s="5">
        <v>29.4825117905383</v>
      </c>
      <c r="K372" s="7">
        <v>102.496916666667</v>
      </c>
      <c r="L372" s="7">
        <v>43.4796292857244</v>
      </c>
    </row>
    <row r="373" spans="1:12" x14ac:dyDescent="0.35">
      <c r="A373" s="5">
        <v>102.792</v>
      </c>
      <c r="B373" s="5">
        <v>29.827087195951901</v>
      </c>
      <c r="C373" s="5">
        <v>102.782166666667</v>
      </c>
      <c r="D373" s="5">
        <v>30.004858086501599</v>
      </c>
      <c r="E373" s="5">
        <v>102.783166666667</v>
      </c>
      <c r="F373" s="5">
        <v>41.458642765243297</v>
      </c>
      <c r="G373" s="5">
        <v>102.799583333333</v>
      </c>
      <c r="H373" s="5">
        <v>37.484779223326797</v>
      </c>
      <c r="I373" s="5">
        <v>102.77775</v>
      </c>
      <c r="J373" s="5">
        <v>29.565983410210801</v>
      </c>
      <c r="K373" s="7">
        <v>102.774916666667</v>
      </c>
      <c r="L373" s="7">
        <v>43.287766304238303</v>
      </c>
    </row>
    <row r="374" spans="1:12" x14ac:dyDescent="0.35">
      <c r="A374" s="5">
        <v>103.070083333333</v>
      </c>
      <c r="B374" s="5">
        <v>30.004858086501599</v>
      </c>
      <c r="C374" s="5">
        <v>103.06025</v>
      </c>
      <c r="D374" s="5">
        <v>30.497277114514599</v>
      </c>
      <c r="E374" s="5">
        <v>103.06125</v>
      </c>
      <c r="F374" s="5">
        <v>41.525637569279802</v>
      </c>
      <c r="G374" s="5">
        <v>103.07774999999999</v>
      </c>
      <c r="H374" s="5">
        <v>37.681362262614002</v>
      </c>
      <c r="I374" s="5">
        <v>103.055833333333</v>
      </c>
      <c r="J374" s="5">
        <v>29.576420446718199</v>
      </c>
      <c r="K374" s="7">
        <v>103.053</v>
      </c>
      <c r="L374" s="7">
        <v>43.366743245483001</v>
      </c>
    </row>
    <row r="375" spans="1:12" x14ac:dyDescent="0.35">
      <c r="A375" s="5">
        <v>103.348166666667</v>
      </c>
      <c r="B375" s="5">
        <v>29.94209486762</v>
      </c>
      <c r="C375" s="5">
        <v>103.3385</v>
      </c>
      <c r="D375" s="5">
        <v>30.277090171776301</v>
      </c>
      <c r="E375" s="5">
        <v>103.339333333333</v>
      </c>
      <c r="F375" s="5">
        <v>41.480971541889502</v>
      </c>
      <c r="G375" s="5">
        <v>103.35575</v>
      </c>
      <c r="H375" s="5">
        <v>37.637658221712897</v>
      </c>
      <c r="I375" s="5">
        <v>103.33391666666699</v>
      </c>
      <c r="J375" s="5">
        <v>29.649494515040601</v>
      </c>
      <c r="K375" s="7">
        <v>103.331166666667</v>
      </c>
      <c r="L375" s="7">
        <v>43.299046252647898</v>
      </c>
    </row>
    <row r="376" spans="1:12" x14ac:dyDescent="0.35">
      <c r="A376" s="5">
        <v>103.62633333333299</v>
      </c>
      <c r="B376" s="5">
        <v>29.8793539539755</v>
      </c>
      <c r="C376" s="5">
        <v>103.6165</v>
      </c>
      <c r="D376" s="5">
        <v>30.339972620284001</v>
      </c>
      <c r="E376" s="5">
        <v>103.61750000000001</v>
      </c>
      <c r="F376" s="5">
        <v>42.129737614099</v>
      </c>
      <c r="G376" s="5">
        <v>103.63391666666701</v>
      </c>
      <c r="H376" s="5">
        <v>37.495695099944797</v>
      </c>
      <c r="I376" s="5">
        <v>103.61199999999999</v>
      </c>
      <c r="J376" s="5">
        <v>29.649494515040601</v>
      </c>
      <c r="K376" s="7">
        <v>103.60916666666699</v>
      </c>
      <c r="L376" s="7">
        <v>43.524803920648097</v>
      </c>
    </row>
    <row r="377" spans="1:12" x14ac:dyDescent="0.35">
      <c r="A377" s="5">
        <v>103.904416666667</v>
      </c>
      <c r="B377" s="5">
        <v>29.8793539539755</v>
      </c>
      <c r="C377" s="5">
        <v>103.89466666666701</v>
      </c>
      <c r="D377" s="5">
        <v>30.256134331960901</v>
      </c>
      <c r="E377" s="5">
        <v>103.89558333333299</v>
      </c>
      <c r="F377" s="5">
        <v>41.7491373741884</v>
      </c>
      <c r="G377" s="5">
        <v>103.912083333333</v>
      </c>
      <c r="H377" s="5">
        <v>37.550282584038001</v>
      </c>
      <c r="I377" s="5">
        <v>103.89</v>
      </c>
      <c r="J377" s="5">
        <v>29.7852846804102</v>
      </c>
      <c r="K377" s="7">
        <v>103.88741666666699</v>
      </c>
      <c r="L377" s="7">
        <v>43.3780289625807</v>
      </c>
    </row>
    <row r="378" spans="1:12" x14ac:dyDescent="0.35">
      <c r="A378" s="5">
        <v>104.182583333333</v>
      </c>
      <c r="B378" s="5">
        <v>29.921178752161701</v>
      </c>
      <c r="C378" s="5">
        <v>104.172666666667</v>
      </c>
      <c r="D378" s="5">
        <v>30.434338620820601</v>
      </c>
      <c r="E378" s="5">
        <v>104.173666666667</v>
      </c>
      <c r="F378" s="5">
        <v>41.816242527603897</v>
      </c>
      <c r="G378" s="5">
        <v>104.190166666667</v>
      </c>
      <c r="H378" s="5">
        <v>37.670435576190599</v>
      </c>
      <c r="I378" s="5">
        <v>104.168333333333</v>
      </c>
      <c r="J378" s="5">
        <v>29.921178752161701</v>
      </c>
      <c r="K378" s="7">
        <v>104.16549999999999</v>
      </c>
      <c r="L378" s="7">
        <v>43.637791106788498</v>
      </c>
    </row>
    <row r="379" spans="1:12" x14ac:dyDescent="0.35">
      <c r="A379" s="5">
        <v>104.460666666667</v>
      </c>
      <c r="B379" s="5">
        <v>29.764387133873299</v>
      </c>
      <c r="C379" s="5">
        <v>104.45083333333299</v>
      </c>
      <c r="D379" s="5">
        <v>30.360938414776601</v>
      </c>
      <c r="E379" s="5">
        <v>104.45175</v>
      </c>
      <c r="F379" s="5">
        <v>41.9729204847945</v>
      </c>
      <c r="G379" s="5">
        <v>104.46825</v>
      </c>
      <c r="H379" s="5">
        <v>37.528445429910597</v>
      </c>
      <c r="I379" s="5">
        <v>104.446333333333</v>
      </c>
      <c r="J379" s="5">
        <v>29.565983410210801</v>
      </c>
      <c r="K379" s="7">
        <v>104.4435</v>
      </c>
      <c r="L379" s="7">
        <v>43.637791106788498</v>
      </c>
    </row>
    <row r="380" spans="1:12" x14ac:dyDescent="0.35">
      <c r="A380" s="5">
        <v>104.73883333333301</v>
      </c>
      <c r="B380" s="5">
        <v>29.921178752161701</v>
      </c>
      <c r="C380" s="5">
        <v>104.728916666667</v>
      </c>
      <c r="D380" s="5">
        <v>30.3819066994166</v>
      </c>
      <c r="E380" s="5">
        <v>104.72991666666699</v>
      </c>
      <c r="F380" s="5">
        <v>41.961724944648999</v>
      </c>
      <c r="G380" s="5">
        <v>104.746333333333</v>
      </c>
      <c r="H380" s="5">
        <v>37.768802815327</v>
      </c>
      <c r="I380" s="5">
        <v>104.724416666667</v>
      </c>
      <c r="J380" s="5">
        <v>29.7121537782782</v>
      </c>
      <c r="K380" s="7">
        <v>104.72175</v>
      </c>
      <c r="L380" s="7">
        <v>43.705618144435903</v>
      </c>
    </row>
    <row r="381" spans="1:12" x14ac:dyDescent="0.35">
      <c r="A381" s="5">
        <v>105.016916666667</v>
      </c>
      <c r="B381" s="5">
        <v>30.0676436264859</v>
      </c>
      <c r="C381" s="5">
        <v>105.007083333333</v>
      </c>
      <c r="D381" s="5">
        <v>30.507768733491599</v>
      </c>
      <c r="E381" s="5">
        <v>105.008</v>
      </c>
      <c r="F381" s="5">
        <v>42.174568105025102</v>
      </c>
      <c r="G381" s="5">
        <v>105.0245</v>
      </c>
      <c r="H381" s="5">
        <v>37.659508889767203</v>
      </c>
      <c r="I381" s="5">
        <v>105.0025</v>
      </c>
      <c r="J381" s="5">
        <v>29.649494515040601</v>
      </c>
      <c r="K381" s="7">
        <v>104.999916666667</v>
      </c>
      <c r="L381" s="7">
        <v>43.411889000061798</v>
      </c>
    </row>
    <row r="382" spans="1:12" x14ac:dyDescent="0.35">
      <c r="A382" s="5">
        <v>105.295</v>
      </c>
      <c r="B382" s="5">
        <v>30.025784118923301</v>
      </c>
      <c r="C382" s="5">
        <v>105.28508333333301</v>
      </c>
      <c r="D382" s="5">
        <v>30.654721272594202</v>
      </c>
      <c r="E382" s="5">
        <v>105.286</v>
      </c>
      <c r="F382" s="5">
        <v>42.196987620239597</v>
      </c>
      <c r="G382" s="5">
        <v>105.302583333333</v>
      </c>
      <c r="H382" s="5">
        <v>37.889104673318499</v>
      </c>
      <c r="I382" s="5">
        <v>105.280666666667</v>
      </c>
      <c r="J382" s="5">
        <v>29.6181735298515</v>
      </c>
      <c r="K382" s="7">
        <v>105.277916666667</v>
      </c>
      <c r="L382" s="7">
        <v>43.660397224025097</v>
      </c>
    </row>
    <row r="383" spans="1:12" x14ac:dyDescent="0.35">
      <c r="A383" s="5">
        <v>105.57316666666701</v>
      </c>
      <c r="B383" s="5">
        <v>30.2456576556493</v>
      </c>
      <c r="C383" s="5">
        <v>105.56325</v>
      </c>
      <c r="D383" s="5">
        <v>30.6652228770512</v>
      </c>
      <c r="E383" s="5">
        <v>105.56416666666701</v>
      </c>
      <c r="F383" s="5">
        <v>42.129737614099</v>
      </c>
      <c r="G383" s="5">
        <v>105.58074999999999</v>
      </c>
      <c r="H383" s="5">
        <v>37.910986487054501</v>
      </c>
      <c r="I383" s="5">
        <v>105.55866666666699</v>
      </c>
      <c r="J383" s="5">
        <v>29.524243900391301</v>
      </c>
      <c r="K383" s="7">
        <v>105.556</v>
      </c>
      <c r="L383" s="7">
        <v>43.81872114806</v>
      </c>
    </row>
    <row r="384" spans="1:12" x14ac:dyDescent="0.35">
      <c r="A384" s="5">
        <v>105.851166666667</v>
      </c>
      <c r="B384" s="5">
        <v>30.5812300248251</v>
      </c>
      <c r="C384" s="5">
        <v>105.841416666667</v>
      </c>
      <c r="D384" s="5">
        <v>30.780778023625398</v>
      </c>
      <c r="E384" s="5">
        <v>105.84241666666701</v>
      </c>
      <c r="F384" s="5">
        <v>42.1409445253258</v>
      </c>
      <c r="G384" s="5">
        <v>105.85875</v>
      </c>
      <c r="H384" s="5">
        <v>37.834411663026103</v>
      </c>
      <c r="I384" s="5">
        <v>105.83691666666699</v>
      </c>
      <c r="J384" s="5">
        <v>29.357378314075401</v>
      </c>
      <c r="K384" s="7">
        <v>105.834166666667</v>
      </c>
      <c r="L384" s="7">
        <v>43.863982646146198</v>
      </c>
    </row>
    <row r="385" spans="1:12" x14ac:dyDescent="0.35">
      <c r="A385" s="5">
        <v>106.12933333333299</v>
      </c>
      <c r="B385" s="5">
        <v>30.4658047512834</v>
      </c>
      <c r="C385" s="5">
        <v>106.1195</v>
      </c>
      <c r="D385" s="5">
        <v>30.612722349517998</v>
      </c>
      <c r="E385" s="5">
        <v>106.12033333333299</v>
      </c>
      <c r="F385" s="5">
        <v>41.648527799541498</v>
      </c>
      <c r="G385" s="5">
        <v>106.13691666666701</v>
      </c>
      <c r="H385" s="5">
        <v>38.513801321767801</v>
      </c>
      <c r="I385" s="5">
        <v>106.11499999999999</v>
      </c>
      <c r="J385" s="5">
        <v>29.461650050801399</v>
      </c>
      <c r="K385" s="7">
        <v>106.11216666666699</v>
      </c>
      <c r="L385" s="7">
        <v>43.863982646146198</v>
      </c>
    </row>
    <row r="386" spans="1:12" x14ac:dyDescent="0.35">
      <c r="A386" s="5">
        <v>106.407416666667</v>
      </c>
      <c r="B386" s="5">
        <v>30.560238054176999</v>
      </c>
      <c r="C386" s="5">
        <v>106.397583333333</v>
      </c>
      <c r="D386" s="5">
        <v>30.801796235724499</v>
      </c>
      <c r="E386" s="5">
        <v>106.3985</v>
      </c>
      <c r="F386" s="5">
        <v>41.313574866358103</v>
      </c>
      <c r="G386" s="5">
        <v>106.415083333333</v>
      </c>
      <c r="H386" s="5">
        <v>38.513801321767801</v>
      </c>
      <c r="I386" s="5">
        <v>106.393083333333</v>
      </c>
      <c r="J386" s="5">
        <v>29.6181735298515</v>
      </c>
      <c r="K386" s="7">
        <v>106.39041666666699</v>
      </c>
      <c r="L386" s="7">
        <v>43.637791106788498</v>
      </c>
    </row>
    <row r="387" spans="1:12" x14ac:dyDescent="0.35">
      <c r="A387" s="5">
        <v>106.685666666667</v>
      </c>
      <c r="B387" s="5">
        <v>30.602224491842598</v>
      </c>
      <c r="C387" s="5">
        <v>106.67574999999999</v>
      </c>
      <c r="D387" s="5">
        <v>30.885894116232599</v>
      </c>
      <c r="E387" s="5">
        <v>106.676666666667</v>
      </c>
      <c r="F387" s="5">
        <v>41.1017658835014</v>
      </c>
      <c r="G387" s="5">
        <v>106.69308333333301</v>
      </c>
      <c r="H387" s="5">
        <v>38.733518179397997</v>
      </c>
      <c r="I387" s="5">
        <v>106.67125</v>
      </c>
      <c r="J387" s="5">
        <v>29.8375390621839</v>
      </c>
      <c r="K387" s="7">
        <v>106.668416666667</v>
      </c>
      <c r="L387" s="7">
        <v>43.875300196794299</v>
      </c>
    </row>
    <row r="388" spans="1:12" x14ac:dyDescent="0.35">
      <c r="A388" s="5">
        <v>106.963666666667</v>
      </c>
      <c r="B388" s="5">
        <v>30.4867854955376</v>
      </c>
      <c r="C388" s="5">
        <v>106.953916666667</v>
      </c>
      <c r="D388" s="5">
        <v>31.159489228526201</v>
      </c>
      <c r="E388" s="5">
        <v>106.954833333333</v>
      </c>
      <c r="F388" s="5">
        <v>41.168625370124602</v>
      </c>
      <c r="G388" s="5">
        <v>106.97133333333301</v>
      </c>
      <c r="H388" s="5">
        <v>38.953508827575803</v>
      </c>
      <c r="I388" s="5">
        <v>106.950666666667</v>
      </c>
      <c r="J388" s="5">
        <v>29.733045142401501</v>
      </c>
      <c r="K388" s="7">
        <v>106.946583333333</v>
      </c>
      <c r="L388" s="7">
        <v>43.841350446599897</v>
      </c>
    </row>
    <row r="389" spans="1:12" x14ac:dyDescent="0.35">
      <c r="A389" s="5">
        <v>107.24175</v>
      </c>
      <c r="B389" s="5">
        <v>30.549742692871099</v>
      </c>
      <c r="C389" s="5">
        <v>107.231916666667</v>
      </c>
      <c r="D389" s="5">
        <v>30.927958084103398</v>
      </c>
      <c r="E389" s="5">
        <v>107.233</v>
      </c>
      <c r="F389" s="5">
        <v>41.324729379061303</v>
      </c>
      <c r="G389" s="5">
        <v>107.249333333333</v>
      </c>
      <c r="H389" s="5">
        <v>38.634612094508903</v>
      </c>
      <c r="I389" s="5">
        <v>107.22875000000001</v>
      </c>
      <c r="J389" s="5">
        <v>29.795734072095598</v>
      </c>
      <c r="K389" s="7">
        <v>107.22466666666701</v>
      </c>
      <c r="L389" s="7">
        <v>44.033817050865501</v>
      </c>
    </row>
    <row r="390" spans="1:12" x14ac:dyDescent="0.35">
      <c r="A390" s="5">
        <v>107.519833333333</v>
      </c>
      <c r="B390" s="5">
        <v>30.696730189465399</v>
      </c>
      <c r="C390" s="5">
        <v>107.510083333333</v>
      </c>
      <c r="D390" s="5">
        <v>31.2016184429771</v>
      </c>
      <c r="E390" s="5">
        <v>107.510916666667</v>
      </c>
      <c r="F390" s="5">
        <v>40.968122824645199</v>
      </c>
      <c r="G390" s="5">
        <v>107.5275</v>
      </c>
      <c r="H390" s="5">
        <v>38.689552926445401</v>
      </c>
      <c r="I390" s="5">
        <v>107.50683333333301</v>
      </c>
      <c r="J390" s="5">
        <v>29.461650050801399</v>
      </c>
      <c r="K390" s="7">
        <v>107.502833333333</v>
      </c>
      <c r="L390" s="7">
        <v>44.067803110176797</v>
      </c>
    </row>
    <row r="391" spans="1:12" x14ac:dyDescent="0.35">
      <c r="A391" s="5">
        <v>107.798083333333</v>
      </c>
      <c r="B391" s="5">
        <v>30.675724481508201</v>
      </c>
      <c r="C391" s="5">
        <v>107.788166666667</v>
      </c>
      <c r="D391" s="5">
        <v>30.991072833861701</v>
      </c>
      <c r="E391" s="5">
        <v>107.789083333333</v>
      </c>
      <c r="F391" s="5">
        <v>40.856830838157897</v>
      </c>
      <c r="G391" s="5">
        <v>107.80549999999999</v>
      </c>
      <c r="H391" s="5">
        <v>38.953508827575803</v>
      </c>
      <c r="I391" s="5">
        <v>107.785</v>
      </c>
      <c r="J391" s="5">
        <v>29.294844820658799</v>
      </c>
      <c r="K391" s="7">
        <v>107.78083333333301</v>
      </c>
      <c r="L391" s="7">
        <v>43.841350446599897</v>
      </c>
    </row>
    <row r="392" spans="1:12" x14ac:dyDescent="0.35">
      <c r="A392" s="5">
        <v>108.07616666666701</v>
      </c>
      <c r="B392" s="5">
        <v>30.4867854955376</v>
      </c>
      <c r="C392" s="5">
        <v>108.06633333333301</v>
      </c>
      <c r="D392" s="5">
        <v>31.328066440970801</v>
      </c>
      <c r="E392" s="5">
        <v>108.06725</v>
      </c>
      <c r="F392" s="5">
        <v>41.079485013614097</v>
      </c>
      <c r="G392" s="5">
        <v>108.083666666667</v>
      </c>
      <c r="H392" s="5">
        <v>38.975522977154597</v>
      </c>
      <c r="I392" s="5">
        <v>108.063166666667</v>
      </c>
      <c r="J392" s="5">
        <v>29.5242426670636</v>
      </c>
      <c r="K392" s="7">
        <v>108.059</v>
      </c>
      <c r="L392" s="7">
        <v>44.056473939121098</v>
      </c>
    </row>
    <row r="393" spans="1:12" x14ac:dyDescent="0.35">
      <c r="A393" s="5">
        <v>108.35424999999999</v>
      </c>
      <c r="B393" s="5">
        <v>30.7387491048889</v>
      </c>
      <c r="C393" s="5">
        <v>108.344333333333</v>
      </c>
      <c r="D393" s="5">
        <v>31.1173700651823</v>
      </c>
      <c r="E393" s="5">
        <v>108.34541666666701</v>
      </c>
      <c r="F393" s="5">
        <v>41.034931708060597</v>
      </c>
      <c r="G393" s="5">
        <v>108.36175</v>
      </c>
      <c r="H393" s="5">
        <v>38.942503125154097</v>
      </c>
      <c r="I393" s="5">
        <v>108.34116666666699</v>
      </c>
      <c r="J393" s="5">
        <v>29.555547607614301</v>
      </c>
      <c r="K393" s="7">
        <v>108.337166666667</v>
      </c>
      <c r="L393" s="7">
        <v>44.294546619792399</v>
      </c>
    </row>
    <row r="394" spans="1:12" x14ac:dyDescent="0.35">
      <c r="A394" s="5">
        <v>108.632416666667</v>
      </c>
      <c r="B394" s="5">
        <v>30.507768733491599</v>
      </c>
      <c r="C394" s="5">
        <v>108.6225</v>
      </c>
      <c r="D394" s="5">
        <v>31.222686820866901</v>
      </c>
      <c r="E394" s="5">
        <v>108.623416666667</v>
      </c>
      <c r="F394" s="5">
        <v>40.901339214119901</v>
      </c>
      <c r="G394" s="5">
        <v>108.63991666666701</v>
      </c>
      <c r="H394" s="5">
        <v>38.843479237028603</v>
      </c>
      <c r="I394" s="5">
        <v>108.619333333333</v>
      </c>
      <c r="J394" s="5">
        <v>29.5242426670636</v>
      </c>
      <c r="K394" s="7">
        <v>108.61525</v>
      </c>
      <c r="L394" s="7">
        <v>44.249174614320701</v>
      </c>
    </row>
    <row r="395" spans="1:12" x14ac:dyDescent="0.35">
      <c r="A395" s="5">
        <v>108.91058333333299</v>
      </c>
      <c r="B395" s="5">
        <v>30.3819066994166</v>
      </c>
      <c r="C395" s="5">
        <v>108.90066666666699</v>
      </c>
      <c r="D395" s="5">
        <v>31.159489228526201</v>
      </c>
      <c r="E395" s="5">
        <v>108.9015</v>
      </c>
      <c r="F395" s="5">
        <v>41.057206955370297</v>
      </c>
      <c r="G395" s="5">
        <v>108.91800000000001</v>
      </c>
      <c r="H395" s="5">
        <v>38.975522977154597</v>
      </c>
      <c r="I395" s="5">
        <v>108.89749999999999</v>
      </c>
      <c r="J395" s="5">
        <v>29.628613035056699</v>
      </c>
      <c r="K395" s="7">
        <v>108.89341666666699</v>
      </c>
      <c r="L395" s="7">
        <v>44.271859159461897</v>
      </c>
    </row>
    <row r="396" spans="1:12" x14ac:dyDescent="0.35">
      <c r="A396" s="5">
        <v>109.188583333333</v>
      </c>
      <c r="B396" s="5">
        <v>30.570733415482898</v>
      </c>
      <c r="C396" s="5">
        <v>109.178666666667</v>
      </c>
      <c r="D396" s="5">
        <v>31.306985484193898</v>
      </c>
      <c r="E396" s="5">
        <v>109.179666666667</v>
      </c>
      <c r="F396" s="5">
        <v>41.0237954895182</v>
      </c>
      <c r="G396" s="5">
        <v>109.19608333333299</v>
      </c>
      <c r="H396" s="5">
        <v>38.975522977154597</v>
      </c>
      <c r="I396" s="5">
        <v>109.17558333333299</v>
      </c>
      <c r="J396" s="5">
        <v>29.607734024646401</v>
      </c>
      <c r="K396" s="7">
        <v>109.17149999999999</v>
      </c>
      <c r="L396" s="7">
        <v>44.669311629897898</v>
      </c>
    </row>
    <row r="397" spans="1:12" x14ac:dyDescent="0.35">
      <c r="A397" s="5">
        <v>109.466666666667</v>
      </c>
      <c r="B397" s="5">
        <v>30.591726634167198</v>
      </c>
      <c r="C397" s="5">
        <v>109.45683333333299</v>
      </c>
      <c r="D397" s="5">
        <v>31.507356596946199</v>
      </c>
      <c r="E397" s="5">
        <v>109.457666666667</v>
      </c>
      <c r="F397" s="5">
        <v>41.090625448557802</v>
      </c>
      <c r="G397" s="5">
        <v>109.474166666667</v>
      </c>
      <c r="H397" s="5">
        <v>39.019559513256802</v>
      </c>
      <c r="I397" s="5">
        <v>109.453666666667</v>
      </c>
      <c r="J397" s="5">
        <v>29.5451118050178</v>
      </c>
      <c r="K397" s="7">
        <v>109.449583333333</v>
      </c>
      <c r="L397" s="7">
        <v>44.498865070022397</v>
      </c>
    </row>
    <row r="398" spans="1:12" x14ac:dyDescent="0.35">
      <c r="A398" s="5">
        <v>109.74483333333301</v>
      </c>
      <c r="B398" s="5">
        <v>30.4658047512834</v>
      </c>
      <c r="C398" s="5">
        <v>109.734916666667</v>
      </c>
      <c r="D398" s="5">
        <v>31.665704549753201</v>
      </c>
      <c r="E398" s="5">
        <v>109.73583333333301</v>
      </c>
      <c r="F398" s="5">
        <v>41.057206955370297</v>
      </c>
      <c r="G398" s="5">
        <v>109.752333333333</v>
      </c>
      <c r="H398" s="5">
        <v>39.085634920048399</v>
      </c>
      <c r="I398" s="5">
        <v>109.73175000000001</v>
      </c>
      <c r="J398" s="5">
        <v>29.5868574832257</v>
      </c>
      <c r="K398" s="7">
        <v>109.72766666666701</v>
      </c>
      <c r="L398" s="7">
        <v>44.339930289018703</v>
      </c>
    </row>
    <row r="399" spans="1:12" x14ac:dyDescent="0.35">
      <c r="A399" s="5">
        <v>110.022833333333</v>
      </c>
      <c r="B399" s="5">
        <v>30.970032076752201</v>
      </c>
      <c r="C399" s="5">
        <v>110.013083333333</v>
      </c>
      <c r="D399" s="5">
        <v>31.581234465692699</v>
      </c>
      <c r="E399" s="5">
        <v>110.013916666667</v>
      </c>
      <c r="F399" s="5">
        <v>40.934728212345902</v>
      </c>
      <c r="G399" s="5">
        <v>110.03041666666699</v>
      </c>
      <c r="H399" s="5">
        <v>39.217859971031601</v>
      </c>
      <c r="I399" s="5">
        <v>110.00983333333301</v>
      </c>
      <c r="J399" s="5">
        <v>29.3469548345617</v>
      </c>
      <c r="K399" s="7">
        <v>110.00575000000001</v>
      </c>
      <c r="L399" s="7">
        <v>44.408027675521097</v>
      </c>
    </row>
    <row r="400" spans="1:12" x14ac:dyDescent="0.35">
      <c r="A400" s="5">
        <v>110.301083333333</v>
      </c>
      <c r="B400" s="5">
        <v>30.770270168585402</v>
      </c>
      <c r="C400" s="5">
        <v>110.291166666667</v>
      </c>
      <c r="D400" s="5">
        <v>31.602348197981101</v>
      </c>
      <c r="E400" s="5">
        <v>110.292166666667</v>
      </c>
      <c r="F400" s="5">
        <v>41.280114147002102</v>
      </c>
      <c r="G400" s="5">
        <v>110.3085</v>
      </c>
      <c r="H400" s="5">
        <v>39.261957004436397</v>
      </c>
      <c r="I400" s="5">
        <v>110.28808333333301</v>
      </c>
      <c r="J400" s="5">
        <v>29.378227735099799</v>
      </c>
      <c r="K400" s="7">
        <v>110.28383333333301</v>
      </c>
      <c r="L400" s="7">
        <v>44.362626499414297</v>
      </c>
    </row>
    <row r="401" spans="1:12" x14ac:dyDescent="0.35">
      <c r="A401" s="5">
        <v>110.57925</v>
      </c>
      <c r="B401" s="5">
        <v>30.696730189465399</v>
      </c>
      <c r="C401" s="5">
        <v>110.56925</v>
      </c>
      <c r="D401" s="5">
        <v>31.6551438945801</v>
      </c>
      <c r="E401" s="5">
        <v>110.57016666666701</v>
      </c>
      <c r="F401" s="5">
        <v>41.458642765243297</v>
      </c>
      <c r="G401" s="5">
        <v>110.586666666667</v>
      </c>
      <c r="H401" s="5">
        <v>39.372247801000498</v>
      </c>
      <c r="I401" s="5">
        <v>110.566166666667</v>
      </c>
      <c r="J401" s="5">
        <v>29.357378314075401</v>
      </c>
      <c r="K401" s="7">
        <v>110.562</v>
      </c>
      <c r="L401" s="7">
        <v>44.3512783942165</v>
      </c>
    </row>
    <row r="402" spans="1:12" x14ac:dyDescent="0.35">
      <c r="A402" s="5">
        <v>110.857333333333</v>
      </c>
      <c r="B402" s="5">
        <v>30.759762313545298</v>
      </c>
      <c r="C402" s="5">
        <v>110.847333333333</v>
      </c>
      <c r="D402" s="5">
        <v>31.349149915327899</v>
      </c>
      <c r="E402" s="5">
        <v>110.84824999999999</v>
      </c>
      <c r="F402" s="5">
        <v>41.436316812343598</v>
      </c>
      <c r="G402" s="5">
        <v>110.86475</v>
      </c>
      <c r="H402" s="5">
        <v>39.394314230917303</v>
      </c>
      <c r="I402" s="5">
        <v>110.84416666666699</v>
      </c>
      <c r="J402" s="5">
        <v>29.565983410210801</v>
      </c>
      <c r="K402" s="7">
        <v>110.840166666667</v>
      </c>
      <c r="L402" s="7">
        <v>44.4761513392328</v>
      </c>
    </row>
    <row r="403" spans="1:12" x14ac:dyDescent="0.35">
      <c r="A403" s="5">
        <v>111.13533333333299</v>
      </c>
      <c r="B403" s="5">
        <v>30.780778023625398</v>
      </c>
      <c r="C403" s="5">
        <v>111.1255</v>
      </c>
      <c r="D403" s="5">
        <v>31.686828387327701</v>
      </c>
      <c r="E403" s="5">
        <v>111.12649999999999</v>
      </c>
      <c r="F403" s="5">
        <v>41.324729379061303</v>
      </c>
      <c r="G403" s="5">
        <v>111.142833333333</v>
      </c>
      <c r="H403" s="5">
        <v>39.504687771441702</v>
      </c>
      <c r="I403" s="5">
        <v>111.122333333333</v>
      </c>
      <c r="J403" s="5">
        <v>29.336531355048098</v>
      </c>
      <c r="K403" s="7">
        <v>111.11816666666699</v>
      </c>
      <c r="L403" s="7">
        <v>44.498865070022397</v>
      </c>
    </row>
    <row r="404" spans="1:12" x14ac:dyDescent="0.35">
      <c r="A404" s="5">
        <v>111.4135</v>
      </c>
      <c r="B404" s="5">
        <v>30.7177383970607</v>
      </c>
      <c r="C404" s="5">
        <v>111.40366666666699</v>
      </c>
      <c r="D404" s="5">
        <v>31.517908415279098</v>
      </c>
      <c r="E404" s="5">
        <v>111.40458333333299</v>
      </c>
      <c r="F404" s="5">
        <v>41.425155247410103</v>
      </c>
      <c r="G404" s="5">
        <v>111.421083333333</v>
      </c>
      <c r="H404" s="5">
        <v>39.328123213837998</v>
      </c>
      <c r="I404" s="5">
        <v>111.400416666667</v>
      </c>
      <c r="J404" s="5">
        <v>29.315686857436202</v>
      </c>
      <c r="K404" s="7">
        <v>111.396333333333</v>
      </c>
      <c r="L404" s="7">
        <v>44.737536211341002</v>
      </c>
    </row>
    <row r="405" spans="1:12" x14ac:dyDescent="0.35">
      <c r="A405" s="5">
        <v>111.691583333333</v>
      </c>
      <c r="B405" s="5">
        <v>30.6337205621289</v>
      </c>
      <c r="C405" s="5">
        <v>111.681833333333</v>
      </c>
      <c r="D405" s="5">
        <v>31.602348197981101</v>
      </c>
      <c r="E405" s="5">
        <v>111.682583333333</v>
      </c>
      <c r="F405" s="5">
        <v>41.402833528702402</v>
      </c>
      <c r="G405" s="5">
        <v>111.69908333333299</v>
      </c>
      <c r="H405" s="5">
        <v>39.261957004436397</v>
      </c>
      <c r="I405" s="5">
        <v>111.67858333333299</v>
      </c>
      <c r="J405" s="5">
        <v>29.419933965465798</v>
      </c>
      <c r="K405" s="7">
        <v>111.67449999999999</v>
      </c>
      <c r="L405" s="7">
        <v>44.612477579457497</v>
      </c>
    </row>
    <row r="406" spans="1:12" x14ac:dyDescent="0.35">
      <c r="A406" s="5">
        <v>111.96975</v>
      </c>
      <c r="B406" s="5">
        <v>30.654721272594202</v>
      </c>
      <c r="C406" s="5">
        <v>111.95983333333299</v>
      </c>
      <c r="D406" s="5">
        <v>31.750215069470599</v>
      </c>
      <c r="E406" s="5">
        <v>111.96075</v>
      </c>
      <c r="F406" s="5">
        <v>41.771502924648203</v>
      </c>
      <c r="G406" s="5">
        <v>111.97725</v>
      </c>
      <c r="H406" s="5">
        <v>39.129698934333902</v>
      </c>
      <c r="I406" s="5">
        <v>111.956666666667</v>
      </c>
      <c r="J406" s="5">
        <v>29.2115012702765</v>
      </c>
      <c r="K406" s="7">
        <v>111.9525</v>
      </c>
      <c r="L406" s="7">
        <v>44.748909172273997</v>
      </c>
    </row>
    <row r="407" spans="1:12" x14ac:dyDescent="0.35">
      <c r="A407" s="5">
        <v>112.24783333333301</v>
      </c>
      <c r="B407" s="5">
        <v>30.612722349517998</v>
      </c>
      <c r="C407" s="5">
        <v>112.239416666667</v>
      </c>
      <c r="D407" s="5">
        <v>31.539014574945401</v>
      </c>
      <c r="E407" s="5">
        <v>112.23883333333301</v>
      </c>
      <c r="F407" s="5">
        <v>41.7826871167645</v>
      </c>
      <c r="G407" s="5">
        <v>112.255333333333</v>
      </c>
      <c r="H407" s="5">
        <v>39.217859971031601</v>
      </c>
      <c r="I407" s="5">
        <v>112.23475000000001</v>
      </c>
      <c r="J407" s="5">
        <v>29.2115012702765</v>
      </c>
      <c r="K407" s="7">
        <v>112.23066666666701</v>
      </c>
      <c r="L407" s="7">
        <v>44.8740645210789</v>
      </c>
    </row>
    <row r="408" spans="1:12" x14ac:dyDescent="0.35">
      <c r="A408" s="5">
        <v>112.525916666667</v>
      </c>
      <c r="B408" s="5">
        <v>30.812306593081601</v>
      </c>
      <c r="C408" s="5">
        <v>112.5175</v>
      </c>
      <c r="D408" s="5">
        <v>32.0251539857925</v>
      </c>
      <c r="E408" s="5">
        <v>112.517</v>
      </c>
      <c r="F408" s="5">
        <v>41.7491373741884</v>
      </c>
      <c r="G408" s="5">
        <v>112.5335</v>
      </c>
      <c r="H408" s="5">
        <v>39.526770762566599</v>
      </c>
      <c r="I408" s="5">
        <v>112.51283333333301</v>
      </c>
      <c r="J408" s="5">
        <v>29.461650050801399</v>
      </c>
      <c r="K408" s="7">
        <v>112.50875000000001</v>
      </c>
      <c r="L408" s="7">
        <v>44.794409809721301</v>
      </c>
    </row>
    <row r="409" spans="1:12" x14ac:dyDescent="0.35">
      <c r="A409" s="5">
        <v>112.804083333333</v>
      </c>
      <c r="B409" s="5">
        <v>30.896409481801001</v>
      </c>
      <c r="C409" s="5">
        <v>112.795583333333</v>
      </c>
      <c r="D409" s="5">
        <v>31.834766063576399</v>
      </c>
      <c r="E409" s="5">
        <v>112.795</v>
      </c>
      <c r="F409" s="5">
        <v>41.816242527603897</v>
      </c>
      <c r="G409" s="5">
        <v>112.811583333333</v>
      </c>
      <c r="H409" s="5">
        <v>39.3832810159589</v>
      </c>
      <c r="I409" s="5">
        <v>112.791</v>
      </c>
      <c r="J409" s="5">
        <v>29.357378314075401</v>
      </c>
      <c r="K409" s="7">
        <v>112.78683333333301</v>
      </c>
      <c r="L409" s="7">
        <v>44.908212735288203</v>
      </c>
    </row>
    <row r="410" spans="1:12" x14ac:dyDescent="0.35">
      <c r="A410" s="5">
        <v>113.082333333333</v>
      </c>
      <c r="B410" s="5">
        <v>31.159489228526201</v>
      </c>
      <c r="C410" s="5">
        <v>113.073583333333</v>
      </c>
      <c r="D410" s="5">
        <v>32.046320878968103</v>
      </c>
      <c r="E410" s="5">
        <v>113.07316666666701</v>
      </c>
      <c r="F410" s="5">
        <v>41.984117445063099</v>
      </c>
      <c r="G410" s="5">
        <v>113.089666666667</v>
      </c>
      <c r="H410" s="5">
        <v>39.5930363144181</v>
      </c>
      <c r="I410" s="5">
        <v>113.069166666667</v>
      </c>
      <c r="J410" s="5">
        <v>29.607734024646401</v>
      </c>
      <c r="K410" s="7">
        <v>113.065</v>
      </c>
      <c r="L410" s="7">
        <v>44.851302469338798</v>
      </c>
    </row>
    <row r="411" spans="1:12" x14ac:dyDescent="0.35">
      <c r="A411" s="5">
        <v>113.36024999999999</v>
      </c>
      <c r="B411" s="5">
        <v>31.0752609481506</v>
      </c>
      <c r="C411" s="5">
        <v>113.351833333333</v>
      </c>
      <c r="D411" s="5">
        <v>31.8770567506437</v>
      </c>
      <c r="E411" s="5">
        <v>113.35124999999999</v>
      </c>
      <c r="F411" s="5">
        <v>42.017711166835703</v>
      </c>
      <c r="G411" s="5">
        <v>113.367833333333</v>
      </c>
      <c r="H411" s="5">
        <v>39.526770762566599</v>
      </c>
      <c r="I411" s="5">
        <v>113.347333333333</v>
      </c>
      <c r="J411" s="5">
        <v>29.378227735099799</v>
      </c>
      <c r="K411" s="7">
        <v>113.343083333333</v>
      </c>
      <c r="L411" s="7">
        <v>44.771658025126598</v>
      </c>
    </row>
    <row r="412" spans="1:12" x14ac:dyDescent="0.35">
      <c r="A412" s="5">
        <v>113.638416666667</v>
      </c>
      <c r="B412" s="5">
        <v>31.243757713333</v>
      </c>
      <c r="C412" s="5">
        <v>113.629916666667</v>
      </c>
      <c r="D412" s="5">
        <v>32.131013839248297</v>
      </c>
      <c r="E412" s="5">
        <v>113.62949999999999</v>
      </c>
      <c r="F412" s="5">
        <v>42.219409982918897</v>
      </c>
      <c r="G412" s="5">
        <v>113.64591666666701</v>
      </c>
      <c r="H412" s="5">
        <v>39.416383419310002</v>
      </c>
      <c r="I412" s="5">
        <v>113.62541666666699</v>
      </c>
      <c r="J412" s="5">
        <v>29.5451118050178</v>
      </c>
      <c r="K412" s="7">
        <v>113.62125</v>
      </c>
      <c r="L412" s="7">
        <v>44.999307924264102</v>
      </c>
    </row>
    <row r="413" spans="1:12" x14ac:dyDescent="0.35">
      <c r="A413" s="5">
        <v>113.9165</v>
      </c>
      <c r="B413" s="5">
        <v>31.0542101555044</v>
      </c>
      <c r="C413" s="5">
        <v>113.90791666666701</v>
      </c>
      <c r="D413" s="5">
        <v>32.067490310292399</v>
      </c>
      <c r="E413" s="5">
        <v>113.90758333333299</v>
      </c>
      <c r="F413" s="5">
        <v>42.185777862632399</v>
      </c>
      <c r="G413" s="5">
        <v>113.92400000000001</v>
      </c>
      <c r="H413" s="5">
        <v>39.306065055213899</v>
      </c>
      <c r="I413" s="5">
        <v>113.903416666667</v>
      </c>
      <c r="J413" s="5">
        <v>29.336531355048098</v>
      </c>
      <c r="K413" s="7">
        <v>113.89941666666699</v>
      </c>
      <c r="L413" s="7">
        <v>44.8626827615171</v>
      </c>
    </row>
    <row r="414" spans="1:12" x14ac:dyDescent="0.35">
      <c r="A414" s="5">
        <v>114.194666666667</v>
      </c>
      <c r="B414" s="5">
        <v>31.328066440970801</v>
      </c>
      <c r="C414" s="5">
        <v>114.18616666666701</v>
      </c>
      <c r="D414" s="5">
        <v>31.855910140770199</v>
      </c>
      <c r="E414" s="5">
        <v>114.185666666667</v>
      </c>
      <c r="F414" s="5">
        <v>42.421339502406802</v>
      </c>
      <c r="G414" s="5">
        <v>114.202166666667</v>
      </c>
      <c r="H414" s="5">
        <v>39.416383419310002</v>
      </c>
      <c r="I414" s="5">
        <v>114.18158333333299</v>
      </c>
      <c r="J414" s="5">
        <v>29.419933965465798</v>
      </c>
      <c r="K414" s="7">
        <v>114.177416666667</v>
      </c>
      <c r="L414" s="7">
        <v>44.999307924264102</v>
      </c>
    </row>
    <row r="415" spans="1:12" x14ac:dyDescent="0.35">
      <c r="A415" s="5">
        <v>114.47275</v>
      </c>
      <c r="B415" s="5">
        <v>31.148958809645901</v>
      </c>
      <c r="C415" s="5">
        <v>114.464333333333</v>
      </c>
      <c r="D415" s="5">
        <v>31.771349022009002</v>
      </c>
      <c r="E415" s="5">
        <v>114.46375</v>
      </c>
      <c r="F415" s="5">
        <v>42.398891479957101</v>
      </c>
      <c r="G415" s="5">
        <v>114.48025</v>
      </c>
      <c r="H415" s="5">
        <v>39.9026048572238</v>
      </c>
      <c r="I415" s="5">
        <v>114.459583333333</v>
      </c>
      <c r="J415" s="5">
        <v>29.336531355048098</v>
      </c>
      <c r="K415" s="7">
        <v>114.4555</v>
      </c>
      <c r="L415" s="7">
        <v>45.022089067894399</v>
      </c>
    </row>
    <row r="416" spans="1:12" x14ac:dyDescent="0.35">
      <c r="A416" s="5">
        <v>114.75083333333301</v>
      </c>
      <c r="B416" s="5">
        <v>31.285907044395898</v>
      </c>
      <c r="C416" s="5">
        <v>114.74233333333299</v>
      </c>
      <c r="D416" s="5">
        <v>32.152194699855997</v>
      </c>
      <c r="E416" s="5">
        <v>114.74183333333301</v>
      </c>
      <c r="F416" s="5">
        <v>42.354003996288199</v>
      </c>
      <c r="G416" s="5">
        <v>114.758333333333</v>
      </c>
      <c r="H416" s="5">
        <v>39.9026048572238</v>
      </c>
      <c r="I416" s="5">
        <v>114.73775000000001</v>
      </c>
      <c r="J416" s="5">
        <v>29.440790775971401</v>
      </c>
      <c r="K416" s="7">
        <v>114.73366666666701</v>
      </c>
      <c r="L416" s="7">
        <v>44.953754454183397</v>
      </c>
    </row>
    <row r="417" spans="1:12" x14ac:dyDescent="0.35">
      <c r="A417" s="5">
        <v>115.028833333333</v>
      </c>
      <c r="B417" s="5">
        <v>31.264831120975899</v>
      </c>
      <c r="C417" s="5">
        <v>115.0205</v>
      </c>
      <c r="D417" s="5">
        <v>31.993408720805999</v>
      </c>
      <c r="E417" s="5">
        <v>115.019916666667</v>
      </c>
      <c r="F417" s="5">
        <v>42.421339502406802</v>
      </c>
      <c r="G417" s="5">
        <v>115.03641666666699</v>
      </c>
      <c r="H417" s="5">
        <v>39.8472852797127</v>
      </c>
      <c r="I417" s="5">
        <v>115.01583333333301</v>
      </c>
      <c r="J417" s="5">
        <v>29.430362370718601</v>
      </c>
      <c r="K417" s="7">
        <v>115.011833333333</v>
      </c>
      <c r="L417" s="7">
        <v>45.158837697751501</v>
      </c>
    </row>
    <row r="418" spans="1:12" x14ac:dyDescent="0.35">
      <c r="A418" s="5">
        <v>115.307</v>
      </c>
      <c r="B418" s="5">
        <v>31.328066440970801</v>
      </c>
      <c r="C418" s="5">
        <v>115.298583333333</v>
      </c>
      <c r="D418" s="5">
        <v>32.088662280374599</v>
      </c>
      <c r="E418" s="5">
        <v>115.298</v>
      </c>
      <c r="F418" s="5">
        <v>42.488700700929002</v>
      </c>
      <c r="G418" s="5">
        <v>115.3145</v>
      </c>
      <c r="H418" s="5">
        <v>39.703534203935398</v>
      </c>
      <c r="I418" s="5">
        <v>115.294</v>
      </c>
      <c r="J418" s="5">
        <v>29.5242426670636</v>
      </c>
      <c r="K418" s="7">
        <v>115.28983333333299</v>
      </c>
      <c r="L418" s="7">
        <v>45.250062333455801</v>
      </c>
    </row>
    <row r="419" spans="1:12" x14ac:dyDescent="0.35">
      <c r="A419" s="5">
        <v>115.58516666666701</v>
      </c>
      <c r="B419" s="5">
        <v>31.180552579063502</v>
      </c>
      <c r="C419" s="5">
        <v>115.57666666666699</v>
      </c>
      <c r="D419" s="5">
        <v>32.035737432380301</v>
      </c>
      <c r="E419" s="5">
        <v>115.57625</v>
      </c>
      <c r="F419" s="5">
        <v>42.5785556321567</v>
      </c>
      <c r="G419" s="5">
        <v>115.592666666667</v>
      </c>
      <c r="H419" s="5">
        <v>39.5709450333635</v>
      </c>
      <c r="I419" s="5">
        <v>115.572</v>
      </c>
      <c r="J419" s="5">
        <v>29.492943893151601</v>
      </c>
      <c r="K419" s="7">
        <v>115.568</v>
      </c>
      <c r="L419" s="7">
        <v>45.455490277103699</v>
      </c>
    </row>
    <row r="420" spans="1:12" x14ac:dyDescent="0.35">
      <c r="A420" s="5">
        <v>115.863333333333</v>
      </c>
      <c r="B420" s="5">
        <v>31.370235907866402</v>
      </c>
      <c r="C420" s="5">
        <v>115.85475</v>
      </c>
      <c r="D420" s="5">
        <v>32.247533358392801</v>
      </c>
      <c r="E420" s="5">
        <v>115.85424999999999</v>
      </c>
      <c r="F420" s="5">
        <v>42.533622449852899</v>
      </c>
      <c r="G420" s="5">
        <v>115.870833333333</v>
      </c>
      <c r="H420" s="5">
        <v>39.5819906738908</v>
      </c>
      <c r="I420" s="5">
        <v>115.850333333333</v>
      </c>
      <c r="J420" s="5">
        <v>29.5451118050178</v>
      </c>
      <c r="K420" s="7">
        <v>115.846</v>
      </c>
      <c r="L420" s="7">
        <v>45.272875859664097</v>
      </c>
    </row>
    <row r="421" spans="1:12" x14ac:dyDescent="0.35">
      <c r="A421" s="5">
        <v>116.14133333333299</v>
      </c>
      <c r="B421" s="5">
        <v>31.433509000587701</v>
      </c>
      <c r="C421" s="5">
        <v>116.133</v>
      </c>
      <c r="D421" s="5">
        <v>32.5975527763431</v>
      </c>
      <c r="E421" s="5">
        <v>116.13233333333299</v>
      </c>
      <c r="F421" s="5">
        <v>42.488700700929002</v>
      </c>
      <c r="G421" s="5">
        <v>116.148833333333</v>
      </c>
      <c r="H421" s="5">
        <v>39.913671269343801</v>
      </c>
      <c r="I421" s="5">
        <v>116.128333333333</v>
      </c>
      <c r="J421" s="5">
        <v>29.357378314075401</v>
      </c>
      <c r="K421" s="7">
        <v>116.12416666666699</v>
      </c>
      <c r="L421" s="7">
        <v>45.147438300026799</v>
      </c>
    </row>
    <row r="422" spans="1:12" x14ac:dyDescent="0.35">
      <c r="A422" s="5">
        <v>116.419416666667</v>
      </c>
      <c r="B422" s="5">
        <v>31.855910140770199</v>
      </c>
      <c r="C422" s="5">
        <v>116.411083333333</v>
      </c>
      <c r="D422" s="5">
        <v>32.003989630157498</v>
      </c>
      <c r="E422" s="5">
        <v>116.4105</v>
      </c>
      <c r="F422" s="5">
        <v>42.342784264953202</v>
      </c>
      <c r="G422" s="5">
        <v>116.427083333333</v>
      </c>
      <c r="H422" s="5">
        <v>40.035443443113799</v>
      </c>
      <c r="I422" s="5">
        <v>116.40649999999999</v>
      </c>
      <c r="J422" s="5">
        <v>29.440790775971401</v>
      </c>
      <c r="K422" s="7">
        <v>116.40241666666699</v>
      </c>
      <c r="L422" s="7">
        <v>45.204444123300497</v>
      </c>
    </row>
    <row r="423" spans="1:12" x14ac:dyDescent="0.35">
      <c r="A423" s="5">
        <v>116.697583333333</v>
      </c>
      <c r="B423" s="5">
        <v>31.665704549753201</v>
      </c>
      <c r="C423" s="5">
        <v>116.69183333333299</v>
      </c>
      <c r="D423" s="5">
        <v>32.321721683618797</v>
      </c>
      <c r="E423" s="5">
        <v>116.688666666667</v>
      </c>
      <c r="F423" s="5">
        <v>42.556087611468598</v>
      </c>
      <c r="G423" s="5">
        <v>116.705166666667</v>
      </c>
      <c r="H423" s="5">
        <v>39.969011655944897</v>
      </c>
      <c r="I423" s="5">
        <v>116.68458333333299</v>
      </c>
      <c r="J423" s="5">
        <v>29.3990796187027</v>
      </c>
      <c r="K423" s="7">
        <v>116.680416666667</v>
      </c>
      <c r="L423" s="7">
        <v>45.204444123300497</v>
      </c>
    </row>
    <row r="424" spans="1:12" x14ac:dyDescent="0.35">
      <c r="A424" s="5">
        <v>116.975833333333</v>
      </c>
      <c r="B424" s="5">
        <v>31.380780163527099</v>
      </c>
      <c r="C424" s="5">
        <v>116.97</v>
      </c>
      <c r="D424" s="5">
        <v>32.438367181514003</v>
      </c>
      <c r="E424" s="5">
        <v>116.96675</v>
      </c>
      <c r="F424" s="5">
        <v>42.567321621812603</v>
      </c>
      <c r="G424" s="5">
        <v>116.98325</v>
      </c>
      <c r="H424" s="5">
        <v>40.3457894060653</v>
      </c>
      <c r="I424" s="5">
        <v>116.962666666667</v>
      </c>
      <c r="J424" s="5">
        <v>29.274005244134798</v>
      </c>
      <c r="K424" s="7">
        <v>116.9585</v>
      </c>
      <c r="L424" s="7">
        <v>45.170238567791202</v>
      </c>
    </row>
    <row r="425" spans="1:12" x14ac:dyDescent="0.35">
      <c r="A425" s="5">
        <v>117.25383333333301</v>
      </c>
      <c r="B425" s="5">
        <v>31.602348197981101</v>
      </c>
      <c r="C425" s="5">
        <v>117.248166666667</v>
      </c>
      <c r="D425" s="5">
        <v>32.448974792673702</v>
      </c>
      <c r="E425" s="5">
        <v>117.244916666667</v>
      </c>
      <c r="F425" s="5">
        <v>42.5785556321567</v>
      </c>
      <c r="G425" s="5">
        <v>117.261416666667</v>
      </c>
      <c r="H425" s="5">
        <v>40.223803053997102</v>
      </c>
      <c r="I425" s="5">
        <v>117.24075000000001</v>
      </c>
      <c r="J425" s="5">
        <v>29.5451118050178</v>
      </c>
      <c r="K425" s="7">
        <v>117.23666666666701</v>
      </c>
      <c r="L425" s="7">
        <v>45.341334131956799</v>
      </c>
    </row>
    <row r="426" spans="1:12" x14ac:dyDescent="0.35">
      <c r="A426" s="5">
        <v>117.532</v>
      </c>
      <c r="B426" s="5">
        <v>31.623464455684399</v>
      </c>
      <c r="C426" s="5">
        <v>117.526166666667</v>
      </c>
      <c r="D426" s="5">
        <v>32.682510656865396</v>
      </c>
      <c r="E426" s="5">
        <v>117.523</v>
      </c>
      <c r="F426" s="5">
        <v>42.780896596791798</v>
      </c>
      <c r="G426" s="5">
        <v>117.53941666666699</v>
      </c>
      <c r="H426" s="5">
        <v>40.501167212817002</v>
      </c>
      <c r="I426" s="5">
        <v>117.51900000000001</v>
      </c>
      <c r="J426" s="5">
        <v>29.440790775971401</v>
      </c>
      <c r="K426" s="7">
        <v>117.51475000000001</v>
      </c>
      <c r="L426" s="7">
        <v>45.6154329925319</v>
      </c>
    </row>
    <row r="427" spans="1:12" x14ac:dyDescent="0.35">
      <c r="A427" s="5">
        <v>117.810083333333</v>
      </c>
      <c r="B427" s="5">
        <v>31.982827811454499</v>
      </c>
      <c r="C427" s="5">
        <v>117.804416666667</v>
      </c>
      <c r="D427" s="5">
        <v>32.831285397052497</v>
      </c>
      <c r="E427" s="5">
        <v>117.801</v>
      </c>
      <c r="F427" s="5">
        <v>42.893408532483498</v>
      </c>
      <c r="G427" s="5">
        <v>117.817583333333</v>
      </c>
      <c r="H427" s="5">
        <v>40.390169112764099</v>
      </c>
      <c r="I427" s="5">
        <v>117.796916666667</v>
      </c>
      <c r="J427" s="5">
        <v>29.294844820658799</v>
      </c>
      <c r="K427" s="7">
        <v>117.792916666667</v>
      </c>
      <c r="L427" s="7">
        <v>45.6154329925319</v>
      </c>
    </row>
    <row r="428" spans="1:12" x14ac:dyDescent="0.35">
      <c r="A428" s="5">
        <v>118.08816666666699</v>
      </c>
      <c r="B428" s="5">
        <v>31.8770567506437</v>
      </c>
      <c r="C428" s="5">
        <v>118.0825</v>
      </c>
      <c r="D428" s="5">
        <v>32.778137487546203</v>
      </c>
      <c r="E428" s="5">
        <v>118.079083333333</v>
      </c>
      <c r="F428" s="5">
        <v>42.668456320193997</v>
      </c>
      <c r="G428" s="5">
        <v>118.095666666667</v>
      </c>
      <c r="H428" s="5">
        <v>40.656681890491498</v>
      </c>
      <c r="I428" s="5">
        <v>118.075166666667</v>
      </c>
      <c r="J428" s="5">
        <v>29.419933965465798</v>
      </c>
      <c r="K428" s="7">
        <v>118.071</v>
      </c>
      <c r="L428" s="7">
        <v>45.386987732500401</v>
      </c>
    </row>
    <row r="429" spans="1:12" x14ac:dyDescent="0.35">
      <c r="A429" s="5">
        <v>118.366333333333</v>
      </c>
      <c r="B429" s="5">
        <v>31.834766063576399</v>
      </c>
      <c r="C429" s="5">
        <v>118.360583333333</v>
      </c>
      <c r="D429" s="5">
        <v>32.788765533571798</v>
      </c>
      <c r="E429" s="5">
        <v>118.357333333333</v>
      </c>
      <c r="F429" s="5">
        <v>43.0735769086956</v>
      </c>
      <c r="G429" s="5">
        <v>118.37375</v>
      </c>
      <c r="H429" s="5">
        <v>40.612235144960003</v>
      </c>
      <c r="I429" s="5">
        <v>118.35316666666699</v>
      </c>
      <c r="J429" s="5">
        <v>29.409506792084201</v>
      </c>
      <c r="K429" s="7">
        <v>118.349166666667</v>
      </c>
      <c r="L429" s="7">
        <v>45.524019412589901</v>
      </c>
    </row>
    <row r="430" spans="1:12" x14ac:dyDescent="0.35">
      <c r="A430" s="5">
        <v>118.64433333333299</v>
      </c>
      <c r="B430" s="5">
        <v>31.750215069470599</v>
      </c>
      <c r="C430" s="5">
        <v>118.63866666666701</v>
      </c>
      <c r="D430" s="5">
        <v>32.533861185615002</v>
      </c>
      <c r="E430" s="5">
        <v>118.63533333333299</v>
      </c>
      <c r="F430" s="5">
        <v>43.005992218665099</v>
      </c>
      <c r="G430" s="5">
        <v>118.651833333333</v>
      </c>
      <c r="H430" s="5">
        <v>40.512271211342103</v>
      </c>
      <c r="I430" s="5">
        <v>118.631333333333</v>
      </c>
      <c r="J430" s="5">
        <v>28.9617064322548</v>
      </c>
      <c r="K430" s="7">
        <v>118.62725</v>
      </c>
      <c r="L430" s="7">
        <v>45.798402276761401</v>
      </c>
    </row>
    <row r="431" spans="1:12" x14ac:dyDescent="0.35">
      <c r="A431" s="5">
        <v>118.922416666667</v>
      </c>
      <c r="B431" s="5">
        <v>31.729083646581302</v>
      </c>
      <c r="C431" s="5">
        <v>118.916833333333</v>
      </c>
      <c r="D431" s="5">
        <v>32.714380725221602</v>
      </c>
      <c r="E431" s="5">
        <v>118.913416666667</v>
      </c>
      <c r="F431" s="5">
        <v>43.208823957433502</v>
      </c>
      <c r="G431" s="5">
        <v>118.930083333333</v>
      </c>
      <c r="H431" s="5">
        <v>40.678909460217803</v>
      </c>
      <c r="I431" s="5">
        <v>118.909416666667</v>
      </c>
      <c r="J431" s="5">
        <v>29.1906715289606</v>
      </c>
      <c r="K431" s="7">
        <v>118.905333333333</v>
      </c>
      <c r="L431" s="7">
        <v>45.6154329925319</v>
      </c>
    </row>
    <row r="432" spans="1:12" x14ac:dyDescent="0.35">
      <c r="A432" s="5">
        <v>119.200666666667</v>
      </c>
      <c r="B432" s="5">
        <v>31.908781732330802</v>
      </c>
      <c r="C432" s="5">
        <v>119.194916666667</v>
      </c>
      <c r="D432" s="5">
        <v>32.969546042211299</v>
      </c>
      <c r="E432" s="5">
        <v>119.1915</v>
      </c>
      <c r="F432" s="5">
        <v>43.4570463023462</v>
      </c>
      <c r="G432" s="5">
        <v>119.22199999999999</v>
      </c>
      <c r="H432" s="5">
        <v>40.723372997115398</v>
      </c>
      <c r="I432" s="5">
        <v>119.187583333333</v>
      </c>
      <c r="J432" s="5">
        <v>29.013718191418899</v>
      </c>
      <c r="K432" s="7">
        <v>119.183416666667</v>
      </c>
      <c r="L432" s="7">
        <v>45.661157538842502</v>
      </c>
    </row>
    <row r="433" spans="1:12" x14ac:dyDescent="0.35">
      <c r="A433" s="5">
        <v>119.47875000000001</v>
      </c>
      <c r="B433" s="5">
        <v>32.131013839248297</v>
      </c>
      <c r="C433" s="5">
        <v>119.47308333333299</v>
      </c>
      <c r="D433" s="5">
        <v>32.831285397052497</v>
      </c>
      <c r="E433" s="5">
        <v>119.46975</v>
      </c>
      <c r="F433" s="5">
        <v>43.299046252647898</v>
      </c>
      <c r="G433" s="5">
        <v>119.500166666667</v>
      </c>
      <c r="H433" s="5">
        <v>40.545586000903498</v>
      </c>
      <c r="I433" s="5">
        <v>119.465666666667</v>
      </c>
      <c r="J433" s="5">
        <v>29.3990796187027</v>
      </c>
      <c r="K433" s="7">
        <v>119.4615</v>
      </c>
      <c r="L433" s="7">
        <v>45.684024253765799</v>
      </c>
    </row>
    <row r="434" spans="1:12" x14ac:dyDescent="0.35">
      <c r="A434" s="5">
        <v>119.756916666667</v>
      </c>
      <c r="B434" s="5">
        <v>31.855910140770199</v>
      </c>
      <c r="C434" s="5">
        <v>119.751166666667</v>
      </c>
      <c r="D434" s="5">
        <v>32.810024185210303</v>
      </c>
      <c r="E434" s="5">
        <v>119.74783333333301</v>
      </c>
      <c r="F434" s="5">
        <v>43.411889000061798</v>
      </c>
      <c r="G434" s="5">
        <v>119.77825</v>
      </c>
      <c r="H434" s="5">
        <v>40.301420852848899</v>
      </c>
      <c r="I434" s="5">
        <v>119.74375000000001</v>
      </c>
      <c r="J434" s="5">
        <v>29.378227735099799</v>
      </c>
      <c r="K434" s="7">
        <v>119.73966666666701</v>
      </c>
      <c r="L434" s="7">
        <v>45.912854450830501</v>
      </c>
    </row>
    <row r="435" spans="1:12" x14ac:dyDescent="0.35">
      <c r="A435" s="5">
        <v>120.034916666667</v>
      </c>
      <c r="B435" s="5">
        <v>32.088662280374599</v>
      </c>
      <c r="C435" s="5">
        <v>120.029166666667</v>
      </c>
      <c r="D435" s="5">
        <v>32.873815503815301</v>
      </c>
      <c r="E435" s="5">
        <v>120.026</v>
      </c>
      <c r="F435" s="5">
        <v>43.220099583195697</v>
      </c>
      <c r="G435" s="5">
        <v>120.056333333333</v>
      </c>
      <c r="H435" s="5">
        <v>40.301420852848899</v>
      </c>
      <c r="I435" s="5">
        <v>120.021916666667</v>
      </c>
      <c r="J435" s="5">
        <v>29.2323334695241</v>
      </c>
      <c r="K435" s="7">
        <v>120.01775000000001</v>
      </c>
      <c r="L435" s="7">
        <v>45.947204948269402</v>
      </c>
    </row>
    <row r="436" spans="1:12" x14ac:dyDescent="0.35">
      <c r="A436" s="5">
        <v>120.313083333333</v>
      </c>
      <c r="B436" s="5">
        <v>32.152193429258404</v>
      </c>
      <c r="C436" s="5">
        <v>120.30733333333301</v>
      </c>
      <c r="D436" s="5">
        <v>33.257048228079</v>
      </c>
      <c r="E436" s="5">
        <v>120.304083333333</v>
      </c>
      <c r="F436" s="5">
        <v>43.4570463023462</v>
      </c>
      <c r="G436" s="5">
        <v>120.33450000000001</v>
      </c>
      <c r="H436" s="5">
        <v>40.412363150422202</v>
      </c>
      <c r="I436" s="5">
        <v>120.3</v>
      </c>
      <c r="J436" s="5">
        <v>29.3990796187027</v>
      </c>
      <c r="K436" s="7">
        <v>120.29583333333299</v>
      </c>
      <c r="L436" s="7">
        <v>45.844174242876797</v>
      </c>
    </row>
    <row r="437" spans="1:12" x14ac:dyDescent="0.35">
      <c r="A437" s="5">
        <v>120.59116666666699</v>
      </c>
      <c r="B437" s="5">
        <v>31.982827811454499</v>
      </c>
      <c r="C437" s="5">
        <v>120.585416666667</v>
      </c>
      <c r="D437" s="5">
        <v>33.246391955215302</v>
      </c>
      <c r="E437" s="5">
        <v>120.58216666666701</v>
      </c>
      <c r="F437" s="5">
        <v>43.197549771817698</v>
      </c>
      <c r="G437" s="5">
        <v>120.6125</v>
      </c>
      <c r="H437" s="5">
        <v>40.501167212817002</v>
      </c>
      <c r="I437" s="5">
        <v>120.578166666667</v>
      </c>
      <c r="J437" s="5">
        <v>29.461650050801399</v>
      </c>
      <c r="K437" s="7">
        <v>120.574</v>
      </c>
      <c r="L437" s="7">
        <v>45.821286776413402</v>
      </c>
    </row>
    <row r="438" spans="1:12" x14ac:dyDescent="0.35">
      <c r="A438" s="5">
        <v>120.86924999999999</v>
      </c>
      <c r="B438" s="5">
        <v>31.919357570857699</v>
      </c>
      <c r="C438" s="5">
        <v>120.863666666667</v>
      </c>
      <c r="D438" s="5">
        <v>33.182465893094502</v>
      </c>
      <c r="E438" s="5">
        <v>120.860333333333</v>
      </c>
      <c r="F438" s="5">
        <v>43.028517574015403</v>
      </c>
      <c r="G438" s="5">
        <v>120.890666666667</v>
      </c>
      <c r="H438" s="5">
        <v>40.678909460217803</v>
      </c>
      <c r="I438" s="5">
        <v>120.85625</v>
      </c>
      <c r="J438" s="5">
        <v>29.503375995764799</v>
      </c>
      <c r="K438" s="7">
        <v>120.852083333333</v>
      </c>
      <c r="L438" s="7">
        <v>45.6954590923282</v>
      </c>
    </row>
    <row r="439" spans="1:12" x14ac:dyDescent="0.35">
      <c r="A439" s="5">
        <v>121.14733333333299</v>
      </c>
      <c r="B439" s="5">
        <v>32.236937207349598</v>
      </c>
      <c r="C439" s="5">
        <v>121.14175</v>
      </c>
      <c r="D439" s="5">
        <v>33.086619859763502</v>
      </c>
      <c r="E439" s="5">
        <v>121.15791666666701</v>
      </c>
      <c r="F439" s="5">
        <v>43.186275586201901</v>
      </c>
      <c r="G439" s="5">
        <v>121.16875</v>
      </c>
      <c r="H439" s="5">
        <v>40.567799586628603</v>
      </c>
      <c r="I439" s="5">
        <v>121.134333333333</v>
      </c>
      <c r="J439" s="5">
        <v>29.461650050801399</v>
      </c>
      <c r="K439" s="7">
        <v>121.13016666666699</v>
      </c>
      <c r="L439" s="7">
        <v>45.889958079315598</v>
      </c>
    </row>
    <row r="440" spans="1:12" x14ac:dyDescent="0.35">
      <c r="A440" s="5">
        <v>121.4255</v>
      </c>
      <c r="B440" s="5">
        <v>32.289923051364198</v>
      </c>
      <c r="C440" s="5">
        <v>121.419833333333</v>
      </c>
      <c r="D440" s="5">
        <v>33.545020023940999</v>
      </c>
      <c r="E440" s="5">
        <v>121.435916666667</v>
      </c>
      <c r="F440" s="5">
        <v>43.253929341510897</v>
      </c>
      <c r="G440" s="5">
        <v>121.447</v>
      </c>
      <c r="H440" s="5">
        <v>40.512271211342103</v>
      </c>
      <c r="I440" s="5">
        <v>121.412416666667</v>
      </c>
      <c r="J440" s="5">
        <v>29.503375995764799</v>
      </c>
      <c r="K440" s="7">
        <v>121.408333333333</v>
      </c>
      <c r="L440" s="7">
        <v>46.119055532070803</v>
      </c>
    </row>
    <row r="441" spans="1:12" x14ac:dyDescent="0.35">
      <c r="A441" s="5">
        <v>121.703666666667</v>
      </c>
      <c r="B441" s="5">
        <v>31.919357570857699</v>
      </c>
      <c r="C441" s="5">
        <v>121.697916666667</v>
      </c>
      <c r="D441" s="5">
        <v>33.555694337535201</v>
      </c>
      <c r="E441" s="5">
        <v>121.714</v>
      </c>
      <c r="F441" s="5">
        <v>44.022489333665597</v>
      </c>
      <c r="G441" s="5">
        <v>121.72499999999999</v>
      </c>
      <c r="H441" s="5">
        <v>40.612235144960003</v>
      </c>
      <c r="I441" s="5">
        <v>121.6905</v>
      </c>
      <c r="J441" s="5">
        <v>29.440790775971401</v>
      </c>
      <c r="K441" s="7">
        <v>121.6865</v>
      </c>
      <c r="L441" s="7">
        <v>46.187842781068198</v>
      </c>
    </row>
    <row r="442" spans="1:12" x14ac:dyDescent="0.35">
      <c r="A442" s="5">
        <v>121.981666666667</v>
      </c>
      <c r="B442" s="5">
        <v>32.109836789823497</v>
      </c>
      <c r="C442" s="5">
        <v>121.976</v>
      </c>
      <c r="D442" s="5">
        <v>33.3103411733603</v>
      </c>
      <c r="E442" s="5">
        <v>121.992166666667</v>
      </c>
      <c r="F442" s="5">
        <v>43.81872114806</v>
      </c>
      <c r="G442" s="5">
        <v>122.003083333333</v>
      </c>
      <c r="H442" s="5">
        <v>40.812333680438101</v>
      </c>
      <c r="I442" s="5">
        <v>121.968666666667</v>
      </c>
      <c r="J442" s="5">
        <v>29.440790775971401</v>
      </c>
      <c r="K442" s="7">
        <v>121.964583333333</v>
      </c>
      <c r="L442" s="7">
        <v>46.141981637202498</v>
      </c>
    </row>
    <row r="443" spans="1:12" x14ac:dyDescent="0.35">
      <c r="A443" s="5">
        <v>122.25983333333301</v>
      </c>
      <c r="B443" s="5">
        <v>32.035737432380301</v>
      </c>
      <c r="C443" s="5">
        <v>122.254083333333</v>
      </c>
      <c r="D443" s="5">
        <v>33.512999664456899</v>
      </c>
      <c r="E443" s="5">
        <v>122.270333333333</v>
      </c>
      <c r="F443" s="5">
        <v>43.999836806231102</v>
      </c>
      <c r="G443" s="5">
        <v>122.28125</v>
      </c>
      <c r="H443" s="5">
        <v>40.945858813982198</v>
      </c>
      <c r="I443" s="5">
        <v>122.24675000000001</v>
      </c>
      <c r="J443" s="5">
        <v>29.378227735099799</v>
      </c>
      <c r="K443" s="7">
        <v>122.24266666666701</v>
      </c>
      <c r="L443" s="7">
        <v>46.073212251543602</v>
      </c>
    </row>
    <row r="444" spans="1:12" x14ac:dyDescent="0.35">
      <c r="A444" s="5">
        <v>122.538</v>
      </c>
      <c r="B444" s="5">
        <v>32.194560233473901</v>
      </c>
      <c r="C444" s="5">
        <v>122.532166666667</v>
      </c>
      <c r="D444" s="5">
        <v>33.577045546646097</v>
      </c>
      <c r="E444" s="5">
        <v>122.54833333333301</v>
      </c>
      <c r="F444" s="5">
        <v>44.101796440633201</v>
      </c>
      <c r="G444" s="5">
        <v>122.559333333333</v>
      </c>
      <c r="H444" s="5">
        <v>41.190917493687103</v>
      </c>
      <c r="I444" s="5">
        <v>122.52483333333301</v>
      </c>
      <c r="J444" s="5">
        <v>29.4720809206698</v>
      </c>
      <c r="K444" s="7">
        <v>122.520833333333</v>
      </c>
      <c r="L444" s="7">
        <v>46.050295074602403</v>
      </c>
    </row>
    <row r="445" spans="1:12" x14ac:dyDescent="0.35">
      <c r="A445" s="5">
        <v>122.816083333333</v>
      </c>
      <c r="B445" s="5">
        <v>32.109836789823497</v>
      </c>
      <c r="C445" s="5">
        <v>122.81033333333301</v>
      </c>
      <c r="D445" s="5">
        <v>33.769322718295697</v>
      </c>
      <c r="E445" s="5">
        <v>122.8265</v>
      </c>
      <c r="F445" s="5">
        <v>44.203814266610202</v>
      </c>
      <c r="G445" s="5">
        <v>122.837416666667</v>
      </c>
      <c r="H445" s="5">
        <v>41.425155247410103</v>
      </c>
      <c r="I445" s="5">
        <v>122.802916666667</v>
      </c>
      <c r="J445" s="5">
        <v>29.513809331414201</v>
      </c>
      <c r="K445" s="7">
        <v>122.79883333333299</v>
      </c>
      <c r="L445" s="7">
        <v>46.210777821349701</v>
      </c>
    </row>
    <row r="446" spans="1:12" x14ac:dyDescent="0.35">
      <c r="A446" s="5">
        <v>123.09416666666699</v>
      </c>
      <c r="B446" s="5">
        <v>32.236937207349598</v>
      </c>
      <c r="C446" s="5">
        <v>123.0885</v>
      </c>
      <c r="D446" s="5">
        <v>33.641114671761699</v>
      </c>
      <c r="E446" s="5">
        <v>123.104583333333</v>
      </c>
      <c r="F446" s="5">
        <v>44.045144768065398</v>
      </c>
      <c r="G446" s="5">
        <v>123.115666666667</v>
      </c>
      <c r="H446" s="5">
        <v>41.079485013614097</v>
      </c>
      <c r="I446" s="5">
        <v>123.081083333333</v>
      </c>
      <c r="J446" s="5">
        <v>29.357378314075401</v>
      </c>
      <c r="K446" s="7">
        <v>123.076916666667</v>
      </c>
      <c r="L446" s="7">
        <v>45.970108746052098</v>
      </c>
    </row>
    <row r="447" spans="1:12" x14ac:dyDescent="0.35">
      <c r="A447" s="5">
        <v>123.37224999999999</v>
      </c>
      <c r="B447" s="5">
        <v>32.4171532337649</v>
      </c>
      <c r="C447" s="5">
        <v>123.3665</v>
      </c>
      <c r="D447" s="5">
        <v>33.534345710346898</v>
      </c>
      <c r="E447" s="5">
        <v>123.38275</v>
      </c>
      <c r="F447" s="5">
        <v>44.203814266610202</v>
      </c>
      <c r="G447" s="5">
        <v>123.393583333333</v>
      </c>
      <c r="H447" s="5">
        <v>41.157480715585599</v>
      </c>
      <c r="I447" s="5">
        <v>123.35925</v>
      </c>
      <c r="J447" s="5">
        <v>29.4825117905383</v>
      </c>
      <c r="K447" s="7">
        <v>123.355083333333</v>
      </c>
      <c r="L447" s="7">
        <v>46.164910719943798</v>
      </c>
    </row>
    <row r="448" spans="1:12" x14ac:dyDescent="0.35">
      <c r="A448" s="5">
        <v>123.65049999999999</v>
      </c>
      <c r="B448" s="5">
        <v>32.194560233473901</v>
      </c>
      <c r="C448" s="5">
        <v>123.64466666666701</v>
      </c>
      <c r="D448" s="5">
        <v>33.512999664456899</v>
      </c>
      <c r="E448" s="5">
        <v>123.660833333333</v>
      </c>
      <c r="F448" s="5">
        <v>44.147130580458899</v>
      </c>
      <c r="G448" s="5">
        <v>123.671833333333</v>
      </c>
      <c r="H448" s="5">
        <v>41.291267250328502</v>
      </c>
      <c r="I448" s="5">
        <v>123.63724999999999</v>
      </c>
      <c r="J448" s="5">
        <v>29.4825117905383</v>
      </c>
      <c r="K448" s="7">
        <v>123.63325</v>
      </c>
      <c r="L448" s="7">
        <v>46.096132403775499</v>
      </c>
    </row>
    <row r="449" spans="1:12" x14ac:dyDescent="0.35">
      <c r="A449" s="5">
        <v>123.928416666667</v>
      </c>
      <c r="B449" s="5">
        <v>32.406546897175403</v>
      </c>
      <c r="C449" s="5">
        <v>123.92274999999999</v>
      </c>
      <c r="D449" s="5">
        <v>33.491656199241</v>
      </c>
      <c r="E449" s="5">
        <v>123.938916666667</v>
      </c>
      <c r="F449" s="5">
        <v>44.4761513392328</v>
      </c>
      <c r="G449" s="5">
        <v>123.949833333333</v>
      </c>
      <c r="H449" s="5">
        <v>41.224361309776903</v>
      </c>
      <c r="I449" s="5">
        <v>123.91549999999999</v>
      </c>
      <c r="J449" s="5">
        <v>29.5868574832257</v>
      </c>
      <c r="K449" s="7">
        <v>123.911333333333</v>
      </c>
      <c r="L449" s="7">
        <v>46.394365486216898</v>
      </c>
    </row>
    <row r="450" spans="1:12" x14ac:dyDescent="0.35">
      <c r="A450" s="5">
        <v>124.206583333333</v>
      </c>
      <c r="B450" s="5">
        <v>32.395941834849999</v>
      </c>
      <c r="C450" s="5">
        <v>124.20099999999999</v>
      </c>
      <c r="D450" s="5">
        <v>33.641114671761699</v>
      </c>
      <c r="E450" s="5">
        <v>124.217</v>
      </c>
      <c r="F450" s="5">
        <v>44.271859159461897</v>
      </c>
      <c r="G450" s="5">
        <v>124.22799999999999</v>
      </c>
      <c r="H450" s="5">
        <v>41.124049565742297</v>
      </c>
      <c r="I450" s="5">
        <v>124.1935</v>
      </c>
      <c r="J450" s="5">
        <v>29.670378465182502</v>
      </c>
      <c r="K450" s="7">
        <v>124.189416666667</v>
      </c>
      <c r="L450" s="7">
        <v>46.187842781068198</v>
      </c>
    </row>
    <row r="451" spans="1:12" x14ac:dyDescent="0.35">
      <c r="A451" s="5">
        <v>124.484666666667</v>
      </c>
      <c r="B451" s="5">
        <v>32.353526681074001</v>
      </c>
      <c r="C451" s="5">
        <v>124.478916666667</v>
      </c>
      <c r="D451" s="5">
        <v>33.705207056680003</v>
      </c>
      <c r="E451" s="5">
        <v>124.495083333333</v>
      </c>
      <c r="F451" s="5">
        <v>44.294546619792399</v>
      </c>
      <c r="G451" s="5">
        <v>124.506083333333</v>
      </c>
      <c r="H451" s="5">
        <v>41.213212432444799</v>
      </c>
      <c r="I451" s="5">
        <v>124.47166666666701</v>
      </c>
      <c r="J451" s="5">
        <v>29.3886536769012</v>
      </c>
      <c r="K451" s="7">
        <v>124.467583333333</v>
      </c>
      <c r="L451" s="7">
        <v>46.451776179350098</v>
      </c>
    </row>
    <row r="452" spans="1:12" x14ac:dyDescent="0.35">
      <c r="A452" s="5">
        <v>124.76283333333301</v>
      </c>
      <c r="B452" s="5">
        <v>32.236937207349598</v>
      </c>
      <c r="C452" s="5">
        <v>124.757083333333</v>
      </c>
      <c r="D452" s="5">
        <v>33.726576356750599</v>
      </c>
      <c r="E452" s="5">
        <v>124.77325</v>
      </c>
      <c r="F452" s="5">
        <v>44.544301300441397</v>
      </c>
      <c r="G452" s="5">
        <v>124.78425</v>
      </c>
      <c r="H452" s="5">
        <v>41.202064963065901</v>
      </c>
      <c r="I452" s="5">
        <v>124.749833333333</v>
      </c>
      <c r="J452" s="5">
        <v>28.940906140941401</v>
      </c>
      <c r="K452" s="7">
        <v>124.745583333333</v>
      </c>
      <c r="L452" s="7">
        <v>46.3484506687102</v>
      </c>
    </row>
    <row r="453" spans="1:12" x14ac:dyDescent="0.35">
      <c r="A453" s="5">
        <v>125.041</v>
      </c>
      <c r="B453" s="5">
        <v>32.427759570354297</v>
      </c>
      <c r="C453" s="5">
        <v>125.03525</v>
      </c>
      <c r="D453" s="5">
        <v>33.683840342908802</v>
      </c>
      <c r="E453" s="5">
        <v>125.05133333333301</v>
      </c>
      <c r="F453" s="5">
        <v>44.305891807926898</v>
      </c>
      <c r="G453" s="5">
        <v>125.062333333333</v>
      </c>
      <c r="H453" s="5">
        <v>41.2355101871089</v>
      </c>
      <c r="I453" s="5">
        <v>125.02783333333301</v>
      </c>
      <c r="J453" s="5">
        <v>29.336531355048098</v>
      </c>
      <c r="K453" s="7">
        <v>125.02375000000001</v>
      </c>
      <c r="L453" s="7">
        <v>46.509204800952801</v>
      </c>
    </row>
    <row r="454" spans="1:12" x14ac:dyDescent="0.35">
      <c r="A454" s="5">
        <v>125.319166666667</v>
      </c>
      <c r="B454" s="5">
        <v>32.576319692870698</v>
      </c>
      <c r="C454" s="5">
        <v>125.31333333333301</v>
      </c>
      <c r="D454" s="5">
        <v>33.833461673521903</v>
      </c>
      <c r="E454" s="5">
        <v>125.3295</v>
      </c>
      <c r="F454" s="5">
        <v>44.498865070022397</v>
      </c>
      <c r="G454" s="5">
        <v>125.34033333333301</v>
      </c>
      <c r="H454" s="5">
        <v>41.079485013614097</v>
      </c>
      <c r="I454" s="5">
        <v>125.306</v>
      </c>
      <c r="J454" s="5">
        <v>29.3261091062421</v>
      </c>
      <c r="K454" s="7">
        <v>125.30183333333299</v>
      </c>
      <c r="L454" s="7">
        <v>46.4747455357533</v>
      </c>
    </row>
    <row r="455" spans="1:12" x14ac:dyDescent="0.35">
      <c r="A455" s="5">
        <v>125.59716666666699</v>
      </c>
      <c r="B455" s="5">
        <v>32.555089162832701</v>
      </c>
      <c r="C455" s="5">
        <v>125.5915</v>
      </c>
      <c r="D455" s="5">
        <v>33.747948243747103</v>
      </c>
      <c r="E455" s="5">
        <v>125.607583333333</v>
      </c>
      <c r="F455" s="5">
        <v>44.453440530387198</v>
      </c>
      <c r="G455" s="5">
        <v>125.6185</v>
      </c>
      <c r="H455" s="5">
        <v>41.559144860843098</v>
      </c>
      <c r="I455" s="5">
        <v>125.584083333333</v>
      </c>
      <c r="J455" s="5">
        <v>29.440790775971401</v>
      </c>
      <c r="K455" s="7">
        <v>125.579916666667</v>
      </c>
      <c r="L455" s="7">
        <v>46.486230961071598</v>
      </c>
    </row>
    <row r="456" spans="1:12" x14ac:dyDescent="0.35">
      <c r="A456" s="5">
        <v>125.87524999999999</v>
      </c>
      <c r="B456" s="5">
        <v>32.5975527763431</v>
      </c>
      <c r="C456" s="5">
        <v>125.8695</v>
      </c>
      <c r="D456" s="5">
        <v>33.919016544262597</v>
      </c>
      <c r="E456" s="5">
        <v>125.88575</v>
      </c>
      <c r="F456" s="5">
        <v>44.635208857711902</v>
      </c>
      <c r="G456" s="5">
        <v>125.896583333333</v>
      </c>
      <c r="H456" s="5">
        <v>41.380514631956601</v>
      </c>
      <c r="I456" s="5">
        <v>125.86225</v>
      </c>
      <c r="J456" s="5">
        <v>29.4825117905383</v>
      </c>
      <c r="K456" s="7">
        <v>125.858083333333</v>
      </c>
      <c r="L456" s="7">
        <v>46.463260110435002</v>
      </c>
    </row>
    <row r="457" spans="1:12" x14ac:dyDescent="0.35">
      <c r="A457" s="5">
        <v>126.153416666667</v>
      </c>
      <c r="B457" s="5">
        <v>32.661267353510503</v>
      </c>
      <c r="C457" s="5">
        <v>126.14766666666701</v>
      </c>
      <c r="D457" s="5">
        <v>33.747948243747103</v>
      </c>
      <c r="E457" s="5">
        <v>126.163833333333</v>
      </c>
      <c r="F457" s="5">
        <v>44.646575960446</v>
      </c>
      <c r="G457" s="5">
        <v>126.17475</v>
      </c>
      <c r="H457" s="5">
        <v>41.380514631956601</v>
      </c>
      <c r="I457" s="5">
        <v>126.14024999999999</v>
      </c>
      <c r="J457" s="5">
        <v>29.461650050801399</v>
      </c>
      <c r="K457" s="7">
        <v>126.13616666666699</v>
      </c>
      <c r="L457" s="7">
        <v>46.463260110435002</v>
      </c>
    </row>
    <row r="458" spans="1:12" x14ac:dyDescent="0.35">
      <c r="A458" s="5">
        <v>126.431416666667</v>
      </c>
      <c r="B458" s="5">
        <v>32.7250049337148</v>
      </c>
      <c r="C458" s="5">
        <v>126.42574999999999</v>
      </c>
      <c r="D458" s="5">
        <v>33.833461673521903</v>
      </c>
      <c r="E458" s="5">
        <v>126.3925</v>
      </c>
      <c r="F458" s="5">
        <v>44.567023801575601</v>
      </c>
      <c r="G458" s="5">
        <v>126.453</v>
      </c>
      <c r="H458" s="5">
        <v>41.425155247410103</v>
      </c>
      <c r="I458" s="5">
        <v>126.418416666667</v>
      </c>
      <c r="J458" s="5">
        <v>29.5346772360407</v>
      </c>
      <c r="K458" s="7">
        <v>126.414333333333</v>
      </c>
      <c r="L458" s="7">
        <v>46.532181630856797</v>
      </c>
    </row>
    <row r="459" spans="1:12" x14ac:dyDescent="0.35">
      <c r="A459" s="5">
        <v>126.709666666667</v>
      </c>
      <c r="B459" s="5">
        <v>32.533861185615002</v>
      </c>
      <c r="C459" s="5">
        <v>126.703916666667</v>
      </c>
      <c r="D459" s="5">
        <v>34.026018470272</v>
      </c>
      <c r="E459" s="5"/>
      <c r="F459" s="5"/>
      <c r="G459" s="5">
        <v>126.73099999999999</v>
      </c>
      <c r="H459" s="5">
        <v>41.380514631956601</v>
      </c>
      <c r="I459" s="5">
        <v>126.6965</v>
      </c>
      <c r="J459" s="5">
        <v>29.3990796187027</v>
      </c>
      <c r="K459" s="7">
        <v>126.692333333333</v>
      </c>
      <c r="L459" s="7">
        <v>46.555161451562</v>
      </c>
    </row>
    <row r="460" spans="1:12" x14ac:dyDescent="0.35">
      <c r="A460" s="5">
        <v>126.987666666667</v>
      </c>
      <c r="B460" s="5">
        <v>32.7250049337148</v>
      </c>
      <c r="C460" s="5">
        <v>126.982</v>
      </c>
      <c r="D460" s="5">
        <v>34.1330852891994</v>
      </c>
      <c r="E460" s="5"/>
      <c r="F460" s="5"/>
      <c r="G460" s="5">
        <v>127.009166666667</v>
      </c>
      <c r="H460" s="5">
        <v>41.615003540471001</v>
      </c>
      <c r="I460" s="5">
        <v>126.97466666666701</v>
      </c>
      <c r="J460" s="5">
        <v>29.294844820658799</v>
      </c>
      <c r="K460" s="7">
        <v>126.9705</v>
      </c>
      <c r="L460" s="7">
        <v>46.543671541209399</v>
      </c>
    </row>
    <row r="461" spans="1:12" x14ac:dyDescent="0.35">
      <c r="A461" s="5">
        <v>127.26583333333301</v>
      </c>
      <c r="B461" s="5">
        <v>32.703756516728397</v>
      </c>
      <c r="C461" s="5">
        <v>127.260166666667</v>
      </c>
      <c r="D461" s="5">
        <v>34.197356561913999</v>
      </c>
      <c r="E461" s="5"/>
      <c r="F461" s="5"/>
      <c r="G461" s="5">
        <v>127.28725</v>
      </c>
      <c r="H461" s="5">
        <v>41.860993471397002</v>
      </c>
      <c r="I461" s="5">
        <v>127.25275000000001</v>
      </c>
      <c r="J461" s="5">
        <v>29.503375995764799</v>
      </c>
      <c r="K461" s="7">
        <v>127.24866666666701</v>
      </c>
      <c r="L461" s="7">
        <v>46.612624467382098</v>
      </c>
    </row>
    <row r="462" spans="1:12" x14ac:dyDescent="0.35">
      <c r="A462" s="5">
        <v>127.544</v>
      </c>
      <c r="B462" s="5">
        <v>32.640026606048401</v>
      </c>
      <c r="C462" s="5">
        <v>127.53825000000001</v>
      </c>
      <c r="D462" s="5">
        <v>34.090250769440999</v>
      </c>
      <c r="E462" s="5"/>
      <c r="F462" s="5"/>
      <c r="G462" s="5">
        <v>127.565333333333</v>
      </c>
      <c r="H462" s="5">
        <v>41.771502924648203</v>
      </c>
      <c r="I462" s="5">
        <v>127.53083333333301</v>
      </c>
      <c r="J462" s="5">
        <v>29.5242426670636</v>
      </c>
      <c r="K462" s="7">
        <v>127.52675000000001</v>
      </c>
      <c r="L462" s="7">
        <v>46.808137095122902</v>
      </c>
    </row>
    <row r="463" spans="1:12" x14ac:dyDescent="0.35">
      <c r="A463" s="5">
        <v>127.822083333333</v>
      </c>
      <c r="B463" s="5">
        <v>32.852549169715097</v>
      </c>
      <c r="C463" s="5">
        <v>127.81633333333301</v>
      </c>
      <c r="D463" s="5">
        <v>33.8762339262613</v>
      </c>
      <c r="E463" s="5"/>
      <c r="F463" s="5"/>
      <c r="G463" s="5">
        <v>127.843416666667</v>
      </c>
      <c r="H463" s="5">
        <v>41.682057718266996</v>
      </c>
      <c r="I463" s="5">
        <v>127.808916666667</v>
      </c>
      <c r="J463" s="5">
        <v>29.5868574832257</v>
      </c>
      <c r="K463" s="7">
        <v>127.80483333333299</v>
      </c>
      <c r="L463" s="7">
        <v>46.520693215904799</v>
      </c>
    </row>
    <row r="464" spans="1:12" x14ac:dyDescent="0.35">
      <c r="A464" s="5">
        <v>128.10024999999999</v>
      </c>
      <c r="B464" s="5">
        <v>32.746255908440297</v>
      </c>
      <c r="C464" s="5">
        <v>128.09450000000001</v>
      </c>
      <c r="D464" s="5">
        <v>33.833461673521903</v>
      </c>
      <c r="E464" s="5"/>
      <c r="F464" s="5"/>
      <c r="G464" s="5">
        <v>128.1215</v>
      </c>
      <c r="H464" s="5">
        <v>41.592657806333399</v>
      </c>
      <c r="I464" s="5">
        <v>128.087083333333</v>
      </c>
      <c r="J464" s="5">
        <v>29.357378314075401</v>
      </c>
      <c r="K464" s="7">
        <v>128.083</v>
      </c>
      <c r="L464" s="7">
        <v>46.601130068491102</v>
      </c>
    </row>
    <row r="465" spans="1:12" x14ac:dyDescent="0.35">
      <c r="A465" s="5">
        <v>128.37833333333299</v>
      </c>
      <c r="B465" s="5">
        <v>32.810024185210303</v>
      </c>
      <c r="C465" s="5">
        <v>128.37258333333301</v>
      </c>
      <c r="D465" s="5">
        <v>34.154506447063198</v>
      </c>
      <c r="E465" s="5"/>
      <c r="F465" s="5"/>
      <c r="G465" s="5">
        <v>128.399583333333</v>
      </c>
      <c r="H465" s="5">
        <v>41.7491373741884</v>
      </c>
      <c r="I465" s="5">
        <v>128.36516666666699</v>
      </c>
      <c r="J465" s="5">
        <v>29.513809331414201</v>
      </c>
      <c r="K465" s="7">
        <v>128.36099999999999</v>
      </c>
      <c r="L465" s="7">
        <v>46.808137095122902</v>
      </c>
    </row>
    <row r="466" spans="1:12" x14ac:dyDescent="0.35">
      <c r="A466" s="5">
        <v>128.65641666666701</v>
      </c>
      <c r="B466" s="5">
        <v>32.852549169715097</v>
      </c>
      <c r="C466" s="5">
        <v>128.65066666666701</v>
      </c>
      <c r="D466" s="5">
        <v>33.822770553039</v>
      </c>
      <c r="E466" s="5"/>
      <c r="F466" s="5"/>
      <c r="G466" s="5">
        <v>128.67775</v>
      </c>
      <c r="H466" s="5">
        <v>41.9729204847945</v>
      </c>
      <c r="I466" s="5">
        <v>128.64324999999999</v>
      </c>
      <c r="J466" s="5">
        <v>29.4825117905383</v>
      </c>
      <c r="K466" s="7">
        <v>128.63925</v>
      </c>
      <c r="L466" s="7">
        <v>46.785124324143403</v>
      </c>
    </row>
    <row r="467" spans="1:12" x14ac:dyDescent="0.35">
      <c r="A467" s="5">
        <v>128.934416666667</v>
      </c>
      <c r="B467" s="5">
        <v>32.873815503815301</v>
      </c>
      <c r="C467" s="5">
        <v>128.92883333333299</v>
      </c>
      <c r="D467" s="5">
        <v>33.897623939290298</v>
      </c>
      <c r="E467" s="5"/>
      <c r="F467" s="5"/>
      <c r="G467" s="5">
        <v>128.955833333333</v>
      </c>
      <c r="H467" s="5">
        <v>42.0513119928276</v>
      </c>
      <c r="I467" s="5">
        <v>128.92150000000001</v>
      </c>
      <c r="J467" s="5">
        <v>29.3261091062421</v>
      </c>
      <c r="K467" s="7">
        <v>128.91725</v>
      </c>
      <c r="L467" s="7">
        <v>46.808137095122902</v>
      </c>
    </row>
    <row r="468" spans="1:12" x14ac:dyDescent="0.35">
      <c r="A468" s="5">
        <v>129.21258333333299</v>
      </c>
      <c r="B468" s="5">
        <v>32.873815503815301</v>
      </c>
      <c r="C468" s="5">
        <v>129.20691666666701</v>
      </c>
      <c r="D468" s="5">
        <v>33.961809532550802</v>
      </c>
      <c r="E468" s="5"/>
      <c r="F468" s="5"/>
      <c r="G468" s="5">
        <v>129.233833333333</v>
      </c>
      <c r="H468" s="5">
        <v>42.286694162981902</v>
      </c>
      <c r="I468" s="5">
        <v>129.19941666666699</v>
      </c>
      <c r="J468" s="5">
        <v>29.5451118050178</v>
      </c>
      <c r="K468" s="7">
        <v>129.195416666667</v>
      </c>
      <c r="L468" s="7">
        <v>46.946276751872396</v>
      </c>
    </row>
    <row r="469" spans="1:12" x14ac:dyDescent="0.35">
      <c r="A469" s="5">
        <v>129.49066666666701</v>
      </c>
      <c r="B469" s="5">
        <v>32.916355858796599</v>
      </c>
      <c r="C469" s="5">
        <v>129.48500000000001</v>
      </c>
      <c r="D469" s="5">
        <v>34.1330852891994</v>
      </c>
      <c r="E469" s="5"/>
      <c r="F469" s="5"/>
      <c r="G469" s="5">
        <v>129.512</v>
      </c>
      <c r="H469" s="5">
        <v>42.129737614099</v>
      </c>
      <c r="I469" s="5">
        <v>129.477583333333</v>
      </c>
      <c r="J469" s="5">
        <v>29.565983410210801</v>
      </c>
      <c r="K469" s="7">
        <v>129.4735</v>
      </c>
      <c r="L469" s="7">
        <v>46.808137095122902</v>
      </c>
    </row>
    <row r="470" spans="1:12" x14ac:dyDescent="0.35">
      <c r="A470" s="5">
        <v>129.76883333333299</v>
      </c>
      <c r="B470" s="5">
        <v>32.863182336765199</v>
      </c>
      <c r="C470" s="5">
        <v>129.76308333333299</v>
      </c>
      <c r="D470" s="5">
        <v>33.8762339262613</v>
      </c>
      <c r="E470" s="5"/>
      <c r="F470" s="5"/>
      <c r="G470" s="5">
        <v>129.79016666666701</v>
      </c>
      <c r="H470" s="5">
        <v>41.827429554570202</v>
      </c>
      <c r="I470" s="5">
        <v>129.755666666667</v>
      </c>
      <c r="J470" s="5">
        <v>29.4825117905383</v>
      </c>
      <c r="K470" s="7">
        <v>129.75166666666701</v>
      </c>
      <c r="L470" s="7">
        <v>46.6241188662732</v>
      </c>
    </row>
    <row r="471" spans="1:12" x14ac:dyDescent="0.35">
      <c r="A471" s="5">
        <v>130.047</v>
      </c>
      <c r="B471" s="5">
        <v>32.895084399969903</v>
      </c>
      <c r="C471" s="5">
        <v>130.041333333333</v>
      </c>
      <c r="D471" s="5">
        <v>33.919016544262597</v>
      </c>
      <c r="E471" s="5"/>
      <c r="F471" s="5"/>
      <c r="G471" s="5">
        <v>130.06833333333299</v>
      </c>
      <c r="H471" s="5">
        <v>42.185777862632399</v>
      </c>
      <c r="I471" s="5">
        <v>130.03383333333301</v>
      </c>
      <c r="J471" s="5">
        <v>29.440790775971401</v>
      </c>
      <c r="K471" s="7">
        <v>130.029666666667</v>
      </c>
      <c r="L471" s="7">
        <v>46.8311528662679</v>
      </c>
    </row>
    <row r="472" spans="1:12" x14ac:dyDescent="0.35">
      <c r="A472" s="5">
        <v>130.32499999999999</v>
      </c>
      <c r="B472" s="5">
        <v>33.1292115300106</v>
      </c>
      <c r="C472" s="5">
        <v>130.31933333333299</v>
      </c>
      <c r="D472" s="5">
        <v>33.983209917123702</v>
      </c>
      <c r="E472" s="5"/>
      <c r="F472" s="5"/>
      <c r="G472" s="5">
        <v>130.34641666666701</v>
      </c>
      <c r="H472" s="5">
        <v>42.0513119928276</v>
      </c>
      <c r="I472" s="5">
        <v>130.31200000000001</v>
      </c>
      <c r="J472" s="5">
        <v>29.378227735099799</v>
      </c>
      <c r="K472" s="7">
        <v>130.30791666666701</v>
      </c>
      <c r="L472" s="7">
        <v>46.7621145525477</v>
      </c>
    </row>
    <row r="473" spans="1:12" x14ac:dyDescent="0.35">
      <c r="A473" s="5">
        <v>130.60308333333299</v>
      </c>
      <c r="B473" s="5">
        <v>33.513000954793903</v>
      </c>
      <c r="C473" s="5">
        <v>130.59741666666699</v>
      </c>
      <c r="D473" s="5">
        <v>34.111666730202103</v>
      </c>
      <c r="E473" s="5"/>
      <c r="F473" s="5"/>
      <c r="G473" s="5">
        <v>130.62458333333299</v>
      </c>
      <c r="H473" s="5">
        <v>42.040110770027297</v>
      </c>
      <c r="I473" s="5">
        <v>130.59</v>
      </c>
      <c r="J473" s="5">
        <v>29.461650050801399</v>
      </c>
      <c r="K473" s="7">
        <v>130.585833333333</v>
      </c>
      <c r="L473" s="7">
        <v>46.877193412184901</v>
      </c>
    </row>
    <row r="474" spans="1:12" x14ac:dyDescent="0.35">
      <c r="A474" s="5">
        <v>130.88124999999999</v>
      </c>
      <c r="B474" s="5">
        <v>33.214425709205003</v>
      </c>
      <c r="C474" s="5">
        <v>130.875583333333</v>
      </c>
      <c r="D474" s="5">
        <v>34.197356561913999</v>
      </c>
      <c r="E474" s="5"/>
      <c r="F474" s="5"/>
      <c r="G474" s="5">
        <v>130.90266666666699</v>
      </c>
      <c r="H474" s="5">
        <v>41.905755761778401</v>
      </c>
      <c r="I474" s="5">
        <v>130.86824999999999</v>
      </c>
      <c r="J474" s="5">
        <v>29.336531355048098</v>
      </c>
      <c r="K474" s="7">
        <v>130.864</v>
      </c>
      <c r="L474" s="7">
        <v>46.946276751872396</v>
      </c>
    </row>
    <row r="475" spans="1:12" x14ac:dyDescent="0.35">
      <c r="A475" s="5">
        <v>131.159416666667</v>
      </c>
      <c r="B475" s="5">
        <v>33.1292115300106</v>
      </c>
      <c r="C475" s="5">
        <v>131.15375</v>
      </c>
      <c r="D475" s="5">
        <v>34.068837406285503</v>
      </c>
      <c r="E475" s="5"/>
      <c r="F475" s="5"/>
      <c r="G475" s="5">
        <v>131.18074999999999</v>
      </c>
      <c r="H475" s="5">
        <v>41.883373197904596</v>
      </c>
      <c r="I475" s="5">
        <v>131.14625000000001</v>
      </c>
      <c r="J475" s="5">
        <v>29.419933965465798</v>
      </c>
      <c r="K475" s="7">
        <v>131.14216666666701</v>
      </c>
      <c r="L475" s="7">
        <v>46.946276751872396</v>
      </c>
    </row>
    <row r="476" spans="1:12" x14ac:dyDescent="0.35">
      <c r="A476" s="5">
        <v>131.4375</v>
      </c>
      <c r="B476" s="5">
        <v>33.534345710346898</v>
      </c>
      <c r="C476" s="5">
        <v>131.431833333333</v>
      </c>
      <c r="D476" s="5">
        <v>34.111666730202103</v>
      </c>
      <c r="E476" s="5"/>
      <c r="F476" s="5"/>
      <c r="G476" s="5">
        <v>131.45883333333299</v>
      </c>
      <c r="H476" s="5">
        <v>41.950529404503399</v>
      </c>
      <c r="I476" s="5">
        <v>131.42433333333301</v>
      </c>
      <c r="J476" s="5">
        <v>29.3990796187027</v>
      </c>
      <c r="K476" s="7">
        <v>131.42025000000001</v>
      </c>
      <c r="L476" s="7">
        <v>47.084524583775298</v>
      </c>
    </row>
    <row r="477" spans="1:12" x14ac:dyDescent="0.35">
      <c r="A477" s="5">
        <v>131.715583333333</v>
      </c>
      <c r="B477" s="5">
        <v>33.299681039761403</v>
      </c>
      <c r="C477" s="5">
        <v>131.709916666667</v>
      </c>
      <c r="D477" s="5">
        <v>34.2938076895853</v>
      </c>
      <c r="E477" s="5"/>
      <c r="F477" s="5"/>
      <c r="G477" s="5">
        <v>131.73691666666701</v>
      </c>
      <c r="H477" s="5">
        <v>41.961724944648999</v>
      </c>
      <c r="I477" s="5">
        <v>131.70241666666701</v>
      </c>
      <c r="J477" s="5">
        <v>29.419933965465798</v>
      </c>
      <c r="K477" s="7">
        <v>131.69833333333301</v>
      </c>
      <c r="L477" s="7">
        <v>47.061475759104098</v>
      </c>
    </row>
    <row r="478" spans="1:12" x14ac:dyDescent="0.35">
      <c r="A478" s="5">
        <v>131.99383333333299</v>
      </c>
      <c r="B478" s="5">
        <v>33.491656199241</v>
      </c>
      <c r="C478" s="5">
        <v>131.988</v>
      </c>
      <c r="D478" s="5">
        <v>34.111666730202103</v>
      </c>
      <c r="E478" s="5"/>
      <c r="F478" s="5"/>
      <c r="G478" s="5">
        <v>132.01499999999999</v>
      </c>
      <c r="H478" s="5">
        <v>41.547974821453401</v>
      </c>
      <c r="I478" s="5">
        <v>131.98066666666699</v>
      </c>
      <c r="J478" s="5">
        <v>29.503375995764799</v>
      </c>
      <c r="K478" s="7">
        <v>131.97641666666701</v>
      </c>
      <c r="L478" s="7">
        <v>47.153689118379198</v>
      </c>
    </row>
    <row r="479" spans="1:12" x14ac:dyDescent="0.35">
      <c r="A479" s="5">
        <v>132.27191666666701</v>
      </c>
      <c r="B479" s="5">
        <v>33.577045546646097</v>
      </c>
      <c r="C479" s="5">
        <v>132.266166666667</v>
      </c>
      <c r="D479" s="5">
        <v>34.1330852891994</v>
      </c>
      <c r="E479" s="5"/>
      <c r="F479" s="5"/>
      <c r="G479" s="5">
        <v>132.29316666666699</v>
      </c>
      <c r="H479" s="5">
        <v>41.715594714249299</v>
      </c>
      <c r="I479" s="5">
        <v>132.25866666666701</v>
      </c>
      <c r="J479" s="5">
        <v>29.4825117905383</v>
      </c>
      <c r="K479" s="7">
        <v>132.25466666666699</v>
      </c>
      <c r="L479" s="7">
        <v>47.153689118379198</v>
      </c>
    </row>
    <row r="480" spans="1:12" x14ac:dyDescent="0.35">
      <c r="A480" s="5">
        <v>132.549916666667</v>
      </c>
      <c r="B480" s="5">
        <v>33.448977008336001</v>
      </c>
      <c r="C480" s="5">
        <v>132.54425000000001</v>
      </c>
      <c r="D480" s="5">
        <v>34.390310889321199</v>
      </c>
      <c r="E480" s="5"/>
      <c r="F480" s="5"/>
      <c r="G480" s="5">
        <v>132.57124999999999</v>
      </c>
      <c r="H480" s="5">
        <v>41.872183334650799</v>
      </c>
      <c r="I480" s="5">
        <v>132.536916666667</v>
      </c>
      <c r="J480" s="5">
        <v>29.274005244134798</v>
      </c>
      <c r="K480" s="7">
        <v>132.532833333333</v>
      </c>
      <c r="L480" s="7">
        <v>47.107576418020798</v>
      </c>
    </row>
    <row r="481" spans="1:12" x14ac:dyDescent="0.35">
      <c r="A481" s="5">
        <v>132.828</v>
      </c>
      <c r="B481" s="5">
        <v>33.384977561444003</v>
      </c>
      <c r="C481" s="5">
        <v>132.82241666666701</v>
      </c>
      <c r="D481" s="5">
        <v>34.368861102244402</v>
      </c>
      <c r="E481" s="5"/>
      <c r="F481" s="5"/>
      <c r="G481" s="5">
        <v>132.84933333333299</v>
      </c>
      <c r="H481" s="5">
        <v>42.084918504358797</v>
      </c>
      <c r="I481" s="5">
        <v>132.815</v>
      </c>
      <c r="J481" s="5">
        <v>29.503375995764799</v>
      </c>
      <c r="K481" s="7">
        <v>132.810916666667</v>
      </c>
      <c r="L481" s="7">
        <v>47.061475759104098</v>
      </c>
    </row>
    <row r="482" spans="1:12" x14ac:dyDescent="0.35">
      <c r="A482" s="5">
        <v>133.10624999999999</v>
      </c>
      <c r="B482" s="5">
        <v>33.3636495671783</v>
      </c>
      <c r="C482" s="5">
        <v>133.100416666667</v>
      </c>
      <c r="D482" s="5">
        <v>34.562003071410203</v>
      </c>
      <c r="E482" s="5"/>
      <c r="F482" s="5"/>
      <c r="G482" s="5">
        <v>133.12758333333301</v>
      </c>
      <c r="H482" s="5">
        <v>42.129737614099</v>
      </c>
      <c r="I482" s="5">
        <v>133.093083333333</v>
      </c>
      <c r="J482" s="5">
        <v>29.503375995764799</v>
      </c>
      <c r="K482" s="7">
        <v>133.089</v>
      </c>
      <c r="L482" s="7">
        <v>47.222880760385202</v>
      </c>
    </row>
    <row r="483" spans="1:12" x14ac:dyDescent="0.35">
      <c r="A483" s="5">
        <v>133.38433333333299</v>
      </c>
      <c r="B483" s="5">
        <v>33.470315314075201</v>
      </c>
      <c r="C483" s="5">
        <v>133.37858333333301</v>
      </c>
      <c r="D483" s="5">
        <v>34.047426640105797</v>
      </c>
      <c r="E483" s="5"/>
      <c r="F483" s="5"/>
      <c r="G483" s="5">
        <v>133.405583333333</v>
      </c>
      <c r="H483" s="5">
        <v>42.3764463114927</v>
      </c>
      <c r="I483" s="5">
        <v>133.37116666666699</v>
      </c>
      <c r="J483" s="5">
        <v>29.733045142401501</v>
      </c>
      <c r="K483" s="7">
        <v>133.36699999999999</v>
      </c>
      <c r="L483" s="7">
        <v>47.211347313428298</v>
      </c>
    </row>
    <row r="484" spans="1:12" x14ac:dyDescent="0.35">
      <c r="A484" s="5">
        <v>133.66233333333301</v>
      </c>
      <c r="B484" s="5">
        <v>33.587722442475197</v>
      </c>
      <c r="C484" s="5">
        <v>133.65674999999999</v>
      </c>
      <c r="D484" s="5">
        <v>34.390310889321199</v>
      </c>
      <c r="E484" s="5"/>
      <c r="F484" s="5"/>
      <c r="G484" s="5">
        <v>133.68383333333301</v>
      </c>
      <c r="H484" s="5">
        <v>42.309127922757803</v>
      </c>
      <c r="I484" s="5">
        <v>133.649333333333</v>
      </c>
      <c r="J484" s="5">
        <v>29.294844820658799</v>
      </c>
      <c r="K484" s="7">
        <v>133.645166666667</v>
      </c>
      <c r="L484" s="7">
        <v>47.107576418020798</v>
      </c>
    </row>
    <row r="485" spans="1:12" x14ac:dyDescent="0.35">
      <c r="A485" s="5">
        <v>133.94049999999999</v>
      </c>
      <c r="B485" s="5">
        <v>33.416974707021701</v>
      </c>
      <c r="C485" s="5">
        <v>133.93483333333299</v>
      </c>
      <c r="D485" s="5">
        <v>34.4654060001319</v>
      </c>
      <c r="E485" s="5"/>
      <c r="F485" s="5"/>
      <c r="G485" s="5">
        <v>133.96191666666701</v>
      </c>
      <c r="H485" s="5">
        <v>42.331564533618199</v>
      </c>
      <c r="I485" s="5">
        <v>133.927333333333</v>
      </c>
      <c r="J485" s="5">
        <v>29.357378314075401</v>
      </c>
      <c r="K485" s="7">
        <v>133.92316666666699</v>
      </c>
      <c r="L485" s="7">
        <v>47.222880760385202</v>
      </c>
    </row>
    <row r="486" spans="1:12" x14ac:dyDescent="0.35">
      <c r="A486" s="5">
        <v>134.21858333333299</v>
      </c>
      <c r="B486" s="5">
        <v>33.278363347008401</v>
      </c>
      <c r="C486" s="5">
        <v>134.21291666666701</v>
      </c>
      <c r="D486" s="5">
        <v>34.690881874300104</v>
      </c>
      <c r="E486" s="5"/>
      <c r="F486" s="5"/>
      <c r="G486" s="5">
        <v>134.24</v>
      </c>
      <c r="H486" s="5">
        <v>42.354003996288199</v>
      </c>
      <c r="I486" s="5">
        <v>134.2055</v>
      </c>
      <c r="J486" s="5">
        <v>29.461650050801399</v>
      </c>
      <c r="K486" s="7">
        <v>134.201416666667</v>
      </c>
      <c r="L486" s="7">
        <v>47.476815710410598</v>
      </c>
    </row>
    <row r="487" spans="1:12" x14ac:dyDescent="0.35">
      <c r="A487" s="5">
        <v>134.49666666666701</v>
      </c>
      <c r="B487" s="5">
        <v>33.406308132643503</v>
      </c>
      <c r="C487" s="5">
        <v>134.49100000000001</v>
      </c>
      <c r="D487" s="5">
        <v>34.562003071410203</v>
      </c>
      <c r="E487" s="5"/>
      <c r="F487" s="5"/>
      <c r="G487" s="5">
        <v>134.518</v>
      </c>
      <c r="H487" s="5">
        <v>42.443790379567901</v>
      </c>
      <c r="I487" s="5">
        <v>134.483583333333</v>
      </c>
      <c r="J487" s="5">
        <v>29.451220413386402</v>
      </c>
      <c r="K487" s="7">
        <v>134.47941666666699</v>
      </c>
      <c r="L487" s="7">
        <v>47.222880760385202</v>
      </c>
    </row>
    <row r="488" spans="1:12" x14ac:dyDescent="0.35">
      <c r="A488" s="5">
        <v>134.77483333333299</v>
      </c>
      <c r="B488" s="5">
        <v>33.448977008336001</v>
      </c>
      <c r="C488" s="5">
        <v>134.76908333333299</v>
      </c>
      <c r="D488" s="5">
        <v>34.562003071410203</v>
      </c>
      <c r="E488" s="5"/>
      <c r="F488" s="5"/>
      <c r="G488" s="5">
        <v>134.79616666666701</v>
      </c>
      <c r="H488" s="5">
        <v>42.443790379567901</v>
      </c>
      <c r="I488" s="5">
        <v>134.76175000000001</v>
      </c>
      <c r="J488" s="5">
        <v>29.5242426670636</v>
      </c>
      <c r="K488" s="7">
        <v>134.757583333333</v>
      </c>
      <c r="L488" s="7">
        <v>47.326719473508902</v>
      </c>
    </row>
    <row r="489" spans="1:12" x14ac:dyDescent="0.35">
      <c r="A489" s="5">
        <v>135.05291666666699</v>
      </c>
      <c r="B489" s="5">
        <v>33.491656199241</v>
      </c>
      <c r="C489" s="5">
        <v>135.04724999999999</v>
      </c>
      <c r="D489" s="5">
        <v>34.562003071410203</v>
      </c>
      <c r="E489" s="5"/>
      <c r="F489" s="5"/>
      <c r="G489" s="5">
        <v>135.07425000000001</v>
      </c>
      <c r="H489" s="5">
        <v>42.668456320193997</v>
      </c>
      <c r="I489" s="5">
        <v>135.03975</v>
      </c>
      <c r="J489" s="5">
        <v>29.461650050801399</v>
      </c>
      <c r="K489" s="7">
        <v>135.035666666667</v>
      </c>
      <c r="L489" s="7">
        <v>47.4075244925452</v>
      </c>
    </row>
    <row r="490" spans="1:12" x14ac:dyDescent="0.35">
      <c r="A490" s="5">
        <v>135.33099999999999</v>
      </c>
      <c r="B490" s="5">
        <v>33.470315314075201</v>
      </c>
      <c r="C490" s="5">
        <v>135.32533333333299</v>
      </c>
      <c r="D490" s="5">
        <v>34.8091038111328</v>
      </c>
      <c r="E490" s="5"/>
      <c r="F490" s="5"/>
      <c r="G490" s="5">
        <v>135.35241666666701</v>
      </c>
      <c r="H490" s="5">
        <v>42.825892766862999</v>
      </c>
      <c r="I490" s="5">
        <v>135.317833333333</v>
      </c>
      <c r="J490" s="5">
        <v>29.378227735099799</v>
      </c>
      <c r="K490" s="7">
        <v>135.31375</v>
      </c>
      <c r="L490" s="7">
        <v>47.592361543659102</v>
      </c>
    </row>
    <row r="491" spans="1:12" x14ac:dyDescent="0.35">
      <c r="A491" s="5">
        <v>135.60916666666699</v>
      </c>
      <c r="B491" s="5">
        <v>33.3636495671783</v>
      </c>
      <c r="C491" s="5">
        <v>135.6035</v>
      </c>
      <c r="D491" s="5">
        <v>34.787603083670703</v>
      </c>
      <c r="E491" s="5"/>
      <c r="F491" s="5"/>
      <c r="G491" s="5">
        <v>135.630416666667</v>
      </c>
      <c r="H491" s="5">
        <v>42.870900408233197</v>
      </c>
      <c r="I491" s="5">
        <v>135.596</v>
      </c>
      <c r="J491" s="5">
        <v>29.5451118050178</v>
      </c>
      <c r="K491" s="7">
        <v>135.59200000000001</v>
      </c>
      <c r="L491" s="7">
        <v>47.707983050390801</v>
      </c>
    </row>
    <row r="492" spans="1:12" x14ac:dyDescent="0.35">
      <c r="A492" s="5">
        <v>135.88724999999999</v>
      </c>
      <c r="B492" s="5">
        <v>33.812079432556096</v>
      </c>
      <c r="C492" s="5">
        <v>135.881583333333</v>
      </c>
      <c r="D492" s="5">
        <v>35.142700038000797</v>
      </c>
      <c r="E492" s="5"/>
      <c r="F492" s="5"/>
      <c r="G492" s="5">
        <v>135.90858333333301</v>
      </c>
      <c r="H492" s="5">
        <v>42.556087611468598</v>
      </c>
      <c r="I492" s="5">
        <v>135.87416666666701</v>
      </c>
      <c r="J492" s="5">
        <v>29.691264886066801</v>
      </c>
      <c r="K492" s="7">
        <v>135.87</v>
      </c>
      <c r="L492" s="7">
        <v>47.372889456922898</v>
      </c>
    </row>
    <row r="493" spans="1:12" x14ac:dyDescent="0.35">
      <c r="A493" s="5">
        <v>136.165333333333</v>
      </c>
      <c r="B493" s="5">
        <v>33.769322718295697</v>
      </c>
      <c r="C493" s="5">
        <v>136.15966666666699</v>
      </c>
      <c r="D493" s="5">
        <v>35.0350193562127</v>
      </c>
      <c r="E493" s="5"/>
      <c r="F493" s="5"/>
      <c r="G493" s="5">
        <v>136.18674999999999</v>
      </c>
      <c r="H493" s="5">
        <v>42.960950128277098</v>
      </c>
      <c r="I493" s="5">
        <v>136.15233333333299</v>
      </c>
      <c r="J493" s="5">
        <v>29.461650050801399</v>
      </c>
      <c r="K493" s="7">
        <v>136.14816666666701</v>
      </c>
      <c r="L493" s="7">
        <v>47.534579552160601</v>
      </c>
    </row>
    <row r="494" spans="1:12" x14ac:dyDescent="0.35">
      <c r="A494" s="5">
        <v>136.4435</v>
      </c>
      <c r="B494" s="5">
        <v>33.769322718295697</v>
      </c>
      <c r="C494" s="5">
        <v>136.437833333333</v>
      </c>
      <c r="D494" s="5">
        <v>34.884376657216997</v>
      </c>
      <c r="E494" s="5"/>
      <c r="F494" s="5"/>
      <c r="G494" s="5">
        <v>136.46475000000001</v>
      </c>
      <c r="H494" s="5">
        <v>43.017254896340198</v>
      </c>
      <c r="I494" s="5">
        <v>136.43033333333301</v>
      </c>
      <c r="J494" s="5">
        <v>29.409506792084201</v>
      </c>
      <c r="K494" s="7">
        <v>136.426166666667</v>
      </c>
      <c r="L494" s="7">
        <v>47.638601059983799</v>
      </c>
    </row>
    <row r="495" spans="1:12" x14ac:dyDescent="0.35">
      <c r="A495" s="5">
        <v>136.72149999999999</v>
      </c>
      <c r="B495" s="5">
        <v>33.822770553039</v>
      </c>
      <c r="C495" s="5">
        <v>136.71583333333299</v>
      </c>
      <c r="D495" s="5">
        <v>35.272003612373702</v>
      </c>
      <c r="E495" s="5"/>
      <c r="F495" s="5"/>
      <c r="G495" s="5">
        <v>136.74291666666701</v>
      </c>
      <c r="H495" s="5">
        <v>42.870900408233197</v>
      </c>
      <c r="I495" s="5">
        <v>136.70849999999999</v>
      </c>
      <c r="J495" s="5">
        <v>29.461650050801399</v>
      </c>
      <c r="K495" s="7">
        <v>136.70433333333301</v>
      </c>
      <c r="L495" s="7">
        <v>47.707983050390801</v>
      </c>
    </row>
    <row r="496" spans="1:12" x14ac:dyDescent="0.35">
      <c r="A496" s="5">
        <v>136.99975000000001</v>
      </c>
      <c r="B496" s="5">
        <v>33.886928932775803</v>
      </c>
      <c r="C496" s="5">
        <v>136.994</v>
      </c>
      <c r="D496" s="5">
        <v>35.272003612373702</v>
      </c>
      <c r="E496" s="5"/>
      <c r="F496" s="5"/>
      <c r="G496" s="5">
        <v>137.02099999999999</v>
      </c>
      <c r="H496" s="5">
        <v>42.825892766862999</v>
      </c>
      <c r="I496" s="5">
        <v>136.98658333333299</v>
      </c>
      <c r="J496" s="5">
        <v>29.3990796187027</v>
      </c>
      <c r="K496" s="7">
        <v>136.98249999999999</v>
      </c>
      <c r="L496" s="7">
        <v>47.569246326301197</v>
      </c>
    </row>
    <row r="497" spans="1:12" x14ac:dyDescent="0.35">
      <c r="A497" s="5">
        <v>137.27783333333301</v>
      </c>
      <c r="B497" s="5">
        <v>33.577045546646097</v>
      </c>
      <c r="C497" s="5">
        <v>137.272083333333</v>
      </c>
      <c r="D497" s="5">
        <v>35.466136718974397</v>
      </c>
      <c r="E497" s="5"/>
      <c r="F497" s="5"/>
      <c r="G497" s="5">
        <v>137.29916666666699</v>
      </c>
      <c r="H497" s="5">
        <v>42.8033932482805</v>
      </c>
      <c r="I497" s="5">
        <v>137.26466666666701</v>
      </c>
      <c r="J497" s="5">
        <v>29.4825117905383</v>
      </c>
      <c r="K497" s="7">
        <v>137.26050000000001</v>
      </c>
      <c r="L497" s="7">
        <v>47.580803934980104</v>
      </c>
    </row>
    <row r="498" spans="1:12" x14ac:dyDescent="0.35">
      <c r="A498" s="5">
        <v>137.555916666667</v>
      </c>
      <c r="B498" s="5">
        <v>33.705207056680003</v>
      </c>
      <c r="C498" s="5">
        <v>137.55025000000001</v>
      </c>
      <c r="D498" s="5">
        <v>35.422977576278399</v>
      </c>
      <c r="E498" s="5"/>
      <c r="F498" s="5"/>
      <c r="G498" s="5">
        <v>137.57716666666701</v>
      </c>
      <c r="H498" s="5">
        <v>42.780896596791798</v>
      </c>
      <c r="I498" s="5">
        <v>137.54275000000001</v>
      </c>
      <c r="J498" s="5">
        <v>29.440790775971401</v>
      </c>
      <c r="K498" s="7">
        <v>137.53874999999999</v>
      </c>
      <c r="L498" s="7">
        <v>47.592361543659102</v>
      </c>
    </row>
    <row r="499" spans="1:12" x14ac:dyDescent="0.35">
      <c r="A499" s="5">
        <v>137.834</v>
      </c>
      <c r="B499" s="5">
        <v>33.534345710346898</v>
      </c>
      <c r="C499" s="5">
        <v>137.82833333333301</v>
      </c>
      <c r="D499" s="5">
        <v>35.574080759217999</v>
      </c>
      <c r="E499" s="5"/>
      <c r="F499" s="5"/>
      <c r="G499" s="5">
        <v>137.85533333333299</v>
      </c>
      <c r="H499" s="5">
        <v>42.668456320193997</v>
      </c>
      <c r="I499" s="5">
        <v>137.821</v>
      </c>
      <c r="J499" s="5">
        <v>29.5451118050178</v>
      </c>
      <c r="K499" s="7">
        <v>137.81683333333299</v>
      </c>
      <c r="L499" s="7">
        <v>47.638601059983799</v>
      </c>
    </row>
    <row r="500" spans="1:12" x14ac:dyDescent="0.35">
      <c r="A500" s="5">
        <v>138.11216666666701</v>
      </c>
      <c r="B500" s="5">
        <v>33.833461673521903</v>
      </c>
      <c r="C500" s="5">
        <v>138.10650000000001</v>
      </c>
      <c r="D500" s="5">
        <v>35.768546509358401</v>
      </c>
      <c r="E500" s="5"/>
      <c r="F500" s="5"/>
      <c r="G500" s="5">
        <v>138.1335</v>
      </c>
      <c r="H500" s="5">
        <v>42.556087611468598</v>
      </c>
      <c r="I500" s="5">
        <v>138.099083333333</v>
      </c>
      <c r="J500" s="5">
        <v>29.3990796187027</v>
      </c>
      <c r="K500" s="7">
        <v>138.09483333333301</v>
      </c>
      <c r="L500" s="7">
        <v>47.800534807330102</v>
      </c>
    </row>
    <row r="501" spans="1:12" x14ac:dyDescent="0.35">
      <c r="A501" s="5">
        <v>138.39025000000001</v>
      </c>
      <c r="B501" s="5">
        <v>33.812079432556096</v>
      </c>
      <c r="C501" s="5">
        <v>138.3845</v>
      </c>
      <c r="D501" s="5">
        <v>35.6820908404815</v>
      </c>
      <c r="E501" s="5"/>
      <c r="F501" s="5"/>
      <c r="G501" s="5">
        <v>138.411583333333</v>
      </c>
      <c r="H501" s="5">
        <v>42.735911892173803</v>
      </c>
      <c r="I501" s="5">
        <v>138.37708333333299</v>
      </c>
      <c r="J501" s="5">
        <v>29.461650050801399</v>
      </c>
      <c r="K501" s="7">
        <v>138.37299999999999</v>
      </c>
      <c r="L501" s="7">
        <v>47.638601059983799</v>
      </c>
    </row>
    <row r="502" spans="1:12" x14ac:dyDescent="0.35">
      <c r="A502" s="5">
        <v>138.66849999999999</v>
      </c>
      <c r="B502" s="5">
        <v>33.555694337535201</v>
      </c>
      <c r="C502" s="5">
        <v>138.66274999999999</v>
      </c>
      <c r="D502" s="5">
        <v>35.466136718974397</v>
      </c>
      <c r="E502" s="5"/>
      <c r="F502" s="5"/>
      <c r="G502" s="5">
        <v>138.68966666666699</v>
      </c>
      <c r="H502" s="5">
        <v>43.062311356238297</v>
      </c>
      <c r="I502" s="5">
        <v>138.655333333333</v>
      </c>
      <c r="J502" s="5">
        <v>29.419933965465798</v>
      </c>
      <c r="K502" s="7">
        <v>138.65108333333299</v>
      </c>
      <c r="L502" s="7">
        <v>47.638601059983799</v>
      </c>
    </row>
    <row r="503" spans="1:12" x14ac:dyDescent="0.35">
      <c r="A503" s="5">
        <v>138.94649999999999</v>
      </c>
      <c r="B503" s="5">
        <v>33.983209917123702</v>
      </c>
      <c r="C503" s="5">
        <v>138.94083333333299</v>
      </c>
      <c r="D503" s="5">
        <v>35.530895222721298</v>
      </c>
      <c r="E503" s="5"/>
      <c r="F503" s="5"/>
      <c r="G503" s="5">
        <v>138.967833333333</v>
      </c>
      <c r="H503" s="5">
        <v>42.915919526752901</v>
      </c>
      <c r="I503" s="5">
        <v>138.933416666667</v>
      </c>
      <c r="J503" s="5">
        <v>29.649494515040601</v>
      </c>
      <c r="K503" s="7">
        <v>138.92916666666699</v>
      </c>
      <c r="L503" s="7">
        <v>47.812107568560499</v>
      </c>
    </row>
    <row r="504" spans="1:12" x14ac:dyDescent="0.35">
      <c r="A504" s="5">
        <v>139.22458333333299</v>
      </c>
      <c r="B504" s="5">
        <v>34.047426640105797</v>
      </c>
      <c r="C504" s="5">
        <v>139.21883333333301</v>
      </c>
      <c r="D504" s="5">
        <v>35.358258639040599</v>
      </c>
      <c r="E504" s="5"/>
      <c r="F504" s="5"/>
      <c r="G504" s="5">
        <v>139.245916666667</v>
      </c>
      <c r="H504" s="5">
        <v>42.848395153270097</v>
      </c>
      <c r="I504" s="5">
        <v>139.21141666666699</v>
      </c>
      <c r="J504" s="5">
        <v>29.440790775971401</v>
      </c>
      <c r="K504" s="7">
        <v>139.207416666667</v>
      </c>
      <c r="L504" s="7">
        <v>47.916292776409897</v>
      </c>
    </row>
    <row r="505" spans="1:12" x14ac:dyDescent="0.35">
      <c r="A505" s="5">
        <v>139.50274999999999</v>
      </c>
      <c r="B505" s="5">
        <v>33.812079432556096</v>
      </c>
      <c r="C505" s="5">
        <v>139.496916666667</v>
      </c>
      <c r="D505" s="5">
        <v>35.455346273858702</v>
      </c>
      <c r="E505" s="5"/>
      <c r="F505" s="5"/>
      <c r="G505" s="5">
        <v>139.524</v>
      </c>
      <c r="H505" s="5">
        <v>43.175002840364499</v>
      </c>
      <c r="I505" s="5">
        <v>139.48949999999999</v>
      </c>
      <c r="J505" s="5">
        <v>29.555547607614301</v>
      </c>
      <c r="K505" s="7">
        <v>139.48541666666699</v>
      </c>
      <c r="L505" s="7">
        <v>47.916292776409897</v>
      </c>
    </row>
    <row r="506" spans="1:12" x14ac:dyDescent="0.35">
      <c r="A506" s="5">
        <v>139.78083333333299</v>
      </c>
      <c r="B506" s="5">
        <v>33.780011249659303</v>
      </c>
      <c r="C506" s="5">
        <v>139.77516666666699</v>
      </c>
      <c r="D506" s="5">
        <v>35.466136718974397</v>
      </c>
      <c r="E506" s="5"/>
      <c r="F506" s="5"/>
      <c r="G506" s="5">
        <v>139.80216666666701</v>
      </c>
      <c r="H506" s="5">
        <v>43.141187481674201</v>
      </c>
      <c r="I506" s="5">
        <v>139.76775000000001</v>
      </c>
      <c r="J506" s="5">
        <v>29.576420446718199</v>
      </c>
      <c r="K506" s="7">
        <v>139.76349999999999</v>
      </c>
      <c r="L506" s="7">
        <v>47.985784008292498</v>
      </c>
    </row>
    <row r="507" spans="1:12" x14ac:dyDescent="0.35">
      <c r="A507" s="5">
        <v>140.059</v>
      </c>
      <c r="B507" s="5">
        <v>33.929714143034602</v>
      </c>
      <c r="C507" s="5">
        <v>140.05316666666701</v>
      </c>
      <c r="D507" s="5">
        <v>35.228891897307697</v>
      </c>
      <c r="E507" s="5"/>
      <c r="F507" s="5"/>
      <c r="G507" s="5">
        <v>140.08033333333299</v>
      </c>
      <c r="H507" s="5">
        <v>43.186275586201901</v>
      </c>
      <c r="I507" s="5">
        <v>140.06100000000001</v>
      </c>
      <c r="J507" s="5">
        <v>29.722599460339801</v>
      </c>
      <c r="K507" s="7">
        <v>140.04183333333299</v>
      </c>
      <c r="L507" s="7">
        <v>48.008953832109299</v>
      </c>
    </row>
    <row r="508" spans="1:12" x14ac:dyDescent="0.35">
      <c r="A508" s="5">
        <v>140.33699999999999</v>
      </c>
      <c r="B508" s="5">
        <v>33.940411741806599</v>
      </c>
      <c r="C508" s="5">
        <v>140.331416666667</v>
      </c>
      <c r="D508" s="5">
        <v>35.552486670472497</v>
      </c>
      <c r="E508" s="5"/>
      <c r="F508" s="5"/>
      <c r="G508" s="5">
        <v>140.35841666666701</v>
      </c>
      <c r="H508" s="5">
        <v>43.3893146796783</v>
      </c>
      <c r="I508" s="5">
        <v>140.33924999999999</v>
      </c>
      <c r="J508" s="5">
        <v>29.430362370718601</v>
      </c>
      <c r="K508" s="7">
        <v>140.31983333333301</v>
      </c>
      <c r="L508" s="7">
        <v>47.846828887133498</v>
      </c>
    </row>
    <row r="509" spans="1:12" x14ac:dyDescent="0.35">
      <c r="A509" s="5">
        <v>140.61516666666699</v>
      </c>
      <c r="B509" s="5">
        <v>33.865540215404501</v>
      </c>
      <c r="C509" s="5">
        <v>140.6095</v>
      </c>
      <c r="D509" s="5">
        <v>35.476928483296099</v>
      </c>
      <c r="E509" s="5"/>
      <c r="F509" s="5"/>
      <c r="G509" s="5">
        <v>140.63650000000001</v>
      </c>
      <c r="H509" s="5">
        <v>43.4796292857244</v>
      </c>
      <c r="I509" s="5">
        <v>140.61733333333299</v>
      </c>
      <c r="J509" s="5">
        <v>29.4825117905383</v>
      </c>
      <c r="K509" s="7">
        <v>140.597833333333</v>
      </c>
      <c r="L509" s="7">
        <v>47.846828887133498</v>
      </c>
    </row>
    <row r="510" spans="1:12" x14ac:dyDescent="0.35">
      <c r="A510" s="5">
        <v>140.89324999999999</v>
      </c>
      <c r="B510" s="5">
        <v>33.983209917123702</v>
      </c>
      <c r="C510" s="5">
        <v>140.88749999999999</v>
      </c>
      <c r="D510" s="5">
        <v>35.175017382821302</v>
      </c>
      <c r="E510" s="5"/>
      <c r="F510" s="5"/>
      <c r="G510" s="5">
        <v>140.91458333333301</v>
      </c>
      <c r="H510" s="5">
        <v>43.592587554546</v>
      </c>
      <c r="I510" s="5">
        <v>140.89541666666699</v>
      </c>
      <c r="J510" s="5">
        <v>29.5242426670636</v>
      </c>
      <c r="K510" s="7">
        <v>140.87608333333301</v>
      </c>
      <c r="L510" s="7">
        <v>47.823680329791003</v>
      </c>
    </row>
    <row r="511" spans="1:12" x14ac:dyDescent="0.35">
      <c r="A511" s="5">
        <v>141.171416666667</v>
      </c>
      <c r="B511" s="5">
        <v>34.175930204424503</v>
      </c>
      <c r="C511" s="5">
        <v>141.16575</v>
      </c>
      <c r="D511" s="5">
        <v>35.466136718974397</v>
      </c>
      <c r="E511" s="5"/>
      <c r="F511" s="5"/>
      <c r="G511" s="5">
        <v>141.19266666666701</v>
      </c>
      <c r="H511" s="5">
        <v>43.411889000061798</v>
      </c>
      <c r="I511" s="5">
        <v>141.17349999999999</v>
      </c>
      <c r="J511" s="5">
        <v>29.7539389790219</v>
      </c>
      <c r="K511" s="7">
        <v>141.15416666666701</v>
      </c>
      <c r="L511" s="7">
        <v>47.893135109646401</v>
      </c>
    </row>
    <row r="512" spans="1:12" x14ac:dyDescent="0.35">
      <c r="A512" s="5">
        <v>141.4495</v>
      </c>
      <c r="B512" s="5">
        <v>34.122376009700801</v>
      </c>
      <c r="C512" s="5">
        <v>141.443833333333</v>
      </c>
      <c r="D512" s="5">
        <v>35.6388788778821</v>
      </c>
      <c r="E512" s="5"/>
      <c r="F512" s="5"/>
      <c r="G512" s="5">
        <v>141.47075000000001</v>
      </c>
      <c r="H512" s="5">
        <v>43.276486355828702</v>
      </c>
      <c r="I512" s="5">
        <v>141.45166666666699</v>
      </c>
      <c r="J512" s="5">
        <v>29.597295753935999</v>
      </c>
      <c r="K512" s="7">
        <v>141.432166666667</v>
      </c>
      <c r="L512" s="7">
        <v>47.974200616613999</v>
      </c>
    </row>
    <row r="513" spans="1:12" x14ac:dyDescent="0.35">
      <c r="A513" s="5">
        <v>141.72766666666701</v>
      </c>
      <c r="B513" s="5">
        <v>33.897623939290298</v>
      </c>
      <c r="C513" s="5">
        <v>141.721833333333</v>
      </c>
      <c r="D513" s="5">
        <v>35.563283714845298</v>
      </c>
      <c r="E513" s="5"/>
      <c r="F513" s="5"/>
      <c r="G513" s="5">
        <v>141.74891666666699</v>
      </c>
      <c r="H513" s="5">
        <v>43.152458788100702</v>
      </c>
      <c r="I513" s="5">
        <v>141.72975</v>
      </c>
      <c r="J513" s="5">
        <v>29.6808216756246</v>
      </c>
      <c r="K513" s="7">
        <v>141.71041666666699</v>
      </c>
      <c r="L513" s="7">
        <v>47.939453481240498</v>
      </c>
    </row>
    <row r="514" spans="1:12" x14ac:dyDescent="0.35">
      <c r="A514" s="5">
        <v>142.005666666667</v>
      </c>
      <c r="B514" s="5">
        <v>33.983209917123702</v>
      </c>
      <c r="C514" s="5">
        <v>142</v>
      </c>
      <c r="D514" s="5">
        <v>35.649681207475098</v>
      </c>
      <c r="E514" s="5"/>
      <c r="F514" s="5"/>
      <c r="G514" s="5">
        <v>142.027083333333</v>
      </c>
      <c r="H514" s="5">
        <v>43.4796292857244</v>
      </c>
      <c r="I514" s="5">
        <v>142.007833333333</v>
      </c>
      <c r="J514" s="5">
        <v>29.628613035056699</v>
      </c>
      <c r="K514" s="7">
        <v>141.988333333333</v>
      </c>
      <c r="L514" s="7">
        <v>47.939453481240498</v>
      </c>
    </row>
    <row r="515" spans="1:12" x14ac:dyDescent="0.35">
      <c r="A515" s="5">
        <v>142.28391666666701</v>
      </c>
      <c r="B515" s="5">
        <v>34.004612896154399</v>
      </c>
      <c r="C515" s="5">
        <v>142.278083333333</v>
      </c>
      <c r="D515" s="5">
        <v>35.293563418509002</v>
      </c>
      <c r="E515" s="5"/>
      <c r="F515" s="5"/>
      <c r="G515" s="5">
        <v>142.30500000000001</v>
      </c>
      <c r="H515" s="5">
        <v>43.4796292857244</v>
      </c>
      <c r="I515" s="5">
        <v>142.286</v>
      </c>
      <c r="J515" s="5">
        <v>29.733045142401501</v>
      </c>
      <c r="K515" s="7">
        <v>142.26650000000001</v>
      </c>
      <c r="L515" s="7">
        <v>48.113256066989898</v>
      </c>
    </row>
    <row r="516" spans="1:12" x14ac:dyDescent="0.35">
      <c r="A516" s="5">
        <v>142.561916666667</v>
      </c>
      <c r="B516" s="5">
        <v>33.961809532550802</v>
      </c>
      <c r="C516" s="5">
        <v>142.556166666667</v>
      </c>
      <c r="D516" s="5">
        <v>35.60647717594</v>
      </c>
      <c r="E516" s="5"/>
      <c r="F516" s="5"/>
      <c r="G516" s="5">
        <v>142.58324999999999</v>
      </c>
      <c r="H516" s="5">
        <v>43.569990118058399</v>
      </c>
      <c r="I516" s="5">
        <v>142.564083333333</v>
      </c>
      <c r="J516" s="5">
        <v>29.419933965465798</v>
      </c>
      <c r="K516" s="7">
        <v>142.54474999999999</v>
      </c>
      <c r="L516" s="7">
        <v>48.0437146507496</v>
      </c>
    </row>
    <row r="517" spans="1:12" x14ac:dyDescent="0.35">
      <c r="A517" s="5">
        <v>142.84008333333301</v>
      </c>
      <c r="B517" s="5">
        <v>34.304528675346901</v>
      </c>
      <c r="C517" s="5">
        <v>142.83433333333301</v>
      </c>
      <c r="D517" s="5">
        <v>35.833416057146302</v>
      </c>
      <c r="E517" s="5"/>
      <c r="F517" s="5"/>
      <c r="G517" s="5">
        <v>142.86133333333299</v>
      </c>
      <c r="H517" s="5">
        <v>43.705618144435903</v>
      </c>
      <c r="I517" s="5">
        <v>142.842166666667</v>
      </c>
      <c r="J517" s="5">
        <v>29.565983410210801</v>
      </c>
      <c r="K517" s="7">
        <v>142.82283333333299</v>
      </c>
      <c r="L517" s="7">
        <v>48.008953832109299</v>
      </c>
    </row>
    <row r="518" spans="1:12" x14ac:dyDescent="0.35">
      <c r="A518" s="5">
        <v>143.11816666666701</v>
      </c>
      <c r="B518" s="5">
        <v>34.218785520163102</v>
      </c>
      <c r="C518" s="5">
        <v>143.11250000000001</v>
      </c>
      <c r="D518" s="5">
        <v>35.649681207475098</v>
      </c>
      <c r="E518" s="5"/>
      <c r="F518" s="5"/>
      <c r="G518" s="5">
        <v>143.1395</v>
      </c>
      <c r="H518" s="5">
        <v>43.943218563768603</v>
      </c>
      <c r="I518" s="5">
        <v>143.12033333333301</v>
      </c>
      <c r="J518" s="5">
        <v>29.5242426670636</v>
      </c>
      <c r="K518" s="7">
        <v>143.10091666666699</v>
      </c>
      <c r="L518" s="7">
        <v>48.3568665880466</v>
      </c>
    </row>
    <row r="519" spans="1:12" x14ac:dyDescent="0.35">
      <c r="A519" s="5">
        <v>143.39633333333299</v>
      </c>
      <c r="B519" s="5">
        <v>34.240217079803202</v>
      </c>
      <c r="C519" s="5">
        <v>143.39058333333301</v>
      </c>
      <c r="D519" s="5">
        <v>35.660483537068203</v>
      </c>
      <c r="E519" s="5"/>
      <c r="F519" s="5"/>
      <c r="G519" s="5">
        <v>143.41749999999999</v>
      </c>
      <c r="H519" s="5">
        <v>43.886617747442401</v>
      </c>
      <c r="I519" s="5">
        <v>143.398416666667</v>
      </c>
      <c r="J519" s="5">
        <v>29.628613035056699</v>
      </c>
      <c r="K519" s="7">
        <v>143.37899999999999</v>
      </c>
      <c r="L519" s="7">
        <v>48.252421132132298</v>
      </c>
    </row>
    <row r="520" spans="1:12" x14ac:dyDescent="0.35">
      <c r="A520" s="5">
        <v>143.67441666666701</v>
      </c>
      <c r="B520" s="5">
        <v>34.4654060001319</v>
      </c>
      <c r="C520" s="5">
        <v>143.66874999999999</v>
      </c>
      <c r="D520" s="5">
        <v>35.552486670472497</v>
      </c>
      <c r="E520" s="5"/>
      <c r="F520" s="5"/>
      <c r="G520" s="5">
        <v>143.69566666666699</v>
      </c>
      <c r="H520" s="5">
        <v>43.615187883875798</v>
      </c>
      <c r="I520" s="5">
        <v>143.6765</v>
      </c>
      <c r="J520" s="5">
        <v>29.670378465182502</v>
      </c>
      <c r="K520" s="7">
        <v>143.657166666667</v>
      </c>
      <c r="L520" s="7">
        <v>48.078481554301703</v>
      </c>
    </row>
    <row r="521" spans="1:12" x14ac:dyDescent="0.35">
      <c r="A521" s="5">
        <v>143.95249999999999</v>
      </c>
      <c r="B521" s="5">
        <v>34.8736217091489</v>
      </c>
      <c r="C521" s="5">
        <v>143.94675000000001</v>
      </c>
      <c r="D521" s="5">
        <v>35.941584967042402</v>
      </c>
      <c r="E521" s="5"/>
      <c r="F521" s="5"/>
      <c r="G521" s="5">
        <v>143.97375</v>
      </c>
      <c r="H521" s="5">
        <v>43.773471251024198</v>
      </c>
      <c r="I521" s="5">
        <v>143.95458333333301</v>
      </c>
      <c r="J521" s="5">
        <v>29.5242426670636</v>
      </c>
      <c r="K521" s="7">
        <v>143.93525</v>
      </c>
      <c r="L521" s="7">
        <v>48.136442627711403</v>
      </c>
    </row>
    <row r="522" spans="1:12" x14ac:dyDescent="0.35">
      <c r="A522" s="5">
        <v>144.23058333333299</v>
      </c>
      <c r="B522" s="5">
        <v>34.411763282848803</v>
      </c>
      <c r="C522" s="5">
        <v>144.22483333333301</v>
      </c>
      <c r="D522" s="5">
        <v>35.736121002569902</v>
      </c>
      <c r="E522" s="5"/>
      <c r="F522" s="5"/>
      <c r="G522" s="5">
        <v>144.251916666667</v>
      </c>
      <c r="H522" s="5">
        <v>43.716925546764699</v>
      </c>
      <c r="I522" s="5">
        <v>144.23283333333299</v>
      </c>
      <c r="J522" s="5">
        <v>29.555547607614301</v>
      </c>
      <c r="K522" s="7">
        <v>144.213333333333</v>
      </c>
      <c r="L522" s="7">
        <v>48.287229164626297</v>
      </c>
    </row>
    <row r="523" spans="1:12" x14ac:dyDescent="0.35">
      <c r="A523" s="5">
        <v>144.50866666666701</v>
      </c>
      <c r="B523" s="5">
        <v>34.336691632947797</v>
      </c>
      <c r="C523" s="5">
        <v>144.50299999999999</v>
      </c>
      <c r="D523" s="5">
        <v>35.736121002569902</v>
      </c>
      <c r="E523" s="5"/>
      <c r="F523" s="5"/>
      <c r="G523" s="5">
        <v>144.53</v>
      </c>
      <c r="H523" s="5">
        <v>43.863982646146198</v>
      </c>
      <c r="I523" s="5">
        <v>144.51091666666699</v>
      </c>
      <c r="J523" s="5">
        <v>29.670378465182502</v>
      </c>
      <c r="K523" s="7">
        <v>144.4915</v>
      </c>
      <c r="L523" s="7">
        <v>48.5427007865935</v>
      </c>
    </row>
    <row r="524" spans="1:12" x14ac:dyDescent="0.35">
      <c r="A524" s="5">
        <v>144.78683333333299</v>
      </c>
      <c r="B524" s="5">
        <v>34.433218283460803</v>
      </c>
      <c r="C524" s="5">
        <v>144.78125</v>
      </c>
      <c r="D524" s="5">
        <v>35.855044537702398</v>
      </c>
      <c r="E524" s="5"/>
      <c r="F524" s="5"/>
      <c r="G524" s="5">
        <v>144.808083333333</v>
      </c>
      <c r="H524" s="5">
        <v>43.728232949093503</v>
      </c>
      <c r="I524" s="5">
        <v>144.78899999999999</v>
      </c>
      <c r="J524" s="5">
        <v>29.607734024646401</v>
      </c>
      <c r="K524" s="7">
        <v>144.769583333333</v>
      </c>
      <c r="L524" s="7">
        <v>48.438145363167699</v>
      </c>
    </row>
    <row r="525" spans="1:12" x14ac:dyDescent="0.35">
      <c r="A525" s="5">
        <v>145.065</v>
      </c>
      <c r="B525" s="5">
        <v>34.283088005783299</v>
      </c>
      <c r="C525" s="5">
        <v>145.059333333333</v>
      </c>
      <c r="D525" s="5">
        <v>36.223134697346197</v>
      </c>
      <c r="E525" s="5"/>
      <c r="F525" s="5"/>
      <c r="G525" s="5">
        <v>145.086166666667</v>
      </c>
      <c r="H525" s="5">
        <v>43.909255751232998</v>
      </c>
      <c r="I525" s="5">
        <v>145.06700000000001</v>
      </c>
      <c r="J525" s="5">
        <v>29.565983410210801</v>
      </c>
      <c r="K525" s="7">
        <v>145.047666666667</v>
      </c>
      <c r="L525" s="7">
        <v>48.5427007865935</v>
      </c>
    </row>
    <row r="526" spans="1:12" x14ac:dyDescent="0.35">
      <c r="A526" s="5">
        <v>145.343166666667</v>
      </c>
      <c r="B526" s="5">
        <v>34.240217079803202</v>
      </c>
      <c r="C526" s="5">
        <v>145.337416666667</v>
      </c>
      <c r="D526" s="5">
        <v>35.844230297424403</v>
      </c>
      <c r="E526" s="5"/>
      <c r="F526" s="5"/>
      <c r="G526" s="5">
        <v>145.36433333333301</v>
      </c>
      <c r="H526" s="5">
        <v>44.033817050865501</v>
      </c>
      <c r="I526" s="5">
        <v>145.34516666666701</v>
      </c>
      <c r="J526" s="5">
        <v>29.492943893151601</v>
      </c>
      <c r="K526" s="7">
        <v>145.32583333333301</v>
      </c>
      <c r="L526" s="7">
        <v>48.240819471320599</v>
      </c>
    </row>
    <row r="527" spans="1:12" x14ac:dyDescent="0.35">
      <c r="A527" s="5">
        <v>145.62125</v>
      </c>
      <c r="B527" s="5">
        <v>34.508331651786101</v>
      </c>
      <c r="C527" s="5">
        <v>145.61541666666699</v>
      </c>
      <c r="D527" s="5">
        <v>36.006518139717699</v>
      </c>
      <c r="E527" s="5"/>
      <c r="F527" s="5"/>
      <c r="G527" s="5">
        <v>145.64250000000001</v>
      </c>
      <c r="H527" s="5">
        <v>44.022489333665597</v>
      </c>
      <c r="I527" s="5">
        <v>145.623416666667</v>
      </c>
      <c r="J527" s="5">
        <v>29.639053775048598</v>
      </c>
      <c r="K527" s="7">
        <v>145.603916666667</v>
      </c>
      <c r="L527" s="7">
        <v>48.240819471320599</v>
      </c>
    </row>
    <row r="528" spans="1:12" x14ac:dyDescent="0.35">
      <c r="A528" s="5">
        <v>145.899333333333</v>
      </c>
      <c r="B528" s="5">
        <v>34.454675891790899</v>
      </c>
      <c r="C528" s="5">
        <v>145.893666666667</v>
      </c>
      <c r="D528" s="5">
        <v>36.266489921610898</v>
      </c>
      <c r="E528" s="5"/>
      <c r="F528" s="5"/>
      <c r="G528" s="5">
        <v>145.9205</v>
      </c>
      <c r="H528" s="5">
        <v>43.863982646146198</v>
      </c>
      <c r="I528" s="5">
        <v>145.90133333333301</v>
      </c>
      <c r="J528" s="5">
        <v>29.5242426670636</v>
      </c>
      <c r="K528" s="7">
        <v>145.88200000000001</v>
      </c>
      <c r="L528" s="7">
        <v>48.2756259787852</v>
      </c>
    </row>
    <row r="529" spans="1:12" x14ac:dyDescent="0.35">
      <c r="A529" s="5">
        <v>146.177416666667</v>
      </c>
      <c r="B529" s="5">
        <v>34.647911818759198</v>
      </c>
      <c r="C529" s="5">
        <v>146.17175</v>
      </c>
      <c r="D529" s="5">
        <v>36.331542727966998</v>
      </c>
      <c r="E529" s="5"/>
      <c r="F529" s="5"/>
      <c r="G529" s="5">
        <v>146.19866666666701</v>
      </c>
      <c r="H529" s="5">
        <v>43.999836806231102</v>
      </c>
      <c r="I529" s="5">
        <v>146.179583333333</v>
      </c>
      <c r="J529" s="5">
        <v>29.555547607614301</v>
      </c>
      <c r="K529" s="7">
        <v>146.16008333333301</v>
      </c>
      <c r="L529" s="7">
        <v>48.287229164626297</v>
      </c>
    </row>
    <row r="530" spans="1:12" x14ac:dyDescent="0.35">
      <c r="A530" s="5">
        <v>146.4555</v>
      </c>
      <c r="B530" s="5">
        <v>34.529798392202899</v>
      </c>
      <c r="C530" s="5">
        <v>146.449833333333</v>
      </c>
      <c r="D530" s="5">
        <v>36.201461077244304</v>
      </c>
      <c r="E530" s="5"/>
      <c r="F530" s="5"/>
      <c r="G530" s="5">
        <v>146.47675000000001</v>
      </c>
      <c r="H530" s="5">
        <v>43.931896658262197</v>
      </c>
      <c r="I530" s="5">
        <v>146.45758333333299</v>
      </c>
      <c r="J530" s="5">
        <v>29.7539389790219</v>
      </c>
      <c r="K530" s="7">
        <v>146.43825000000001</v>
      </c>
      <c r="L530" s="7">
        <v>48.380085167986401</v>
      </c>
    </row>
    <row r="531" spans="1:12" x14ac:dyDescent="0.35">
      <c r="A531" s="5">
        <v>146.73366666666701</v>
      </c>
      <c r="B531" s="5">
        <v>34.390310889321199</v>
      </c>
      <c r="C531" s="5">
        <v>146.72800000000001</v>
      </c>
      <c r="D531" s="5">
        <v>36.244810978583899</v>
      </c>
      <c r="E531" s="5"/>
      <c r="F531" s="5"/>
      <c r="G531" s="5">
        <v>146.75483333333301</v>
      </c>
      <c r="H531" s="5">
        <v>44.056473939121098</v>
      </c>
      <c r="I531" s="5">
        <v>146.73566666666699</v>
      </c>
      <c r="J531" s="5">
        <v>29.5346772360407</v>
      </c>
      <c r="K531" s="7">
        <v>146.71633333333301</v>
      </c>
      <c r="L531" s="7">
        <v>48.310438587169202</v>
      </c>
    </row>
    <row r="532" spans="1:12" x14ac:dyDescent="0.35">
      <c r="A532" s="5">
        <v>147.011666666667</v>
      </c>
      <c r="B532" s="5">
        <v>34.175930204424503</v>
      </c>
      <c r="C532" s="5">
        <v>147.006</v>
      </c>
      <c r="D532" s="5">
        <v>36.223134697346197</v>
      </c>
      <c r="E532" s="5"/>
      <c r="F532" s="5"/>
      <c r="G532" s="5">
        <v>147.03299999999999</v>
      </c>
      <c r="H532" s="5">
        <v>43.81872114806</v>
      </c>
      <c r="I532" s="5">
        <v>147.013833333333</v>
      </c>
      <c r="J532" s="5">
        <v>29.5451118050178</v>
      </c>
      <c r="K532" s="7">
        <v>146.994333333333</v>
      </c>
      <c r="L532" s="7">
        <v>48.171227798787399</v>
      </c>
    </row>
    <row r="533" spans="1:12" x14ac:dyDescent="0.35">
      <c r="A533" s="5">
        <v>147.28983333333301</v>
      </c>
      <c r="B533" s="5">
        <v>34.304527373387302</v>
      </c>
      <c r="C533" s="5">
        <v>147.28416666666701</v>
      </c>
      <c r="D533" s="5">
        <v>36.396619513978202</v>
      </c>
      <c r="E533" s="5"/>
      <c r="F533" s="5"/>
      <c r="G533" s="5">
        <v>147.31100000000001</v>
      </c>
      <c r="H533" s="5">
        <v>43.637791106788498</v>
      </c>
      <c r="I533" s="5">
        <v>147.29191666666699</v>
      </c>
      <c r="J533" s="5">
        <v>29.649494515040601</v>
      </c>
      <c r="K533" s="7">
        <v>147.27258333333299</v>
      </c>
      <c r="L533" s="7">
        <v>48.264022792944097</v>
      </c>
    </row>
    <row r="534" spans="1:12" x14ac:dyDescent="0.35">
      <c r="A534" s="5">
        <v>147.567916666667</v>
      </c>
      <c r="B534" s="5">
        <v>34.647911818759198</v>
      </c>
      <c r="C534" s="5">
        <v>147.562166666667</v>
      </c>
      <c r="D534" s="5">
        <v>36.179790117624897</v>
      </c>
      <c r="E534" s="5"/>
      <c r="F534" s="5"/>
      <c r="G534" s="5">
        <v>147.58916666666701</v>
      </c>
      <c r="H534" s="5">
        <v>43.841350446599897</v>
      </c>
      <c r="I534" s="5">
        <v>147.57</v>
      </c>
      <c r="J534" s="5">
        <v>29.461650050801399</v>
      </c>
      <c r="K534" s="7">
        <v>147.55066666666701</v>
      </c>
      <c r="L534" s="7">
        <v>48.484606965668299</v>
      </c>
    </row>
    <row r="535" spans="1:12" x14ac:dyDescent="0.35">
      <c r="A535" s="5">
        <v>147.84616666666699</v>
      </c>
      <c r="B535" s="5">
        <v>34.583476339370499</v>
      </c>
      <c r="C535" s="5">
        <v>147.84033333333301</v>
      </c>
      <c r="D535" s="5">
        <v>36.700628766526499</v>
      </c>
      <c r="E535" s="5"/>
      <c r="F535" s="5"/>
      <c r="G535" s="5">
        <v>147.86733333333299</v>
      </c>
      <c r="H535" s="5">
        <v>43.784783000403301</v>
      </c>
      <c r="I535" s="5">
        <v>147.848166666667</v>
      </c>
      <c r="J535" s="5">
        <v>29.5242426670636</v>
      </c>
      <c r="K535" s="7">
        <v>147.82875000000001</v>
      </c>
      <c r="L535" s="7">
        <v>48.554322304108801</v>
      </c>
    </row>
    <row r="536" spans="1:12" x14ac:dyDescent="0.35">
      <c r="A536" s="5">
        <v>148.12416666666701</v>
      </c>
      <c r="B536" s="5">
        <v>34.519064369430602</v>
      </c>
      <c r="C536" s="5">
        <v>148.11850000000001</v>
      </c>
      <c r="D536" s="5">
        <v>36.5051341601622</v>
      </c>
      <c r="E536" s="5"/>
      <c r="F536" s="5"/>
      <c r="G536" s="5">
        <v>148.1455</v>
      </c>
      <c r="H536" s="5">
        <v>43.502215158245299</v>
      </c>
      <c r="I536" s="5">
        <v>148.12625</v>
      </c>
      <c r="J536" s="5">
        <v>29.5242426670636</v>
      </c>
      <c r="K536" s="7">
        <v>148.10683333333299</v>
      </c>
      <c r="L536" s="7">
        <v>48.5427007865935</v>
      </c>
    </row>
    <row r="537" spans="1:12" x14ac:dyDescent="0.35">
      <c r="A537" s="5">
        <v>148.40225000000001</v>
      </c>
      <c r="B537" s="5">
        <v>34.615691465950498</v>
      </c>
      <c r="C537" s="5">
        <v>148.39658333333301</v>
      </c>
      <c r="D537" s="5">
        <v>36.353232324691596</v>
      </c>
      <c r="E537" s="5"/>
      <c r="F537" s="5"/>
      <c r="G537" s="5">
        <v>148.42349999999999</v>
      </c>
      <c r="H537" s="5">
        <v>43.4683377940353</v>
      </c>
      <c r="I537" s="5">
        <v>148.404416666667</v>
      </c>
      <c r="J537" s="5">
        <v>29.670378465182502</v>
      </c>
      <c r="K537" s="7">
        <v>148.38491666666701</v>
      </c>
      <c r="L537" s="7">
        <v>48.5427007865935</v>
      </c>
    </row>
    <row r="538" spans="1:12" x14ac:dyDescent="0.35">
      <c r="A538" s="5">
        <v>148.68049999999999</v>
      </c>
      <c r="B538" s="5">
        <v>34.6586536789682</v>
      </c>
      <c r="C538" s="5">
        <v>148.67466666666701</v>
      </c>
      <c r="D538" s="5">
        <v>36.461720297329698</v>
      </c>
      <c r="E538" s="5"/>
      <c r="F538" s="5"/>
      <c r="G538" s="5">
        <v>148.70166666666699</v>
      </c>
      <c r="H538" s="5">
        <v>43.141187481674201</v>
      </c>
      <c r="I538" s="5">
        <v>148.68258333333301</v>
      </c>
      <c r="J538" s="5">
        <v>29.440790775971401</v>
      </c>
      <c r="K538" s="7">
        <v>148.663166666667</v>
      </c>
      <c r="L538" s="7">
        <v>48.6356912929933</v>
      </c>
    </row>
    <row r="539" spans="1:12" x14ac:dyDescent="0.35">
      <c r="A539" s="5">
        <v>148.958583333333</v>
      </c>
      <c r="B539" s="5">
        <v>34.551267743192703</v>
      </c>
      <c r="C539" s="5">
        <v>148.95291666666699</v>
      </c>
      <c r="D539" s="5">
        <v>36.5268450957265</v>
      </c>
      <c r="E539" s="5"/>
      <c r="F539" s="5"/>
      <c r="G539" s="5">
        <v>148.97975</v>
      </c>
      <c r="H539" s="5">
        <v>43.524803920648097</v>
      </c>
      <c r="I539" s="5">
        <v>148.96058333333301</v>
      </c>
      <c r="J539" s="5">
        <v>29.4825117905383</v>
      </c>
      <c r="K539" s="7">
        <v>148.94125</v>
      </c>
      <c r="L539" s="7">
        <v>48.5775668693936</v>
      </c>
    </row>
    <row r="540" spans="1:12" x14ac:dyDescent="0.35">
      <c r="A540" s="5">
        <v>149.23658333333299</v>
      </c>
      <c r="B540" s="5">
        <v>34.733862391205903</v>
      </c>
      <c r="C540" s="5">
        <v>149.23083333333301</v>
      </c>
      <c r="D540" s="5">
        <v>36.602854737261197</v>
      </c>
      <c r="E540" s="5"/>
      <c r="F540" s="5"/>
      <c r="G540" s="5">
        <v>149.257916666667</v>
      </c>
      <c r="H540" s="5">
        <v>43.502215158245299</v>
      </c>
      <c r="I540" s="5">
        <v>149.238666666667</v>
      </c>
      <c r="J540" s="5">
        <v>29.597295753935999</v>
      </c>
      <c r="K540" s="7">
        <v>149.219333333333</v>
      </c>
      <c r="L540" s="7">
        <v>48.496223894836803</v>
      </c>
    </row>
    <row r="541" spans="1:12" x14ac:dyDescent="0.35">
      <c r="A541" s="5">
        <v>149.51466666666701</v>
      </c>
      <c r="B541" s="5">
        <v>34.830607157441101</v>
      </c>
      <c r="C541" s="5">
        <v>149.509083333333</v>
      </c>
      <c r="D541" s="5">
        <v>36.6354398413037</v>
      </c>
      <c r="E541" s="5"/>
      <c r="F541" s="5"/>
      <c r="G541" s="5">
        <v>149.53591666666699</v>
      </c>
      <c r="H541" s="5">
        <v>43.434466207371599</v>
      </c>
      <c r="I541" s="5">
        <v>149.51683333333301</v>
      </c>
      <c r="J541" s="5">
        <v>29.294844820658799</v>
      </c>
      <c r="K541" s="7">
        <v>149.49741666666699</v>
      </c>
      <c r="L541" s="7">
        <v>48.589189917163303</v>
      </c>
    </row>
    <row r="542" spans="1:12" x14ac:dyDescent="0.35">
      <c r="A542" s="5">
        <v>149.79283333333299</v>
      </c>
      <c r="B542" s="5">
        <v>34.927404313369102</v>
      </c>
      <c r="C542" s="5">
        <v>149.78708333333299</v>
      </c>
      <c r="D542" s="5">
        <v>36.722363758529198</v>
      </c>
      <c r="E542" s="5"/>
      <c r="F542" s="5"/>
      <c r="G542" s="5">
        <v>149.814083333333</v>
      </c>
      <c r="H542" s="5">
        <v>43.547395573672503</v>
      </c>
      <c r="I542" s="5">
        <v>149.79499999999999</v>
      </c>
      <c r="J542" s="5">
        <v>29.5242426670636</v>
      </c>
      <c r="K542" s="7">
        <v>149.775583333333</v>
      </c>
      <c r="L542" s="7">
        <v>48.775268956596797</v>
      </c>
    </row>
    <row r="543" spans="1:12" x14ac:dyDescent="0.35">
      <c r="A543" s="5">
        <v>150.071</v>
      </c>
      <c r="B543" s="5">
        <v>35.0350193562127</v>
      </c>
      <c r="C543" s="5">
        <v>150.06524999999999</v>
      </c>
      <c r="D543" s="5">
        <v>36.722363758529198</v>
      </c>
      <c r="E543" s="5"/>
      <c r="F543" s="5"/>
      <c r="G543" s="5">
        <v>150.092166666667</v>
      </c>
      <c r="H543" s="5">
        <v>43.592587554546</v>
      </c>
      <c r="I543" s="5">
        <v>150.07300000000001</v>
      </c>
      <c r="J543" s="5">
        <v>29.565983410210801</v>
      </c>
      <c r="K543" s="7">
        <v>150.053666666667</v>
      </c>
      <c r="L543" s="7">
        <v>48.472990036499802</v>
      </c>
    </row>
    <row r="544" spans="1:12" x14ac:dyDescent="0.35">
      <c r="A544" s="5">
        <v>150.34899999999999</v>
      </c>
      <c r="B544" s="5">
        <v>35.175017382821302</v>
      </c>
      <c r="C544" s="5">
        <v>150.343416666667</v>
      </c>
      <c r="D544" s="5">
        <v>36.809330495420099</v>
      </c>
      <c r="E544" s="5"/>
      <c r="F544" s="5"/>
      <c r="G544" s="5">
        <v>150.37025</v>
      </c>
      <c r="H544" s="5">
        <v>43.592587554546</v>
      </c>
      <c r="I544" s="5">
        <v>150.35108333333301</v>
      </c>
      <c r="J544" s="5">
        <v>29.5242426670636</v>
      </c>
      <c r="K544" s="7">
        <v>150.33166666666699</v>
      </c>
      <c r="L544" s="7">
        <v>48.426531490884798</v>
      </c>
    </row>
    <row r="545" spans="1:12" x14ac:dyDescent="0.35">
      <c r="A545" s="5">
        <v>150.62725</v>
      </c>
      <c r="B545" s="5">
        <v>34.927404313369102</v>
      </c>
      <c r="C545" s="5">
        <v>150.6215</v>
      </c>
      <c r="D545" s="5">
        <v>36.700628766526499</v>
      </c>
      <c r="E545" s="5"/>
      <c r="F545" s="5"/>
      <c r="G545" s="5">
        <v>150.648416666667</v>
      </c>
      <c r="H545" s="5">
        <v>43.863982646146198</v>
      </c>
      <c r="I545" s="5">
        <v>150.62933333333299</v>
      </c>
      <c r="J545" s="5">
        <v>29.597295753935999</v>
      </c>
      <c r="K545" s="7">
        <v>150.609916666667</v>
      </c>
      <c r="L545" s="7">
        <v>48.472990036499802</v>
      </c>
    </row>
    <row r="546" spans="1:12" x14ac:dyDescent="0.35">
      <c r="A546" s="5">
        <v>150.90525</v>
      </c>
      <c r="B546" s="5">
        <v>34.8736217091489</v>
      </c>
      <c r="C546" s="5">
        <v>150.89949999999999</v>
      </c>
      <c r="D546" s="5">
        <v>36.559416840016503</v>
      </c>
      <c r="E546" s="5"/>
      <c r="F546" s="5"/>
      <c r="G546" s="5">
        <v>150.9265</v>
      </c>
      <c r="H546" s="5">
        <v>44.181138462543501</v>
      </c>
      <c r="I546" s="5">
        <v>150.90733333333301</v>
      </c>
      <c r="J546" s="5">
        <v>29.357378314075401</v>
      </c>
      <c r="K546" s="7">
        <v>150.88800000000001</v>
      </c>
      <c r="L546" s="7">
        <v>48.693835625627301</v>
      </c>
    </row>
    <row r="547" spans="1:12" x14ac:dyDescent="0.35">
      <c r="A547" s="5">
        <v>151.183333333333</v>
      </c>
      <c r="B547" s="5">
        <v>34.970442458954899</v>
      </c>
      <c r="C547" s="5">
        <v>151.17766666666699</v>
      </c>
      <c r="D547" s="5">
        <v>36.613715547629802</v>
      </c>
      <c r="E547" s="5"/>
      <c r="F547" s="5"/>
      <c r="G547" s="5">
        <v>151.20466666666701</v>
      </c>
      <c r="H547" s="5">
        <v>44.124462055383297</v>
      </c>
      <c r="I547" s="5">
        <v>151.18549999999999</v>
      </c>
      <c r="J547" s="5">
        <v>29.701709332172499</v>
      </c>
      <c r="K547" s="7">
        <v>151.16608333333301</v>
      </c>
      <c r="L547" s="7">
        <v>48.6589465748973</v>
      </c>
    </row>
    <row r="548" spans="1:12" x14ac:dyDescent="0.35">
      <c r="A548" s="5">
        <v>151.46158333333301</v>
      </c>
      <c r="B548" s="5">
        <v>35.272003612373702</v>
      </c>
      <c r="C548" s="5">
        <v>151.455833333333</v>
      </c>
      <c r="D548" s="5">
        <v>36.8854618840329</v>
      </c>
      <c r="E548" s="5"/>
      <c r="F548" s="5"/>
      <c r="G548" s="5">
        <v>151.48283333333299</v>
      </c>
      <c r="H548" s="5">
        <v>43.977187185016099</v>
      </c>
      <c r="I548" s="5">
        <v>151.46358333333299</v>
      </c>
      <c r="J548" s="5">
        <v>29.451220413386402</v>
      </c>
      <c r="K548" s="7">
        <v>151.444166666667</v>
      </c>
      <c r="L548" s="7">
        <v>48.6473189339453</v>
      </c>
    </row>
    <row r="549" spans="1:12" x14ac:dyDescent="0.35">
      <c r="A549" s="5">
        <v>151.73966666666701</v>
      </c>
      <c r="B549" s="5">
        <v>35.056550238893102</v>
      </c>
      <c r="C549" s="5">
        <v>151.733916666667</v>
      </c>
      <c r="D549" s="5">
        <v>36.918099195994799</v>
      </c>
      <c r="E549" s="5"/>
      <c r="F549" s="5"/>
      <c r="G549" s="5">
        <v>151.76083333333301</v>
      </c>
      <c r="H549" s="5">
        <v>44.181138462543501</v>
      </c>
      <c r="I549" s="5">
        <v>151.74175</v>
      </c>
      <c r="J549" s="5">
        <v>29.357378314075401</v>
      </c>
      <c r="K549" s="7">
        <v>151.72233333333301</v>
      </c>
      <c r="L549" s="7">
        <v>48.891668032692202</v>
      </c>
    </row>
    <row r="550" spans="1:12" x14ac:dyDescent="0.35">
      <c r="A550" s="5">
        <v>152.01783333333299</v>
      </c>
      <c r="B550" s="5">
        <v>35.164244058079902</v>
      </c>
      <c r="C550" s="5">
        <v>152.01208333333301</v>
      </c>
      <c r="D550" s="5">
        <v>37.026934950824803</v>
      </c>
      <c r="E550" s="5"/>
      <c r="F550" s="5"/>
      <c r="G550" s="5">
        <v>152.03899999999999</v>
      </c>
      <c r="H550" s="5">
        <v>44.249174614320701</v>
      </c>
      <c r="I550" s="5">
        <v>152.019833333333</v>
      </c>
      <c r="J550" s="5">
        <v>29.503375995764799</v>
      </c>
      <c r="K550" s="7">
        <v>152.00041666666701</v>
      </c>
      <c r="L550" s="7">
        <v>48.5427007865935</v>
      </c>
    </row>
    <row r="551" spans="1:12" x14ac:dyDescent="0.35">
      <c r="A551" s="5">
        <v>152.29591666666701</v>
      </c>
      <c r="B551" s="5">
        <v>35.401401960936198</v>
      </c>
      <c r="C551" s="5">
        <v>152.334583333333</v>
      </c>
      <c r="D551" s="5">
        <v>36.744101426760601</v>
      </c>
      <c r="E551" s="5"/>
      <c r="F551" s="5"/>
      <c r="G551" s="5">
        <v>152.31708333333299</v>
      </c>
      <c r="H551" s="5">
        <v>44.113128520520299</v>
      </c>
      <c r="I551" s="5">
        <v>152.29791666666699</v>
      </c>
      <c r="J551" s="5">
        <v>29.5242426670636</v>
      </c>
      <c r="K551" s="7">
        <v>152.27850000000001</v>
      </c>
      <c r="L551" s="7">
        <v>48.8450991924542</v>
      </c>
    </row>
    <row r="552" spans="1:12" x14ac:dyDescent="0.35">
      <c r="A552" s="5">
        <v>152.573916666667</v>
      </c>
      <c r="B552" s="5">
        <v>35.822603141574596</v>
      </c>
      <c r="C552" s="5">
        <v>152.61283333333299</v>
      </c>
      <c r="D552" s="5">
        <v>37.005162431549699</v>
      </c>
      <c r="E552" s="5"/>
      <c r="F552" s="5"/>
      <c r="G552" s="5">
        <v>152.59524999999999</v>
      </c>
      <c r="H552" s="5">
        <v>44.521581723507801</v>
      </c>
      <c r="I552" s="5">
        <v>152.576083333333</v>
      </c>
      <c r="J552" s="5">
        <v>29.419933965465798</v>
      </c>
      <c r="K552" s="7">
        <v>152.55666666666701</v>
      </c>
      <c r="L552" s="7">
        <v>48.891668032692202</v>
      </c>
    </row>
    <row r="553" spans="1:12" x14ac:dyDescent="0.35">
      <c r="A553" s="5">
        <v>152.85216666666699</v>
      </c>
      <c r="B553" s="5">
        <v>35.455346273858702</v>
      </c>
      <c r="C553" s="5">
        <v>152.89083333333301</v>
      </c>
      <c r="D553" s="5">
        <v>37.048710155578704</v>
      </c>
      <c r="E553" s="5"/>
      <c r="F553" s="5"/>
      <c r="G553" s="5">
        <v>152.87333333333299</v>
      </c>
      <c r="H553" s="5">
        <v>44.680680196615803</v>
      </c>
      <c r="I553" s="5">
        <v>152.85425000000001</v>
      </c>
      <c r="J553" s="5">
        <v>29.5451118050178</v>
      </c>
      <c r="K553" s="7">
        <v>152.834666666667</v>
      </c>
      <c r="L553" s="7">
        <v>48.5427007865935</v>
      </c>
    </row>
    <row r="554" spans="1:12" x14ac:dyDescent="0.35">
      <c r="A554" s="5">
        <v>153.13016666666701</v>
      </c>
      <c r="B554" s="5">
        <v>35.574080759217999</v>
      </c>
      <c r="C554" s="5">
        <v>153.16900000000001</v>
      </c>
      <c r="D554" s="5">
        <v>37.135837842636903</v>
      </c>
      <c r="E554" s="5"/>
      <c r="F554" s="5"/>
      <c r="G554" s="5">
        <v>153.1515</v>
      </c>
      <c r="H554" s="5">
        <v>44.589749227663198</v>
      </c>
      <c r="I554" s="5">
        <v>153.13225</v>
      </c>
      <c r="J554" s="5">
        <v>29.315686857436202</v>
      </c>
      <c r="K554" s="7">
        <v>153.11291666666699</v>
      </c>
      <c r="L554" s="7">
        <v>48.9382491602233</v>
      </c>
    </row>
    <row r="555" spans="1:12" x14ac:dyDescent="0.35">
      <c r="A555" s="5">
        <v>153.408166666667</v>
      </c>
      <c r="B555" s="5">
        <v>35.595677489603801</v>
      </c>
      <c r="C555" s="5">
        <v>153.44708333333301</v>
      </c>
      <c r="D555" s="5">
        <v>36.983392597091097</v>
      </c>
      <c r="E555" s="5"/>
      <c r="F555" s="5"/>
      <c r="G555" s="5">
        <v>153.42949999999999</v>
      </c>
      <c r="H555" s="5">
        <v>44.510223396765099</v>
      </c>
      <c r="I555" s="5">
        <v>153.410333333333</v>
      </c>
      <c r="J555" s="5">
        <v>29.378227735099799</v>
      </c>
      <c r="K555" s="7">
        <v>153.391083333333</v>
      </c>
      <c r="L555" s="7">
        <v>48.717098568484097</v>
      </c>
    </row>
    <row r="556" spans="1:12" x14ac:dyDescent="0.35">
      <c r="A556" s="5">
        <v>153.68641666666699</v>
      </c>
      <c r="B556" s="5">
        <v>35.887492558985201</v>
      </c>
      <c r="C556" s="5">
        <v>153.72524999999999</v>
      </c>
      <c r="D556" s="5">
        <v>37.026934950824803</v>
      </c>
      <c r="E556" s="5"/>
      <c r="F556" s="5"/>
      <c r="G556" s="5">
        <v>153.707666666667</v>
      </c>
      <c r="H556" s="5">
        <v>44.271859159461897</v>
      </c>
      <c r="I556" s="5">
        <v>153.6885</v>
      </c>
      <c r="J556" s="5">
        <v>29.649494515040601</v>
      </c>
      <c r="K556" s="7">
        <v>153.66908333333299</v>
      </c>
      <c r="L556" s="7">
        <v>48.8218193780448</v>
      </c>
    </row>
    <row r="557" spans="1:12" x14ac:dyDescent="0.35">
      <c r="A557" s="5">
        <v>153.964583333333</v>
      </c>
      <c r="B557" s="5">
        <v>35.703700788769503</v>
      </c>
      <c r="C557" s="5">
        <v>154.00333333333299</v>
      </c>
      <c r="D557" s="5">
        <v>36.9398609799753</v>
      </c>
      <c r="E557" s="5"/>
      <c r="F557" s="5"/>
      <c r="G557" s="5">
        <v>153.98583333333301</v>
      </c>
      <c r="H557" s="5">
        <v>44.339930289018703</v>
      </c>
      <c r="I557" s="5">
        <v>153.96658333333301</v>
      </c>
      <c r="J557" s="5">
        <v>29.419933965465798</v>
      </c>
      <c r="K557" s="7">
        <v>153.94716666666699</v>
      </c>
      <c r="L557" s="7">
        <v>48.973193457641699</v>
      </c>
    </row>
    <row r="558" spans="1:12" x14ac:dyDescent="0.35">
      <c r="A558" s="5">
        <v>154.24258333333299</v>
      </c>
      <c r="B558" s="5">
        <v>35.876675668320502</v>
      </c>
      <c r="C558" s="5">
        <v>154.28141666666701</v>
      </c>
      <c r="D558" s="5">
        <v>37.135837842636903</v>
      </c>
      <c r="E558" s="5"/>
      <c r="F558" s="5"/>
      <c r="G558" s="5">
        <v>154.263833333333</v>
      </c>
      <c r="H558" s="5">
        <v>44.430732642733702</v>
      </c>
      <c r="I558" s="5">
        <v>154.24475000000001</v>
      </c>
      <c r="J558" s="5">
        <v>29.440790775971401</v>
      </c>
      <c r="K558" s="7">
        <v>154.225333333333</v>
      </c>
      <c r="L558" s="7">
        <v>48.868382077066798</v>
      </c>
    </row>
    <row r="559" spans="1:12" x14ac:dyDescent="0.35">
      <c r="A559" s="5">
        <v>154.52074999999999</v>
      </c>
      <c r="B559" s="5">
        <v>35.876675668320502</v>
      </c>
      <c r="C559" s="5">
        <v>154.55950000000001</v>
      </c>
      <c r="D559" s="5">
        <v>37.1576264847278</v>
      </c>
      <c r="E559" s="5"/>
      <c r="F559" s="5"/>
      <c r="G559" s="5">
        <v>154.54191666666699</v>
      </c>
      <c r="H559" s="5">
        <v>44.362626499414297</v>
      </c>
      <c r="I559" s="5">
        <v>154.52283333333301</v>
      </c>
      <c r="J559" s="5">
        <v>29.597295753935999</v>
      </c>
      <c r="K559" s="7">
        <v>154.50749999999999</v>
      </c>
      <c r="L559" s="7">
        <v>49.008143904383303</v>
      </c>
    </row>
    <row r="560" spans="1:12" x14ac:dyDescent="0.35">
      <c r="A560" s="5">
        <v>154.79883333333299</v>
      </c>
      <c r="B560" s="5">
        <v>35.919945882340599</v>
      </c>
      <c r="C560" s="5">
        <v>154.83758333333299</v>
      </c>
      <c r="D560" s="5">
        <v>37.310222321385098</v>
      </c>
      <c r="E560" s="5"/>
      <c r="F560" s="5"/>
      <c r="G560" s="5">
        <v>154.82016666666701</v>
      </c>
      <c r="H560" s="5">
        <v>44.385325627998199</v>
      </c>
      <c r="I560" s="5">
        <v>154.80091666666701</v>
      </c>
      <c r="J560" s="5">
        <v>29.5242426670636</v>
      </c>
      <c r="K560" s="7">
        <v>154.785666666667</v>
      </c>
      <c r="L560" s="7">
        <v>49.008143904383303</v>
      </c>
    </row>
    <row r="561" spans="1:12" x14ac:dyDescent="0.35">
      <c r="A561" s="5">
        <v>155.07691666666699</v>
      </c>
      <c r="B561" s="5">
        <v>36.125624686176302</v>
      </c>
      <c r="C561" s="5">
        <v>155.11574999999999</v>
      </c>
      <c r="D561" s="5">
        <v>37.637658221712897</v>
      </c>
      <c r="E561" s="5"/>
      <c r="F561" s="5"/>
      <c r="G561" s="5">
        <v>155.09808333333299</v>
      </c>
      <c r="H561" s="5">
        <v>44.373976063706202</v>
      </c>
      <c r="I561" s="5">
        <v>155.07900000000001</v>
      </c>
      <c r="J561" s="5">
        <v>29.513809331414201</v>
      </c>
      <c r="K561" s="7">
        <v>155.06375</v>
      </c>
      <c r="L561" s="7">
        <v>48.9382491602233</v>
      </c>
    </row>
    <row r="562" spans="1:12" x14ac:dyDescent="0.35">
      <c r="A562" s="5">
        <v>155.355083333333</v>
      </c>
      <c r="B562" s="5">
        <v>35.941584967042402</v>
      </c>
      <c r="C562" s="5">
        <v>155.393916666667</v>
      </c>
      <c r="D562" s="5">
        <v>37.801604530026196</v>
      </c>
      <c r="E562" s="5"/>
      <c r="F562" s="5"/>
      <c r="G562" s="5">
        <v>155.37625</v>
      </c>
      <c r="H562" s="5">
        <v>44.317236996061403</v>
      </c>
      <c r="I562" s="5">
        <v>155.35716666666701</v>
      </c>
      <c r="J562" s="5">
        <v>29.294844820658799</v>
      </c>
      <c r="K562" s="7">
        <v>155.34200000000001</v>
      </c>
      <c r="L562" s="7">
        <v>49.043102040823101</v>
      </c>
    </row>
    <row r="563" spans="1:12" x14ac:dyDescent="0.35">
      <c r="A563" s="5">
        <v>155.63316666666699</v>
      </c>
      <c r="B563" s="5">
        <v>35.89830944965</v>
      </c>
      <c r="C563" s="5">
        <v>155.67191666666699</v>
      </c>
      <c r="D563" s="5">
        <v>37.725077125365203</v>
      </c>
      <c r="E563" s="5"/>
      <c r="F563" s="5"/>
      <c r="G563" s="5">
        <v>155.654416666667</v>
      </c>
      <c r="H563" s="5">
        <v>44.408027675521097</v>
      </c>
      <c r="I563" s="5">
        <v>155.63533333333299</v>
      </c>
      <c r="J563" s="5">
        <v>29.149019417803999</v>
      </c>
      <c r="K563" s="7">
        <v>155.62008333333301</v>
      </c>
      <c r="L563" s="7">
        <v>49.148016463385098</v>
      </c>
    </row>
    <row r="564" spans="1:12" x14ac:dyDescent="0.35">
      <c r="A564" s="5">
        <v>155.911333333333</v>
      </c>
      <c r="B564" s="5">
        <v>35.811790226002898</v>
      </c>
      <c r="C564" s="5">
        <v>155.950166666667</v>
      </c>
      <c r="D564" s="5">
        <v>37.9000449021432</v>
      </c>
      <c r="E564" s="5"/>
      <c r="F564" s="5"/>
      <c r="G564" s="5">
        <v>155.93258333333301</v>
      </c>
      <c r="H564" s="5">
        <v>44.339930289018703</v>
      </c>
      <c r="I564" s="5">
        <v>155.91333333333299</v>
      </c>
      <c r="J564" s="5">
        <v>29.253168127283399</v>
      </c>
      <c r="K564" s="7">
        <v>155.89808333333301</v>
      </c>
      <c r="L564" s="7">
        <v>49.124696673070702</v>
      </c>
    </row>
    <row r="565" spans="1:12" x14ac:dyDescent="0.35">
      <c r="A565" s="5">
        <v>156.189416666667</v>
      </c>
      <c r="B565" s="5">
        <v>35.9632267044055</v>
      </c>
      <c r="C565" s="5">
        <v>156.22825</v>
      </c>
      <c r="D565" s="5">
        <v>38.206656393734598</v>
      </c>
      <c r="E565" s="5"/>
      <c r="F565" s="5"/>
      <c r="G565" s="5">
        <v>156.21058333333301</v>
      </c>
      <c r="H565" s="5">
        <v>44.453440530387198</v>
      </c>
      <c r="I565" s="5">
        <v>156.19149999999999</v>
      </c>
      <c r="J565" s="5">
        <v>29.461650050801399</v>
      </c>
      <c r="K565" s="7">
        <v>156.17633333333299</v>
      </c>
      <c r="L565" s="7">
        <v>49.031448303112697</v>
      </c>
    </row>
    <row r="566" spans="1:12" x14ac:dyDescent="0.35">
      <c r="A566" s="5">
        <v>156.46758333333301</v>
      </c>
      <c r="B566" s="5">
        <v>35.833416057146302</v>
      </c>
      <c r="C566" s="5">
        <v>156.50624999999999</v>
      </c>
      <c r="D566" s="5">
        <v>38.0313846272226</v>
      </c>
      <c r="E566" s="5"/>
      <c r="F566" s="5"/>
      <c r="G566" s="5">
        <v>156.48883333333299</v>
      </c>
      <c r="H566" s="5">
        <v>44.430732642733702</v>
      </c>
      <c r="I566" s="5">
        <v>156.469666666667</v>
      </c>
      <c r="J566" s="5">
        <v>29.367803024587602</v>
      </c>
      <c r="K566" s="7">
        <v>156.45433333333301</v>
      </c>
      <c r="L566" s="7">
        <v>49.2413264403556</v>
      </c>
    </row>
    <row r="567" spans="1:12" x14ac:dyDescent="0.35">
      <c r="A567" s="5">
        <v>156.745583333333</v>
      </c>
      <c r="B567" s="5">
        <v>36.114793195131398</v>
      </c>
      <c r="C567" s="5">
        <v>156.784416666667</v>
      </c>
      <c r="D567" s="5">
        <v>38.360162062213497</v>
      </c>
      <c r="E567" s="5"/>
      <c r="F567" s="5"/>
      <c r="G567" s="5">
        <v>156.76683333333301</v>
      </c>
      <c r="H567" s="5">
        <v>44.748909172273997</v>
      </c>
      <c r="I567" s="5">
        <v>156.74766666666699</v>
      </c>
      <c r="J567" s="5">
        <v>29.315686857436202</v>
      </c>
      <c r="K567" s="7">
        <v>156.73241666666701</v>
      </c>
      <c r="L567" s="7">
        <v>49.171339334456498</v>
      </c>
    </row>
    <row r="568" spans="1:12" x14ac:dyDescent="0.35">
      <c r="A568" s="5">
        <v>157.02375000000001</v>
      </c>
      <c r="B568" s="5">
        <v>36.331542727966998</v>
      </c>
      <c r="C568" s="5">
        <v>157.06258333333301</v>
      </c>
      <c r="D568" s="5">
        <v>38.228577604704398</v>
      </c>
      <c r="E568" s="5"/>
      <c r="F568" s="5"/>
      <c r="G568" s="5">
        <v>157.04499999999999</v>
      </c>
      <c r="H568" s="5">
        <v>44.8285433519872</v>
      </c>
      <c r="I568" s="5">
        <v>157.025833333333</v>
      </c>
      <c r="J568" s="5">
        <v>29.440790775971401</v>
      </c>
      <c r="K568" s="7">
        <v>157.01066666666699</v>
      </c>
      <c r="L568" s="7">
        <v>49.287999929674001</v>
      </c>
    </row>
    <row r="569" spans="1:12" x14ac:dyDescent="0.35">
      <c r="A569" s="5">
        <v>157.30183333333301</v>
      </c>
      <c r="B569" s="5">
        <v>35.89830944965</v>
      </c>
      <c r="C569" s="5">
        <v>157.340583333333</v>
      </c>
      <c r="D569" s="5">
        <v>38.371132202805398</v>
      </c>
      <c r="E569" s="5"/>
      <c r="F569" s="5"/>
      <c r="G569" s="5">
        <v>157.32300000000001</v>
      </c>
      <c r="H569" s="5">
        <v>44.839922177160403</v>
      </c>
      <c r="I569" s="5">
        <v>157.30391666666699</v>
      </c>
      <c r="J569" s="5">
        <v>29.274005244134798</v>
      </c>
      <c r="K569" s="7">
        <v>157.28866666666701</v>
      </c>
      <c r="L569" s="7">
        <v>49.148016463385098</v>
      </c>
    </row>
    <row r="570" spans="1:12" x14ac:dyDescent="0.35">
      <c r="A570" s="5">
        <v>157.58000000000001</v>
      </c>
      <c r="B570" s="5">
        <v>35.9632267044055</v>
      </c>
      <c r="C570" s="5">
        <v>157.61875000000001</v>
      </c>
      <c r="D570" s="5">
        <v>38.733518179397997</v>
      </c>
      <c r="E570" s="5"/>
      <c r="F570" s="5"/>
      <c r="G570" s="5">
        <v>157.60116666666701</v>
      </c>
      <c r="H570" s="5">
        <v>44.567023801575601</v>
      </c>
      <c r="I570" s="5">
        <v>157.58199999999999</v>
      </c>
      <c r="J570" s="5">
        <v>29.419933965465798</v>
      </c>
      <c r="K570" s="7">
        <v>157.56683333333299</v>
      </c>
      <c r="L570" s="7">
        <v>49.101379962699497</v>
      </c>
    </row>
    <row r="571" spans="1:12" x14ac:dyDescent="0.35">
      <c r="A571" s="5">
        <v>157.85808333333301</v>
      </c>
      <c r="B571" s="5">
        <v>35.887492558985201</v>
      </c>
      <c r="C571" s="5">
        <v>157.89683333333301</v>
      </c>
      <c r="D571" s="5">
        <v>38.458915148488899</v>
      </c>
      <c r="E571" s="5"/>
      <c r="F571" s="5"/>
      <c r="G571" s="5">
        <v>157.87925000000001</v>
      </c>
      <c r="H571" s="5">
        <v>44.8854462806407</v>
      </c>
      <c r="I571" s="5">
        <v>157.860166666667</v>
      </c>
      <c r="J571" s="5">
        <v>29.378227735099799</v>
      </c>
      <c r="K571" s="7">
        <v>157.84633333333301</v>
      </c>
      <c r="L571" s="7">
        <v>49.358033308041001</v>
      </c>
    </row>
    <row r="572" spans="1:12" x14ac:dyDescent="0.35">
      <c r="A572" s="5">
        <v>158.13624999999999</v>
      </c>
      <c r="B572" s="5">
        <v>36.028167838968301</v>
      </c>
      <c r="C572" s="5">
        <v>158.174916666667</v>
      </c>
      <c r="D572" s="5">
        <v>38.458915148488899</v>
      </c>
      <c r="E572" s="5"/>
      <c r="F572" s="5"/>
      <c r="G572" s="5">
        <v>158.15733333333301</v>
      </c>
      <c r="H572" s="5">
        <v>45.0448731515962</v>
      </c>
      <c r="I572" s="5">
        <v>158.13825</v>
      </c>
      <c r="J572" s="5">
        <v>29.2115012702765</v>
      </c>
      <c r="K572" s="7">
        <v>158.124333333333</v>
      </c>
      <c r="L572" s="7">
        <v>49.428094479270101</v>
      </c>
    </row>
    <row r="573" spans="1:12" x14ac:dyDescent="0.35">
      <c r="A573" s="5">
        <v>158.41425000000001</v>
      </c>
      <c r="B573" s="5">
        <v>36.158121817834797</v>
      </c>
      <c r="C573" s="5">
        <v>158.45308333333301</v>
      </c>
      <c r="D573" s="5">
        <v>38.447939551812098</v>
      </c>
      <c r="E573" s="5"/>
      <c r="F573" s="5"/>
      <c r="G573" s="5">
        <v>158.435583333333</v>
      </c>
      <c r="H573" s="5">
        <v>44.646575960446</v>
      </c>
      <c r="I573" s="5">
        <v>158.416416666667</v>
      </c>
      <c r="J573" s="5">
        <v>29.3990796187027</v>
      </c>
      <c r="K573" s="7">
        <v>158.4025</v>
      </c>
      <c r="L573" s="7">
        <v>49.4047376660696</v>
      </c>
    </row>
    <row r="574" spans="1:12" x14ac:dyDescent="0.35">
      <c r="A574" s="5">
        <v>158.69241666666699</v>
      </c>
      <c r="B574" s="5">
        <v>36.0606476986991</v>
      </c>
      <c r="C574" s="5">
        <v>158.73116666666701</v>
      </c>
      <c r="D574" s="5">
        <v>38.4040453516063</v>
      </c>
      <c r="E574" s="5"/>
      <c r="F574" s="5"/>
      <c r="G574" s="5">
        <v>158.71358333333299</v>
      </c>
      <c r="H574" s="5">
        <v>45.022089067894399</v>
      </c>
      <c r="I574" s="5">
        <v>158.694416666667</v>
      </c>
      <c r="J574" s="5">
        <v>29.503375995764799</v>
      </c>
      <c r="K574" s="7">
        <v>158.68066666666701</v>
      </c>
      <c r="L574" s="7">
        <v>49.124696673070702</v>
      </c>
    </row>
    <row r="575" spans="1:12" x14ac:dyDescent="0.35">
      <c r="A575" s="5">
        <v>158.97041666666701</v>
      </c>
      <c r="B575" s="5">
        <v>36.114793195131398</v>
      </c>
      <c r="C575" s="5">
        <v>159.00933333333299</v>
      </c>
      <c r="D575" s="5">
        <v>38.206656393734598</v>
      </c>
      <c r="E575" s="5"/>
      <c r="F575" s="5"/>
      <c r="G575" s="5">
        <v>158.99166666666699</v>
      </c>
      <c r="H575" s="5">
        <v>45.090450142250397</v>
      </c>
      <c r="I575" s="5">
        <v>158.9725</v>
      </c>
      <c r="J575" s="5">
        <v>29.503375995764799</v>
      </c>
      <c r="K575" s="7">
        <v>158.95875000000001</v>
      </c>
      <c r="L575" s="7">
        <v>49.136356568227903</v>
      </c>
    </row>
    <row r="576" spans="1:12" x14ac:dyDescent="0.35">
      <c r="A576" s="5">
        <v>159.24858333333299</v>
      </c>
      <c r="B576" s="5">
        <v>36.418317107850299</v>
      </c>
      <c r="C576" s="5">
        <v>159.28741666666701</v>
      </c>
      <c r="D576" s="5">
        <v>38.184737904375297</v>
      </c>
      <c r="E576" s="5"/>
      <c r="F576" s="5"/>
      <c r="G576" s="5">
        <v>159.269833333333</v>
      </c>
      <c r="H576" s="5">
        <v>45.0106984960792</v>
      </c>
      <c r="I576" s="5">
        <v>159.250666666667</v>
      </c>
      <c r="J576" s="5">
        <v>29.3052658390475</v>
      </c>
      <c r="K576" s="7">
        <v>159.23691666666701</v>
      </c>
      <c r="L576" s="7">
        <v>49.544924919850601</v>
      </c>
    </row>
    <row r="577" spans="1:12" x14ac:dyDescent="0.35">
      <c r="A577" s="5">
        <v>159.52674999999999</v>
      </c>
      <c r="B577" s="5">
        <v>36.244810978583899</v>
      </c>
      <c r="C577" s="5">
        <v>159.56549999999999</v>
      </c>
      <c r="D577" s="5">
        <v>38.316289678210801</v>
      </c>
      <c r="E577" s="5"/>
      <c r="F577" s="5"/>
      <c r="G577" s="5">
        <v>159.548</v>
      </c>
      <c r="H577" s="5">
        <v>45.090450142250397</v>
      </c>
      <c r="I577" s="5">
        <v>159.52875</v>
      </c>
      <c r="J577" s="5">
        <v>29.5451118050178</v>
      </c>
      <c r="K577" s="7">
        <v>159.51499999999999</v>
      </c>
      <c r="L577" s="7">
        <v>49.078066331458203</v>
      </c>
    </row>
    <row r="578" spans="1:12" x14ac:dyDescent="0.35">
      <c r="A578" s="5">
        <v>159.80483333333299</v>
      </c>
      <c r="B578" s="5">
        <v>36.374924586477</v>
      </c>
      <c r="C578" s="5">
        <v>159.84366666666699</v>
      </c>
      <c r="D578" s="5">
        <v>38.184737904375297</v>
      </c>
      <c r="E578" s="5"/>
      <c r="F578" s="5"/>
      <c r="G578" s="5">
        <v>159.826083333333</v>
      </c>
      <c r="H578" s="5">
        <v>45.0448731515962</v>
      </c>
      <c r="I578" s="5">
        <v>159.806833333333</v>
      </c>
      <c r="J578" s="5">
        <v>29.5451118050178</v>
      </c>
      <c r="K578" s="7">
        <v>159.79300000000001</v>
      </c>
      <c r="L578" s="7">
        <v>49.556612604231702</v>
      </c>
    </row>
    <row r="579" spans="1:12" x14ac:dyDescent="0.35">
      <c r="A579" s="5">
        <v>160.08291666666699</v>
      </c>
      <c r="B579" s="5">
        <v>36.320699261807597</v>
      </c>
      <c r="C579" s="5">
        <v>160.12174999999999</v>
      </c>
      <c r="D579" s="5">
        <v>38.206656393734598</v>
      </c>
      <c r="E579" s="5"/>
      <c r="F579" s="5"/>
      <c r="G579" s="5">
        <v>160.104166666667</v>
      </c>
      <c r="H579" s="5">
        <v>45.181639437830803</v>
      </c>
      <c r="I579" s="5">
        <v>160.08508333333299</v>
      </c>
      <c r="J579" s="5">
        <v>29.4825117905383</v>
      </c>
      <c r="K579" s="7">
        <v>160.07116666666701</v>
      </c>
      <c r="L579" s="7">
        <v>49.661832726466002</v>
      </c>
    </row>
    <row r="580" spans="1:12" x14ac:dyDescent="0.35">
      <c r="A580" s="5">
        <v>160.36099999999999</v>
      </c>
      <c r="B580" s="5">
        <v>36.309855795648197</v>
      </c>
      <c r="C580" s="5">
        <v>160.39983333333299</v>
      </c>
      <c r="D580" s="5">
        <v>38.305323626124</v>
      </c>
      <c r="E580" s="5"/>
      <c r="F580" s="5"/>
      <c r="G580" s="5">
        <v>160.38225</v>
      </c>
      <c r="H580" s="5">
        <v>45.170238567791202</v>
      </c>
      <c r="I580" s="5">
        <v>160.36316666666701</v>
      </c>
      <c r="J580" s="5">
        <v>29.149019417803999</v>
      </c>
      <c r="K580" s="7">
        <v>160.34933333333299</v>
      </c>
      <c r="L580" s="7">
        <v>49.4047376660696</v>
      </c>
    </row>
    <row r="581" spans="1:12" x14ac:dyDescent="0.35">
      <c r="A581" s="5">
        <v>160.63916666666699</v>
      </c>
      <c r="B581" s="5">
        <v>36.374924586477</v>
      </c>
      <c r="C581" s="5">
        <v>160.678</v>
      </c>
      <c r="D581" s="5">
        <v>38.436965319665397</v>
      </c>
      <c r="E581" s="5"/>
      <c r="F581" s="5"/>
      <c r="G581" s="5">
        <v>160.660416666667</v>
      </c>
      <c r="H581" s="5">
        <v>45.158837697751501</v>
      </c>
      <c r="I581" s="5">
        <v>160.64125000000001</v>
      </c>
      <c r="J581" s="5">
        <v>29.336531355048098</v>
      </c>
      <c r="K581" s="7">
        <v>160.62741666666699</v>
      </c>
      <c r="L581" s="7">
        <v>49.4981834654292</v>
      </c>
    </row>
    <row r="582" spans="1:12" x14ac:dyDescent="0.35">
      <c r="A582" s="5">
        <v>160.917333333333</v>
      </c>
      <c r="B582" s="5">
        <v>36.223134697346197</v>
      </c>
      <c r="C582" s="5">
        <v>160.956166666667</v>
      </c>
      <c r="D582" s="5">
        <v>38.360162062213497</v>
      </c>
      <c r="E582" s="5"/>
      <c r="F582" s="5"/>
      <c r="G582" s="5">
        <v>160.9385</v>
      </c>
      <c r="H582" s="5">
        <v>44.953754454183397</v>
      </c>
      <c r="I582" s="5">
        <v>160.91925000000001</v>
      </c>
      <c r="J582" s="5">
        <v>29.4720809206698</v>
      </c>
      <c r="K582" s="7">
        <v>160.90549999999999</v>
      </c>
      <c r="L582" s="7">
        <v>49.428094479270101</v>
      </c>
    </row>
    <row r="583" spans="1:12" x14ac:dyDescent="0.35">
      <c r="A583" s="5">
        <v>161.195416666667</v>
      </c>
      <c r="B583" s="5">
        <v>36.461720297329698</v>
      </c>
      <c r="C583" s="5">
        <v>161.23425</v>
      </c>
      <c r="D583" s="5">
        <v>38.458915148488899</v>
      </c>
      <c r="E583" s="5"/>
      <c r="F583" s="5"/>
      <c r="G583" s="5">
        <v>161.21666666666701</v>
      </c>
      <c r="H583" s="5">
        <v>45.204444123300497</v>
      </c>
      <c r="I583" s="5">
        <v>161.19749999999999</v>
      </c>
      <c r="J583" s="5">
        <v>29.4825117905383</v>
      </c>
      <c r="K583" s="7">
        <v>161.18366666666699</v>
      </c>
      <c r="L583" s="7">
        <v>49.451454383018103</v>
      </c>
    </row>
    <row r="584" spans="1:12" x14ac:dyDescent="0.35">
      <c r="A584" s="5">
        <v>161.47358333333301</v>
      </c>
      <c r="B584" s="5">
        <v>36.353232324691596</v>
      </c>
      <c r="C584" s="5">
        <v>161.512333333333</v>
      </c>
      <c r="D584" s="5">
        <v>38.2395395713325</v>
      </c>
      <c r="E584" s="5"/>
      <c r="F584" s="5"/>
      <c r="G584" s="5">
        <v>161.494666666667</v>
      </c>
      <c r="H584" s="5">
        <v>44.8626827615171</v>
      </c>
      <c r="I584" s="5">
        <v>161.47558333333299</v>
      </c>
      <c r="J584" s="5">
        <v>29.5451118050178</v>
      </c>
      <c r="K584" s="7">
        <v>161.46174999999999</v>
      </c>
      <c r="L584" s="7">
        <v>49.439774431144102</v>
      </c>
    </row>
    <row r="585" spans="1:12" x14ac:dyDescent="0.35">
      <c r="A585" s="5">
        <v>161.75166666666701</v>
      </c>
      <c r="B585" s="5">
        <v>36.537701898662398</v>
      </c>
      <c r="C585" s="5">
        <v>161.790333333333</v>
      </c>
      <c r="D585" s="5">
        <v>38.425991087518597</v>
      </c>
      <c r="E585" s="5"/>
      <c r="F585" s="5"/>
      <c r="G585" s="5">
        <v>161.77275</v>
      </c>
      <c r="H585" s="5">
        <v>45.375573594492799</v>
      </c>
      <c r="I585" s="5">
        <v>161.75366666666699</v>
      </c>
      <c r="J585" s="5">
        <v>29.722599460339801</v>
      </c>
      <c r="K585" s="7">
        <v>161.739833333333</v>
      </c>
      <c r="L585" s="7">
        <v>49.696920557647402</v>
      </c>
    </row>
    <row r="586" spans="1:12" x14ac:dyDescent="0.35">
      <c r="A586" s="5">
        <v>162.029666666667</v>
      </c>
      <c r="B586" s="5">
        <v>36.646303324938003</v>
      </c>
      <c r="C586" s="5">
        <v>162.0685</v>
      </c>
      <c r="D586" s="5">
        <v>38.4040453516063</v>
      </c>
      <c r="E586" s="5"/>
      <c r="F586" s="5"/>
      <c r="G586" s="5">
        <v>162.05091666666701</v>
      </c>
      <c r="H586" s="5">
        <v>45.272875859664097</v>
      </c>
      <c r="I586" s="5">
        <v>162.03166666666701</v>
      </c>
      <c r="J586" s="5">
        <v>29.701709332172499</v>
      </c>
      <c r="K586" s="7">
        <v>162.01791666666699</v>
      </c>
      <c r="L586" s="7">
        <v>49.451454383018103</v>
      </c>
    </row>
    <row r="587" spans="1:12" x14ac:dyDescent="0.35">
      <c r="A587" s="5">
        <v>162.30783333333301</v>
      </c>
      <c r="B587" s="5">
        <v>36.657166808572399</v>
      </c>
      <c r="C587" s="5">
        <v>162.34666666666701</v>
      </c>
      <c r="D587" s="5">
        <v>38.425991087518597</v>
      </c>
      <c r="E587" s="5"/>
      <c r="F587" s="5"/>
      <c r="G587" s="5">
        <v>162.32900000000001</v>
      </c>
      <c r="H587" s="5">
        <v>44.930982126216499</v>
      </c>
      <c r="I587" s="5">
        <v>162.31</v>
      </c>
      <c r="J587" s="5">
        <v>29.7121537782782</v>
      </c>
      <c r="K587" s="7">
        <v>162.296083333333</v>
      </c>
      <c r="L587" s="7">
        <v>49.7086175345623</v>
      </c>
    </row>
    <row r="588" spans="1:12" x14ac:dyDescent="0.35">
      <c r="A588" s="5">
        <v>162.585916666667</v>
      </c>
      <c r="B588" s="5">
        <v>36.407468310914297</v>
      </c>
      <c r="C588" s="5">
        <v>162.62483333333299</v>
      </c>
      <c r="D588" s="5">
        <v>38.524781014071202</v>
      </c>
      <c r="E588" s="5"/>
      <c r="F588" s="5"/>
      <c r="G588" s="5">
        <v>162.60716666666701</v>
      </c>
      <c r="H588" s="5">
        <v>44.794409809721301</v>
      </c>
      <c r="I588" s="5">
        <v>162.58799999999999</v>
      </c>
      <c r="J588" s="5">
        <v>29.774835288724798</v>
      </c>
      <c r="K588" s="7">
        <v>162.574166666667</v>
      </c>
      <c r="L588" s="7">
        <v>49.544924919850601</v>
      </c>
    </row>
    <row r="589" spans="1:12" x14ac:dyDescent="0.35">
      <c r="A589" s="5">
        <v>162.864</v>
      </c>
      <c r="B589" s="5">
        <v>36.591993926892599</v>
      </c>
      <c r="C589" s="5">
        <v>162.90291666666701</v>
      </c>
      <c r="D589" s="5">
        <v>38.5796876715971</v>
      </c>
      <c r="E589" s="5"/>
      <c r="F589" s="5"/>
      <c r="G589" s="5">
        <v>162.88525000000001</v>
      </c>
      <c r="H589" s="5">
        <v>44.930982126216499</v>
      </c>
      <c r="I589" s="5">
        <v>162.866166666667</v>
      </c>
      <c r="J589" s="5">
        <v>29.597295753935999</v>
      </c>
      <c r="K589" s="7">
        <v>162.85225</v>
      </c>
      <c r="L589" s="7">
        <v>49.474817378131704</v>
      </c>
    </row>
    <row r="590" spans="1:12" x14ac:dyDescent="0.35">
      <c r="A590" s="5">
        <v>163.14216666666701</v>
      </c>
      <c r="B590" s="5">
        <v>36.591993926892599</v>
      </c>
      <c r="C590" s="5">
        <v>163.18100000000001</v>
      </c>
      <c r="D590" s="5">
        <v>38.689552926445401</v>
      </c>
      <c r="E590" s="5"/>
      <c r="F590" s="5"/>
      <c r="G590" s="5">
        <v>163.16333333333299</v>
      </c>
      <c r="H590" s="5">
        <v>44.726163250408</v>
      </c>
      <c r="I590" s="5">
        <v>163.14425</v>
      </c>
      <c r="J590" s="5">
        <v>29.7539389790219</v>
      </c>
      <c r="K590" s="7">
        <v>163.130333333333</v>
      </c>
      <c r="L590" s="7">
        <v>49.7086175345623</v>
      </c>
    </row>
    <row r="591" spans="1:12" x14ac:dyDescent="0.35">
      <c r="A591" s="5">
        <v>163.42025000000001</v>
      </c>
      <c r="B591" s="5">
        <v>36.657166808572399</v>
      </c>
      <c r="C591" s="5">
        <v>163.459</v>
      </c>
      <c r="D591" s="5">
        <v>38.66757440512</v>
      </c>
      <c r="E591" s="5"/>
      <c r="F591" s="5"/>
      <c r="G591" s="5">
        <v>163.44149999999999</v>
      </c>
      <c r="H591" s="5">
        <v>44.408027675521097</v>
      </c>
      <c r="I591" s="5">
        <v>163.422333333333</v>
      </c>
      <c r="J591" s="5">
        <v>29.565983410210801</v>
      </c>
      <c r="K591" s="7">
        <v>163.40841666666699</v>
      </c>
      <c r="L591" s="7">
        <v>49.778818001648801</v>
      </c>
    </row>
    <row r="592" spans="1:12" x14ac:dyDescent="0.35">
      <c r="A592" s="5">
        <v>163.69833333333301</v>
      </c>
      <c r="B592" s="5">
        <v>36.896340094183998</v>
      </c>
      <c r="C592" s="5">
        <v>163.73716666666701</v>
      </c>
      <c r="D592" s="5">
        <v>38.909488761939798</v>
      </c>
      <c r="E592" s="5"/>
      <c r="F592" s="5"/>
      <c r="G592" s="5">
        <v>163.71958333333299</v>
      </c>
      <c r="H592" s="5">
        <v>44.589749227663198</v>
      </c>
      <c r="I592" s="5">
        <v>163.700416666667</v>
      </c>
      <c r="J592" s="5">
        <v>29.670378465182502</v>
      </c>
      <c r="K592" s="7">
        <v>163.686583333333</v>
      </c>
      <c r="L592" s="7">
        <v>49.767116372923603</v>
      </c>
    </row>
    <row r="593" spans="1:12" x14ac:dyDescent="0.35">
      <c r="A593" s="5">
        <v>163.97649999999999</v>
      </c>
      <c r="B593" s="5">
        <v>36.787584794546603</v>
      </c>
      <c r="C593" s="5">
        <v>164.01533333333299</v>
      </c>
      <c r="D593" s="5">
        <v>39.195815584124297</v>
      </c>
      <c r="E593" s="5"/>
      <c r="F593" s="5"/>
      <c r="G593" s="5">
        <v>163.99775</v>
      </c>
      <c r="H593" s="5">
        <v>45.0448731515962</v>
      </c>
      <c r="I593" s="5">
        <v>163.9785</v>
      </c>
      <c r="J593" s="5">
        <v>29.670378465182502</v>
      </c>
      <c r="K593" s="7">
        <v>163.96483333333299</v>
      </c>
      <c r="L593" s="7">
        <v>49.931015232396199</v>
      </c>
    </row>
    <row r="594" spans="1:12" x14ac:dyDescent="0.35">
      <c r="A594" s="5">
        <v>164.25458333333299</v>
      </c>
      <c r="B594" s="5">
        <v>36.678896450093802</v>
      </c>
      <c r="C594" s="5">
        <v>164.29349999999999</v>
      </c>
      <c r="D594" s="5">
        <v>39.548856516310103</v>
      </c>
      <c r="E594" s="5"/>
      <c r="F594" s="5"/>
      <c r="G594" s="5">
        <v>164.27574999999999</v>
      </c>
      <c r="H594" s="5">
        <v>44.794409809721301</v>
      </c>
      <c r="I594" s="5">
        <v>164.256583333333</v>
      </c>
      <c r="J594" s="5">
        <v>29.701709332172499</v>
      </c>
      <c r="K594" s="7">
        <v>164.24275</v>
      </c>
      <c r="L594" s="7">
        <v>49.895880848135697</v>
      </c>
    </row>
    <row r="595" spans="1:12" x14ac:dyDescent="0.35">
      <c r="A595" s="5">
        <v>164.53274999999999</v>
      </c>
      <c r="B595" s="5">
        <v>36.657166808572399</v>
      </c>
      <c r="C595" s="5">
        <v>164.57149999999999</v>
      </c>
      <c r="D595" s="5">
        <v>39.372247801000498</v>
      </c>
      <c r="E595" s="5"/>
      <c r="F595" s="5"/>
      <c r="G595" s="5">
        <v>164.55391666666699</v>
      </c>
      <c r="H595" s="5">
        <v>44.8626827615171</v>
      </c>
      <c r="I595" s="5">
        <v>164.53475</v>
      </c>
      <c r="J595" s="5">
        <v>29.565983410210801</v>
      </c>
      <c r="K595" s="7">
        <v>164.52099999999999</v>
      </c>
      <c r="L595" s="7">
        <v>49.7086175345623</v>
      </c>
    </row>
    <row r="596" spans="1:12" x14ac:dyDescent="0.35">
      <c r="A596" s="5">
        <v>164.81075000000001</v>
      </c>
      <c r="B596" s="5">
        <v>36.896340094183998</v>
      </c>
      <c r="C596" s="5">
        <v>164.84958333333299</v>
      </c>
      <c r="D596" s="5">
        <v>39.548856516310103</v>
      </c>
      <c r="E596" s="5"/>
      <c r="F596" s="5"/>
      <c r="G596" s="5">
        <v>164.832083333333</v>
      </c>
      <c r="H596" s="5">
        <v>45.158837697751501</v>
      </c>
      <c r="I596" s="5">
        <v>164.81291666666701</v>
      </c>
      <c r="J596" s="5">
        <v>29.492943893151601</v>
      </c>
      <c r="K596" s="7">
        <v>164.79908333333299</v>
      </c>
      <c r="L596" s="7">
        <v>49.942727729747602</v>
      </c>
    </row>
    <row r="597" spans="1:12" x14ac:dyDescent="0.35">
      <c r="A597" s="5">
        <v>165.08891666666699</v>
      </c>
      <c r="B597" s="5">
        <v>37.135837842636903</v>
      </c>
      <c r="C597" s="5">
        <v>165.12766666666701</v>
      </c>
      <c r="D597" s="5">
        <v>39.692481648213302</v>
      </c>
      <c r="E597" s="5"/>
      <c r="F597" s="5"/>
      <c r="G597" s="5">
        <v>165.110166666667</v>
      </c>
      <c r="H597" s="5">
        <v>45.0106984960792</v>
      </c>
      <c r="I597" s="5">
        <v>165.09108333333299</v>
      </c>
      <c r="J597" s="5">
        <v>29.378227735099799</v>
      </c>
      <c r="K597" s="7">
        <v>165.07716666666701</v>
      </c>
      <c r="L597" s="7">
        <v>49.931015232396199</v>
      </c>
    </row>
    <row r="598" spans="1:12" x14ac:dyDescent="0.35">
      <c r="A598" s="5">
        <v>165.37258333333301</v>
      </c>
      <c r="B598" s="5">
        <v>37.0922686241733</v>
      </c>
      <c r="C598" s="5">
        <v>165.405916666667</v>
      </c>
      <c r="D598" s="5">
        <v>38.623625569364499</v>
      </c>
      <c r="E598" s="5"/>
      <c r="F598" s="5"/>
      <c r="G598" s="5">
        <v>165.38825</v>
      </c>
      <c r="H598" s="5">
        <v>44.953754454183397</v>
      </c>
      <c r="I598" s="5">
        <v>165.36916666666701</v>
      </c>
      <c r="J598" s="5">
        <v>29.5242426670636</v>
      </c>
      <c r="K598" s="7">
        <v>165.355166666667</v>
      </c>
      <c r="L598" s="7">
        <v>50.013021368868003</v>
      </c>
    </row>
    <row r="599" spans="1:12" x14ac:dyDescent="0.35">
      <c r="A599" s="5">
        <v>165.65066666666701</v>
      </c>
      <c r="B599" s="5">
        <v>36.9398609799753</v>
      </c>
      <c r="C599" s="5">
        <v>165.684</v>
      </c>
      <c r="D599" s="5">
        <v>38.272428194179398</v>
      </c>
      <c r="E599" s="5"/>
      <c r="F599" s="5"/>
      <c r="G599" s="5">
        <v>165.666333333333</v>
      </c>
      <c r="H599" s="5">
        <v>45.409818960766103</v>
      </c>
      <c r="I599" s="5">
        <v>165.64725000000001</v>
      </c>
      <c r="J599" s="5">
        <v>29.3990796187027</v>
      </c>
      <c r="K599" s="7">
        <v>165.63333333333301</v>
      </c>
      <c r="L599" s="7">
        <v>50.059899349047399</v>
      </c>
    </row>
    <row r="600" spans="1:12" x14ac:dyDescent="0.35">
      <c r="A600" s="5">
        <v>165.92883333333299</v>
      </c>
      <c r="B600" s="5">
        <v>37.0378225532017</v>
      </c>
      <c r="C600" s="5">
        <v>165.96199999999999</v>
      </c>
      <c r="D600" s="5">
        <v>38.513801321767801</v>
      </c>
      <c r="E600" s="5"/>
      <c r="F600" s="5"/>
      <c r="G600" s="5">
        <v>165.944416666667</v>
      </c>
      <c r="H600" s="5">
        <v>45.455490277103699</v>
      </c>
      <c r="I600" s="5">
        <v>165.92533333333299</v>
      </c>
      <c r="J600" s="5">
        <v>29.3469548345617</v>
      </c>
      <c r="K600" s="7">
        <v>165.91149999999999</v>
      </c>
      <c r="L600" s="7">
        <v>50.306213563105402</v>
      </c>
    </row>
    <row r="601" spans="1:12" x14ac:dyDescent="0.35">
      <c r="A601" s="5">
        <v>166.20691666666701</v>
      </c>
      <c r="B601" s="5">
        <v>36.831078875160401</v>
      </c>
      <c r="C601" s="5">
        <v>166.24025</v>
      </c>
      <c r="D601" s="5">
        <v>38.623625569364499</v>
      </c>
      <c r="E601" s="5"/>
      <c r="F601" s="5"/>
      <c r="G601" s="5">
        <v>166.22258333333301</v>
      </c>
      <c r="H601" s="5">
        <v>45.478330366703901</v>
      </c>
      <c r="I601" s="5">
        <v>166.20341666666701</v>
      </c>
      <c r="J601" s="5">
        <v>29.274005244134798</v>
      </c>
      <c r="K601" s="7">
        <v>166.18958333333299</v>
      </c>
      <c r="L601" s="7">
        <v>49.9895870458339</v>
      </c>
    </row>
    <row r="602" spans="1:12" x14ac:dyDescent="0.35">
      <c r="A602" s="5">
        <v>166.48508333333299</v>
      </c>
      <c r="B602" s="5">
        <v>37.070488046473898</v>
      </c>
      <c r="C602" s="5">
        <v>166.518333333333</v>
      </c>
      <c r="D602" s="5">
        <v>38.634612094508903</v>
      </c>
      <c r="E602" s="5"/>
      <c r="F602" s="5"/>
      <c r="G602" s="5">
        <v>166.500666666667</v>
      </c>
      <c r="H602" s="5">
        <v>45.867064676920997</v>
      </c>
      <c r="I602" s="5">
        <v>166.48150000000001</v>
      </c>
      <c r="J602" s="5">
        <v>29.555547607614301</v>
      </c>
      <c r="K602" s="7">
        <v>166.46766666666699</v>
      </c>
      <c r="L602" s="7">
        <v>50.083343007845301</v>
      </c>
    </row>
    <row r="603" spans="1:12" x14ac:dyDescent="0.35">
      <c r="A603" s="5">
        <v>166.76316666666699</v>
      </c>
      <c r="B603" s="5">
        <v>37.266610050333703</v>
      </c>
      <c r="C603" s="5">
        <v>166.79650000000001</v>
      </c>
      <c r="D603" s="5">
        <v>38.557722822757697</v>
      </c>
      <c r="E603" s="5"/>
      <c r="F603" s="5"/>
      <c r="G603" s="5">
        <v>166.77883333333301</v>
      </c>
      <c r="H603" s="5">
        <v>45.661157538842502</v>
      </c>
      <c r="I603" s="5">
        <v>166.75966666666699</v>
      </c>
      <c r="J603" s="5">
        <v>29.565983410210801</v>
      </c>
      <c r="K603" s="7">
        <v>166.74574999999999</v>
      </c>
      <c r="L603" s="7">
        <v>50.130239666991699</v>
      </c>
    </row>
    <row r="604" spans="1:12" x14ac:dyDescent="0.35">
      <c r="A604" s="5">
        <v>167.041333333333</v>
      </c>
      <c r="B604" s="5">
        <v>37.332032497744699</v>
      </c>
      <c r="C604" s="5">
        <v>167.07458333333301</v>
      </c>
      <c r="D604" s="5">
        <v>38.711534184310899</v>
      </c>
      <c r="E604" s="5"/>
      <c r="F604" s="5"/>
      <c r="G604" s="5">
        <v>167.056833333333</v>
      </c>
      <c r="H604" s="5">
        <v>45.947204948269402</v>
      </c>
      <c r="I604" s="5">
        <v>167.03766666666701</v>
      </c>
      <c r="J604" s="5">
        <v>29.3469548345617</v>
      </c>
      <c r="K604" s="7">
        <v>167.02391666666699</v>
      </c>
      <c r="L604" s="7">
        <v>50.177148787054598</v>
      </c>
    </row>
    <row r="605" spans="1:12" x14ac:dyDescent="0.35">
      <c r="A605" s="5">
        <v>167.319416666667</v>
      </c>
      <c r="B605" s="5">
        <v>37.332032497744699</v>
      </c>
      <c r="C605" s="5">
        <v>167.35266666666701</v>
      </c>
      <c r="D605" s="5">
        <v>38.645598619653398</v>
      </c>
      <c r="E605" s="5"/>
      <c r="F605" s="5"/>
      <c r="G605" s="5">
        <v>167.334916666667</v>
      </c>
      <c r="H605" s="5">
        <v>45.798402276761401</v>
      </c>
      <c r="I605" s="5">
        <v>167.31583333333299</v>
      </c>
      <c r="J605" s="5">
        <v>29.2115012702765</v>
      </c>
      <c r="K605" s="7">
        <v>167.30199999999999</v>
      </c>
      <c r="L605" s="7">
        <v>49.9895870458339</v>
      </c>
    </row>
    <row r="606" spans="1:12" x14ac:dyDescent="0.35">
      <c r="A606" s="5">
        <v>167.59891666666701</v>
      </c>
      <c r="B606" s="5">
        <v>37.4629501695347</v>
      </c>
      <c r="C606" s="5">
        <v>167.63083333333299</v>
      </c>
      <c r="D606" s="5">
        <v>38.425991087518597</v>
      </c>
      <c r="E606" s="5"/>
      <c r="F606" s="5"/>
      <c r="G606" s="5">
        <v>167.61308333333301</v>
      </c>
      <c r="H606" s="5">
        <v>45.809844526587398</v>
      </c>
      <c r="I606" s="5">
        <v>167.59399999999999</v>
      </c>
      <c r="J606" s="5">
        <v>29.315686857436202</v>
      </c>
      <c r="K606" s="7">
        <v>167.580166666667</v>
      </c>
      <c r="L606" s="7">
        <v>50.3179509790072</v>
      </c>
    </row>
    <row r="607" spans="1:12" x14ac:dyDescent="0.35">
      <c r="A607" s="5">
        <v>167.87700000000001</v>
      </c>
      <c r="B607" s="5">
        <v>37.4629501695347</v>
      </c>
      <c r="C607" s="5">
        <v>167.90899999999999</v>
      </c>
      <c r="D607" s="5">
        <v>38.535760706374603</v>
      </c>
      <c r="E607" s="5"/>
      <c r="F607" s="5"/>
      <c r="G607" s="5">
        <v>167.891166666667</v>
      </c>
      <c r="H607" s="5">
        <v>46.004469643503199</v>
      </c>
      <c r="I607" s="5">
        <v>167.872166666667</v>
      </c>
      <c r="J607" s="5">
        <v>29.274005244134798</v>
      </c>
      <c r="K607" s="7">
        <v>167.85825</v>
      </c>
      <c r="L607" s="7">
        <v>50.165420728024699</v>
      </c>
    </row>
    <row r="608" spans="1:12" x14ac:dyDescent="0.35">
      <c r="A608" s="5">
        <v>168.15516666666699</v>
      </c>
      <c r="B608" s="5">
        <v>37.528445429910597</v>
      </c>
      <c r="C608" s="5">
        <v>168.18700000000001</v>
      </c>
      <c r="D608" s="5">
        <v>38.909488761939798</v>
      </c>
      <c r="E608" s="5"/>
      <c r="F608" s="5"/>
      <c r="G608" s="5">
        <v>168.16933333333299</v>
      </c>
      <c r="H608" s="5">
        <v>45.821286776413402</v>
      </c>
      <c r="I608" s="5">
        <v>168.15016666666699</v>
      </c>
      <c r="J608" s="5">
        <v>29.336531355048098</v>
      </c>
      <c r="K608" s="7">
        <v>168.136416666667</v>
      </c>
      <c r="L608" s="7">
        <v>50.177148787054598</v>
      </c>
    </row>
    <row r="609" spans="1:12" x14ac:dyDescent="0.35">
      <c r="A609" s="5">
        <v>168.43324999999999</v>
      </c>
      <c r="B609" s="5">
        <v>37.397479198148901</v>
      </c>
      <c r="C609" s="5">
        <v>168.465</v>
      </c>
      <c r="D609" s="5">
        <v>39.769866149979201</v>
      </c>
      <c r="E609" s="5"/>
      <c r="F609" s="5"/>
      <c r="G609" s="5">
        <v>168.44749999999999</v>
      </c>
      <c r="H609" s="5">
        <v>46.153446178573098</v>
      </c>
      <c r="I609" s="5">
        <v>168.428333333333</v>
      </c>
      <c r="J609" s="5">
        <v>29.357378314075401</v>
      </c>
      <c r="K609" s="7">
        <v>168.4145</v>
      </c>
      <c r="L609" s="7">
        <v>50.552871136516998</v>
      </c>
    </row>
    <row r="610" spans="1:12" x14ac:dyDescent="0.35">
      <c r="A610" s="5">
        <v>168.71133333333299</v>
      </c>
      <c r="B610" s="5">
        <v>37.528445429910597</v>
      </c>
      <c r="C610" s="5">
        <v>168.74316666666701</v>
      </c>
      <c r="D610" s="5">
        <v>39.725642083535902</v>
      </c>
      <c r="E610" s="5"/>
      <c r="F610" s="5"/>
      <c r="G610" s="5">
        <v>168.72558333333299</v>
      </c>
      <c r="H610" s="5">
        <v>46.141981637202498</v>
      </c>
      <c r="I610" s="5">
        <v>168.706416666667</v>
      </c>
      <c r="J610" s="5">
        <v>29.2010863996186</v>
      </c>
      <c r="K610" s="7">
        <v>168.692583333333</v>
      </c>
      <c r="L610" s="7">
        <v>50.247535845858799</v>
      </c>
    </row>
    <row r="611" spans="1:12" x14ac:dyDescent="0.35">
      <c r="A611" s="5">
        <v>168.98949999999999</v>
      </c>
      <c r="B611" s="5">
        <v>37.517528203236701</v>
      </c>
      <c r="C611" s="5">
        <v>169.02125000000001</v>
      </c>
      <c r="D611" s="5">
        <v>39.924737681463697</v>
      </c>
      <c r="E611" s="5"/>
      <c r="F611" s="5"/>
      <c r="G611" s="5">
        <v>169.00366666666699</v>
      </c>
      <c r="H611" s="5">
        <v>45.935753792236099</v>
      </c>
      <c r="I611" s="5">
        <v>168.9845</v>
      </c>
      <c r="J611" s="5">
        <v>29.253168127283399</v>
      </c>
      <c r="K611" s="7">
        <v>168.970666666667</v>
      </c>
      <c r="L611" s="7">
        <v>50.388394208904401</v>
      </c>
    </row>
    <row r="612" spans="1:12" x14ac:dyDescent="0.35">
      <c r="A612" s="5">
        <v>169.26758333333299</v>
      </c>
      <c r="B612" s="5">
        <v>36.5051341601622</v>
      </c>
      <c r="C612" s="5">
        <v>169.29933333333301</v>
      </c>
      <c r="D612" s="5">
        <v>39.836223028158798</v>
      </c>
      <c r="E612" s="5"/>
      <c r="F612" s="5"/>
      <c r="G612" s="5">
        <v>169.281833333333</v>
      </c>
      <c r="H612" s="5">
        <v>45.947204948269402</v>
      </c>
      <c r="I612" s="5">
        <v>169.26275000000001</v>
      </c>
      <c r="J612" s="5">
        <v>29.440790775971401</v>
      </c>
      <c r="K612" s="7">
        <v>169.24883333333301</v>
      </c>
      <c r="L612" s="7">
        <v>50.247535845858799</v>
      </c>
    </row>
    <row r="613" spans="1:12" x14ac:dyDescent="0.35">
      <c r="A613" s="5">
        <v>169.54566666666699</v>
      </c>
      <c r="B613" s="5">
        <v>36.961625446786897</v>
      </c>
      <c r="C613" s="5">
        <v>169.57749999999999</v>
      </c>
      <c r="D613" s="5">
        <v>40.168382058069</v>
      </c>
      <c r="E613" s="5"/>
      <c r="F613" s="5"/>
      <c r="G613" s="5">
        <v>169.55983333333299</v>
      </c>
      <c r="H613" s="5">
        <v>45.844174242876797</v>
      </c>
      <c r="I613" s="5">
        <v>169.54066666666699</v>
      </c>
      <c r="J613" s="5">
        <v>29.315686857436202</v>
      </c>
      <c r="K613" s="7">
        <v>169.52691666666701</v>
      </c>
      <c r="L613" s="7">
        <v>50.411881533134903</v>
      </c>
    </row>
    <row r="614" spans="1:12" x14ac:dyDescent="0.35">
      <c r="A614" s="5">
        <v>169.82374999999999</v>
      </c>
      <c r="B614" s="5">
        <v>36.570274978434703</v>
      </c>
      <c r="C614" s="5">
        <v>169.85566666666699</v>
      </c>
      <c r="D614" s="5">
        <v>40.035443443113799</v>
      </c>
      <c r="E614" s="5"/>
      <c r="F614" s="5"/>
      <c r="G614" s="5">
        <v>169.83799999999999</v>
      </c>
      <c r="H614" s="5">
        <v>46.038837973391097</v>
      </c>
      <c r="I614" s="5">
        <v>169.818833333333</v>
      </c>
      <c r="J614" s="5">
        <v>29.336531355048098</v>
      </c>
      <c r="K614" s="7">
        <v>169.80508333333299</v>
      </c>
      <c r="L614" s="7">
        <v>50.458865557981397</v>
      </c>
    </row>
    <row r="615" spans="1:12" x14ac:dyDescent="0.35">
      <c r="A615" s="5">
        <v>170.10191666666699</v>
      </c>
      <c r="B615" s="5">
        <v>36.309855795648197</v>
      </c>
      <c r="C615" s="5">
        <v>170.13374999999999</v>
      </c>
      <c r="D615" s="5">
        <v>40.013296736402502</v>
      </c>
      <c r="E615" s="5"/>
      <c r="F615" s="5"/>
      <c r="G615" s="5">
        <v>170.11608333333299</v>
      </c>
      <c r="H615" s="5">
        <v>45.912854450830501</v>
      </c>
      <c r="I615" s="5">
        <v>170.096916666667</v>
      </c>
      <c r="J615" s="5">
        <v>29.274005244134798</v>
      </c>
      <c r="K615" s="7">
        <v>170.08316666666701</v>
      </c>
      <c r="L615" s="7">
        <v>50.212339198328799</v>
      </c>
    </row>
    <row r="616" spans="1:12" x14ac:dyDescent="0.35">
      <c r="A616" s="5">
        <v>170.38</v>
      </c>
      <c r="B616" s="5">
        <v>36.9398609799753</v>
      </c>
      <c r="C616" s="5">
        <v>170.411916666667</v>
      </c>
      <c r="D616" s="5">
        <v>40.079745192987097</v>
      </c>
      <c r="E616" s="5"/>
      <c r="F616" s="5"/>
      <c r="G616" s="5">
        <v>170.39416666666699</v>
      </c>
      <c r="H616" s="5">
        <v>45.867064676920997</v>
      </c>
      <c r="I616" s="5">
        <v>170.37508333333301</v>
      </c>
      <c r="J616" s="5">
        <v>29.128197046804001</v>
      </c>
      <c r="K616" s="7">
        <v>170.36125000000001</v>
      </c>
      <c r="L616" s="7">
        <v>50.552871136516998</v>
      </c>
    </row>
    <row r="617" spans="1:12" x14ac:dyDescent="0.35">
      <c r="A617" s="5">
        <v>170.658083333333</v>
      </c>
      <c r="B617" s="5">
        <v>36.754971599320299</v>
      </c>
      <c r="C617" s="5">
        <v>170.68991666666699</v>
      </c>
      <c r="D617" s="5">
        <v>40.168382058069</v>
      </c>
      <c r="E617" s="5"/>
      <c r="F617" s="5"/>
      <c r="G617" s="5">
        <v>170.672416666667</v>
      </c>
      <c r="H617" s="5">
        <v>45.638293785353603</v>
      </c>
      <c r="I617" s="5">
        <v>170.653166666667</v>
      </c>
      <c r="J617" s="5">
        <v>29.274005244134798</v>
      </c>
      <c r="K617" s="7">
        <v>170.6395</v>
      </c>
      <c r="L617" s="7">
        <v>50.271004436430701</v>
      </c>
    </row>
    <row r="618" spans="1:12" x14ac:dyDescent="0.35">
      <c r="A618" s="5">
        <v>170.93616666666699</v>
      </c>
      <c r="B618" s="5">
        <v>36.744101426760601</v>
      </c>
      <c r="C618" s="5">
        <v>170.96799999999999</v>
      </c>
      <c r="D618" s="5">
        <v>39.957942468375101</v>
      </c>
      <c r="E618" s="5"/>
      <c r="F618" s="5"/>
      <c r="G618" s="5">
        <v>170.95050000000001</v>
      </c>
      <c r="H618" s="5">
        <v>45.798402276761401</v>
      </c>
      <c r="I618" s="5">
        <v>170.93125000000001</v>
      </c>
      <c r="J618" s="5">
        <v>29.149019417803999</v>
      </c>
      <c r="K618" s="7">
        <v>170.91749999999999</v>
      </c>
      <c r="L618" s="7">
        <v>50.106789780217603</v>
      </c>
    </row>
    <row r="619" spans="1:12" x14ac:dyDescent="0.35">
      <c r="A619" s="5">
        <v>171.214333333333</v>
      </c>
      <c r="B619" s="5">
        <v>36.722363758529198</v>
      </c>
      <c r="C619" s="5">
        <v>171.24616666666699</v>
      </c>
      <c r="D619" s="5">
        <v>40.079745192987097</v>
      </c>
      <c r="E619" s="5"/>
      <c r="F619" s="5"/>
      <c r="G619" s="5">
        <v>171.2285</v>
      </c>
      <c r="H619" s="5">
        <v>45.775520743151702</v>
      </c>
      <c r="I619" s="5">
        <v>171.20949999999999</v>
      </c>
      <c r="J619" s="5">
        <v>29.024122014421</v>
      </c>
      <c r="K619" s="7">
        <v>171.19558333333299</v>
      </c>
      <c r="L619" s="7">
        <v>50.505862090221797</v>
      </c>
    </row>
    <row r="620" spans="1:12" x14ac:dyDescent="0.35">
      <c r="A620" s="5">
        <v>171.49250000000001</v>
      </c>
      <c r="B620" s="5">
        <v>36.852829934427497</v>
      </c>
      <c r="C620" s="5">
        <v>171.52424999999999</v>
      </c>
      <c r="D620" s="5">
        <v>40.257063447510497</v>
      </c>
      <c r="E620" s="5"/>
      <c r="F620" s="5"/>
      <c r="G620" s="5">
        <v>171.506583333333</v>
      </c>
      <c r="H620" s="5">
        <v>45.981561387801399</v>
      </c>
      <c r="I620" s="5">
        <v>171.48758333333299</v>
      </c>
      <c r="J620" s="5">
        <v>29.274005244134798</v>
      </c>
      <c r="K620" s="7">
        <v>171.47366666666699</v>
      </c>
      <c r="L620" s="7">
        <v>50.341428932671498</v>
      </c>
    </row>
    <row r="621" spans="1:12" x14ac:dyDescent="0.35">
      <c r="A621" s="5">
        <v>171.77058333333301</v>
      </c>
      <c r="B621" s="5">
        <v>36.852829934427497</v>
      </c>
      <c r="C621" s="5">
        <v>171.802333333333</v>
      </c>
      <c r="D621" s="5">
        <v>40.112979150160697</v>
      </c>
      <c r="E621" s="5"/>
      <c r="F621" s="5"/>
      <c r="G621" s="5">
        <v>171.78483333333301</v>
      </c>
      <c r="H621" s="5">
        <v>45.958656104302698</v>
      </c>
      <c r="I621" s="5">
        <v>171.76566666666699</v>
      </c>
      <c r="J621" s="5">
        <v>29.2323334695241</v>
      </c>
      <c r="K621" s="7">
        <v>171.751833333333</v>
      </c>
      <c r="L621" s="7">
        <v>50.576380354518001</v>
      </c>
    </row>
    <row r="622" spans="1:12" x14ac:dyDescent="0.35">
      <c r="A622" s="5">
        <v>172.048666666667</v>
      </c>
      <c r="B622" s="5">
        <v>36.787584794546603</v>
      </c>
      <c r="C622" s="5">
        <v>172.0805</v>
      </c>
      <c r="D622" s="5">
        <v>40.168382058069</v>
      </c>
      <c r="E622" s="5"/>
      <c r="F622" s="5"/>
      <c r="G622" s="5">
        <v>172.062833333333</v>
      </c>
      <c r="H622" s="5">
        <v>46.050295074602403</v>
      </c>
      <c r="I622" s="5">
        <v>172.043833333333</v>
      </c>
      <c r="J622" s="5">
        <v>29.169844244996298</v>
      </c>
      <c r="K622" s="7">
        <v>172.03</v>
      </c>
      <c r="L622" s="7">
        <v>50.3766521089657</v>
      </c>
    </row>
    <row r="623" spans="1:12" x14ac:dyDescent="0.35">
      <c r="A623" s="5">
        <v>172.32683333333301</v>
      </c>
      <c r="B623" s="5">
        <v>36.918099195994799</v>
      </c>
      <c r="C623" s="5">
        <v>172.35866666666701</v>
      </c>
      <c r="D623" s="5">
        <v>40.079745192987097</v>
      </c>
      <c r="E623" s="5"/>
      <c r="F623" s="5"/>
      <c r="G623" s="5">
        <v>172.34100000000001</v>
      </c>
      <c r="H623" s="5">
        <v>46.038837973391097</v>
      </c>
      <c r="I623" s="5">
        <v>172.32183333333299</v>
      </c>
      <c r="J623" s="5">
        <v>29.2635866857091</v>
      </c>
      <c r="K623" s="7">
        <v>172.30799999999999</v>
      </c>
      <c r="L623" s="7">
        <v>50.552871136516998</v>
      </c>
    </row>
    <row r="624" spans="1:12" x14ac:dyDescent="0.35">
      <c r="A624" s="5">
        <v>172.60491666666701</v>
      </c>
      <c r="B624" s="5">
        <v>37.0922686241733</v>
      </c>
      <c r="C624" s="5">
        <v>172.63683333333299</v>
      </c>
      <c r="D624" s="5">
        <v>40.257063447510497</v>
      </c>
      <c r="E624" s="5"/>
      <c r="F624" s="5"/>
      <c r="G624" s="5">
        <v>172.619</v>
      </c>
      <c r="H624" s="5">
        <v>45.981561387801399</v>
      </c>
      <c r="I624" s="5">
        <v>172.59991666666701</v>
      </c>
      <c r="J624" s="5">
        <v>29.1906715289606</v>
      </c>
      <c r="K624" s="7">
        <v>172.586166666667</v>
      </c>
      <c r="L624" s="7">
        <v>50.623408184396098</v>
      </c>
    </row>
    <row r="625" spans="1:12" x14ac:dyDescent="0.35">
      <c r="A625" s="5">
        <v>172.88300000000001</v>
      </c>
      <c r="B625" s="5">
        <v>36.831078875160401</v>
      </c>
      <c r="C625" s="5">
        <v>172.91483333333301</v>
      </c>
      <c r="D625" s="5">
        <v>40.367977864878902</v>
      </c>
      <c r="E625" s="5"/>
      <c r="F625" s="5"/>
      <c r="G625" s="5">
        <v>172.89725000000001</v>
      </c>
      <c r="H625" s="5">
        <v>46.119055532070803</v>
      </c>
      <c r="I625" s="5">
        <v>172.878083333333</v>
      </c>
      <c r="J625" s="5">
        <v>29.315686857436202</v>
      </c>
      <c r="K625" s="7">
        <v>172.86433333333301</v>
      </c>
      <c r="L625" s="7">
        <v>50.599892703533101</v>
      </c>
    </row>
    <row r="626" spans="1:12" x14ac:dyDescent="0.35">
      <c r="A626" s="5">
        <v>173.16116666666699</v>
      </c>
      <c r="B626" s="5">
        <v>37.179417816276597</v>
      </c>
      <c r="C626" s="5">
        <v>173.19300000000001</v>
      </c>
      <c r="D626" s="5">
        <v>40.279240757045102</v>
      </c>
      <c r="E626" s="5"/>
      <c r="F626" s="5"/>
      <c r="G626" s="5">
        <v>173.17533333333299</v>
      </c>
      <c r="H626" s="5">
        <v>46.440292248265202</v>
      </c>
      <c r="I626" s="5">
        <v>173.15616666666699</v>
      </c>
      <c r="J626" s="5">
        <v>29.2635866857091</v>
      </c>
      <c r="K626" s="7">
        <v>173.142333333333</v>
      </c>
      <c r="L626" s="7">
        <v>50.411881533134903</v>
      </c>
    </row>
    <row r="627" spans="1:12" x14ac:dyDescent="0.35">
      <c r="A627" s="5">
        <v>173.439333333333</v>
      </c>
      <c r="B627" s="5">
        <v>37.103160256756603</v>
      </c>
      <c r="C627" s="5">
        <v>173.47108333333301</v>
      </c>
      <c r="D627" s="5">
        <v>40.3236037356221</v>
      </c>
      <c r="E627" s="5"/>
      <c r="F627" s="5"/>
      <c r="G627" s="5">
        <v>173.45341666666701</v>
      </c>
      <c r="H627" s="5">
        <v>46.3484506687102</v>
      </c>
      <c r="I627" s="5">
        <v>173.434333333333</v>
      </c>
      <c r="J627" s="5">
        <v>29.2010863996186</v>
      </c>
      <c r="K627" s="7">
        <v>173.4205</v>
      </c>
      <c r="L627" s="7">
        <v>50.505862090221797</v>
      </c>
    </row>
    <row r="628" spans="1:12" x14ac:dyDescent="0.35">
      <c r="A628" s="5">
        <v>173.71733333333299</v>
      </c>
      <c r="B628" s="5">
        <v>37.201211837947298</v>
      </c>
      <c r="C628" s="5">
        <v>173.74916666666701</v>
      </c>
      <c r="D628" s="5">
        <v>40.257063447510497</v>
      </c>
      <c r="E628" s="5"/>
      <c r="F628" s="5"/>
      <c r="G628" s="5">
        <v>173.73150000000001</v>
      </c>
      <c r="H628" s="5">
        <v>46.245186342021498</v>
      </c>
      <c r="I628" s="5">
        <v>173.712416666667</v>
      </c>
      <c r="J628" s="5">
        <v>29.169844244996298</v>
      </c>
      <c r="K628" s="7">
        <v>173.6985</v>
      </c>
      <c r="L628" s="7">
        <v>50.435371982550102</v>
      </c>
    </row>
    <row r="629" spans="1:12" x14ac:dyDescent="0.35">
      <c r="A629" s="5">
        <v>173.99541666666701</v>
      </c>
      <c r="B629" s="5">
        <v>36.983392597091097</v>
      </c>
      <c r="C629" s="5">
        <v>174.02725000000001</v>
      </c>
      <c r="D629" s="5">
        <v>40.390169112764099</v>
      </c>
      <c r="E629" s="5"/>
      <c r="F629" s="5"/>
      <c r="G629" s="5">
        <v>174.00966666666699</v>
      </c>
      <c r="H629" s="5">
        <v>46.187842781068198</v>
      </c>
      <c r="I629" s="5">
        <v>173.9905</v>
      </c>
      <c r="J629" s="5">
        <v>29.503375995764799</v>
      </c>
      <c r="K629" s="7">
        <v>173.976666666667</v>
      </c>
      <c r="L629" s="7">
        <v>50.271004436430701</v>
      </c>
    </row>
    <row r="630" spans="1:12" x14ac:dyDescent="0.35">
      <c r="A630" s="5">
        <v>174.27350000000001</v>
      </c>
      <c r="B630" s="5">
        <v>36.983392597091097</v>
      </c>
      <c r="C630" s="5">
        <v>174.30533333333301</v>
      </c>
      <c r="D630" s="5">
        <v>40.390169112764099</v>
      </c>
      <c r="E630" s="5"/>
      <c r="F630" s="5"/>
      <c r="G630" s="5">
        <v>174.28766666666701</v>
      </c>
      <c r="H630" s="5">
        <v>46.463260110435002</v>
      </c>
      <c r="I630" s="5">
        <v>174.268583333333</v>
      </c>
      <c r="J630" s="5">
        <v>29.3052658390475</v>
      </c>
      <c r="K630" s="7">
        <v>174.25483333333301</v>
      </c>
      <c r="L630" s="7">
        <v>50.364910009027</v>
      </c>
    </row>
    <row r="631" spans="1:12" x14ac:dyDescent="0.35">
      <c r="A631" s="5">
        <v>174.55166666666699</v>
      </c>
      <c r="B631" s="5">
        <v>36.961625446786897</v>
      </c>
      <c r="C631" s="5">
        <v>174.58349999999999</v>
      </c>
      <c r="D631" s="5">
        <v>40.279240757045102</v>
      </c>
      <c r="E631" s="5"/>
      <c r="F631" s="5"/>
      <c r="G631" s="5">
        <v>174.56591666666699</v>
      </c>
      <c r="H631" s="5">
        <v>46.187842781068198</v>
      </c>
      <c r="I631" s="5">
        <v>174.54675</v>
      </c>
      <c r="J631" s="5">
        <v>29.3990796187027</v>
      </c>
      <c r="K631" s="7">
        <v>174.532833333333</v>
      </c>
      <c r="L631" s="7">
        <v>50.764568453982903</v>
      </c>
    </row>
    <row r="632" spans="1:12" x14ac:dyDescent="0.35">
      <c r="A632" s="5">
        <v>174.829833333333</v>
      </c>
      <c r="B632" s="5">
        <v>36.874583673881801</v>
      </c>
      <c r="C632" s="5">
        <v>174.86166666666699</v>
      </c>
      <c r="D632" s="5">
        <v>40.390169112764099</v>
      </c>
      <c r="E632" s="5"/>
      <c r="F632" s="5"/>
      <c r="G632" s="5">
        <v>174.84399999999999</v>
      </c>
      <c r="H632" s="5">
        <v>46.463260110435002</v>
      </c>
      <c r="I632" s="5">
        <v>174.824833333333</v>
      </c>
      <c r="J632" s="5">
        <v>29.294844820658799</v>
      </c>
      <c r="K632" s="7">
        <v>174.81108333333299</v>
      </c>
      <c r="L632" s="7">
        <v>50.576380354518001</v>
      </c>
    </row>
    <row r="633" spans="1:12" x14ac:dyDescent="0.35">
      <c r="A633" s="5">
        <v>175.10783333333299</v>
      </c>
      <c r="B633" s="5">
        <v>36.874583673881801</v>
      </c>
      <c r="C633" s="5">
        <v>175.13974999999999</v>
      </c>
      <c r="D633" s="5">
        <v>40.212717184449197</v>
      </c>
      <c r="E633" s="5"/>
      <c r="F633" s="5"/>
      <c r="G633" s="5">
        <v>175.12208333333299</v>
      </c>
      <c r="H633" s="5">
        <v>46.555161451562</v>
      </c>
      <c r="I633" s="5">
        <v>175.10300000000001</v>
      </c>
      <c r="J633" s="5">
        <v>29.357378314075401</v>
      </c>
      <c r="K633" s="7">
        <v>175.08916666666701</v>
      </c>
      <c r="L633" s="7">
        <v>50.670448545004398</v>
      </c>
    </row>
    <row r="634" spans="1:12" x14ac:dyDescent="0.35">
      <c r="A634" s="5">
        <v>175.386</v>
      </c>
      <c r="B634" s="5">
        <v>36.657166808572399</v>
      </c>
      <c r="C634" s="5">
        <v>175.41783333333299</v>
      </c>
      <c r="D634" s="5">
        <v>40.434559978554503</v>
      </c>
      <c r="E634" s="5"/>
      <c r="F634" s="5"/>
      <c r="G634" s="5">
        <v>175.40033333333301</v>
      </c>
      <c r="H634" s="5">
        <v>46.2910743072065</v>
      </c>
      <c r="I634" s="5">
        <v>175.38108333333301</v>
      </c>
      <c r="J634" s="5">
        <v>29.492943893151601</v>
      </c>
      <c r="K634" s="7">
        <v>175.36725000000001</v>
      </c>
      <c r="L634" s="7">
        <v>50.411881533134903</v>
      </c>
    </row>
    <row r="635" spans="1:12" x14ac:dyDescent="0.35">
      <c r="A635" s="5">
        <v>175.664083333333</v>
      </c>
      <c r="B635" s="5">
        <v>36.9398609799753</v>
      </c>
      <c r="C635" s="5">
        <v>175.69591666666699</v>
      </c>
      <c r="D635" s="5">
        <v>40.3457894060653</v>
      </c>
      <c r="E635" s="5"/>
      <c r="F635" s="5"/>
      <c r="G635" s="5">
        <v>175.678333333333</v>
      </c>
      <c r="H635" s="5">
        <v>46.428809811025097</v>
      </c>
      <c r="I635" s="5">
        <v>175.659083333333</v>
      </c>
      <c r="J635" s="5">
        <v>29.440790775971401</v>
      </c>
      <c r="K635" s="7">
        <v>175.64533333333301</v>
      </c>
      <c r="L635" s="7">
        <v>50.529365048695901</v>
      </c>
    </row>
    <row r="636" spans="1:12" x14ac:dyDescent="0.35">
      <c r="A636" s="5">
        <v>175.94233333333301</v>
      </c>
      <c r="B636" s="5">
        <v>36.9398609799753</v>
      </c>
      <c r="C636" s="5">
        <v>175.974166666667</v>
      </c>
      <c r="D636" s="5">
        <v>40.612235144960003</v>
      </c>
      <c r="E636" s="5"/>
      <c r="F636" s="5"/>
      <c r="G636" s="5">
        <v>175.956416666667</v>
      </c>
      <c r="H636" s="5">
        <v>46.486230961071598</v>
      </c>
      <c r="I636" s="5">
        <v>175.93733333333299</v>
      </c>
      <c r="J636" s="5">
        <v>29.1906715289606</v>
      </c>
      <c r="K636" s="7">
        <v>175.92333333333301</v>
      </c>
      <c r="L636" s="7">
        <v>50.670448545004398</v>
      </c>
    </row>
    <row r="637" spans="1:12" x14ac:dyDescent="0.35">
      <c r="A637" s="5">
        <v>176.220333333333</v>
      </c>
      <c r="B637" s="5">
        <v>37.201211837947298</v>
      </c>
      <c r="C637" s="5">
        <v>176.25225</v>
      </c>
      <c r="D637" s="5">
        <v>40.590015967746297</v>
      </c>
      <c r="E637" s="5"/>
      <c r="F637" s="5"/>
      <c r="G637" s="5">
        <v>176.2345</v>
      </c>
      <c r="H637" s="5">
        <v>46.543671541209399</v>
      </c>
      <c r="I637" s="5">
        <v>176.21533333333301</v>
      </c>
      <c r="J637" s="5">
        <v>29.419933965465798</v>
      </c>
      <c r="K637" s="7">
        <v>176.20166666666699</v>
      </c>
      <c r="L637" s="7">
        <v>50.400137871019702</v>
      </c>
    </row>
    <row r="638" spans="1:12" x14ac:dyDescent="0.35">
      <c r="A638" s="5">
        <v>176.49850000000001</v>
      </c>
      <c r="B638" s="5">
        <v>37.201211837947298</v>
      </c>
      <c r="C638" s="5">
        <v>176.53025</v>
      </c>
      <c r="D638" s="5">
        <v>40.523375209867197</v>
      </c>
      <c r="E638" s="5"/>
      <c r="F638" s="5"/>
      <c r="G638" s="5">
        <v>176.512666666667</v>
      </c>
      <c r="H638" s="5">
        <v>46.509204800952801</v>
      </c>
      <c r="I638" s="5">
        <v>176.49350000000001</v>
      </c>
      <c r="J638" s="5">
        <v>29.378227735099799</v>
      </c>
      <c r="K638" s="7">
        <v>176.47966666666699</v>
      </c>
      <c r="L638" s="7">
        <v>50.341428932671498</v>
      </c>
    </row>
    <row r="639" spans="1:12" x14ac:dyDescent="0.35">
      <c r="A639" s="5">
        <v>176.77658333333301</v>
      </c>
      <c r="B639" s="5">
        <v>36.983393939168302</v>
      </c>
      <c r="C639" s="5">
        <v>176.808416666667</v>
      </c>
      <c r="D639" s="5">
        <v>40.567799586628603</v>
      </c>
      <c r="E639" s="5"/>
      <c r="F639" s="5"/>
      <c r="G639" s="5">
        <v>176.79075</v>
      </c>
      <c r="H639" s="5">
        <v>46.325497737218598</v>
      </c>
      <c r="I639" s="5">
        <v>176.77158333333301</v>
      </c>
      <c r="J639" s="5">
        <v>29.3261091062421</v>
      </c>
      <c r="K639" s="7">
        <v>176.757833333333</v>
      </c>
      <c r="L639" s="7">
        <v>50.741032595648797</v>
      </c>
    </row>
    <row r="640" spans="1:12" x14ac:dyDescent="0.35">
      <c r="A640" s="5">
        <v>177.054666666667</v>
      </c>
      <c r="B640" s="5">
        <v>36.787584794546603</v>
      </c>
      <c r="C640" s="5">
        <v>177.0865</v>
      </c>
      <c r="D640" s="5">
        <v>40.501167212817002</v>
      </c>
      <c r="E640" s="5"/>
      <c r="F640" s="5"/>
      <c r="G640" s="5">
        <v>177.068833333333</v>
      </c>
      <c r="H640" s="5">
        <v>46.096132403775499</v>
      </c>
      <c r="I640" s="5">
        <v>177.049833333333</v>
      </c>
      <c r="J640" s="5">
        <v>29.419933965465798</v>
      </c>
      <c r="K640" s="7">
        <v>177.03583333333299</v>
      </c>
      <c r="L640" s="7">
        <v>50.294476147203603</v>
      </c>
    </row>
    <row r="641" spans="1:12" x14ac:dyDescent="0.35">
      <c r="A641" s="5">
        <v>177.33283333333301</v>
      </c>
      <c r="B641" s="5">
        <v>37.135837842636903</v>
      </c>
      <c r="C641" s="5">
        <v>177.36466666666701</v>
      </c>
      <c r="D641" s="5">
        <v>40.590015967746297</v>
      </c>
      <c r="E641" s="5"/>
      <c r="F641" s="5"/>
      <c r="G641" s="5">
        <v>177.34700000000001</v>
      </c>
      <c r="H641" s="5">
        <v>46.302547789533598</v>
      </c>
      <c r="I641" s="5">
        <v>177.32783333333299</v>
      </c>
      <c r="J641" s="5">
        <v>29.378227735099799</v>
      </c>
      <c r="K641" s="7">
        <v>177.31399999999999</v>
      </c>
      <c r="L641" s="7">
        <v>50.3179509790072</v>
      </c>
    </row>
    <row r="642" spans="1:12" x14ac:dyDescent="0.35">
      <c r="A642" s="5">
        <v>177.61091666666701</v>
      </c>
      <c r="B642" s="5">
        <v>37.288414839136699</v>
      </c>
      <c r="C642" s="5">
        <v>177.64275000000001</v>
      </c>
      <c r="D642" s="5">
        <v>40.279240757045102</v>
      </c>
      <c r="E642" s="5"/>
      <c r="F642" s="5"/>
      <c r="G642" s="5">
        <v>177.62508333333301</v>
      </c>
      <c r="H642" s="5">
        <v>46.325497737218598</v>
      </c>
      <c r="I642" s="5">
        <v>177.60591666666701</v>
      </c>
      <c r="J642" s="5">
        <v>29.440790775971401</v>
      </c>
      <c r="K642" s="7">
        <v>177.59208333333299</v>
      </c>
      <c r="L642" s="7">
        <v>50.458865557981397</v>
      </c>
    </row>
    <row r="643" spans="1:12" x14ac:dyDescent="0.35">
      <c r="A643" s="5">
        <v>177.88900000000001</v>
      </c>
      <c r="B643" s="5">
        <v>37.397479198148901</v>
      </c>
      <c r="C643" s="5">
        <v>177.92091666666701</v>
      </c>
      <c r="D643" s="5">
        <v>40.3457894060653</v>
      </c>
      <c r="E643" s="5"/>
      <c r="F643" s="5"/>
      <c r="G643" s="5">
        <v>177.90333333333299</v>
      </c>
      <c r="H643" s="5">
        <v>46.314022763376101</v>
      </c>
      <c r="I643" s="5">
        <v>177.88399999999999</v>
      </c>
      <c r="J643" s="5">
        <v>29.607734024646401</v>
      </c>
      <c r="K643" s="7">
        <v>177.87025</v>
      </c>
      <c r="L643" s="7">
        <v>50.552871136516998</v>
      </c>
    </row>
    <row r="644" spans="1:12" x14ac:dyDescent="0.35">
      <c r="A644" s="5">
        <v>178.16716666666699</v>
      </c>
      <c r="B644" s="5">
        <v>37.048710155578704</v>
      </c>
      <c r="C644" s="5">
        <v>178.198916666667</v>
      </c>
      <c r="D644" s="5">
        <v>40.1905482295236</v>
      </c>
      <c r="E644" s="5"/>
      <c r="F644" s="5"/>
      <c r="G644" s="5">
        <v>178.18133333333299</v>
      </c>
      <c r="H644" s="5">
        <v>46.486230961071598</v>
      </c>
      <c r="I644" s="5">
        <v>178.16208333333299</v>
      </c>
      <c r="J644" s="5">
        <v>29.378227735099799</v>
      </c>
      <c r="K644" s="7">
        <v>178.148333333333</v>
      </c>
      <c r="L644" s="7">
        <v>50.576380354518001</v>
      </c>
    </row>
    <row r="645" spans="1:12" x14ac:dyDescent="0.35">
      <c r="A645" s="5">
        <v>178.445333333333</v>
      </c>
      <c r="B645" s="5">
        <v>36.972509021938997</v>
      </c>
      <c r="C645" s="5">
        <v>178.47708333333301</v>
      </c>
      <c r="D645" s="5">
        <v>40.379073488821497</v>
      </c>
      <c r="E645" s="5"/>
      <c r="F645" s="5"/>
      <c r="G645" s="5">
        <v>178.45941666666701</v>
      </c>
      <c r="H645" s="5">
        <v>46.222246831456097</v>
      </c>
      <c r="I645" s="5">
        <v>178.440333333333</v>
      </c>
      <c r="J645" s="5">
        <v>29.430362370718601</v>
      </c>
      <c r="K645" s="7">
        <v>178.4265</v>
      </c>
      <c r="L645" s="7">
        <v>50.611650443964599</v>
      </c>
    </row>
    <row r="646" spans="1:12" x14ac:dyDescent="0.35">
      <c r="A646" s="5">
        <v>178.72333333333299</v>
      </c>
      <c r="B646" s="5">
        <v>37.332032497744699</v>
      </c>
      <c r="C646" s="5">
        <v>178.75516666666701</v>
      </c>
      <c r="D646" s="5">
        <v>40.3457894060653</v>
      </c>
      <c r="E646" s="5"/>
      <c r="F646" s="5"/>
      <c r="G646" s="5">
        <v>178.73758333333299</v>
      </c>
      <c r="H646" s="5">
        <v>46.486230961071598</v>
      </c>
      <c r="I646" s="5">
        <v>178.71833333333299</v>
      </c>
      <c r="J646" s="5">
        <v>29.5451118050178</v>
      </c>
      <c r="K646" s="7">
        <v>178.70458333333301</v>
      </c>
      <c r="L646" s="7">
        <v>50.693973426419497</v>
      </c>
    </row>
    <row r="647" spans="1:12" x14ac:dyDescent="0.35">
      <c r="A647" s="5">
        <v>179.00149999999999</v>
      </c>
      <c r="B647" s="5">
        <v>37.288414839136699</v>
      </c>
      <c r="C647" s="5">
        <v>179.03325000000001</v>
      </c>
      <c r="D647" s="5">
        <v>40.146218669386599</v>
      </c>
      <c r="E647" s="5"/>
      <c r="F647" s="5"/>
      <c r="G647" s="5">
        <v>179.01558333333301</v>
      </c>
      <c r="H647" s="5">
        <v>46.555161451562</v>
      </c>
      <c r="I647" s="5">
        <v>178.99641666666699</v>
      </c>
      <c r="J647" s="5">
        <v>29.367803024587602</v>
      </c>
      <c r="K647" s="7">
        <v>178.982666666667</v>
      </c>
      <c r="L647" s="7">
        <v>50.964735507865697</v>
      </c>
    </row>
    <row r="648" spans="1:12" x14ac:dyDescent="0.35">
      <c r="A648" s="5">
        <v>179.27958333333299</v>
      </c>
      <c r="B648" s="5">
        <v>37.266610050333703</v>
      </c>
      <c r="C648" s="5">
        <v>179.31133333333301</v>
      </c>
      <c r="D648" s="5">
        <v>40.279240757045102</v>
      </c>
      <c r="E648" s="5"/>
      <c r="F648" s="5"/>
      <c r="G648" s="5">
        <v>179.29366666666701</v>
      </c>
      <c r="H648" s="5">
        <v>46.555161451562</v>
      </c>
      <c r="I648" s="5">
        <v>179.274583333333</v>
      </c>
      <c r="J648" s="5">
        <v>29.367803024587602</v>
      </c>
      <c r="K648" s="7">
        <v>179.26066666666699</v>
      </c>
      <c r="L648" s="7">
        <v>50.646926797941603</v>
      </c>
    </row>
    <row r="649" spans="1:12" x14ac:dyDescent="0.35">
      <c r="A649" s="5">
        <v>179.55766666666699</v>
      </c>
      <c r="B649" s="5">
        <v>37.353845368881203</v>
      </c>
      <c r="C649" s="5">
        <v>179.58949999999999</v>
      </c>
      <c r="D649" s="5">
        <v>40.223803053997102</v>
      </c>
      <c r="E649" s="5"/>
      <c r="F649" s="5"/>
      <c r="G649" s="5">
        <v>179.57183333333299</v>
      </c>
      <c r="H649" s="5">
        <v>46.739107779553798</v>
      </c>
      <c r="I649" s="5">
        <v>179.55275</v>
      </c>
      <c r="J649" s="5">
        <v>29.628613035056699</v>
      </c>
      <c r="K649" s="7">
        <v>179.53891666666701</v>
      </c>
      <c r="L649" s="7">
        <v>50.7175014430224</v>
      </c>
    </row>
    <row r="650" spans="1:12" x14ac:dyDescent="0.35">
      <c r="A650" s="5">
        <v>179.83574999999999</v>
      </c>
      <c r="B650" s="5">
        <v>37.615810257782101</v>
      </c>
      <c r="C650" s="5">
        <v>179.86766666666699</v>
      </c>
      <c r="D650" s="5">
        <v>40.057592928409697</v>
      </c>
      <c r="E650" s="5"/>
      <c r="F650" s="5"/>
      <c r="G650" s="5">
        <v>179.84991666666701</v>
      </c>
      <c r="H650" s="5">
        <v>46.647110657973201</v>
      </c>
      <c r="I650" s="5">
        <v>179.830833333333</v>
      </c>
      <c r="J650" s="5">
        <v>29.5451118050178</v>
      </c>
      <c r="K650" s="7">
        <v>179.81700000000001</v>
      </c>
      <c r="L650" s="7">
        <v>50.788104312317003</v>
      </c>
    </row>
    <row r="651" spans="1:12" x14ac:dyDescent="0.35">
      <c r="A651" s="5">
        <v>180.11383333333299</v>
      </c>
      <c r="B651" s="5">
        <v>37.703218340923399</v>
      </c>
      <c r="C651" s="5">
        <v>180.14566666666701</v>
      </c>
      <c r="D651" s="5">
        <v>39.924737681463697</v>
      </c>
      <c r="E651" s="5"/>
      <c r="F651" s="5"/>
      <c r="G651" s="5">
        <v>180.128166666667</v>
      </c>
      <c r="H651" s="5">
        <v>46.8311528662679</v>
      </c>
      <c r="I651" s="5">
        <v>180.108916666667</v>
      </c>
      <c r="J651" s="5">
        <v>29.430362370718601</v>
      </c>
      <c r="K651" s="7">
        <v>180.09508333333301</v>
      </c>
      <c r="L651" s="7">
        <v>50.811644878032098</v>
      </c>
    </row>
    <row r="652" spans="1:12" x14ac:dyDescent="0.35">
      <c r="A652" s="5">
        <v>180.392</v>
      </c>
      <c r="B652" s="5">
        <v>37.572122439613501</v>
      </c>
      <c r="C652" s="5">
        <v>180.42383333333299</v>
      </c>
      <c r="D652" s="5">
        <v>40.1905482295236</v>
      </c>
      <c r="E652" s="5"/>
      <c r="F652" s="5"/>
      <c r="G652" s="5">
        <v>180.40616666666699</v>
      </c>
      <c r="H652" s="5">
        <v>47.038429943221502</v>
      </c>
      <c r="I652" s="5">
        <v>180.387</v>
      </c>
      <c r="J652" s="5">
        <v>29.6808216756246</v>
      </c>
      <c r="K652" s="7">
        <v>180.373166666667</v>
      </c>
      <c r="L652" s="7">
        <v>50.870510421578402</v>
      </c>
    </row>
    <row r="653" spans="1:12" x14ac:dyDescent="0.35">
      <c r="A653" s="5">
        <v>180.670166666667</v>
      </c>
      <c r="B653" s="5">
        <v>37.659508889767203</v>
      </c>
      <c r="C653" s="5">
        <v>180.702</v>
      </c>
      <c r="D653" s="5">
        <v>39.991152807578402</v>
      </c>
      <c r="E653" s="5"/>
      <c r="F653" s="5"/>
      <c r="G653" s="5">
        <v>180.684333333333</v>
      </c>
      <c r="H653" s="5">
        <v>47.073000171439702</v>
      </c>
      <c r="I653" s="5">
        <v>180.665083333333</v>
      </c>
      <c r="J653" s="5">
        <v>29.7121537782782</v>
      </c>
      <c r="K653" s="7">
        <v>180.65133333333301</v>
      </c>
      <c r="L653" s="7">
        <v>50.9529542284142</v>
      </c>
    </row>
    <row r="654" spans="1:12" x14ac:dyDescent="0.35">
      <c r="A654" s="5">
        <v>180.94833333333301</v>
      </c>
      <c r="B654" s="5">
        <v>37.561202511825698</v>
      </c>
      <c r="C654" s="5">
        <v>180.980083333333</v>
      </c>
      <c r="D654" s="5">
        <v>40.057592928409697</v>
      </c>
      <c r="E654" s="5"/>
      <c r="F654" s="5"/>
      <c r="G654" s="5">
        <v>180.96233333333299</v>
      </c>
      <c r="H654" s="5">
        <v>47.0499528511628</v>
      </c>
      <c r="I654" s="5">
        <v>180.94333333333299</v>
      </c>
      <c r="J654" s="5">
        <v>29.691264886066801</v>
      </c>
      <c r="K654" s="7">
        <v>180.92941666666701</v>
      </c>
      <c r="L654" s="7">
        <v>51.188721454050899</v>
      </c>
    </row>
    <row r="655" spans="1:12" x14ac:dyDescent="0.35">
      <c r="A655" s="5">
        <v>181.226333333333</v>
      </c>
      <c r="B655" s="5">
        <v>37.834411663026103</v>
      </c>
      <c r="C655" s="5">
        <v>181.25825</v>
      </c>
      <c r="D655" s="5">
        <v>40.3457894060653</v>
      </c>
      <c r="E655" s="5"/>
      <c r="F655" s="5"/>
      <c r="G655" s="5">
        <v>181.2405</v>
      </c>
      <c r="H655" s="5">
        <v>47.119103840323703</v>
      </c>
      <c r="I655" s="5">
        <v>181.22133333333301</v>
      </c>
      <c r="J655" s="5">
        <v>30.036248375489301</v>
      </c>
      <c r="K655" s="7">
        <v>181.20750000000001</v>
      </c>
      <c r="L655" s="7">
        <v>51.141542813385698</v>
      </c>
    </row>
    <row r="656" spans="1:12" x14ac:dyDescent="0.35">
      <c r="A656" s="5">
        <v>181.50450000000001</v>
      </c>
      <c r="B656" s="5">
        <v>37.746938616609597</v>
      </c>
      <c r="C656" s="5">
        <v>181.536333333333</v>
      </c>
      <c r="D656" s="5">
        <v>40.090822715265503</v>
      </c>
      <c r="E656" s="5"/>
      <c r="F656" s="5"/>
      <c r="G656" s="5">
        <v>181.518666666667</v>
      </c>
      <c r="H656" s="5">
        <v>47.211347313428298</v>
      </c>
      <c r="I656" s="5">
        <v>181.49950000000001</v>
      </c>
      <c r="J656" s="5">
        <v>29.565983410210801</v>
      </c>
      <c r="K656" s="7">
        <v>181.48558333333301</v>
      </c>
      <c r="L656" s="7">
        <v>50.835188583117102</v>
      </c>
    </row>
    <row r="657" spans="1:12" x14ac:dyDescent="0.35">
      <c r="A657" s="5">
        <v>181.7825</v>
      </c>
      <c r="B657" s="5">
        <v>37.637658221712897</v>
      </c>
      <c r="C657" s="5">
        <v>181.814416666667</v>
      </c>
      <c r="D657" s="5">
        <v>40.101900237543802</v>
      </c>
      <c r="E657" s="5"/>
      <c r="F657" s="5"/>
      <c r="G657" s="5">
        <v>181.79666666666699</v>
      </c>
      <c r="H657" s="5">
        <v>46.969310540452</v>
      </c>
      <c r="I657" s="5">
        <v>181.77766666666699</v>
      </c>
      <c r="J657" s="5">
        <v>35.272003612373702</v>
      </c>
      <c r="K657" s="7">
        <v>181.76374999999999</v>
      </c>
      <c r="L657" s="7">
        <v>50.9529542284142</v>
      </c>
    </row>
    <row r="658" spans="1:12" x14ac:dyDescent="0.35">
      <c r="A658" s="5">
        <v>182.060666666667</v>
      </c>
      <c r="B658" s="5">
        <v>37.878164444493699</v>
      </c>
      <c r="C658" s="5">
        <v>182.09258333333301</v>
      </c>
      <c r="D658" s="5">
        <v>40.1240580627775</v>
      </c>
      <c r="E658" s="5"/>
      <c r="F658" s="5"/>
      <c r="G658" s="5">
        <v>182.07491666666701</v>
      </c>
      <c r="H658" s="5">
        <v>46.785124324143403</v>
      </c>
      <c r="I658" s="5">
        <v>182.05574999999999</v>
      </c>
      <c r="J658" s="5">
        <v>35.228891897307697</v>
      </c>
      <c r="K658" s="7">
        <v>182.042</v>
      </c>
      <c r="L658" s="7">
        <v>51.011866916569801</v>
      </c>
    </row>
    <row r="659" spans="1:12" x14ac:dyDescent="0.35">
      <c r="A659" s="5">
        <v>182.33883333333301</v>
      </c>
      <c r="B659" s="5">
        <v>38.075186258093197</v>
      </c>
      <c r="C659" s="5">
        <v>182.37066666666701</v>
      </c>
      <c r="D659" s="5">
        <v>40.434559978554503</v>
      </c>
      <c r="E659" s="5"/>
      <c r="F659" s="5"/>
      <c r="G659" s="5">
        <v>182.35300000000001</v>
      </c>
      <c r="H659" s="5">
        <v>46.796630709633199</v>
      </c>
      <c r="I659" s="5">
        <v>182.33375000000001</v>
      </c>
      <c r="J659" s="5">
        <v>35.099619883487897</v>
      </c>
      <c r="K659" s="7">
        <v>182.32</v>
      </c>
      <c r="L659" s="7">
        <v>50.788104312317003</v>
      </c>
    </row>
    <row r="660" spans="1:12" x14ac:dyDescent="0.35">
      <c r="A660" s="5">
        <v>182.61683333333301</v>
      </c>
      <c r="B660" s="5">
        <v>37.987593861199201</v>
      </c>
      <c r="C660" s="5">
        <v>182.64875000000001</v>
      </c>
      <c r="D660" s="5">
        <v>40.3236037356221</v>
      </c>
      <c r="E660" s="5"/>
      <c r="F660" s="5"/>
      <c r="G660" s="5">
        <v>182.63108333333301</v>
      </c>
      <c r="H660" s="5">
        <v>46.992347334680296</v>
      </c>
      <c r="I660" s="5">
        <v>182.61191666666701</v>
      </c>
      <c r="J660" s="5">
        <v>33.844154089034802</v>
      </c>
      <c r="K660" s="7">
        <v>182.59808333333299</v>
      </c>
      <c r="L660" s="7">
        <v>51.259513063227097</v>
      </c>
    </row>
    <row r="661" spans="1:12" x14ac:dyDescent="0.35">
      <c r="A661" s="5">
        <v>182.89508333333299</v>
      </c>
      <c r="B661" s="5">
        <v>38.195697149055</v>
      </c>
      <c r="C661" s="5">
        <v>182.92691666666701</v>
      </c>
      <c r="D661" s="5">
        <v>40.423461564488299</v>
      </c>
      <c r="E661" s="5"/>
      <c r="F661" s="5"/>
      <c r="G661" s="5">
        <v>182.909083333333</v>
      </c>
      <c r="H661" s="5">
        <v>46.946276751872396</v>
      </c>
      <c r="I661" s="5">
        <v>182.89</v>
      </c>
      <c r="J661" s="5">
        <v>31.549571440485899</v>
      </c>
      <c r="K661" s="7">
        <v>182.87616666666699</v>
      </c>
      <c r="L661" s="7">
        <v>50.8940619788577</v>
      </c>
    </row>
    <row r="662" spans="1:12" x14ac:dyDescent="0.35">
      <c r="A662" s="5">
        <v>183.17316666666699</v>
      </c>
      <c r="B662" s="5">
        <v>38.162822135950599</v>
      </c>
      <c r="C662" s="5">
        <v>183.204916666667</v>
      </c>
      <c r="D662" s="5">
        <v>40.390169112764099</v>
      </c>
      <c r="E662" s="5"/>
      <c r="F662" s="5"/>
      <c r="G662" s="5">
        <v>183.18725000000001</v>
      </c>
      <c r="H662" s="5">
        <v>46.785124324143403</v>
      </c>
      <c r="I662" s="5">
        <v>183.16808333333299</v>
      </c>
      <c r="J662" s="5">
        <v>29.232393703082</v>
      </c>
      <c r="K662" s="7">
        <v>183.154333333333</v>
      </c>
      <c r="L662" s="7">
        <v>51.047223338820302</v>
      </c>
    </row>
    <row r="663" spans="1:12" x14ac:dyDescent="0.35">
      <c r="A663" s="5">
        <v>183.451333333333</v>
      </c>
      <c r="B663" s="5">
        <v>38.184737904375297</v>
      </c>
      <c r="C663" s="5">
        <v>183.48308333333301</v>
      </c>
      <c r="D663" s="5">
        <v>40.423461564488299</v>
      </c>
      <c r="E663" s="5"/>
      <c r="F663" s="5"/>
      <c r="G663" s="5">
        <v>183.46533333333301</v>
      </c>
      <c r="H663" s="5">
        <v>47.0038672350111</v>
      </c>
      <c r="I663" s="5">
        <v>183.44624999999999</v>
      </c>
      <c r="J663" s="5">
        <v>22.557989198750001</v>
      </c>
      <c r="K663" s="7">
        <v>183.43233333333299</v>
      </c>
      <c r="L663" s="7">
        <v>51.117958220161398</v>
      </c>
    </row>
    <row r="664" spans="1:12" x14ac:dyDescent="0.35">
      <c r="A664" s="5">
        <v>183.72941666666699</v>
      </c>
      <c r="B664" s="5">
        <v>38.075186258093197</v>
      </c>
      <c r="C664" s="5">
        <v>183.76116666666701</v>
      </c>
      <c r="D664" s="5">
        <v>40.490064610933302</v>
      </c>
      <c r="E664" s="5"/>
      <c r="F664" s="5"/>
      <c r="G664" s="5">
        <v>183.74358333333299</v>
      </c>
      <c r="H664" s="5">
        <v>47.1306312626267</v>
      </c>
      <c r="I664" s="5">
        <v>183.724416666667</v>
      </c>
      <c r="J664" s="5">
        <v>20.058177843694899</v>
      </c>
      <c r="K664" s="7">
        <v>183.71058333333301</v>
      </c>
      <c r="L664" s="7">
        <v>51.117958220161398</v>
      </c>
    </row>
    <row r="665" spans="1:12" x14ac:dyDescent="0.35">
      <c r="A665" s="5">
        <v>184.00749999999999</v>
      </c>
      <c r="B665" s="5">
        <v>38.0532840842151</v>
      </c>
      <c r="C665" s="5">
        <v>184.03933333333299</v>
      </c>
      <c r="D665" s="5">
        <v>40.612235144960003</v>
      </c>
      <c r="E665" s="5"/>
      <c r="F665" s="5"/>
      <c r="G665" s="5">
        <v>184.02158333333301</v>
      </c>
      <c r="H665" s="5">
        <v>47.073000171439702</v>
      </c>
      <c r="I665" s="5">
        <v>184.00241666666699</v>
      </c>
      <c r="J665" s="5">
        <v>18.541768233936999</v>
      </c>
      <c r="K665" s="7">
        <v>183.988666666667</v>
      </c>
      <c r="L665" s="7">
        <v>51.353946054148601</v>
      </c>
    </row>
    <row r="666" spans="1:12" x14ac:dyDescent="0.35">
      <c r="A666" s="5">
        <v>184.28558333333299</v>
      </c>
      <c r="B666" s="5">
        <v>38.272428194179398</v>
      </c>
      <c r="C666" s="5">
        <v>184.31733333333301</v>
      </c>
      <c r="D666" s="5">
        <v>40.656681890491498</v>
      </c>
      <c r="E666" s="5"/>
      <c r="F666" s="5"/>
      <c r="G666" s="5">
        <v>184.299833333333</v>
      </c>
      <c r="H666" s="5">
        <v>47.1306312626267</v>
      </c>
      <c r="I666" s="5">
        <v>184.280583333333</v>
      </c>
      <c r="J666" s="5">
        <v>17.476283721605999</v>
      </c>
      <c r="K666" s="7">
        <v>184.26675</v>
      </c>
      <c r="L666" s="7">
        <v>51.070798483719997</v>
      </c>
    </row>
    <row r="667" spans="1:12" x14ac:dyDescent="0.35">
      <c r="A667" s="5">
        <v>184.56375</v>
      </c>
      <c r="B667" s="5">
        <v>38.228577604704398</v>
      </c>
      <c r="C667" s="5">
        <v>184.59549999999999</v>
      </c>
      <c r="D667" s="5">
        <v>40.567799586628603</v>
      </c>
      <c r="E667" s="5"/>
      <c r="F667" s="5"/>
      <c r="G667" s="5">
        <v>184.57791666666699</v>
      </c>
      <c r="H667" s="5">
        <v>47.1306312626267</v>
      </c>
      <c r="I667" s="5">
        <v>184.55875</v>
      </c>
      <c r="J667" s="5">
        <v>17.057717033196301</v>
      </c>
      <c r="K667" s="7">
        <v>184.54491666666701</v>
      </c>
      <c r="L667" s="7">
        <v>51.306723244633901</v>
      </c>
    </row>
    <row r="668" spans="1:12" x14ac:dyDescent="0.35">
      <c r="A668" s="5">
        <v>184.841916666667</v>
      </c>
      <c r="B668" s="5">
        <v>38.436965319665397</v>
      </c>
      <c r="C668" s="5">
        <v>184.87366666666699</v>
      </c>
      <c r="D668" s="5">
        <v>40.6344571189737</v>
      </c>
      <c r="E668" s="5"/>
      <c r="F668" s="5"/>
      <c r="G668" s="5">
        <v>184.85591666666701</v>
      </c>
      <c r="H668" s="5">
        <v>47.245950668594297</v>
      </c>
      <c r="I668" s="5">
        <v>184.836833333333</v>
      </c>
      <c r="J668" s="5">
        <v>17.4860293728618</v>
      </c>
      <c r="K668" s="7">
        <v>184.82300000000001</v>
      </c>
      <c r="L668" s="7">
        <v>51.176926005892902</v>
      </c>
    </row>
    <row r="669" spans="1:12" x14ac:dyDescent="0.35">
      <c r="A669" s="5">
        <v>185.119916666667</v>
      </c>
      <c r="B669" s="5">
        <v>38.075186258093197</v>
      </c>
      <c r="C669" s="5">
        <v>185.15166666666701</v>
      </c>
      <c r="D669" s="5">
        <v>40.478962009049702</v>
      </c>
      <c r="E669" s="5"/>
      <c r="F669" s="5"/>
      <c r="G669" s="5">
        <v>185.134083333333</v>
      </c>
      <c r="H669" s="5">
        <v>47.269023591886402</v>
      </c>
      <c r="I669" s="5">
        <v>185.114916666667</v>
      </c>
      <c r="J669" s="5">
        <v>18.571184897644901</v>
      </c>
      <c r="K669" s="7">
        <v>185.101</v>
      </c>
      <c r="L669" s="7">
        <v>51.000082491459203</v>
      </c>
    </row>
    <row r="670" spans="1:12" x14ac:dyDescent="0.35">
      <c r="A670" s="5">
        <v>185.39808333333301</v>
      </c>
      <c r="B670" s="5">
        <v>38.118998759203699</v>
      </c>
      <c r="C670" s="5">
        <v>185.42983333333299</v>
      </c>
      <c r="D670" s="5">
        <v>40.623346131966798</v>
      </c>
      <c r="E670" s="5"/>
      <c r="F670" s="5"/>
      <c r="G670" s="5">
        <v>185.41216666666699</v>
      </c>
      <c r="H670" s="5">
        <v>47.269023591886402</v>
      </c>
      <c r="I670" s="5">
        <v>185.39308333333301</v>
      </c>
      <c r="J670" s="5">
        <v>20.513669359291601</v>
      </c>
      <c r="K670" s="7">
        <v>185.37925000000001</v>
      </c>
      <c r="L670" s="7">
        <v>51.259513063227097</v>
      </c>
    </row>
    <row r="671" spans="1:12" x14ac:dyDescent="0.35">
      <c r="A671" s="5">
        <v>185.676166666667</v>
      </c>
      <c r="B671" s="5">
        <v>38.228577604704398</v>
      </c>
      <c r="C671" s="5">
        <v>185.708</v>
      </c>
      <c r="D671" s="5">
        <v>40.512271211342103</v>
      </c>
      <c r="E671" s="5"/>
      <c r="F671" s="5"/>
      <c r="G671" s="5">
        <v>185.69024999999999</v>
      </c>
      <c r="H671" s="5">
        <v>47.269023591886402</v>
      </c>
      <c r="I671" s="5">
        <v>185.671083333333</v>
      </c>
      <c r="J671" s="5">
        <v>22.247324590361799</v>
      </c>
      <c r="K671" s="7">
        <v>185.65733333333301</v>
      </c>
      <c r="L671" s="7">
        <v>51.424803960906999</v>
      </c>
    </row>
    <row r="672" spans="1:12" x14ac:dyDescent="0.35">
      <c r="A672" s="5">
        <v>185.95425</v>
      </c>
      <c r="B672" s="5">
        <v>38.371132202805398</v>
      </c>
      <c r="C672" s="5">
        <v>185.986083333333</v>
      </c>
      <c r="D672" s="5">
        <v>40.712256412986399</v>
      </c>
      <c r="E672" s="5"/>
      <c r="F672" s="5"/>
      <c r="G672" s="5">
        <v>185.96833333333299</v>
      </c>
      <c r="H672" s="5">
        <v>47.523024969231699</v>
      </c>
      <c r="I672" s="5">
        <v>185.94933333333299</v>
      </c>
      <c r="J672" s="5">
        <v>23.886972173928601</v>
      </c>
      <c r="K672" s="7">
        <v>185.93533333333301</v>
      </c>
      <c r="L672" s="7">
        <v>51.283116575839003</v>
      </c>
    </row>
    <row r="673" spans="1:12" x14ac:dyDescent="0.35">
      <c r="A673" s="5">
        <v>186.232333333333</v>
      </c>
      <c r="B673" s="5">
        <v>38.382102343397399</v>
      </c>
      <c r="C673" s="5">
        <v>186.26416666666699</v>
      </c>
      <c r="D673" s="5">
        <v>40.7011398288574</v>
      </c>
      <c r="E673" s="5"/>
      <c r="F673" s="5"/>
      <c r="G673" s="5">
        <v>186.2465</v>
      </c>
      <c r="H673" s="5">
        <v>47.523024969231699</v>
      </c>
      <c r="I673" s="5">
        <v>186.22733333333301</v>
      </c>
      <c r="J673" s="5">
        <v>25.154768620198499</v>
      </c>
      <c r="K673" s="7">
        <v>186.21350000000001</v>
      </c>
      <c r="L673" s="7">
        <v>51.412992729717999</v>
      </c>
    </row>
    <row r="674" spans="1:12" x14ac:dyDescent="0.35">
      <c r="A674" s="5">
        <v>186.51050000000001</v>
      </c>
      <c r="B674" s="5">
        <v>38.568705247177398</v>
      </c>
      <c r="C674" s="5">
        <v>186.54225</v>
      </c>
      <c r="D674" s="5">
        <v>40.7011398288574</v>
      </c>
      <c r="E674" s="5"/>
      <c r="F674" s="5"/>
      <c r="G674" s="5">
        <v>186.524583333333</v>
      </c>
      <c r="H674" s="5">
        <v>47.245950668594297</v>
      </c>
      <c r="I674" s="5">
        <v>186.50550000000001</v>
      </c>
      <c r="J674" s="5">
        <v>26.226799484487302</v>
      </c>
      <c r="K674" s="7">
        <v>186.49158333333301</v>
      </c>
      <c r="L674" s="7">
        <v>51.235912705954</v>
      </c>
    </row>
    <row r="675" spans="1:12" x14ac:dyDescent="0.35">
      <c r="A675" s="5">
        <v>186.78858333333301</v>
      </c>
      <c r="B675" s="5">
        <v>38.535760706374603</v>
      </c>
      <c r="C675" s="5">
        <v>186.82050000000001</v>
      </c>
      <c r="D675" s="5">
        <v>40.501167212817002</v>
      </c>
      <c r="E675" s="5"/>
      <c r="F675" s="5"/>
      <c r="G675" s="5">
        <v>186.80275</v>
      </c>
      <c r="H675" s="5">
        <v>47.4075244925452</v>
      </c>
      <c r="I675" s="5">
        <v>186.78358333333301</v>
      </c>
      <c r="J675" s="5">
        <v>26.708777715688701</v>
      </c>
      <c r="K675" s="7">
        <v>186.76974999999999</v>
      </c>
      <c r="L675" s="7">
        <v>51.353946054148601</v>
      </c>
    </row>
    <row r="676" spans="1:12" x14ac:dyDescent="0.35">
      <c r="A676" s="5">
        <v>187.06675000000001</v>
      </c>
      <c r="B676" s="5">
        <v>38.5467417645661</v>
      </c>
      <c r="C676" s="5">
        <v>187.09858333333301</v>
      </c>
      <c r="D676" s="5">
        <v>40.745608965696697</v>
      </c>
      <c r="E676" s="5"/>
      <c r="F676" s="5"/>
      <c r="G676" s="5">
        <v>187.08074999999999</v>
      </c>
      <c r="H676" s="5">
        <v>47.488367269173303</v>
      </c>
      <c r="I676" s="5">
        <v>187.06174999999999</v>
      </c>
      <c r="J676" s="5">
        <v>27.6767003734772</v>
      </c>
      <c r="K676" s="7">
        <v>187.04791666666699</v>
      </c>
      <c r="L676" s="7">
        <v>51.283116575839003</v>
      </c>
    </row>
    <row r="677" spans="1:12" x14ac:dyDescent="0.35">
      <c r="A677" s="5">
        <v>187.34483333333301</v>
      </c>
      <c r="B677" s="5">
        <v>38.491844668257897</v>
      </c>
      <c r="C677" s="5">
        <v>187.37666666666701</v>
      </c>
      <c r="D677" s="5">
        <v>40.7011398288574</v>
      </c>
      <c r="E677" s="5"/>
      <c r="F677" s="5"/>
      <c r="G677" s="5">
        <v>187.358916666667</v>
      </c>
      <c r="H677" s="5">
        <v>47.222880760385202</v>
      </c>
      <c r="I677" s="5">
        <v>187.33975000000001</v>
      </c>
      <c r="J677" s="5">
        <v>27.398136682912099</v>
      </c>
      <c r="K677" s="7">
        <v>187.32583333333301</v>
      </c>
      <c r="L677" s="7">
        <v>51.188721454050899</v>
      </c>
    </row>
    <row r="678" spans="1:12" x14ac:dyDescent="0.35">
      <c r="A678" s="5">
        <v>187.62291666666701</v>
      </c>
      <c r="B678" s="5">
        <v>38.612640411468497</v>
      </c>
      <c r="C678" s="5">
        <v>187.65475000000001</v>
      </c>
      <c r="D678" s="5">
        <v>40.745608965696697</v>
      </c>
      <c r="E678" s="5"/>
      <c r="F678" s="5"/>
      <c r="G678" s="5">
        <v>187.63708333333301</v>
      </c>
      <c r="H678" s="5">
        <v>47.615479787955699</v>
      </c>
      <c r="I678" s="5">
        <v>187.61783333333301</v>
      </c>
      <c r="J678" s="5">
        <v>27.4084457324022</v>
      </c>
      <c r="K678" s="7">
        <v>187.60400000000001</v>
      </c>
      <c r="L678" s="7">
        <v>51.613897536160898</v>
      </c>
    </row>
    <row r="679" spans="1:12" x14ac:dyDescent="0.35">
      <c r="A679" s="5">
        <v>187.90100000000001</v>
      </c>
      <c r="B679" s="5">
        <v>38.634612094508903</v>
      </c>
      <c r="C679" s="5">
        <v>187.93291666666701</v>
      </c>
      <c r="D679" s="5">
        <v>40.7011398288574</v>
      </c>
      <c r="E679" s="5"/>
      <c r="F679" s="5"/>
      <c r="G679" s="5">
        <v>187.915083333333</v>
      </c>
      <c r="H679" s="5">
        <v>47.684852690407702</v>
      </c>
      <c r="I679" s="5">
        <v>187.89599999999999</v>
      </c>
      <c r="J679" s="5">
        <v>27.429066239617001</v>
      </c>
      <c r="K679" s="7">
        <v>187.88225</v>
      </c>
      <c r="L679" s="7">
        <v>51.5193254314119</v>
      </c>
    </row>
    <row r="680" spans="1:12" x14ac:dyDescent="0.35">
      <c r="A680" s="5">
        <v>188.17908333333301</v>
      </c>
      <c r="B680" s="5">
        <v>38.623625569364499</v>
      </c>
      <c r="C680" s="5">
        <v>188.21100000000001</v>
      </c>
      <c r="D680" s="5">
        <v>40.523375209867197</v>
      </c>
      <c r="E680" s="5"/>
      <c r="F680" s="5"/>
      <c r="G680" s="5">
        <v>188.19325000000001</v>
      </c>
      <c r="H680" s="5">
        <v>47.742684652574901</v>
      </c>
      <c r="I680" s="5">
        <v>188.17416666666699</v>
      </c>
      <c r="J680" s="5">
        <v>27.243568323903201</v>
      </c>
      <c r="K680" s="7">
        <v>188.16024999999999</v>
      </c>
      <c r="L680" s="7">
        <v>51.637548480307501</v>
      </c>
    </row>
    <row r="681" spans="1:12" x14ac:dyDescent="0.35">
      <c r="A681" s="5">
        <v>188.45724999999999</v>
      </c>
      <c r="B681" s="5">
        <v>38.5796876715971</v>
      </c>
      <c r="C681" s="5">
        <v>188.48916666666699</v>
      </c>
      <c r="D681" s="5">
        <v>40.6344571189737</v>
      </c>
      <c r="E681" s="5"/>
      <c r="F681" s="5"/>
      <c r="G681" s="5">
        <v>188.47133333333301</v>
      </c>
      <c r="H681" s="5">
        <v>47.569246326301197</v>
      </c>
      <c r="I681" s="5">
        <v>188.45216666666701</v>
      </c>
      <c r="J681" s="5">
        <v>27.2023730204101</v>
      </c>
      <c r="K681" s="7">
        <v>188.438416666667</v>
      </c>
      <c r="L681" s="7">
        <v>51.353946054148601</v>
      </c>
    </row>
    <row r="682" spans="1:12" x14ac:dyDescent="0.35">
      <c r="A682" s="5">
        <v>188.73541666666699</v>
      </c>
      <c r="B682" s="5">
        <v>38.535760706374603</v>
      </c>
      <c r="C682" s="5">
        <v>188.76724999999999</v>
      </c>
      <c r="D682" s="5">
        <v>40.723372997115398</v>
      </c>
      <c r="E682" s="5"/>
      <c r="F682" s="5"/>
      <c r="G682" s="5">
        <v>188.74950000000001</v>
      </c>
      <c r="H682" s="5">
        <v>48.008953832109299</v>
      </c>
      <c r="I682" s="5">
        <v>188.730416666667</v>
      </c>
      <c r="J682" s="5">
        <v>28.535789830163999</v>
      </c>
      <c r="K682" s="7">
        <v>188.71658333333301</v>
      </c>
      <c r="L682" s="7">
        <v>51.212315503176399</v>
      </c>
    </row>
    <row r="683" spans="1:12" x14ac:dyDescent="0.35">
      <c r="A683" s="5">
        <v>189.01341666666701</v>
      </c>
      <c r="B683" s="5">
        <v>38.689552926445401</v>
      </c>
      <c r="C683" s="5">
        <v>189.04533333333299</v>
      </c>
      <c r="D683" s="5">
        <v>40.945858813982198</v>
      </c>
      <c r="E683" s="5"/>
      <c r="F683" s="5"/>
      <c r="G683" s="5">
        <v>189.02758333333301</v>
      </c>
      <c r="H683" s="5">
        <v>47.673289025472101</v>
      </c>
      <c r="I683" s="5">
        <v>189.00841666666699</v>
      </c>
      <c r="J683" s="5">
        <v>27.325987780264001</v>
      </c>
      <c r="K683" s="7">
        <v>188.994666666667</v>
      </c>
      <c r="L683" s="7">
        <v>51.755850751248097</v>
      </c>
    </row>
    <row r="684" spans="1:12" x14ac:dyDescent="0.35">
      <c r="A684" s="5">
        <v>189.291666666667</v>
      </c>
      <c r="B684" s="5">
        <v>38.777494383964303</v>
      </c>
      <c r="C684" s="5">
        <v>189.32333333333301</v>
      </c>
      <c r="D684" s="5">
        <v>40.7011398288574</v>
      </c>
      <c r="E684" s="5"/>
      <c r="F684" s="5"/>
      <c r="G684" s="5">
        <v>189.30574999999999</v>
      </c>
      <c r="H684" s="5">
        <v>47.707983050390801</v>
      </c>
      <c r="I684" s="5">
        <v>189.286583333333</v>
      </c>
      <c r="J684" s="5">
        <v>27.4084457324022</v>
      </c>
      <c r="K684" s="7">
        <v>189.27275</v>
      </c>
      <c r="L684" s="7">
        <v>51.625723008234203</v>
      </c>
    </row>
    <row r="685" spans="1:12" x14ac:dyDescent="0.35">
      <c r="A685" s="5">
        <v>189.56966666666699</v>
      </c>
      <c r="B685" s="5">
        <v>38.66757440512</v>
      </c>
      <c r="C685" s="5">
        <v>189.60149999999999</v>
      </c>
      <c r="D685" s="5">
        <v>40.945858813982198</v>
      </c>
      <c r="E685" s="5"/>
      <c r="F685" s="5"/>
      <c r="G685" s="5">
        <v>189.58375000000001</v>
      </c>
      <c r="H685" s="5">
        <v>47.627040423969703</v>
      </c>
      <c r="I685" s="5">
        <v>189.56475</v>
      </c>
      <c r="J685" s="5">
        <v>27.099426797702801</v>
      </c>
      <c r="K685" s="7">
        <v>189.55091666666701</v>
      </c>
      <c r="L685" s="7">
        <v>51.637548480307501</v>
      </c>
    </row>
    <row r="686" spans="1:12" x14ac:dyDescent="0.35">
      <c r="A686" s="5">
        <v>189.84774999999999</v>
      </c>
      <c r="B686" s="5">
        <v>38.865479669771702</v>
      </c>
      <c r="C686" s="5">
        <v>189.87966666666699</v>
      </c>
      <c r="D686" s="5">
        <v>40.667795675354697</v>
      </c>
      <c r="E686" s="5"/>
      <c r="F686" s="5"/>
      <c r="G686" s="5">
        <v>189.86191666666701</v>
      </c>
      <c r="H686" s="5">
        <v>47.777392318954703</v>
      </c>
      <c r="I686" s="5">
        <v>189.84266666666699</v>
      </c>
      <c r="J686" s="5">
        <v>27.120011240368001</v>
      </c>
      <c r="K686" s="7">
        <v>189.828916666667</v>
      </c>
      <c r="L686" s="7">
        <v>51.424803960906999</v>
      </c>
    </row>
    <row r="687" spans="1:12" x14ac:dyDescent="0.35">
      <c r="A687" s="5">
        <v>190.12583333333299</v>
      </c>
      <c r="B687" s="5">
        <v>38.733518179397997</v>
      </c>
      <c r="C687" s="5">
        <v>190.15774999999999</v>
      </c>
      <c r="D687" s="5">
        <v>40.812333680438101</v>
      </c>
      <c r="E687" s="5"/>
      <c r="F687" s="5"/>
      <c r="G687" s="5">
        <v>190.140083333333</v>
      </c>
      <c r="H687" s="5">
        <v>47.546134135089503</v>
      </c>
      <c r="I687" s="5">
        <v>190.120916666667</v>
      </c>
      <c r="J687" s="5">
        <v>27.233268897235</v>
      </c>
      <c r="K687" s="7">
        <v>190.107</v>
      </c>
      <c r="L687" s="7">
        <v>51.5193254314119</v>
      </c>
    </row>
    <row r="688" spans="1:12" x14ac:dyDescent="0.35">
      <c r="A688" s="5">
        <v>190.40408333333301</v>
      </c>
      <c r="B688" s="5">
        <v>38.557722822757697</v>
      </c>
      <c r="C688" s="5">
        <v>190.435916666667</v>
      </c>
      <c r="D688" s="5">
        <v>40.968122824645199</v>
      </c>
      <c r="E688" s="5"/>
      <c r="F688" s="5"/>
      <c r="G688" s="5">
        <v>190.41816666666699</v>
      </c>
      <c r="H688" s="5">
        <v>47.823680329791003</v>
      </c>
      <c r="I688" s="5">
        <v>190.39908333333301</v>
      </c>
      <c r="J688" s="5">
        <v>27.325987780264001</v>
      </c>
      <c r="K688" s="7">
        <v>190.385166666667</v>
      </c>
      <c r="L688" s="7">
        <v>51.590249760046397</v>
      </c>
    </row>
    <row r="689" spans="1:12" x14ac:dyDescent="0.35">
      <c r="A689" s="5">
        <v>190.682083333333</v>
      </c>
      <c r="B689" s="5">
        <v>39.008549692705103</v>
      </c>
      <c r="C689" s="5">
        <v>190.71391666666699</v>
      </c>
      <c r="D689" s="5">
        <v>41.0237954895182</v>
      </c>
      <c r="E689" s="5"/>
      <c r="F689" s="5"/>
      <c r="G689" s="5">
        <v>190.69624999999999</v>
      </c>
      <c r="H689" s="5">
        <v>47.546134135089503</v>
      </c>
      <c r="I689" s="5">
        <v>190.67716666666701</v>
      </c>
      <c r="J689" s="5">
        <v>27.573477267970699</v>
      </c>
      <c r="K689" s="7">
        <v>190.66325000000001</v>
      </c>
      <c r="L689" s="7">
        <v>51.637548480307501</v>
      </c>
    </row>
    <row r="690" spans="1:12" x14ac:dyDescent="0.35">
      <c r="A690" s="5">
        <v>190.96025</v>
      </c>
      <c r="B690" s="5">
        <v>39.030570707203502</v>
      </c>
      <c r="C690" s="5">
        <v>190.992083333333</v>
      </c>
      <c r="D690" s="5">
        <v>41.1017658835014</v>
      </c>
      <c r="E690" s="5"/>
      <c r="F690" s="5"/>
      <c r="G690" s="5">
        <v>190.974416666667</v>
      </c>
      <c r="H690" s="5">
        <v>47.8584046836433</v>
      </c>
      <c r="I690" s="5">
        <v>190.95533333333299</v>
      </c>
      <c r="J690" s="5">
        <v>27.904003874826</v>
      </c>
      <c r="K690" s="7">
        <v>190.94141666666701</v>
      </c>
      <c r="L690" s="7">
        <v>51.542963708519999</v>
      </c>
    </row>
    <row r="691" spans="1:12" x14ac:dyDescent="0.35">
      <c r="A691" s="5">
        <v>191.238333333333</v>
      </c>
      <c r="B691" s="5">
        <v>38.997539872153403</v>
      </c>
      <c r="C691" s="5">
        <v>191.270166666667</v>
      </c>
      <c r="D691" s="5">
        <v>40.901339214119901</v>
      </c>
      <c r="E691" s="5"/>
      <c r="F691" s="5"/>
      <c r="G691" s="5">
        <v>191.2525</v>
      </c>
      <c r="H691" s="5">
        <v>47.777392318954703</v>
      </c>
      <c r="I691" s="5">
        <v>191.23333333333301</v>
      </c>
      <c r="J691" s="5">
        <v>27.893665848678602</v>
      </c>
      <c r="K691" s="7">
        <v>191.21958333333299</v>
      </c>
      <c r="L691" s="7">
        <v>51.436616772722402</v>
      </c>
    </row>
    <row r="692" spans="1:12" x14ac:dyDescent="0.35">
      <c r="A692" s="5">
        <v>191.516416666667</v>
      </c>
      <c r="B692" s="5">
        <v>39.107665552424699</v>
      </c>
      <c r="C692" s="5">
        <v>191.54833333333301</v>
      </c>
      <c r="D692" s="5">
        <v>40.968122824645199</v>
      </c>
      <c r="E692" s="5"/>
      <c r="F692" s="5"/>
      <c r="G692" s="5">
        <v>191.53049999999999</v>
      </c>
      <c r="H692" s="5">
        <v>47.731116441280001</v>
      </c>
      <c r="I692" s="5">
        <v>191.511416666667</v>
      </c>
      <c r="J692" s="5">
        <v>28.587675630655401</v>
      </c>
      <c r="K692" s="7">
        <v>191.49766666666699</v>
      </c>
      <c r="L692" s="7">
        <v>51.755850751248097</v>
      </c>
    </row>
    <row r="693" spans="1:12" x14ac:dyDescent="0.35">
      <c r="A693" s="5">
        <v>191.79466666666701</v>
      </c>
      <c r="B693" s="5">
        <v>39.217859971031601</v>
      </c>
      <c r="C693" s="5">
        <v>191.826333333333</v>
      </c>
      <c r="D693" s="5">
        <v>41.1017658835014</v>
      </c>
      <c r="E693" s="5"/>
      <c r="F693" s="5"/>
      <c r="G693" s="5">
        <v>191.80875</v>
      </c>
      <c r="H693" s="5">
        <v>48.206020586998797</v>
      </c>
      <c r="I693" s="5">
        <v>191.78966666666699</v>
      </c>
      <c r="J693" s="5">
        <v>29.336531355048098</v>
      </c>
      <c r="K693" s="7">
        <v>191.775833333333</v>
      </c>
      <c r="L693" s="7">
        <v>51.377562196558003</v>
      </c>
    </row>
    <row r="694" spans="1:12" x14ac:dyDescent="0.35">
      <c r="A694" s="5">
        <v>192.07275000000001</v>
      </c>
      <c r="B694" s="5">
        <v>39.504687771441702</v>
      </c>
      <c r="C694" s="5">
        <v>192.1045</v>
      </c>
      <c r="D694" s="5">
        <v>41.146336061046497</v>
      </c>
      <c r="E694" s="5"/>
      <c r="F694" s="5"/>
      <c r="G694" s="5">
        <v>192.086833333333</v>
      </c>
      <c r="H694" s="5">
        <v>47.997368920200898</v>
      </c>
      <c r="I694" s="5">
        <v>192.06774999999999</v>
      </c>
      <c r="J694" s="5">
        <v>29.440790775971401</v>
      </c>
      <c r="K694" s="7">
        <v>192.05383333333299</v>
      </c>
      <c r="L694" s="7">
        <v>51.850549679262798</v>
      </c>
    </row>
    <row r="695" spans="1:12" x14ac:dyDescent="0.35">
      <c r="A695" s="5">
        <v>192.35083333333299</v>
      </c>
      <c r="B695" s="5">
        <v>39.482607542244097</v>
      </c>
      <c r="C695" s="5">
        <v>192.38266666666701</v>
      </c>
      <c r="D695" s="5">
        <v>40.901339214119901</v>
      </c>
      <c r="E695" s="5"/>
      <c r="F695" s="5"/>
      <c r="G695" s="5">
        <v>192.36500000000001</v>
      </c>
      <c r="H695" s="5">
        <v>48.055302604315202</v>
      </c>
      <c r="I695" s="5">
        <v>192.34575000000001</v>
      </c>
      <c r="J695" s="5">
        <v>29.4825117905383</v>
      </c>
      <c r="K695" s="7">
        <v>192.33191666666701</v>
      </c>
      <c r="L695" s="7">
        <v>51.992693384460701</v>
      </c>
    </row>
    <row r="696" spans="1:12" x14ac:dyDescent="0.35">
      <c r="A696" s="5">
        <v>192.62883333333301</v>
      </c>
      <c r="B696" s="5">
        <v>39.2840096523095</v>
      </c>
      <c r="C696" s="5">
        <v>192.66075000000001</v>
      </c>
      <c r="D696" s="5">
        <v>41.012659270975803</v>
      </c>
      <c r="E696" s="5"/>
      <c r="F696" s="5"/>
      <c r="G696" s="5">
        <v>192.643</v>
      </c>
      <c r="H696" s="5">
        <v>48.171227798787399</v>
      </c>
      <c r="I696" s="5">
        <v>192.62383333333301</v>
      </c>
      <c r="J696" s="5">
        <v>29.733045142401501</v>
      </c>
      <c r="K696" s="7">
        <v>192.61008333333299</v>
      </c>
      <c r="L696" s="7">
        <v>52.040100063670998</v>
      </c>
    </row>
    <row r="697" spans="1:12" x14ac:dyDescent="0.35">
      <c r="A697" s="5">
        <v>192.907166666667</v>
      </c>
      <c r="B697" s="5">
        <v>39.228883540969001</v>
      </c>
      <c r="C697" s="5">
        <v>192.93891666666701</v>
      </c>
      <c r="D697" s="5">
        <v>41.2355101871089</v>
      </c>
      <c r="E697" s="5"/>
      <c r="F697" s="5"/>
      <c r="G697" s="5">
        <v>192.921083333333</v>
      </c>
      <c r="H697" s="5">
        <v>47.985784008292498</v>
      </c>
      <c r="I697" s="5">
        <v>192.90199999999999</v>
      </c>
      <c r="J697" s="5">
        <v>29.858445270073702</v>
      </c>
      <c r="K697" s="7">
        <v>192.88816666666699</v>
      </c>
      <c r="L697" s="7">
        <v>52.063808177897002</v>
      </c>
    </row>
    <row r="698" spans="1:12" x14ac:dyDescent="0.35">
      <c r="A698" s="5">
        <v>193.18508333333301</v>
      </c>
      <c r="B698" s="5">
        <v>39.173773949496798</v>
      </c>
      <c r="C698" s="5">
        <v>193.21700000000001</v>
      </c>
      <c r="D698" s="5">
        <v>41.168625370124602</v>
      </c>
      <c r="E698" s="5"/>
      <c r="F698" s="5"/>
      <c r="G698" s="5">
        <v>193.19933333333299</v>
      </c>
      <c r="H698" s="5">
        <v>47.985784008292498</v>
      </c>
      <c r="I698" s="5">
        <v>193.18</v>
      </c>
      <c r="J698" s="5">
        <v>30.339972620284001</v>
      </c>
      <c r="K698" s="7">
        <v>193.16624999999999</v>
      </c>
      <c r="L698" s="7">
        <v>51.945299431875803</v>
      </c>
    </row>
    <row r="699" spans="1:12" x14ac:dyDescent="0.35">
      <c r="A699" s="5">
        <v>193.46324999999999</v>
      </c>
      <c r="B699" s="5">
        <v>39.052594468834499</v>
      </c>
      <c r="C699" s="5">
        <v>193.49516666666699</v>
      </c>
      <c r="D699" s="5">
        <v>41.012659270975803</v>
      </c>
      <c r="E699" s="5"/>
      <c r="F699" s="5"/>
      <c r="G699" s="5">
        <v>193.47733333333301</v>
      </c>
      <c r="H699" s="5">
        <v>47.985784008292498</v>
      </c>
      <c r="I699" s="5">
        <v>193.45816666666701</v>
      </c>
      <c r="J699" s="5">
        <v>30.780778023625398</v>
      </c>
      <c r="K699" s="7">
        <v>193.44433333333299</v>
      </c>
      <c r="L699" s="7">
        <v>51.992693384460701</v>
      </c>
    </row>
    <row r="700" spans="1:12" x14ac:dyDescent="0.35">
      <c r="A700" s="5">
        <v>193.74133333333299</v>
      </c>
      <c r="B700" s="5">
        <v>39.416383419310002</v>
      </c>
      <c r="C700" s="5">
        <v>193.77316666666701</v>
      </c>
      <c r="D700" s="5">
        <v>41.347041223933701</v>
      </c>
      <c r="E700" s="5"/>
      <c r="F700" s="5"/>
      <c r="G700" s="5">
        <v>193.75550000000001</v>
      </c>
      <c r="H700" s="5">
        <v>47.962617224935499</v>
      </c>
      <c r="I700" s="5">
        <v>193.73633333333299</v>
      </c>
      <c r="J700" s="5">
        <v>30.9069248473694</v>
      </c>
      <c r="K700" s="7">
        <v>193.72675000000001</v>
      </c>
      <c r="L700" s="7">
        <v>51.732183954199698</v>
      </c>
    </row>
    <row r="701" spans="1:12" x14ac:dyDescent="0.35">
      <c r="A701" s="5">
        <v>194.01949999999999</v>
      </c>
      <c r="B701" s="5">
        <v>39.2840096523095</v>
      </c>
      <c r="C701" s="5">
        <v>194.05125000000001</v>
      </c>
      <c r="D701" s="5">
        <v>41.324729379061303</v>
      </c>
      <c r="E701" s="5"/>
      <c r="F701" s="5"/>
      <c r="G701" s="5">
        <v>194.03358333333301</v>
      </c>
      <c r="H701" s="5">
        <v>47.881557794899699</v>
      </c>
      <c r="I701" s="5">
        <v>194.0145</v>
      </c>
      <c r="J701" s="5">
        <v>31.127899227974002</v>
      </c>
      <c r="K701" s="7">
        <v>194.00475</v>
      </c>
      <c r="L701" s="7">
        <v>51.826870184583399</v>
      </c>
    </row>
    <row r="702" spans="1:12" x14ac:dyDescent="0.35">
      <c r="A702" s="5">
        <v>194.29758333333299</v>
      </c>
      <c r="B702" s="5">
        <v>39.405348825113599</v>
      </c>
      <c r="C702" s="5">
        <v>194.32941666666699</v>
      </c>
      <c r="D702" s="5">
        <v>41.124049565742297</v>
      </c>
      <c r="E702" s="5"/>
      <c r="F702" s="5"/>
      <c r="G702" s="5">
        <v>194.31166666666701</v>
      </c>
      <c r="H702" s="5">
        <v>47.765822591412203</v>
      </c>
      <c r="I702" s="5">
        <v>194.29249999999999</v>
      </c>
      <c r="J702" s="5">
        <v>31.433509000587701</v>
      </c>
      <c r="K702" s="7">
        <v>194.282833333333</v>
      </c>
      <c r="L702" s="7">
        <v>51.791357293508099</v>
      </c>
    </row>
    <row r="703" spans="1:12" x14ac:dyDescent="0.35">
      <c r="A703" s="5">
        <v>194.57575</v>
      </c>
      <c r="B703" s="5">
        <v>39.460530074283398</v>
      </c>
      <c r="C703" s="5">
        <v>194.607583333333</v>
      </c>
      <c r="D703" s="5">
        <v>41.202064963065901</v>
      </c>
      <c r="E703" s="5"/>
      <c r="F703" s="5"/>
      <c r="G703" s="5">
        <v>194.58975000000001</v>
      </c>
      <c r="H703" s="5">
        <v>47.731116441280001</v>
      </c>
      <c r="I703" s="5">
        <v>194.57066666666699</v>
      </c>
      <c r="J703" s="5">
        <v>31.517908415279098</v>
      </c>
      <c r="K703" s="7">
        <v>194.56100000000001</v>
      </c>
      <c r="L703" s="7">
        <v>52.111233959866098</v>
      </c>
    </row>
    <row r="704" spans="1:12" x14ac:dyDescent="0.35">
      <c r="A704" s="5">
        <v>194.85374999999999</v>
      </c>
      <c r="B704" s="5">
        <v>39.504687771441702</v>
      </c>
      <c r="C704" s="5">
        <v>194.88558333333299</v>
      </c>
      <c r="D704" s="5">
        <v>41.347041223933701</v>
      </c>
      <c r="E704" s="5"/>
      <c r="F704" s="5"/>
      <c r="G704" s="5">
        <v>194.86791666666701</v>
      </c>
      <c r="H704" s="5">
        <v>48.032126697183898</v>
      </c>
      <c r="I704" s="5">
        <v>194.84875</v>
      </c>
      <c r="J704" s="5">
        <v>31.771349022009002</v>
      </c>
      <c r="K704" s="7">
        <v>194.83908333333301</v>
      </c>
      <c r="L704" s="7">
        <v>52.063808177897002</v>
      </c>
    </row>
    <row r="705" spans="1:12" x14ac:dyDescent="0.35">
      <c r="A705" s="5">
        <v>195.13183333333299</v>
      </c>
      <c r="B705" s="5">
        <v>39.5930363144181</v>
      </c>
      <c r="C705" s="5">
        <v>195.16374999999999</v>
      </c>
      <c r="D705" s="5">
        <v>41.391673374928203</v>
      </c>
      <c r="E705" s="5"/>
      <c r="F705" s="5"/>
      <c r="G705" s="5">
        <v>195.146083333333</v>
      </c>
      <c r="H705" s="5">
        <v>47.893135109646401</v>
      </c>
      <c r="I705" s="5">
        <v>195.126916666667</v>
      </c>
      <c r="J705" s="5">
        <v>32.258129509436003</v>
      </c>
      <c r="K705" s="7">
        <v>195.11725000000001</v>
      </c>
      <c r="L705" s="7">
        <v>51.968994817767197</v>
      </c>
    </row>
    <row r="706" spans="1:12" x14ac:dyDescent="0.35">
      <c r="A706" s="5">
        <v>195.41008333333301</v>
      </c>
      <c r="B706" s="5">
        <v>39.548856516310103</v>
      </c>
      <c r="C706" s="5">
        <v>195.441916666667</v>
      </c>
      <c r="D706" s="5">
        <v>41.637352103361501</v>
      </c>
      <c r="E706" s="5"/>
      <c r="F706" s="5"/>
      <c r="G706" s="5">
        <v>195.42416666666699</v>
      </c>
      <c r="H706" s="5">
        <v>48.171227798787399</v>
      </c>
      <c r="I706" s="5">
        <v>195.405</v>
      </c>
      <c r="J706" s="5">
        <v>32.2793243557689</v>
      </c>
      <c r="K706" s="7">
        <v>195.39533333333301</v>
      </c>
      <c r="L706" s="7">
        <v>52.063808177897002</v>
      </c>
    </row>
    <row r="707" spans="1:12" x14ac:dyDescent="0.35">
      <c r="A707" s="5">
        <v>195.68825000000001</v>
      </c>
      <c r="B707" s="5">
        <v>39.5930363144181</v>
      </c>
      <c r="C707" s="5">
        <v>195.72008333333301</v>
      </c>
      <c r="D707" s="5">
        <v>41.492137342443101</v>
      </c>
      <c r="E707" s="5"/>
      <c r="F707" s="5"/>
      <c r="G707" s="5">
        <v>195.70224999999999</v>
      </c>
      <c r="H707" s="5">
        <v>47.893135109646401</v>
      </c>
      <c r="I707" s="5">
        <v>195.68299999999999</v>
      </c>
      <c r="J707" s="5">
        <v>32.682510656865396</v>
      </c>
      <c r="K707" s="7">
        <v>195.67341666666701</v>
      </c>
      <c r="L707" s="7">
        <v>52.016395132810501</v>
      </c>
    </row>
    <row r="708" spans="1:12" x14ac:dyDescent="0.35">
      <c r="A708" s="5">
        <v>195.96616666666699</v>
      </c>
      <c r="B708" s="5">
        <v>39.637227171299301</v>
      </c>
      <c r="C708" s="5">
        <v>195.998083333333</v>
      </c>
      <c r="D708" s="5">
        <v>41.391673374928203</v>
      </c>
      <c r="E708" s="5"/>
      <c r="F708" s="5"/>
      <c r="G708" s="5">
        <v>195.98025000000001</v>
      </c>
      <c r="H708" s="5">
        <v>48.066892079308403</v>
      </c>
      <c r="I708" s="5">
        <v>195.96133333333299</v>
      </c>
      <c r="J708" s="5">
        <v>32.831285397052497</v>
      </c>
      <c r="K708" s="7">
        <v>195.95150000000001</v>
      </c>
      <c r="L708" s="7">
        <v>52.2298541835846</v>
      </c>
    </row>
    <row r="709" spans="1:12" x14ac:dyDescent="0.35">
      <c r="A709" s="5">
        <v>196.244333333333</v>
      </c>
      <c r="B709" s="5">
        <v>39.5930363144181</v>
      </c>
      <c r="C709" s="5">
        <v>196.276166666667</v>
      </c>
      <c r="D709" s="5">
        <v>41.168625370124602</v>
      </c>
      <c r="E709" s="5"/>
      <c r="F709" s="5"/>
      <c r="G709" s="5">
        <v>196.2585</v>
      </c>
      <c r="H709" s="5">
        <v>48.1016635479426</v>
      </c>
      <c r="I709" s="5">
        <v>196.23933333333301</v>
      </c>
      <c r="J709" s="5">
        <v>33.235735682351603</v>
      </c>
      <c r="K709" s="7">
        <v>196.22966666666699</v>
      </c>
      <c r="L709" s="7">
        <v>52.075663827120302</v>
      </c>
    </row>
    <row r="710" spans="1:12" x14ac:dyDescent="0.35">
      <c r="A710" s="5">
        <v>196.52250000000001</v>
      </c>
      <c r="B710" s="5">
        <v>39.615130360166098</v>
      </c>
      <c r="C710" s="5">
        <v>196.55433333333301</v>
      </c>
      <c r="D710" s="5">
        <v>41.257810758390796</v>
      </c>
      <c r="E710" s="5"/>
      <c r="F710" s="5"/>
      <c r="G710" s="5">
        <v>196.536583333333</v>
      </c>
      <c r="H710" s="5">
        <v>48.3568665880466</v>
      </c>
      <c r="I710" s="5">
        <v>196.517333333333</v>
      </c>
      <c r="J710" s="5">
        <v>33.459646161205598</v>
      </c>
      <c r="K710" s="7">
        <v>196.50774999999999</v>
      </c>
      <c r="L710" s="7">
        <v>51.838709931923098</v>
      </c>
    </row>
    <row r="711" spans="1:12" x14ac:dyDescent="0.35">
      <c r="A711" s="5">
        <v>196.80066666666701</v>
      </c>
      <c r="B711" s="5">
        <v>39.814101297371302</v>
      </c>
      <c r="C711" s="5">
        <v>196.83250000000001</v>
      </c>
      <c r="D711" s="5">
        <v>41.659703495721402</v>
      </c>
      <c r="E711" s="5"/>
      <c r="F711" s="5"/>
      <c r="G711" s="5">
        <v>196.81466666666699</v>
      </c>
      <c r="H711" s="5">
        <v>48.078481554301703</v>
      </c>
      <c r="I711" s="5">
        <v>196.7955</v>
      </c>
      <c r="J711" s="5">
        <v>33.673158278860001</v>
      </c>
      <c r="K711" s="7">
        <v>196.78591666666699</v>
      </c>
      <c r="L711" s="7">
        <v>51.897918199085098</v>
      </c>
    </row>
    <row r="712" spans="1:12" x14ac:dyDescent="0.35">
      <c r="A712" s="5">
        <v>197.07875000000001</v>
      </c>
      <c r="B712" s="5">
        <v>39.9026048572238</v>
      </c>
      <c r="C712" s="5">
        <v>197.11058333333301</v>
      </c>
      <c r="D712" s="5">
        <v>41.7044147717153</v>
      </c>
      <c r="E712" s="5"/>
      <c r="F712" s="5"/>
      <c r="G712" s="5">
        <v>197.09275</v>
      </c>
      <c r="H712" s="5">
        <v>48.194421975043397</v>
      </c>
      <c r="I712" s="5">
        <v>197.07366666666701</v>
      </c>
      <c r="J712" s="5">
        <v>34.154506447063198</v>
      </c>
      <c r="K712" s="7">
        <v>197.06399999999999</v>
      </c>
      <c r="L712" s="7">
        <v>51.850549679262798</v>
      </c>
    </row>
    <row r="713" spans="1:12" x14ac:dyDescent="0.35">
      <c r="A713" s="5">
        <v>197.35675000000001</v>
      </c>
      <c r="B713" s="5">
        <v>39.969011655944897</v>
      </c>
      <c r="C713" s="5">
        <v>197.38866666666701</v>
      </c>
      <c r="D713" s="5">
        <v>41.324729379061303</v>
      </c>
      <c r="E713" s="5"/>
      <c r="F713" s="5"/>
      <c r="G713" s="5">
        <v>197.370833333333</v>
      </c>
      <c r="H713" s="5">
        <v>48.008953832109299</v>
      </c>
      <c r="I713" s="5">
        <v>197.35175000000001</v>
      </c>
      <c r="J713" s="5">
        <v>34.090250769440999</v>
      </c>
      <c r="K713" s="7">
        <v>197.34208333333299</v>
      </c>
      <c r="L713" s="7">
        <v>51.945299431875803</v>
      </c>
    </row>
    <row r="714" spans="1:12" x14ac:dyDescent="0.35">
      <c r="A714" s="5">
        <v>197.63491666666701</v>
      </c>
      <c r="B714" s="5">
        <v>39.825162162764997</v>
      </c>
      <c r="C714" s="5">
        <v>197.66675000000001</v>
      </c>
      <c r="D714" s="5">
        <v>41.525637569279802</v>
      </c>
      <c r="E714" s="5"/>
      <c r="F714" s="5"/>
      <c r="G714" s="5">
        <v>197.64891666666699</v>
      </c>
      <c r="H714" s="5">
        <v>48.3568665880466</v>
      </c>
      <c r="I714" s="5">
        <v>197.62983333333301</v>
      </c>
      <c r="J714" s="5">
        <v>34.2509341606346</v>
      </c>
      <c r="K714" s="7">
        <v>197.62016666666699</v>
      </c>
      <c r="L714" s="7">
        <v>51.968994817767197</v>
      </c>
    </row>
    <row r="715" spans="1:12" x14ac:dyDescent="0.35">
      <c r="A715" s="5">
        <v>197.913166666667</v>
      </c>
      <c r="B715" s="5">
        <v>39.946873280805399</v>
      </c>
      <c r="C715" s="5">
        <v>197.94483333333301</v>
      </c>
      <c r="D715" s="5">
        <v>41.615003540471001</v>
      </c>
      <c r="E715" s="5"/>
      <c r="F715" s="5"/>
      <c r="G715" s="5">
        <v>197.927083333333</v>
      </c>
      <c r="H715" s="5">
        <v>48.531080798929899</v>
      </c>
      <c r="I715" s="5">
        <v>197.90791666666701</v>
      </c>
      <c r="J715" s="5">
        <v>34.454675891790899</v>
      </c>
      <c r="K715" s="7">
        <v>197.89824999999999</v>
      </c>
      <c r="L715" s="7">
        <v>52.134951629320497</v>
      </c>
    </row>
    <row r="716" spans="1:12" x14ac:dyDescent="0.35">
      <c r="A716" s="5">
        <v>198.19116666666699</v>
      </c>
      <c r="B716" s="5">
        <v>39.880474807390002</v>
      </c>
      <c r="C716" s="5">
        <v>198.22300000000001</v>
      </c>
      <c r="D716" s="5">
        <v>41.391673374928203</v>
      </c>
      <c r="E716" s="5"/>
      <c r="F716" s="5"/>
      <c r="G716" s="5">
        <v>198.20525000000001</v>
      </c>
      <c r="H716" s="5">
        <v>48.217619198954203</v>
      </c>
      <c r="I716" s="5">
        <v>198.18616666666699</v>
      </c>
      <c r="J716" s="5">
        <v>34.6586536789682</v>
      </c>
      <c r="K716" s="7">
        <v>198.176416666667</v>
      </c>
      <c r="L716" s="7">
        <v>52.158672485562903</v>
      </c>
    </row>
    <row r="717" spans="1:12" x14ac:dyDescent="0.35">
      <c r="A717" s="5">
        <v>198.46924999999999</v>
      </c>
      <c r="B717" s="5">
        <v>39.946873280805399</v>
      </c>
      <c r="C717" s="5">
        <v>198.501</v>
      </c>
      <c r="D717" s="5">
        <v>41.369355888985098</v>
      </c>
      <c r="E717" s="5"/>
      <c r="F717" s="5"/>
      <c r="G717" s="5">
        <v>198.48333333333301</v>
      </c>
      <c r="H717" s="5">
        <v>48.3568665880466</v>
      </c>
      <c r="I717" s="5">
        <v>198.46416666666701</v>
      </c>
      <c r="J717" s="5">
        <v>34.776853374571402</v>
      </c>
      <c r="K717" s="7">
        <v>198.45458333333301</v>
      </c>
      <c r="L717" s="7">
        <v>52.182396529449697</v>
      </c>
    </row>
    <row r="718" spans="1:12" x14ac:dyDescent="0.35">
      <c r="A718" s="5">
        <v>198.74733333333299</v>
      </c>
      <c r="B718" s="5">
        <v>39.8472852797127</v>
      </c>
      <c r="C718" s="5">
        <v>198.77924999999999</v>
      </c>
      <c r="D718" s="5">
        <v>41.7044147717153</v>
      </c>
      <c r="E718" s="5"/>
      <c r="F718" s="5"/>
      <c r="G718" s="5">
        <v>198.76150000000001</v>
      </c>
      <c r="H718" s="5">
        <v>48.229219335137401</v>
      </c>
      <c r="I718" s="5">
        <v>198.74233333333299</v>
      </c>
      <c r="J718" s="5">
        <v>34.841359485386498</v>
      </c>
      <c r="K718" s="7">
        <v>198.732583333333</v>
      </c>
      <c r="L718" s="7">
        <v>52.111233959866098</v>
      </c>
    </row>
    <row r="719" spans="1:12" x14ac:dyDescent="0.35">
      <c r="A719" s="5">
        <v>199.02549999999999</v>
      </c>
      <c r="B719" s="5">
        <v>39.991152807578402</v>
      </c>
      <c r="C719" s="5">
        <v>199.05733333333299</v>
      </c>
      <c r="D719" s="5">
        <v>41.7491373741884</v>
      </c>
      <c r="E719" s="5"/>
      <c r="F719" s="5"/>
      <c r="G719" s="5">
        <v>199.0395</v>
      </c>
      <c r="H719" s="5">
        <v>48.240819471320599</v>
      </c>
      <c r="I719" s="5">
        <v>199.02041666666699</v>
      </c>
      <c r="J719" s="5">
        <v>35.078083747771203</v>
      </c>
      <c r="K719" s="7">
        <v>199.01075</v>
      </c>
      <c r="L719" s="7">
        <v>52.182396529449697</v>
      </c>
    </row>
    <row r="720" spans="1:12" x14ac:dyDescent="0.35">
      <c r="A720" s="5">
        <v>199.303666666667</v>
      </c>
      <c r="B720" s="5">
        <v>40.101900237543802</v>
      </c>
      <c r="C720" s="5">
        <v>199.3355</v>
      </c>
      <c r="D720" s="5">
        <v>41.547974821453401</v>
      </c>
      <c r="E720" s="5"/>
      <c r="F720" s="5"/>
      <c r="G720" s="5">
        <v>199.317583333333</v>
      </c>
      <c r="H720" s="5">
        <v>48.066892079308403</v>
      </c>
      <c r="I720" s="5">
        <v>199.29841666666701</v>
      </c>
      <c r="J720" s="5">
        <v>35.207339987091203</v>
      </c>
      <c r="K720" s="7">
        <v>199.288833333333</v>
      </c>
      <c r="L720" s="7">
        <v>52.063808177897002</v>
      </c>
    </row>
    <row r="721" spans="1:12" x14ac:dyDescent="0.35">
      <c r="A721" s="5">
        <v>199.58175</v>
      </c>
      <c r="B721" s="5">
        <v>40.013296736402502</v>
      </c>
      <c r="C721" s="5">
        <v>199.61349999999999</v>
      </c>
      <c r="D721" s="5">
        <v>41.7044147717153</v>
      </c>
      <c r="E721" s="5"/>
      <c r="F721" s="5"/>
      <c r="G721" s="5">
        <v>199.595666666667</v>
      </c>
      <c r="H721" s="5">
        <v>48.217619198954203</v>
      </c>
      <c r="I721" s="5">
        <v>199.57658333333299</v>
      </c>
      <c r="J721" s="5">
        <v>35.487720247617702</v>
      </c>
      <c r="K721" s="7">
        <v>199.566916666667</v>
      </c>
      <c r="L721" s="7">
        <v>52.241720989565898</v>
      </c>
    </row>
    <row r="722" spans="1:12" x14ac:dyDescent="0.35">
      <c r="A722" s="5">
        <v>199.859916666667</v>
      </c>
      <c r="B722" s="5">
        <v>40.079745192987097</v>
      </c>
      <c r="C722" s="5">
        <v>199.89158333333299</v>
      </c>
      <c r="D722" s="5">
        <v>42.017711166835703</v>
      </c>
      <c r="E722" s="5"/>
      <c r="F722" s="5"/>
      <c r="G722" s="5">
        <v>199.87391666666699</v>
      </c>
      <c r="H722" s="5">
        <v>48.217619198954203</v>
      </c>
      <c r="I722" s="5">
        <v>199.85475</v>
      </c>
      <c r="J722" s="5">
        <v>35.7793567764908</v>
      </c>
      <c r="K722" s="7">
        <v>199.84508333333301</v>
      </c>
      <c r="L722" s="7">
        <v>52.217988972711197</v>
      </c>
    </row>
    <row r="723" spans="1:12" x14ac:dyDescent="0.35">
      <c r="A723" s="5">
        <v>200.137916666667</v>
      </c>
      <c r="B723" s="5">
        <v>40.057592928409697</v>
      </c>
      <c r="C723" s="5">
        <v>200.16974999999999</v>
      </c>
      <c r="D723" s="5">
        <v>41.648527799541498</v>
      </c>
      <c r="E723" s="5"/>
      <c r="F723" s="5"/>
      <c r="G723" s="5">
        <v>200.15191666666701</v>
      </c>
      <c r="H723" s="5">
        <v>48.287229164626297</v>
      </c>
      <c r="I723" s="5">
        <v>200.132833333333</v>
      </c>
      <c r="J723" s="5">
        <v>35.919945882340599</v>
      </c>
      <c r="K723" s="7">
        <v>200.12325000000001</v>
      </c>
      <c r="L723" s="7">
        <v>52.277324598583803</v>
      </c>
    </row>
    <row r="724" spans="1:12" x14ac:dyDescent="0.35">
      <c r="A724" s="5">
        <v>200.41608333333301</v>
      </c>
      <c r="B724" s="5">
        <v>39.880474807390002</v>
      </c>
      <c r="C724" s="5">
        <v>200.447916666667</v>
      </c>
      <c r="D724" s="5">
        <v>41.648527799541498</v>
      </c>
      <c r="E724" s="5"/>
      <c r="F724" s="5"/>
      <c r="G724" s="5">
        <v>200.43</v>
      </c>
      <c r="H724" s="5">
        <v>48.3336510613751</v>
      </c>
      <c r="I724" s="5">
        <v>200.41091666666699</v>
      </c>
      <c r="J724" s="5">
        <v>36.223134697346197</v>
      </c>
      <c r="K724" s="7">
        <v>200.40133333333301</v>
      </c>
      <c r="L724" s="7">
        <v>52.467334004595202</v>
      </c>
    </row>
    <row r="725" spans="1:12" x14ac:dyDescent="0.35">
      <c r="A725" s="5">
        <v>200.694166666667</v>
      </c>
      <c r="B725" s="5">
        <v>39.814101297371302</v>
      </c>
      <c r="C725" s="5">
        <v>200.726</v>
      </c>
      <c r="D725" s="5">
        <v>42.040110770027297</v>
      </c>
      <c r="E725" s="5"/>
      <c r="F725" s="5"/>
      <c r="G725" s="5">
        <v>200.70824999999999</v>
      </c>
      <c r="H725" s="5">
        <v>48.380085167986401</v>
      </c>
      <c r="I725" s="5">
        <v>200.689083333333</v>
      </c>
      <c r="J725" s="5">
        <v>36.364078455584298</v>
      </c>
      <c r="K725" s="7">
        <v>200.67933333333301</v>
      </c>
      <c r="L725" s="7">
        <v>52.312936187432101</v>
      </c>
    </row>
    <row r="726" spans="1:12" x14ac:dyDescent="0.35">
      <c r="A726" s="5">
        <v>200.97216666666699</v>
      </c>
      <c r="B726" s="5">
        <v>40.1240580627775</v>
      </c>
      <c r="C726" s="5">
        <v>201.004083333333</v>
      </c>
      <c r="D726" s="5">
        <v>41.816242527603897</v>
      </c>
      <c r="E726" s="5"/>
      <c r="F726" s="5"/>
      <c r="G726" s="5">
        <v>200.98625000000001</v>
      </c>
      <c r="H726" s="5">
        <v>48.287229164626297</v>
      </c>
      <c r="I726" s="5">
        <v>200.96725000000001</v>
      </c>
      <c r="J726" s="5">
        <v>36.602854737261197</v>
      </c>
      <c r="K726" s="7">
        <v>200.95750000000001</v>
      </c>
      <c r="L726" s="7">
        <v>52.443571642042599</v>
      </c>
    </row>
    <row r="727" spans="1:12" x14ac:dyDescent="0.35">
      <c r="A727" s="5">
        <v>201.250333333333</v>
      </c>
      <c r="B727" s="5">
        <v>40.057592928409697</v>
      </c>
      <c r="C727" s="5">
        <v>201.282166666667</v>
      </c>
      <c r="D727" s="5">
        <v>41.883373197904596</v>
      </c>
      <c r="E727" s="5"/>
      <c r="F727" s="5"/>
      <c r="G727" s="5">
        <v>201.26441666666699</v>
      </c>
      <c r="H727" s="5">
        <v>48.322044824272197</v>
      </c>
      <c r="I727" s="5">
        <v>201.24533333333301</v>
      </c>
      <c r="J727" s="5">
        <v>36.613715547629802</v>
      </c>
      <c r="K727" s="7">
        <v>201.23566666666699</v>
      </c>
      <c r="L727" s="7">
        <v>52.2298541835846</v>
      </c>
    </row>
    <row r="728" spans="1:12" x14ac:dyDescent="0.35">
      <c r="A728" s="5">
        <v>201.52850000000001</v>
      </c>
      <c r="B728" s="5">
        <v>40.257063447510497</v>
      </c>
      <c r="C728" s="5">
        <v>201.56041666666701</v>
      </c>
      <c r="D728" s="5">
        <v>41.8386165815364</v>
      </c>
      <c r="E728" s="5"/>
      <c r="F728" s="5"/>
      <c r="G728" s="5">
        <v>201.54249999999999</v>
      </c>
      <c r="H728" s="5">
        <v>48.6822049205364</v>
      </c>
      <c r="I728" s="5">
        <v>201.523333333333</v>
      </c>
      <c r="J728" s="5">
        <v>36.6354398413037</v>
      </c>
      <c r="K728" s="7">
        <v>201.51366666666701</v>
      </c>
      <c r="L728" s="7">
        <v>52.491099565958201</v>
      </c>
    </row>
    <row r="729" spans="1:12" x14ac:dyDescent="0.35">
      <c r="A729" s="5">
        <v>201.80658333333301</v>
      </c>
      <c r="B729" s="5">
        <v>40.035443443113799</v>
      </c>
      <c r="C729" s="5">
        <v>201.838416666667</v>
      </c>
      <c r="D729" s="5">
        <v>41.637352103361501</v>
      </c>
      <c r="E729" s="5"/>
      <c r="F729" s="5"/>
      <c r="G729" s="5">
        <v>201.82066666666699</v>
      </c>
      <c r="H729" s="5">
        <v>48.519460811266299</v>
      </c>
      <c r="I729" s="5">
        <v>201.8015</v>
      </c>
      <c r="J729" s="5">
        <v>36.570274978434703</v>
      </c>
      <c r="K729" s="7">
        <v>201.79191666666699</v>
      </c>
      <c r="L729" s="7">
        <v>52.3723037386385</v>
      </c>
    </row>
    <row r="730" spans="1:12" x14ac:dyDescent="0.35">
      <c r="A730" s="5">
        <v>202.084666666667</v>
      </c>
      <c r="B730" s="5">
        <v>40.3236037356221</v>
      </c>
      <c r="C730" s="5">
        <v>202.1165</v>
      </c>
      <c r="D730" s="5">
        <v>41.849805026466697</v>
      </c>
      <c r="E730" s="5"/>
      <c r="F730" s="5"/>
      <c r="G730" s="5">
        <v>202.09875</v>
      </c>
      <c r="H730" s="5">
        <v>48.507842353051501</v>
      </c>
      <c r="I730" s="5">
        <v>202.07966666666701</v>
      </c>
      <c r="J730" s="5">
        <v>36.9398609799753</v>
      </c>
      <c r="K730" s="7">
        <v>202.06991666666701</v>
      </c>
      <c r="L730" s="7">
        <v>52.396056509924598</v>
      </c>
    </row>
    <row r="731" spans="1:12" x14ac:dyDescent="0.35">
      <c r="A731" s="5">
        <v>202.36291666666699</v>
      </c>
      <c r="B731" s="5">
        <v>40.234888923545</v>
      </c>
      <c r="C731" s="5">
        <v>202.394583333333</v>
      </c>
      <c r="D731" s="5">
        <v>42.040110770027297</v>
      </c>
      <c r="E731" s="5"/>
      <c r="F731" s="5"/>
      <c r="G731" s="5">
        <v>202.376833333333</v>
      </c>
      <c r="H731" s="5">
        <v>48.798542633028802</v>
      </c>
      <c r="I731" s="5">
        <v>202.35783333333299</v>
      </c>
      <c r="J731" s="5">
        <v>37.244807954311199</v>
      </c>
      <c r="K731" s="7">
        <v>202.34808333333299</v>
      </c>
      <c r="L731" s="7">
        <v>52.396056509924598</v>
      </c>
    </row>
    <row r="732" spans="1:12" x14ac:dyDescent="0.35">
      <c r="A732" s="5">
        <v>202.64091666666701</v>
      </c>
      <c r="B732" s="5">
        <v>40.456759597862998</v>
      </c>
      <c r="C732" s="5">
        <v>202.67283333333299</v>
      </c>
      <c r="D732" s="5">
        <v>42.196987620239597</v>
      </c>
      <c r="E732" s="5"/>
      <c r="F732" s="5"/>
      <c r="G732" s="5">
        <v>202.655</v>
      </c>
      <c r="H732" s="5">
        <v>48.519460811266299</v>
      </c>
      <c r="I732" s="5">
        <v>202.63583333333301</v>
      </c>
      <c r="J732" s="5">
        <v>37.223008550403897</v>
      </c>
      <c r="K732" s="7">
        <v>202.62616666666699</v>
      </c>
      <c r="L732" s="7">
        <v>52.289194596068199</v>
      </c>
    </row>
    <row r="733" spans="1:12" x14ac:dyDescent="0.35">
      <c r="A733" s="5">
        <v>202.91908333333299</v>
      </c>
      <c r="B733" s="5">
        <v>40.356883635472101</v>
      </c>
      <c r="C733" s="5">
        <v>202.95083333333301</v>
      </c>
      <c r="D733" s="5">
        <v>41.916948462758299</v>
      </c>
      <c r="E733" s="5"/>
      <c r="F733" s="5"/>
      <c r="G733" s="5">
        <v>202.933083333333</v>
      </c>
      <c r="H733" s="5">
        <v>48.6589465748973</v>
      </c>
      <c r="I733" s="5">
        <v>202.91399999999999</v>
      </c>
      <c r="J733" s="5">
        <v>37.419300157612902</v>
      </c>
      <c r="K733" s="7">
        <v>202.90424999999999</v>
      </c>
      <c r="L733" s="7">
        <v>52.443571642042599</v>
      </c>
    </row>
    <row r="734" spans="1:12" x14ac:dyDescent="0.35">
      <c r="A734" s="5">
        <v>203.19716666666699</v>
      </c>
      <c r="B734" s="5">
        <v>40.567799586628603</v>
      </c>
      <c r="C734" s="5">
        <v>203.22900000000001</v>
      </c>
      <c r="D734" s="5">
        <v>41.950529404503399</v>
      </c>
      <c r="E734" s="5"/>
      <c r="F734" s="5"/>
      <c r="G734" s="5">
        <v>203.21108333333299</v>
      </c>
      <c r="H734" s="5">
        <v>48.565943821624003</v>
      </c>
      <c r="I734" s="5">
        <v>203.19208333333299</v>
      </c>
      <c r="J734" s="5">
        <v>37.299318580260902</v>
      </c>
      <c r="K734" s="7">
        <v>203.18233333333299</v>
      </c>
      <c r="L734" s="7">
        <v>52.467334004595202</v>
      </c>
    </row>
    <row r="735" spans="1:12" x14ac:dyDescent="0.35">
      <c r="A735" s="5">
        <v>203.47524999999999</v>
      </c>
      <c r="B735" s="5">
        <v>40.290330804946997</v>
      </c>
      <c r="C735" s="5">
        <v>203.50716666666699</v>
      </c>
      <c r="D735" s="5">
        <v>41.916948462758299</v>
      </c>
      <c r="E735" s="5"/>
      <c r="F735" s="5"/>
      <c r="G735" s="5">
        <v>203.48925</v>
      </c>
      <c r="H735" s="5">
        <v>48.6473189339453</v>
      </c>
      <c r="I735" s="5">
        <v>203.47024999999999</v>
      </c>
      <c r="J735" s="5">
        <v>37.692290301768701</v>
      </c>
      <c r="K735" s="7">
        <v>203.4605</v>
      </c>
      <c r="L735" s="7">
        <v>52.562415451524402</v>
      </c>
    </row>
    <row r="736" spans="1:12" x14ac:dyDescent="0.35">
      <c r="A736" s="5">
        <v>203.75333333333299</v>
      </c>
      <c r="B736" s="5">
        <v>40.279240757045102</v>
      </c>
      <c r="C736" s="5">
        <v>203.78524999999999</v>
      </c>
      <c r="D736" s="5">
        <v>41.928141163738097</v>
      </c>
      <c r="E736" s="5"/>
      <c r="F736" s="5"/>
      <c r="G736" s="5">
        <v>203.767416666667</v>
      </c>
      <c r="H736" s="5">
        <v>48.449759235450699</v>
      </c>
      <c r="I736" s="5">
        <v>203.748166666667</v>
      </c>
      <c r="J736" s="5">
        <v>37.9000449021432</v>
      </c>
      <c r="K736" s="7">
        <v>203.738666666667</v>
      </c>
      <c r="L736" s="7">
        <v>52.836060606648999</v>
      </c>
    </row>
    <row r="737" spans="1:12" x14ac:dyDescent="0.35">
      <c r="A737" s="5">
        <v>204.031583333333</v>
      </c>
      <c r="B737" s="5">
        <v>40.367977864878902</v>
      </c>
      <c r="C737" s="5">
        <v>204.06333333333299</v>
      </c>
      <c r="D737" s="5">
        <v>41.8386165815364</v>
      </c>
      <c r="E737" s="5"/>
      <c r="F737" s="5"/>
      <c r="G737" s="5">
        <v>204.04541666666699</v>
      </c>
      <c r="H737" s="5">
        <v>48.5427007865935</v>
      </c>
      <c r="I737" s="5">
        <v>204.0265</v>
      </c>
      <c r="J737" s="5">
        <v>38.129953923494398</v>
      </c>
      <c r="K737" s="7">
        <v>204.01675</v>
      </c>
      <c r="L737" s="7">
        <v>52.2298541835846</v>
      </c>
    </row>
    <row r="738" spans="1:12" x14ac:dyDescent="0.35">
      <c r="A738" s="5">
        <v>204.30958333333299</v>
      </c>
      <c r="B738" s="5">
        <v>40.367977864878902</v>
      </c>
      <c r="C738" s="5">
        <v>204.34141666666699</v>
      </c>
      <c r="D738" s="5">
        <v>41.793871308880703</v>
      </c>
      <c r="E738" s="5"/>
      <c r="F738" s="5"/>
      <c r="G738" s="5">
        <v>204.32366666666701</v>
      </c>
      <c r="H738" s="5">
        <v>48.496223894836803</v>
      </c>
      <c r="I738" s="5">
        <v>204.30449999999999</v>
      </c>
      <c r="J738" s="5">
        <v>37.768802815327</v>
      </c>
      <c r="K738" s="7">
        <v>204.294833333333</v>
      </c>
      <c r="L738" s="7">
        <v>52.514868326992897</v>
      </c>
    </row>
    <row r="739" spans="1:12" x14ac:dyDescent="0.35">
      <c r="A739" s="5">
        <v>204.58775</v>
      </c>
      <c r="B739" s="5">
        <v>40.567799586628603</v>
      </c>
      <c r="C739" s="5">
        <v>204.619583333333</v>
      </c>
      <c r="D739" s="5">
        <v>41.615003540471001</v>
      </c>
      <c r="E739" s="5"/>
      <c r="F739" s="5"/>
      <c r="G739" s="5">
        <v>204.60175000000001</v>
      </c>
      <c r="H739" s="5">
        <v>48.449759235450699</v>
      </c>
      <c r="I739" s="5">
        <v>204.582666666667</v>
      </c>
      <c r="J739" s="5">
        <v>38.118998759203699</v>
      </c>
      <c r="K739" s="7">
        <v>204.57300000000001</v>
      </c>
      <c r="L739" s="7">
        <v>52.728931303824702</v>
      </c>
    </row>
    <row r="740" spans="1:12" x14ac:dyDescent="0.35">
      <c r="A740" s="5">
        <v>204.865916666667</v>
      </c>
      <c r="B740" s="5">
        <v>40.379073488821497</v>
      </c>
      <c r="C740" s="5">
        <v>204.89766666666699</v>
      </c>
      <c r="D740" s="5">
        <v>41.793871308880703</v>
      </c>
      <c r="E740" s="5"/>
      <c r="F740" s="5"/>
      <c r="G740" s="5">
        <v>204.87983333333301</v>
      </c>
      <c r="H740" s="5">
        <v>48.426531490884798</v>
      </c>
      <c r="I740" s="5">
        <v>204.86066666666699</v>
      </c>
      <c r="J740" s="5">
        <v>38.228577604704398</v>
      </c>
      <c r="K740" s="7">
        <v>204.85108333333301</v>
      </c>
      <c r="L740" s="7">
        <v>52.502983946475503</v>
      </c>
    </row>
    <row r="741" spans="1:12" x14ac:dyDescent="0.35">
      <c r="A741" s="5">
        <v>205.14400000000001</v>
      </c>
      <c r="B741" s="5">
        <v>40.7011398288574</v>
      </c>
      <c r="C741" s="5">
        <v>205.175833333333</v>
      </c>
      <c r="D741" s="5">
        <v>41.872183334650799</v>
      </c>
      <c r="E741" s="5"/>
      <c r="F741" s="5"/>
      <c r="G741" s="5">
        <v>205.15791666666701</v>
      </c>
      <c r="H741" s="5">
        <v>48.5427007865935</v>
      </c>
      <c r="I741" s="5">
        <v>205.138833333333</v>
      </c>
      <c r="J741" s="5">
        <v>38.349193284795298</v>
      </c>
      <c r="K741" s="7">
        <v>205.129166666667</v>
      </c>
      <c r="L741" s="7">
        <v>52.633760157412901</v>
      </c>
    </row>
    <row r="742" spans="1:12" x14ac:dyDescent="0.35">
      <c r="A742" s="5">
        <v>205.42208333333301</v>
      </c>
      <c r="B742" s="5">
        <v>40.523375209867197</v>
      </c>
      <c r="C742" s="5">
        <v>205.453916666667</v>
      </c>
      <c r="D742" s="5">
        <v>41.905755761778401</v>
      </c>
      <c r="E742" s="5"/>
      <c r="F742" s="5"/>
      <c r="G742" s="5">
        <v>205.43608333333299</v>
      </c>
      <c r="H742" s="5">
        <v>48.403306801997999</v>
      </c>
      <c r="I742" s="5">
        <v>205.417</v>
      </c>
      <c r="J742" s="5">
        <v>38.415018219562398</v>
      </c>
      <c r="K742" s="7">
        <v>205.40725</v>
      </c>
      <c r="L742" s="7">
        <v>52.633760157412901</v>
      </c>
    </row>
    <row r="743" spans="1:12" x14ac:dyDescent="0.35">
      <c r="A743" s="5">
        <v>205.700083333333</v>
      </c>
      <c r="B743" s="5">
        <v>40.6344571189737</v>
      </c>
      <c r="C743" s="5">
        <v>205.732</v>
      </c>
      <c r="D743" s="5">
        <v>41.648527799541498</v>
      </c>
      <c r="E743" s="5"/>
      <c r="F743" s="5"/>
      <c r="G743" s="5">
        <v>205.71416666666701</v>
      </c>
      <c r="H743" s="5">
        <v>48.472990036499802</v>
      </c>
      <c r="I743" s="5">
        <v>205.695083333333</v>
      </c>
      <c r="J743" s="5">
        <v>38.799486594807803</v>
      </c>
      <c r="K743" s="7">
        <v>205.68541666666701</v>
      </c>
      <c r="L743" s="7">
        <v>52.681339317468698</v>
      </c>
    </row>
    <row r="744" spans="1:12" x14ac:dyDescent="0.35">
      <c r="A744" s="5">
        <v>205.97825</v>
      </c>
      <c r="B744" s="5">
        <v>40.6344571189737</v>
      </c>
      <c r="C744" s="5">
        <v>206.010083333333</v>
      </c>
      <c r="D744" s="5">
        <v>41.659703495721402</v>
      </c>
      <c r="E744" s="5"/>
      <c r="F744" s="5"/>
      <c r="G744" s="5">
        <v>205.99233333333299</v>
      </c>
      <c r="H744" s="5">
        <v>48.705466330718103</v>
      </c>
      <c r="I744" s="5">
        <v>205.973166666667</v>
      </c>
      <c r="J744" s="5">
        <v>38.777494383964303</v>
      </c>
      <c r="K744" s="7">
        <v>205.96350000000001</v>
      </c>
      <c r="L744" s="7">
        <v>52.562415451524402</v>
      </c>
    </row>
    <row r="745" spans="1:12" x14ac:dyDescent="0.35">
      <c r="A745" s="5">
        <v>206.256333333333</v>
      </c>
      <c r="B745" s="5">
        <v>40.567799586628603</v>
      </c>
      <c r="C745" s="5">
        <v>206.28825000000001</v>
      </c>
      <c r="D745" s="5">
        <v>41.793871308880703</v>
      </c>
      <c r="E745" s="5"/>
      <c r="F745" s="5"/>
      <c r="G745" s="5">
        <v>206.27041666666699</v>
      </c>
      <c r="H745" s="5">
        <v>48.5775668693936</v>
      </c>
      <c r="I745" s="5">
        <v>206.25125</v>
      </c>
      <c r="J745" s="5">
        <v>39.019559513256802</v>
      </c>
      <c r="K745" s="7">
        <v>206.2415</v>
      </c>
      <c r="L745" s="7">
        <v>52.407934493681999</v>
      </c>
    </row>
    <row r="746" spans="1:12" x14ac:dyDescent="0.35">
      <c r="A746" s="5">
        <v>206.53450000000001</v>
      </c>
      <c r="B746" s="5">
        <v>40.656681890491498</v>
      </c>
      <c r="C746" s="5">
        <v>206.56625</v>
      </c>
      <c r="D746" s="5">
        <v>41.8386165815364</v>
      </c>
      <c r="E746" s="5"/>
      <c r="F746" s="5"/>
      <c r="G746" s="5">
        <v>206.549833333333</v>
      </c>
      <c r="H746" s="5">
        <v>48.6822049205364</v>
      </c>
      <c r="I746" s="5">
        <v>206.529333333333</v>
      </c>
      <c r="J746" s="5">
        <v>38.854479453400202</v>
      </c>
      <c r="K746" s="7">
        <v>206.51966666666701</v>
      </c>
      <c r="L746" s="7">
        <v>52.407934493681999</v>
      </c>
    </row>
    <row r="747" spans="1:12" x14ac:dyDescent="0.35">
      <c r="A747" s="5">
        <v>206.81266666666701</v>
      </c>
      <c r="B747" s="5">
        <v>40.678909460217803</v>
      </c>
      <c r="C747" s="5">
        <v>206.844416666667</v>
      </c>
      <c r="D747" s="5">
        <v>41.939335284120801</v>
      </c>
      <c r="E747" s="5"/>
      <c r="F747" s="5"/>
      <c r="G747" s="5">
        <v>206.828</v>
      </c>
      <c r="H747" s="5">
        <v>48.6589465748973</v>
      </c>
      <c r="I747" s="5">
        <v>206.8075</v>
      </c>
      <c r="J747" s="5">
        <v>38.854479453400202</v>
      </c>
      <c r="K747" s="7">
        <v>206.79775000000001</v>
      </c>
      <c r="L747" s="7">
        <v>52.514868326992897</v>
      </c>
    </row>
    <row r="748" spans="1:12" x14ac:dyDescent="0.35">
      <c r="A748" s="5">
        <v>207.09075000000001</v>
      </c>
      <c r="B748" s="5">
        <v>40.790089306652199</v>
      </c>
      <c r="C748" s="5">
        <v>207.12258333333301</v>
      </c>
      <c r="D748" s="5">
        <v>41.984117445063099</v>
      </c>
      <c r="E748" s="5"/>
      <c r="F748" s="5"/>
      <c r="G748" s="5">
        <v>207.10616666666701</v>
      </c>
      <c r="H748" s="5">
        <v>48.868382077066798</v>
      </c>
      <c r="I748" s="5">
        <v>207.08566666666701</v>
      </c>
      <c r="J748" s="5">
        <v>39.5709450333635</v>
      </c>
      <c r="K748" s="7">
        <v>207.07591666666701</v>
      </c>
      <c r="L748" s="7">
        <v>52.562415451524402</v>
      </c>
    </row>
    <row r="749" spans="1:12" x14ac:dyDescent="0.35">
      <c r="A749" s="5">
        <v>207.36883333333299</v>
      </c>
      <c r="B749" s="5">
        <v>40.7011398288574</v>
      </c>
      <c r="C749" s="5">
        <v>207.40066666666701</v>
      </c>
      <c r="D749" s="5">
        <v>41.726774656783299</v>
      </c>
      <c r="E749" s="5"/>
      <c r="F749" s="5"/>
      <c r="G749" s="5">
        <v>207.38433333333299</v>
      </c>
      <c r="H749" s="5">
        <v>49.054755778533597</v>
      </c>
      <c r="I749" s="5">
        <v>207.36375000000001</v>
      </c>
      <c r="J749" s="5">
        <v>39.5930363144181</v>
      </c>
      <c r="K749" s="7">
        <v>207.35400000000001</v>
      </c>
      <c r="L749" s="7">
        <v>52.705133706927001</v>
      </c>
    </row>
    <row r="750" spans="1:12" x14ac:dyDescent="0.35">
      <c r="A750" s="5">
        <v>207.64691666666701</v>
      </c>
      <c r="B750" s="5">
        <v>40.901339214119901</v>
      </c>
      <c r="C750" s="5">
        <v>207.67875000000001</v>
      </c>
      <c r="D750" s="5">
        <v>41.7491373741884</v>
      </c>
      <c r="E750" s="5"/>
      <c r="F750" s="5"/>
      <c r="G750" s="5">
        <v>207.66241666666701</v>
      </c>
      <c r="H750" s="5">
        <v>48.891668032692202</v>
      </c>
      <c r="I750" s="5">
        <v>207.64183333333301</v>
      </c>
      <c r="J750" s="5">
        <v>39.306065055213899</v>
      </c>
      <c r="K750" s="7">
        <v>207.63216666666699</v>
      </c>
      <c r="L750" s="7">
        <v>52.705133706927001</v>
      </c>
    </row>
    <row r="751" spans="1:12" x14ac:dyDescent="0.35">
      <c r="A751" s="5">
        <v>207.92508333333299</v>
      </c>
      <c r="B751" s="5">
        <v>40.690024644537601</v>
      </c>
      <c r="C751" s="5">
        <v>207.95824999999999</v>
      </c>
      <c r="D751" s="5">
        <v>42.219409982918897</v>
      </c>
      <c r="E751" s="5"/>
      <c r="F751" s="5"/>
      <c r="G751" s="5">
        <v>207.94049999999999</v>
      </c>
      <c r="H751" s="5">
        <v>48.6356928244575</v>
      </c>
      <c r="I751" s="5">
        <v>207.919833333333</v>
      </c>
      <c r="J751" s="5">
        <v>39.504687771441702</v>
      </c>
      <c r="K751" s="7">
        <v>207.91024999999999</v>
      </c>
      <c r="L751" s="7">
        <v>52.8717842898943</v>
      </c>
    </row>
    <row r="752" spans="1:12" x14ac:dyDescent="0.35">
      <c r="A752" s="5">
        <v>208.20325</v>
      </c>
      <c r="B752" s="5">
        <v>40.7678477353071</v>
      </c>
      <c r="C752" s="5">
        <v>208.23783333333299</v>
      </c>
      <c r="D752" s="5">
        <v>41.995314405331698</v>
      </c>
      <c r="E752" s="5"/>
      <c r="F752" s="5"/>
      <c r="G752" s="5">
        <v>208.21858333333299</v>
      </c>
      <c r="H752" s="5">
        <v>48.705466330718103</v>
      </c>
      <c r="I752" s="5">
        <v>208.19808333333299</v>
      </c>
      <c r="J752" s="5">
        <v>39.703534203935398</v>
      </c>
      <c r="K752" s="7">
        <v>208.18833333333299</v>
      </c>
      <c r="L752" s="7">
        <v>52.633760157412901</v>
      </c>
    </row>
    <row r="753" spans="1:12" x14ac:dyDescent="0.35">
      <c r="A753" s="5">
        <v>208.48124999999999</v>
      </c>
      <c r="B753" s="5">
        <v>40.945858813982198</v>
      </c>
      <c r="C753" s="5">
        <v>208.51591666666701</v>
      </c>
      <c r="D753" s="5">
        <v>41.8386165815364</v>
      </c>
      <c r="E753" s="5"/>
      <c r="F753" s="5"/>
      <c r="G753" s="5">
        <v>208.49666666666701</v>
      </c>
      <c r="H753" s="5">
        <v>49.008143904383303</v>
      </c>
      <c r="I753" s="5">
        <v>208.47608333333301</v>
      </c>
      <c r="J753" s="5">
        <v>39.9026048572238</v>
      </c>
      <c r="K753" s="7">
        <v>208.46641666666699</v>
      </c>
      <c r="L753" s="7">
        <v>52.645654145999103</v>
      </c>
    </row>
    <row r="754" spans="1:12" x14ac:dyDescent="0.35">
      <c r="A754" s="5">
        <v>208.75933333333299</v>
      </c>
      <c r="B754" s="5">
        <v>40.745608965696697</v>
      </c>
      <c r="C754" s="5">
        <v>208.79400000000001</v>
      </c>
      <c r="D754" s="5">
        <v>42.174568105025102</v>
      </c>
      <c r="E754" s="5"/>
      <c r="F754" s="5"/>
      <c r="G754" s="5">
        <v>208.77475000000001</v>
      </c>
      <c r="H754" s="5">
        <v>48.9149570601409</v>
      </c>
      <c r="I754" s="5">
        <v>208.75425000000001</v>
      </c>
      <c r="J754" s="5">
        <v>40.3457894060653</v>
      </c>
      <c r="K754" s="7">
        <v>208.744583333333</v>
      </c>
      <c r="L754" s="7">
        <v>52.705133706927001</v>
      </c>
    </row>
    <row r="755" spans="1:12" x14ac:dyDescent="0.35">
      <c r="A755" s="5">
        <v>209.03749999999999</v>
      </c>
      <c r="B755" s="5">
        <v>40.990389643406999</v>
      </c>
      <c r="C755" s="5">
        <v>209.07216666666699</v>
      </c>
      <c r="D755" s="5">
        <v>42.1409445253258</v>
      </c>
      <c r="E755" s="5"/>
      <c r="F755" s="5"/>
      <c r="G755" s="5">
        <v>209.05283333333301</v>
      </c>
      <c r="H755" s="5">
        <v>48.7403645770951</v>
      </c>
      <c r="I755" s="5">
        <v>209.03233333333301</v>
      </c>
      <c r="J755" s="5">
        <v>40.057592928409697</v>
      </c>
      <c r="K755" s="7">
        <v>209.02275</v>
      </c>
      <c r="L755" s="7">
        <v>52.824153783111797</v>
      </c>
    </row>
    <row r="756" spans="1:12" x14ac:dyDescent="0.35">
      <c r="A756" s="5">
        <v>209.315583333333</v>
      </c>
      <c r="B756" s="5">
        <v>40.968122824645199</v>
      </c>
      <c r="C756" s="5">
        <v>209.35024999999999</v>
      </c>
      <c r="D756" s="5">
        <v>41.928141163738097</v>
      </c>
      <c r="E756" s="5"/>
      <c r="F756" s="5"/>
      <c r="G756" s="5">
        <v>209.331083333333</v>
      </c>
      <c r="H756" s="5">
        <v>48.775268956596797</v>
      </c>
      <c r="I756" s="5">
        <v>209.31041666666701</v>
      </c>
      <c r="J756" s="5">
        <v>40.1905482295236</v>
      </c>
      <c r="K756" s="7">
        <v>209.300833333333</v>
      </c>
      <c r="L756" s="7">
        <v>52.847967430186202</v>
      </c>
    </row>
    <row r="757" spans="1:12" x14ac:dyDescent="0.35">
      <c r="A757" s="5">
        <v>209.59375</v>
      </c>
      <c r="B757" s="5">
        <v>40.778968520979603</v>
      </c>
      <c r="C757" s="5">
        <v>209.62833333333299</v>
      </c>
      <c r="D757" s="5">
        <v>41.9729204847945</v>
      </c>
      <c r="E757" s="5"/>
      <c r="F757" s="5"/>
      <c r="G757" s="5">
        <v>209.60916666666699</v>
      </c>
      <c r="H757" s="5">
        <v>49.101379962699497</v>
      </c>
      <c r="I757" s="5">
        <v>209.58858333333299</v>
      </c>
      <c r="J757" s="5">
        <v>40.390169112764099</v>
      </c>
      <c r="K757" s="7">
        <v>209.578916666667</v>
      </c>
      <c r="L757" s="7">
        <v>52.657548134585397</v>
      </c>
    </row>
    <row r="758" spans="1:12" x14ac:dyDescent="0.35">
      <c r="A758" s="5">
        <v>209.871833333333</v>
      </c>
      <c r="B758" s="5">
        <v>40.812333680438101</v>
      </c>
      <c r="C758" s="5">
        <v>209.90641666666701</v>
      </c>
      <c r="D758" s="5">
        <v>42.129737614099</v>
      </c>
      <c r="E758" s="5"/>
      <c r="F758" s="5"/>
      <c r="G758" s="5">
        <v>209.88724999999999</v>
      </c>
      <c r="H758" s="5">
        <v>49.031448303112697</v>
      </c>
      <c r="I758" s="5">
        <v>209.86666666666699</v>
      </c>
      <c r="J758" s="5">
        <v>40.301420852848899</v>
      </c>
      <c r="K758" s="7">
        <v>209.85708333333301</v>
      </c>
      <c r="L758" s="7">
        <v>52.538640288560899</v>
      </c>
    </row>
    <row r="759" spans="1:12" x14ac:dyDescent="0.35">
      <c r="A759" s="5">
        <v>210.149916666667</v>
      </c>
      <c r="B759" s="5">
        <v>40.745608965696697</v>
      </c>
      <c r="C759" s="5">
        <v>210.18458333333299</v>
      </c>
      <c r="D759" s="5">
        <v>42.208198801579201</v>
      </c>
      <c r="E759" s="5"/>
      <c r="F759" s="5"/>
      <c r="G759" s="5">
        <v>210.165416666667</v>
      </c>
      <c r="H759" s="5">
        <v>49.031448303112697</v>
      </c>
      <c r="I759" s="5">
        <v>210.14474999999999</v>
      </c>
      <c r="J759" s="5">
        <v>40.490064610933302</v>
      </c>
      <c r="K759" s="7">
        <v>210.135166666667</v>
      </c>
      <c r="L759" s="7">
        <v>52.669443726026998</v>
      </c>
    </row>
    <row r="760" spans="1:12" x14ac:dyDescent="0.35">
      <c r="A760" s="5">
        <v>210.42816666666701</v>
      </c>
      <c r="B760" s="5">
        <v>40.945858813982198</v>
      </c>
      <c r="C760" s="5">
        <v>210.46275</v>
      </c>
      <c r="D760" s="5">
        <v>42.1521514365526</v>
      </c>
      <c r="E760" s="5"/>
      <c r="F760" s="5"/>
      <c r="G760" s="5">
        <v>210.44333333333299</v>
      </c>
      <c r="H760" s="5">
        <v>49.194665287098999</v>
      </c>
      <c r="I760" s="5">
        <v>210.423</v>
      </c>
      <c r="J760" s="5">
        <v>40.7011398288574</v>
      </c>
      <c r="K760" s="7">
        <v>210.41325000000001</v>
      </c>
      <c r="L760" s="7">
        <v>52.752732109026702</v>
      </c>
    </row>
    <row r="761" spans="1:12" x14ac:dyDescent="0.35">
      <c r="A761" s="5">
        <v>210.706083333333</v>
      </c>
      <c r="B761" s="5">
        <v>41.146336061046497</v>
      </c>
      <c r="C761" s="5">
        <v>210.740833333333</v>
      </c>
      <c r="D761" s="5">
        <v>41.995314405331698</v>
      </c>
      <c r="E761" s="5"/>
      <c r="F761" s="5"/>
      <c r="G761" s="5">
        <v>210.72149999999999</v>
      </c>
      <c r="H761" s="5">
        <v>49.159677898920798</v>
      </c>
      <c r="I761" s="5">
        <v>210.701083333333</v>
      </c>
      <c r="J761" s="5">
        <v>40.856830838157897</v>
      </c>
      <c r="K761" s="7">
        <v>210.69133333333301</v>
      </c>
      <c r="L761" s="7">
        <v>52.812248565458198</v>
      </c>
    </row>
    <row r="762" spans="1:12" x14ac:dyDescent="0.35">
      <c r="A762" s="5">
        <v>210.98425</v>
      </c>
      <c r="B762" s="5">
        <v>41.012659270975803</v>
      </c>
      <c r="C762" s="5">
        <v>211.01883333333299</v>
      </c>
      <c r="D762" s="5">
        <v>42.129737614099</v>
      </c>
      <c r="E762" s="5"/>
      <c r="F762" s="5"/>
      <c r="G762" s="5">
        <v>210.999666666667</v>
      </c>
      <c r="H762" s="5">
        <v>49.008143904383303</v>
      </c>
      <c r="I762" s="5">
        <v>210.97908333333299</v>
      </c>
      <c r="J762" s="5">
        <v>41.1017658835014</v>
      </c>
      <c r="K762" s="7">
        <v>210.96950000000001</v>
      </c>
      <c r="L762" s="7">
        <v>53.062434926477103</v>
      </c>
    </row>
    <row r="763" spans="1:12" x14ac:dyDescent="0.35">
      <c r="A763" s="5">
        <v>211.262333333333</v>
      </c>
      <c r="B763" s="5">
        <v>41.280114147002102</v>
      </c>
      <c r="C763" s="5">
        <v>211.297</v>
      </c>
      <c r="D763" s="5">
        <v>42.219409982918897</v>
      </c>
      <c r="E763" s="5"/>
      <c r="F763" s="5"/>
      <c r="G763" s="5">
        <v>211.27775</v>
      </c>
      <c r="H763" s="5">
        <v>49.171339334456498</v>
      </c>
      <c r="I763" s="5">
        <v>211.25733333333301</v>
      </c>
      <c r="J763" s="5">
        <v>41.168625370124602</v>
      </c>
      <c r="K763" s="7">
        <v>211.24758333333301</v>
      </c>
      <c r="L763" s="7">
        <v>52.824153783111797</v>
      </c>
    </row>
    <row r="764" spans="1:12" x14ac:dyDescent="0.35">
      <c r="A764" s="5">
        <v>211.54050000000001</v>
      </c>
      <c r="B764" s="5">
        <v>41.202064963065901</v>
      </c>
      <c r="C764" s="5">
        <v>211.575166666667</v>
      </c>
      <c r="D764" s="5">
        <v>42.331564533618199</v>
      </c>
      <c r="E764" s="5"/>
      <c r="F764" s="5"/>
      <c r="G764" s="5">
        <v>211.555916666667</v>
      </c>
      <c r="H764" s="5">
        <v>49.101379962699497</v>
      </c>
      <c r="I764" s="5">
        <v>211.535333333333</v>
      </c>
      <c r="J764" s="5">
        <v>41.079485013614097</v>
      </c>
      <c r="K764" s="7">
        <v>211.52574999999999</v>
      </c>
      <c r="L764" s="7">
        <v>53.038592334460503</v>
      </c>
    </row>
    <row r="765" spans="1:12" x14ac:dyDescent="0.35">
      <c r="A765" s="5">
        <v>211.81866666666701</v>
      </c>
      <c r="B765" s="5">
        <v>41.012659270975803</v>
      </c>
      <c r="C765" s="5">
        <v>211.85325</v>
      </c>
      <c r="D765" s="5">
        <v>42.354003996288199</v>
      </c>
      <c r="E765" s="5"/>
      <c r="F765" s="5"/>
      <c r="G765" s="5">
        <v>211.83391666666699</v>
      </c>
      <c r="H765" s="5">
        <v>49.148016463385098</v>
      </c>
      <c r="I765" s="5">
        <v>211.813416666667</v>
      </c>
      <c r="J765" s="5">
        <v>41.057206955370297</v>
      </c>
      <c r="K765" s="7">
        <v>211.80383333333299</v>
      </c>
      <c r="L765" s="7">
        <v>52.8717842898943</v>
      </c>
    </row>
    <row r="766" spans="1:12" x14ac:dyDescent="0.35">
      <c r="A766" s="5">
        <v>212.09666666666701</v>
      </c>
      <c r="B766" s="5">
        <v>41.168625370124602</v>
      </c>
      <c r="C766" s="5">
        <v>212.13141666666701</v>
      </c>
      <c r="D766" s="5">
        <v>41.9729204847945</v>
      </c>
      <c r="E766" s="5"/>
      <c r="F766" s="5"/>
      <c r="G766" s="5">
        <v>212.11199999999999</v>
      </c>
      <c r="H766" s="5">
        <v>49.2413264403556</v>
      </c>
      <c r="I766" s="5">
        <v>212.09158333333301</v>
      </c>
      <c r="J766" s="5">
        <v>41.257810758390796</v>
      </c>
      <c r="K766" s="7">
        <v>212.08191666666701</v>
      </c>
      <c r="L766" s="7">
        <v>52.859875860040297</v>
      </c>
    </row>
    <row r="767" spans="1:12" x14ac:dyDescent="0.35">
      <c r="A767" s="5">
        <v>212.37475000000001</v>
      </c>
      <c r="B767" s="5">
        <v>41.190917493687103</v>
      </c>
      <c r="C767" s="5">
        <v>212.40950000000001</v>
      </c>
      <c r="D767" s="5">
        <v>42.286694162981902</v>
      </c>
      <c r="E767" s="5"/>
      <c r="F767" s="5"/>
      <c r="G767" s="5">
        <v>212.390166666667</v>
      </c>
      <c r="H767" s="5">
        <v>49.031448303112697</v>
      </c>
      <c r="I767" s="5">
        <v>212.369666666667</v>
      </c>
      <c r="J767" s="5">
        <v>41.324729379061303</v>
      </c>
      <c r="K767" s="7">
        <v>212.36008333333299</v>
      </c>
      <c r="L767" s="7">
        <v>52.824153783111797</v>
      </c>
    </row>
    <row r="768" spans="1:12" x14ac:dyDescent="0.35">
      <c r="A768" s="5">
        <v>212.65291666666701</v>
      </c>
      <c r="B768" s="5">
        <v>41.280114147002102</v>
      </c>
      <c r="C768" s="5">
        <v>212.68758333333301</v>
      </c>
      <c r="D768" s="5">
        <v>42.1521514365526</v>
      </c>
      <c r="E768" s="5"/>
      <c r="F768" s="5"/>
      <c r="G768" s="5">
        <v>212.66825</v>
      </c>
      <c r="H768" s="5">
        <v>49.171339334456498</v>
      </c>
      <c r="I768" s="5">
        <v>212.64783333333301</v>
      </c>
      <c r="J768" s="5">
        <v>41.391673374928203</v>
      </c>
      <c r="K768" s="7">
        <v>212.63816666666699</v>
      </c>
      <c r="L768" s="7">
        <v>52.979000340351099</v>
      </c>
    </row>
    <row r="769" spans="1:12" x14ac:dyDescent="0.35">
      <c r="A769" s="5">
        <v>212.93108333333299</v>
      </c>
      <c r="B769" s="5">
        <v>41.034931708060597</v>
      </c>
      <c r="C769" s="5">
        <v>212.965666666667</v>
      </c>
      <c r="D769" s="5">
        <v>42.354003996288199</v>
      </c>
      <c r="E769" s="5"/>
      <c r="F769" s="5"/>
      <c r="G769" s="5">
        <v>212.946333333333</v>
      </c>
      <c r="H769" s="5">
        <v>49.0897231470788</v>
      </c>
      <c r="I769" s="5">
        <v>212.92591666666701</v>
      </c>
      <c r="J769" s="5">
        <v>41.6038306734022</v>
      </c>
      <c r="K769" s="7">
        <v>212.91616666666701</v>
      </c>
      <c r="L769" s="7">
        <v>52.657548134585397</v>
      </c>
    </row>
    <row r="770" spans="1:12" x14ac:dyDescent="0.35">
      <c r="A770" s="5">
        <v>213.20908333333301</v>
      </c>
      <c r="B770" s="5">
        <v>41.257810758390796</v>
      </c>
      <c r="C770" s="5">
        <v>213.24375000000001</v>
      </c>
      <c r="D770" s="5">
        <v>42.2418351937865</v>
      </c>
      <c r="E770" s="5"/>
      <c r="F770" s="5"/>
      <c r="G770" s="5">
        <v>213.22450000000001</v>
      </c>
      <c r="H770" s="5">
        <v>49.463135880574903</v>
      </c>
      <c r="I770" s="5">
        <v>213.20408333333299</v>
      </c>
      <c r="J770" s="5">
        <v>41.581486353283097</v>
      </c>
      <c r="K770" s="7">
        <v>213.19433333333299</v>
      </c>
      <c r="L770" s="7">
        <v>52.979000340351099</v>
      </c>
    </row>
    <row r="771" spans="1:12" x14ac:dyDescent="0.35">
      <c r="A771" s="5">
        <v>213.487333333333</v>
      </c>
      <c r="B771" s="5">
        <v>41.190917493687103</v>
      </c>
      <c r="C771" s="5">
        <v>213.52191666666701</v>
      </c>
      <c r="D771" s="5">
        <v>42.410115491181998</v>
      </c>
      <c r="E771" s="5"/>
      <c r="F771" s="5"/>
      <c r="G771" s="5">
        <v>213.50266666666701</v>
      </c>
      <c r="H771" s="5">
        <v>49.428094479270101</v>
      </c>
      <c r="I771" s="5">
        <v>213.48208333333301</v>
      </c>
      <c r="J771" s="5">
        <v>41.592657806333399</v>
      </c>
      <c r="K771" s="7">
        <v>213.4725</v>
      </c>
      <c r="L771" s="7">
        <v>52.800343347804599</v>
      </c>
    </row>
    <row r="772" spans="1:12" x14ac:dyDescent="0.35">
      <c r="A772" s="5">
        <v>213.76541666666699</v>
      </c>
      <c r="B772" s="5">
        <v>41.213212432444799</v>
      </c>
      <c r="C772" s="5">
        <v>213.80008333333299</v>
      </c>
      <c r="D772" s="5">
        <v>42.398891479957101</v>
      </c>
      <c r="E772" s="5"/>
      <c r="F772" s="5"/>
      <c r="G772" s="5">
        <v>213.78083333333299</v>
      </c>
      <c r="H772" s="5">
        <v>49.544924919850601</v>
      </c>
      <c r="I772" s="5">
        <v>213.76025000000001</v>
      </c>
      <c r="J772" s="5">
        <v>41.905755761778401</v>
      </c>
      <c r="K772" s="7">
        <v>213.75049999999999</v>
      </c>
      <c r="L772" s="7">
        <v>52.728931303824702</v>
      </c>
    </row>
    <row r="773" spans="1:12" x14ac:dyDescent="0.35">
      <c r="A773" s="5">
        <v>214.04349999999999</v>
      </c>
      <c r="B773" s="5">
        <v>41.347041223933701</v>
      </c>
      <c r="C773" s="5">
        <v>214.07808333333301</v>
      </c>
      <c r="D773" s="5">
        <v>42.398891479957101</v>
      </c>
      <c r="E773" s="5"/>
      <c r="F773" s="5"/>
      <c r="G773" s="5">
        <v>214.05883333333301</v>
      </c>
      <c r="H773" s="5">
        <v>49.358033308041001</v>
      </c>
      <c r="I773" s="5">
        <v>214.03833333333299</v>
      </c>
      <c r="J773" s="5">
        <v>41.7491373741884</v>
      </c>
      <c r="K773" s="7">
        <v>214.02866666666699</v>
      </c>
      <c r="L773" s="7">
        <v>52.800343347804599</v>
      </c>
    </row>
    <row r="774" spans="1:12" x14ac:dyDescent="0.35">
      <c r="A774" s="5">
        <v>214.321583333333</v>
      </c>
      <c r="B774" s="5">
        <v>41.391673374928203</v>
      </c>
      <c r="C774" s="5">
        <v>214.35616666666701</v>
      </c>
      <c r="D774" s="5">
        <v>42.6909386471673</v>
      </c>
      <c r="E774" s="5"/>
      <c r="F774" s="5"/>
      <c r="G774" s="5">
        <v>214.33691666666701</v>
      </c>
      <c r="H774" s="5">
        <v>49.369708625320001</v>
      </c>
      <c r="I774" s="5">
        <v>214.31641666666701</v>
      </c>
      <c r="J774" s="5">
        <v>42.040110770027297</v>
      </c>
      <c r="K774" s="7">
        <v>214.30816666666701</v>
      </c>
      <c r="L774" s="7">
        <v>52.705133706927001</v>
      </c>
    </row>
    <row r="775" spans="1:12" x14ac:dyDescent="0.35">
      <c r="A775" s="5">
        <v>214.59983333333301</v>
      </c>
      <c r="B775" s="5">
        <v>41.413993682476601</v>
      </c>
      <c r="C775" s="5">
        <v>214.63425000000001</v>
      </c>
      <c r="D775" s="5">
        <v>42.342784264953202</v>
      </c>
      <c r="E775" s="5"/>
      <c r="F775" s="5"/>
      <c r="G775" s="5">
        <v>214.61508333333299</v>
      </c>
      <c r="H775" s="5">
        <v>49.5916787528353</v>
      </c>
      <c r="I775" s="5">
        <v>214.59458333333299</v>
      </c>
      <c r="J775" s="5">
        <v>42.264263253566199</v>
      </c>
      <c r="K775" s="7">
        <v>214.58633333333299</v>
      </c>
      <c r="L775" s="7">
        <v>52.943254153491701</v>
      </c>
    </row>
    <row r="776" spans="1:12" x14ac:dyDescent="0.35">
      <c r="A776" s="5">
        <v>214.87774999999999</v>
      </c>
      <c r="B776" s="5">
        <v>41.413993682476601</v>
      </c>
      <c r="C776" s="5">
        <v>214.91249999999999</v>
      </c>
      <c r="D776" s="5">
        <v>42.533622449852899</v>
      </c>
      <c r="E776" s="5"/>
      <c r="F776" s="5"/>
      <c r="G776" s="5">
        <v>214.89316666666701</v>
      </c>
      <c r="H776" s="5">
        <v>49.334685761578498</v>
      </c>
      <c r="I776" s="5">
        <v>214.87266666666699</v>
      </c>
      <c r="J776" s="5">
        <v>42.331564533618199</v>
      </c>
      <c r="K776" s="7">
        <v>214.86441666666701</v>
      </c>
      <c r="L776" s="7">
        <v>52.919427650679602</v>
      </c>
    </row>
    <row r="777" spans="1:12" x14ac:dyDescent="0.35">
      <c r="A777" s="5">
        <v>215.15583333333299</v>
      </c>
      <c r="B777" s="5">
        <v>41.480971541889502</v>
      </c>
      <c r="C777" s="5">
        <v>215.190583333333</v>
      </c>
      <c r="D777" s="5">
        <v>42.421339502406802</v>
      </c>
      <c r="E777" s="5"/>
      <c r="F777" s="5"/>
      <c r="G777" s="5">
        <v>215.17124999999999</v>
      </c>
      <c r="H777" s="5">
        <v>49.661832726466002</v>
      </c>
      <c r="I777" s="5">
        <v>215.150833333333</v>
      </c>
      <c r="J777" s="5">
        <v>42.2418351937865</v>
      </c>
      <c r="K777" s="7">
        <v>215.14258333333299</v>
      </c>
      <c r="L777" s="7">
        <v>52.752732109026702</v>
      </c>
    </row>
    <row r="778" spans="1:12" x14ac:dyDescent="0.35">
      <c r="A778" s="5">
        <v>215.43408333333301</v>
      </c>
      <c r="B778" s="5">
        <v>41.458642765243297</v>
      </c>
      <c r="C778" s="5">
        <v>215.46866666666699</v>
      </c>
      <c r="D778" s="5">
        <v>42.713423837584003</v>
      </c>
      <c r="E778" s="5"/>
      <c r="F778" s="5"/>
      <c r="G778" s="5">
        <v>215.44933333333299</v>
      </c>
      <c r="H778" s="5">
        <v>49.685223580732497</v>
      </c>
      <c r="I778" s="5">
        <v>215.429</v>
      </c>
      <c r="J778" s="5">
        <v>42.567321621812603</v>
      </c>
      <c r="K778" s="7">
        <v>215.42058333333301</v>
      </c>
      <c r="L778" s="7">
        <v>52.705133706927001</v>
      </c>
    </row>
    <row r="779" spans="1:12" x14ac:dyDescent="0.35">
      <c r="A779" s="5">
        <v>215.712083333333</v>
      </c>
      <c r="B779" s="5">
        <v>41.637352103361501</v>
      </c>
      <c r="C779" s="5">
        <v>215.746833333333</v>
      </c>
      <c r="D779" s="5">
        <v>42.5785556321567</v>
      </c>
      <c r="E779" s="5"/>
      <c r="F779" s="5"/>
      <c r="G779" s="5">
        <v>215.727583333333</v>
      </c>
      <c r="H779" s="5">
        <v>49.4047376660696</v>
      </c>
      <c r="I779" s="5">
        <v>215.70699999999999</v>
      </c>
      <c r="J779" s="5">
        <v>42.5785556321567</v>
      </c>
      <c r="K779" s="7">
        <v>215.698833333333</v>
      </c>
      <c r="L779" s="7">
        <v>52.9670838724074</v>
      </c>
    </row>
    <row r="780" spans="1:12" x14ac:dyDescent="0.35">
      <c r="A780" s="5">
        <v>215.99025</v>
      </c>
      <c r="B780" s="5">
        <v>41.7044147717153</v>
      </c>
      <c r="C780" s="5">
        <v>216.024916666667</v>
      </c>
      <c r="D780" s="5">
        <v>42.679697483680599</v>
      </c>
      <c r="E780" s="5"/>
      <c r="F780" s="5"/>
      <c r="G780" s="5">
        <v>216.00558333333299</v>
      </c>
      <c r="H780" s="5">
        <v>49.626752642139799</v>
      </c>
      <c r="I780" s="5">
        <v>215.98508333333299</v>
      </c>
      <c r="J780" s="5">
        <v>42.634738554798503</v>
      </c>
      <c r="K780" s="7">
        <v>215.97691666666699</v>
      </c>
      <c r="L780" s="7">
        <v>52.943254153491701</v>
      </c>
    </row>
    <row r="781" spans="1:12" x14ac:dyDescent="0.35">
      <c r="A781" s="5">
        <v>216.26841666666701</v>
      </c>
      <c r="B781" s="5">
        <v>41.570314900232802</v>
      </c>
      <c r="C781" s="5">
        <v>216.30308333333301</v>
      </c>
      <c r="D781" s="5">
        <v>42.567321621812603</v>
      </c>
      <c r="E781" s="5"/>
      <c r="F781" s="5"/>
      <c r="G781" s="5">
        <v>216.28375</v>
      </c>
      <c r="H781" s="5">
        <v>49.4981834654292</v>
      </c>
      <c r="I781" s="5">
        <v>216.26316666666699</v>
      </c>
      <c r="J781" s="5">
        <v>42.4999304237556</v>
      </c>
      <c r="K781" s="7">
        <v>216.255</v>
      </c>
      <c r="L781" s="7">
        <v>52.990916808294799</v>
      </c>
    </row>
    <row r="782" spans="1:12" x14ac:dyDescent="0.35">
      <c r="A782" s="5">
        <v>216.54650000000001</v>
      </c>
      <c r="B782" s="5">
        <v>41.637352103361501</v>
      </c>
      <c r="C782" s="5">
        <v>216.58099999999999</v>
      </c>
      <c r="D782" s="5">
        <v>42.713423837584003</v>
      </c>
      <c r="E782" s="5"/>
      <c r="F782" s="5"/>
      <c r="G782" s="5">
        <v>216.561833333333</v>
      </c>
      <c r="H782" s="5">
        <v>49.381383942599001</v>
      </c>
      <c r="I782" s="5">
        <v>216.541333333333</v>
      </c>
      <c r="J782" s="5">
        <v>42.6909386471673</v>
      </c>
      <c r="K782" s="7">
        <v>216.533166666667</v>
      </c>
      <c r="L782" s="7">
        <v>52.8717842898943</v>
      </c>
    </row>
    <row r="783" spans="1:12" x14ac:dyDescent="0.35">
      <c r="A783" s="5">
        <v>216.8245</v>
      </c>
      <c r="B783" s="5">
        <v>41.659703495721402</v>
      </c>
      <c r="C783" s="5">
        <v>216.85925</v>
      </c>
      <c r="D783" s="5">
        <v>42.645976855935203</v>
      </c>
      <c r="E783" s="5"/>
      <c r="F783" s="5"/>
      <c r="G783" s="5">
        <v>216.84</v>
      </c>
      <c r="H783" s="5">
        <v>49.7086175345623</v>
      </c>
      <c r="I783" s="5">
        <v>216.819416666667</v>
      </c>
      <c r="J783" s="5">
        <v>42.668456320193997</v>
      </c>
      <c r="K783" s="7">
        <v>216.81125</v>
      </c>
      <c r="L783" s="7">
        <v>53.062434926477103</v>
      </c>
    </row>
    <row r="784" spans="1:12" x14ac:dyDescent="0.35">
      <c r="A784" s="5">
        <v>217.10266666666701</v>
      </c>
      <c r="B784" s="5">
        <v>41.659703495721402</v>
      </c>
      <c r="C784" s="5">
        <v>217.137333333333</v>
      </c>
      <c r="D784" s="5">
        <v>42.915919526752901</v>
      </c>
      <c r="E784" s="5"/>
      <c r="F784" s="5"/>
      <c r="G784" s="5">
        <v>217.11816666666701</v>
      </c>
      <c r="H784" s="5">
        <v>49.579989520723998</v>
      </c>
      <c r="I784" s="5">
        <v>217.0975</v>
      </c>
      <c r="J784" s="5">
        <v>42.870900408233197</v>
      </c>
      <c r="K784" s="7">
        <v>217.089333333333</v>
      </c>
      <c r="L784" s="7">
        <v>52.990916808294799</v>
      </c>
    </row>
    <row r="785" spans="1:12" x14ac:dyDescent="0.35">
      <c r="A785" s="5">
        <v>217.38083333333299</v>
      </c>
      <c r="B785" s="5">
        <v>41.637352103361501</v>
      </c>
      <c r="C785" s="5">
        <v>217.41550000000001</v>
      </c>
      <c r="D785" s="5">
        <v>42.735911892173803</v>
      </c>
      <c r="E785" s="5"/>
      <c r="F785" s="5"/>
      <c r="G785" s="5">
        <v>217.396166666667</v>
      </c>
      <c r="H785" s="5">
        <v>49.544924919850601</v>
      </c>
      <c r="I785" s="5">
        <v>217.375666666667</v>
      </c>
      <c r="J785" s="5">
        <v>43.062311356238297</v>
      </c>
      <c r="K785" s="7">
        <v>217.367416666667</v>
      </c>
      <c r="L785" s="7">
        <v>53.062434926477103</v>
      </c>
    </row>
    <row r="786" spans="1:12" x14ac:dyDescent="0.35">
      <c r="A786" s="5">
        <v>217.65891666666701</v>
      </c>
      <c r="B786" s="5">
        <v>41.525637569279802</v>
      </c>
      <c r="C786" s="5">
        <v>217.69358333333301</v>
      </c>
      <c r="D786" s="5">
        <v>42.758402811666301</v>
      </c>
      <c r="E786" s="5"/>
      <c r="F786" s="5"/>
      <c r="G786" s="5">
        <v>217.67433333333301</v>
      </c>
      <c r="H786" s="5">
        <v>49.4047376660696</v>
      </c>
      <c r="I786" s="5">
        <v>217.65383333333301</v>
      </c>
      <c r="J786" s="5">
        <v>42.949691760025203</v>
      </c>
      <c r="K786" s="7">
        <v>217.64541666666699</v>
      </c>
      <c r="L786" s="7">
        <v>53.133982028699798</v>
      </c>
    </row>
    <row r="787" spans="1:12" x14ac:dyDescent="0.35">
      <c r="A787" s="5">
        <v>217.93700000000001</v>
      </c>
      <c r="B787" s="5">
        <v>41.659703495721402</v>
      </c>
      <c r="C787" s="5">
        <v>217.97166666666701</v>
      </c>
      <c r="D787" s="5">
        <v>42.825892766862999</v>
      </c>
      <c r="E787" s="5"/>
      <c r="F787" s="5"/>
      <c r="G787" s="5">
        <v>217.95241666666701</v>
      </c>
      <c r="H787" s="5">
        <v>49.428094479270101</v>
      </c>
      <c r="I787" s="5">
        <v>217.931833333333</v>
      </c>
      <c r="J787" s="5">
        <v>43.118647746907797</v>
      </c>
      <c r="K787" s="7">
        <v>217.923583333333</v>
      </c>
      <c r="L787" s="7">
        <v>52.859875860040297</v>
      </c>
    </row>
    <row r="788" spans="1:12" x14ac:dyDescent="0.35">
      <c r="A788" s="5">
        <v>218.21525</v>
      </c>
      <c r="B788" s="5">
        <v>41.771502924648203</v>
      </c>
      <c r="C788" s="5">
        <v>218.24975000000001</v>
      </c>
      <c r="D788" s="5">
        <v>42.780896596791798</v>
      </c>
      <c r="E788" s="5"/>
      <c r="F788" s="5"/>
      <c r="G788" s="5">
        <v>218.230416666667</v>
      </c>
      <c r="H788" s="5">
        <v>49.743714666487698</v>
      </c>
      <c r="I788" s="5">
        <v>218.21</v>
      </c>
      <c r="J788" s="5">
        <v>43.186275586201901</v>
      </c>
      <c r="K788" s="7">
        <v>218.20166666666699</v>
      </c>
      <c r="L788" s="7">
        <v>53.0862807389423</v>
      </c>
    </row>
    <row r="789" spans="1:12" x14ac:dyDescent="0.35">
      <c r="A789" s="5">
        <v>218.493333333333</v>
      </c>
      <c r="B789" s="5">
        <v>41.771502924648203</v>
      </c>
      <c r="C789" s="5">
        <v>218.52783333333301</v>
      </c>
      <c r="D789" s="5">
        <v>43.096110889493097</v>
      </c>
      <c r="E789" s="5"/>
      <c r="F789" s="5"/>
      <c r="G789" s="5">
        <v>218.50866666666701</v>
      </c>
      <c r="H789" s="5">
        <v>49.778818001648801</v>
      </c>
      <c r="I789" s="5">
        <v>218.48816666666701</v>
      </c>
      <c r="J789" s="5">
        <v>43.141187481674201</v>
      </c>
      <c r="K789" s="7">
        <v>218.479833333333</v>
      </c>
      <c r="L789" s="7">
        <v>53.229423291907402</v>
      </c>
    </row>
    <row r="790" spans="1:12" x14ac:dyDescent="0.35">
      <c r="A790" s="5">
        <v>218.77133333333299</v>
      </c>
      <c r="B790" s="5">
        <v>41.536806195366601</v>
      </c>
      <c r="C790" s="5">
        <v>218.80600000000001</v>
      </c>
      <c r="D790" s="5">
        <v>42.915919526752901</v>
      </c>
      <c r="E790" s="5"/>
      <c r="F790" s="5"/>
      <c r="G790" s="5">
        <v>218.78675000000001</v>
      </c>
      <c r="H790" s="5">
        <v>49.358033308041001</v>
      </c>
      <c r="I790" s="5">
        <v>218.76625000000001</v>
      </c>
      <c r="J790" s="5">
        <v>43.186275586201901</v>
      </c>
      <c r="K790" s="7">
        <v>218.757916666667</v>
      </c>
      <c r="L790" s="7">
        <v>53.110129772726502</v>
      </c>
    </row>
    <row r="791" spans="1:12" x14ac:dyDescent="0.35">
      <c r="A791" s="5">
        <v>219.04949999999999</v>
      </c>
      <c r="B791" s="5">
        <v>41.928141163738097</v>
      </c>
      <c r="C791" s="5">
        <v>219.08408333333301</v>
      </c>
      <c r="D791" s="5">
        <v>42.893408532483498</v>
      </c>
      <c r="E791" s="5"/>
      <c r="F791" s="5"/>
      <c r="G791" s="5">
        <v>219.06483333333301</v>
      </c>
      <c r="H791" s="5">
        <v>49.638444970941499</v>
      </c>
      <c r="I791" s="5">
        <v>219.04425000000001</v>
      </c>
      <c r="J791" s="5">
        <v>43.208823957433502</v>
      </c>
      <c r="K791" s="7">
        <v>219.03608333333301</v>
      </c>
      <c r="L791" s="7">
        <v>53.098205255834401</v>
      </c>
    </row>
    <row r="792" spans="1:12" x14ac:dyDescent="0.35">
      <c r="A792" s="5">
        <v>219.327583333333</v>
      </c>
      <c r="B792" s="5">
        <v>41.7044147717153</v>
      </c>
      <c r="C792" s="5">
        <v>219.36216666666701</v>
      </c>
      <c r="D792" s="5">
        <v>42.9722099326369</v>
      </c>
      <c r="E792" s="5"/>
      <c r="F792" s="5"/>
      <c r="G792" s="5">
        <v>219.34291666666701</v>
      </c>
      <c r="H792" s="5">
        <v>49.966155833068903</v>
      </c>
      <c r="I792" s="5">
        <v>219.32233333333301</v>
      </c>
      <c r="J792" s="5">
        <v>43.344174696737802</v>
      </c>
      <c r="K792" s="7">
        <v>219.31416666666701</v>
      </c>
      <c r="L792" s="7">
        <v>53.145909768216498</v>
      </c>
    </row>
    <row r="793" spans="1:12" x14ac:dyDescent="0.35">
      <c r="A793" s="5">
        <v>219.60583333333301</v>
      </c>
      <c r="B793" s="5">
        <v>41.726774656783299</v>
      </c>
      <c r="C793" s="5">
        <v>219.64033333333299</v>
      </c>
      <c r="D793" s="5">
        <v>43.051045803781001</v>
      </c>
      <c r="E793" s="5"/>
      <c r="F793" s="5"/>
      <c r="G793" s="5">
        <v>219.62108333333299</v>
      </c>
      <c r="H793" s="5">
        <v>49.813929093938803</v>
      </c>
      <c r="I793" s="5">
        <v>219.60058333333299</v>
      </c>
      <c r="J793" s="5">
        <v>43.490922221984903</v>
      </c>
      <c r="K793" s="7">
        <v>219.59233333333299</v>
      </c>
      <c r="L793" s="7">
        <v>53.181696210697901</v>
      </c>
    </row>
    <row r="794" spans="1:12" x14ac:dyDescent="0.35">
      <c r="A794" s="5">
        <v>219.883833333333</v>
      </c>
      <c r="B794" s="5">
        <v>41.984117445063099</v>
      </c>
      <c r="C794" s="5">
        <v>219.91849999999999</v>
      </c>
      <c r="D794" s="5">
        <v>42.904664029618203</v>
      </c>
      <c r="E794" s="5"/>
      <c r="F794" s="5"/>
      <c r="G794" s="5">
        <v>219.89924999999999</v>
      </c>
      <c r="H794" s="5">
        <v>49.919302735044802</v>
      </c>
      <c r="I794" s="5">
        <v>219.87866666666699</v>
      </c>
      <c r="J794" s="5">
        <v>43.4796292857244</v>
      </c>
      <c r="K794" s="7">
        <v>219.87033333333301</v>
      </c>
      <c r="L794" s="7">
        <v>53.2532916718961</v>
      </c>
    </row>
    <row r="795" spans="1:12" x14ac:dyDescent="0.35">
      <c r="A795" s="5">
        <v>220.16200000000001</v>
      </c>
      <c r="B795" s="5">
        <v>42.084918504358797</v>
      </c>
      <c r="C795" s="5">
        <v>220.197916666667</v>
      </c>
      <c r="D795" s="5">
        <v>42.870900408233197</v>
      </c>
      <c r="E795" s="5"/>
      <c r="F795" s="5"/>
      <c r="G795" s="5">
        <v>220.177333333333</v>
      </c>
      <c r="H795" s="5">
        <v>49.9544417814082</v>
      </c>
      <c r="I795" s="5">
        <v>220.15674999999999</v>
      </c>
      <c r="J795" s="5">
        <v>43.705618144435903</v>
      </c>
      <c r="K795" s="7">
        <v>220.14850000000001</v>
      </c>
      <c r="L795" s="7">
        <v>53.181696210697901</v>
      </c>
    </row>
    <row r="796" spans="1:12" x14ac:dyDescent="0.35">
      <c r="A796" s="5">
        <v>220.44</v>
      </c>
      <c r="B796" s="5">
        <v>41.726774656783299</v>
      </c>
      <c r="C796" s="5">
        <v>220.47608333333301</v>
      </c>
      <c r="D796" s="5">
        <v>42.960950128277098</v>
      </c>
      <c r="E796" s="5"/>
      <c r="F796" s="5"/>
      <c r="G796" s="5">
        <v>220.45541666666699</v>
      </c>
      <c r="H796" s="5">
        <v>50.036458802997103</v>
      </c>
      <c r="I796" s="5">
        <v>220.43491666666699</v>
      </c>
      <c r="J796" s="5">
        <v>43.841350446599897</v>
      </c>
      <c r="K796" s="7">
        <v>220.42666666666699</v>
      </c>
      <c r="L796" s="7">
        <v>53.2055581384653</v>
      </c>
    </row>
    <row r="797" spans="1:12" x14ac:dyDescent="0.35">
      <c r="A797" s="5">
        <v>220.71825000000001</v>
      </c>
      <c r="B797" s="5">
        <v>41.8386165815364</v>
      </c>
      <c r="C797" s="5">
        <v>220.754083333333</v>
      </c>
      <c r="D797" s="5">
        <v>42.848395153270097</v>
      </c>
      <c r="E797" s="5"/>
      <c r="F797" s="5"/>
      <c r="G797" s="5">
        <v>220.73341666666701</v>
      </c>
      <c r="H797" s="5">
        <v>50.083343007845301</v>
      </c>
      <c r="I797" s="5">
        <v>220.71299999999999</v>
      </c>
      <c r="J797" s="5">
        <v>43.81872114806</v>
      </c>
      <c r="K797" s="7">
        <v>220.704833333333</v>
      </c>
      <c r="L797" s="7">
        <v>53.492153123999998</v>
      </c>
    </row>
    <row r="798" spans="1:12" x14ac:dyDescent="0.35">
      <c r="A798" s="5">
        <v>220.99633333333301</v>
      </c>
      <c r="B798" s="5">
        <v>42.017711166835703</v>
      </c>
      <c r="C798" s="5">
        <v>221.03233333333301</v>
      </c>
      <c r="D798" s="5">
        <v>42.713423837584003</v>
      </c>
      <c r="E798" s="5"/>
      <c r="F798" s="5"/>
      <c r="G798" s="5">
        <v>221.011666666667</v>
      </c>
      <c r="H798" s="5">
        <v>49.942727729747602</v>
      </c>
      <c r="I798" s="5">
        <v>220.99100000000001</v>
      </c>
      <c r="J798" s="5">
        <v>43.977187185016099</v>
      </c>
      <c r="K798" s="7">
        <v>220.98275000000001</v>
      </c>
      <c r="L798" s="7">
        <v>53.504105088835701</v>
      </c>
    </row>
    <row r="799" spans="1:12" x14ac:dyDescent="0.35">
      <c r="A799" s="5">
        <v>221.27441666666701</v>
      </c>
      <c r="B799" s="5">
        <v>42.040110770027297</v>
      </c>
      <c r="C799" s="5">
        <v>221.31049999999999</v>
      </c>
      <c r="D799" s="5">
        <v>43.705618144435903</v>
      </c>
      <c r="E799" s="5"/>
      <c r="F799" s="5"/>
      <c r="G799" s="5">
        <v>221.28975</v>
      </c>
      <c r="H799" s="5">
        <v>49.966155833068903</v>
      </c>
      <c r="I799" s="5">
        <v>221.26916666666699</v>
      </c>
      <c r="J799" s="5">
        <v>44.113128520520299</v>
      </c>
      <c r="K799" s="7">
        <v>221.26091666666699</v>
      </c>
      <c r="L799" s="7">
        <v>53.468252430493202</v>
      </c>
    </row>
    <row r="800" spans="1:12" x14ac:dyDescent="0.35">
      <c r="A800" s="5">
        <v>221.55258333333299</v>
      </c>
      <c r="B800" s="5">
        <v>41.905755761778401</v>
      </c>
      <c r="C800" s="5">
        <v>221.58850000000001</v>
      </c>
      <c r="D800" s="5">
        <v>43.547395573672503</v>
      </c>
      <c r="E800" s="5"/>
      <c r="F800" s="5"/>
      <c r="G800" s="5">
        <v>221.567833333333</v>
      </c>
      <c r="H800" s="5">
        <v>50.247535845858799</v>
      </c>
      <c r="I800" s="5">
        <v>221.547333333333</v>
      </c>
      <c r="J800" s="5">
        <v>44.158465570671602</v>
      </c>
      <c r="K800" s="7">
        <v>221.539083333333</v>
      </c>
      <c r="L800" s="7">
        <v>53.396569758200897</v>
      </c>
    </row>
    <row r="801" spans="1:12" x14ac:dyDescent="0.35">
      <c r="A801" s="5">
        <v>221.83066666666701</v>
      </c>
      <c r="B801" s="5">
        <v>42.219409982918897</v>
      </c>
      <c r="C801" s="5">
        <v>221.86658333333301</v>
      </c>
      <c r="D801" s="5">
        <v>43.547395573672503</v>
      </c>
      <c r="E801" s="5"/>
      <c r="F801" s="5"/>
      <c r="G801" s="5">
        <v>221.84591666666699</v>
      </c>
      <c r="H801" s="5">
        <v>50.153692668994701</v>
      </c>
      <c r="I801" s="5">
        <v>221.825416666667</v>
      </c>
      <c r="J801" s="5">
        <v>44.090464360746097</v>
      </c>
      <c r="K801" s="7">
        <v>221.81716666666699</v>
      </c>
      <c r="L801" s="7">
        <v>53.372682000594899</v>
      </c>
    </row>
    <row r="802" spans="1:12" x14ac:dyDescent="0.35">
      <c r="A802" s="5">
        <v>222.10874999999999</v>
      </c>
      <c r="B802" s="5">
        <v>42.163359770788901</v>
      </c>
      <c r="C802" s="5">
        <v>222.14466666666701</v>
      </c>
      <c r="D802" s="5">
        <v>43.649094165406801</v>
      </c>
      <c r="E802" s="5"/>
      <c r="F802" s="5"/>
      <c r="G802" s="5">
        <v>222.124</v>
      </c>
      <c r="H802" s="5">
        <v>50.341428932671498</v>
      </c>
      <c r="I802" s="5">
        <v>222.1035</v>
      </c>
      <c r="J802" s="5">
        <v>44.317236996061403</v>
      </c>
      <c r="K802" s="7">
        <v>222.09524999999999</v>
      </c>
      <c r="L802" s="7">
        <v>53.181696210697901</v>
      </c>
    </row>
    <row r="803" spans="1:12" x14ac:dyDescent="0.35">
      <c r="A803" s="5">
        <v>222.38691666666699</v>
      </c>
      <c r="B803" s="5">
        <v>42.040110770027297</v>
      </c>
      <c r="C803" s="5">
        <v>222.42283333333299</v>
      </c>
      <c r="D803" s="5">
        <v>43.728232949093503</v>
      </c>
      <c r="E803" s="5"/>
      <c r="F803" s="5"/>
      <c r="G803" s="5">
        <v>222.402083333333</v>
      </c>
      <c r="H803" s="5">
        <v>50.153692668994701</v>
      </c>
      <c r="I803" s="5">
        <v>222.381583333333</v>
      </c>
      <c r="J803" s="5">
        <v>44.294546619792399</v>
      </c>
      <c r="K803" s="7">
        <v>222.37333333333299</v>
      </c>
      <c r="L803" s="7">
        <v>53.277163279304297</v>
      </c>
    </row>
    <row r="804" spans="1:12" x14ac:dyDescent="0.35">
      <c r="A804" s="5">
        <v>222.66483333333301</v>
      </c>
      <c r="B804" s="5">
        <v>42.062513215627902</v>
      </c>
      <c r="C804" s="5">
        <v>222.70099999999999</v>
      </c>
      <c r="D804" s="5">
        <v>43.434466207371599</v>
      </c>
      <c r="E804" s="5"/>
      <c r="F804" s="5"/>
      <c r="G804" s="5">
        <v>222.68033333333301</v>
      </c>
      <c r="H804" s="5">
        <v>50.611650443964599</v>
      </c>
      <c r="I804" s="5">
        <v>222.65975</v>
      </c>
      <c r="J804" s="5">
        <v>44.4761513392328</v>
      </c>
      <c r="K804" s="7">
        <v>222.6515</v>
      </c>
      <c r="L804" s="7">
        <v>53.277163279304297</v>
      </c>
    </row>
    <row r="805" spans="1:12" x14ac:dyDescent="0.35">
      <c r="A805" s="5">
        <v>222.94300000000001</v>
      </c>
      <c r="B805" s="5">
        <v>42.2418351937865</v>
      </c>
      <c r="C805" s="5">
        <v>222.97908333333299</v>
      </c>
      <c r="D805" s="5">
        <v>43.603887719210903</v>
      </c>
      <c r="E805" s="5"/>
      <c r="F805" s="5"/>
      <c r="G805" s="5">
        <v>222.95849999999999</v>
      </c>
      <c r="H805" s="5">
        <v>50.494112175241398</v>
      </c>
      <c r="I805" s="5">
        <v>222.93791666666701</v>
      </c>
      <c r="J805" s="5">
        <v>44.498865070022397</v>
      </c>
      <c r="K805" s="7">
        <v>222.929666666667</v>
      </c>
      <c r="L805" s="7">
        <v>53.444354972274901</v>
      </c>
    </row>
    <row r="806" spans="1:12" x14ac:dyDescent="0.35">
      <c r="A806" s="5">
        <v>223.22116666666699</v>
      </c>
      <c r="B806" s="5">
        <v>42.410115491181998</v>
      </c>
      <c r="C806" s="5">
        <v>223.25708333333299</v>
      </c>
      <c r="D806" s="5">
        <v>43.931896658262197</v>
      </c>
      <c r="E806" s="5"/>
      <c r="F806" s="5"/>
      <c r="G806" s="5">
        <v>223.23650000000001</v>
      </c>
      <c r="H806" s="5">
        <v>50.083343007845301</v>
      </c>
      <c r="I806" s="5">
        <v>223.215916666667</v>
      </c>
      <c r="J806" s="5">
        <v>44.521581723507801</v>
      </c>
      <c r="K806" s="7">
        <v>223.20775</v>
      </c>
      <c r="L806" s="7">
        <v>53.444354972274901</v>
      </c>
    </row>
    <row r="807" spans="1:12" x14ac:dyDescent="0.35">
      <c r="A807" s="5">
        <v>223.499333333333</v>
      </c>
      <c r="B807" s="5">
        <v>42.511160146582199</v>
      </c>
      <c r="C807" s="5">
        <v>223.535333333333</v>
      </c>
      <c r="D807" s="5">
        <v>44.124462055383297</v>
      </c>
      <c r="E807" s="5"/>
      <c r="F807" s="5"/>
      <c r="G807" s="5">
        <v>223.51458333333301</v>
      </c>
      <c r="H807" s="5">
        <v>50.200608021999599</v>
      </c>
      <c r="I807" s="5">
        <v>223.49408333333301</v>
      </c>
      <c r="J807" s="5">
        <v>44.567023801575601</v>
      </c>
      <c r="K807" s="7">
        <v>223.48583333333301</v>
      </c>
      <c r="L807" s="7">
        <v>53.468252430493202</v>
      </c>
    </row>
    <row r="808" spans="1:12" x14ac:dyDescent="0.35">
      <c r="A808" s="5">
        <v>223.77733333333299</v>
      </c>
      <c r="B808" s="5">
        <v>42.309127922757803</v>
      </c>
      <c r="C808" s="5">
        <v>223.81333333333299</v>
      </c>
      <c r="D808" s="5">
        <v>43.886617747442401</v>
      </c>
      <c r="E808" s="5"/>
      <c r="F808" s="5"/>
      <c r="G808" s="5">
        <v>223.80475000000001</v>
      </c>
      <c r="H808" s="5">
        <v>50.247535845858799</v>
      </c>
      <c r="I808" s="5">
        <v>223.772166666667</v>
      </c>
      <c r="J808" s="5">
        <v>44.521581723507801</v>
      </c>
      <c r="K808" s="7">
        <v>223.76400000000001</v>
      </c>
      <c r="L808" s="7">
        <v>53.611705151537699</v>
      </c>
    </row>
    <row r="809" spans="1:12" x14ac:dyDescent="0.35">
      <c r="A809" s="5">
        <v>224.05549999999999</v>
      </c>
      <c r="B809" s="5">
        <v>42.601026512644999</v>
      </c>
      <c r="C809" s="5">
        <v>224.0915</v>
      </c>
      <c r="D809" s="5">
        <v>43.863982646146198</v>
      </c>
      <c r="E809" s="5"/>
      <c r="F809" s="5"/>
      <c r="G809" s="5">
        <v>224.083333333333</v>
      </c>
      <c r="H809" s="5">
        <v>50.224070374657998</v>
      </c>
      <c r="I809" s="5">
        <v>224.05025000000001</v>
      </c>
      <c r="J809" s="5">
        <v>44.408027675521097</v>
      </c>
      <c r="K809" s="7">
        <v>224.04208333333301</v>
      </c>
      <c r="L809" s="7">
        <v>53.3368568273237</v>
      </c>
    </row>
    <row r="810" spans="1:12" x14ac:dyDescent="0.35">
      <c r="A810" s="5">
        <v>224.333583333333</v>
      </c>
      <c r="B810" s="5">
        <v>42.533622449852899</v>
      </c>
      <c r="C810" s="5">
        <v>224.369666666667</v>
      </c>
      <c r="D810" s="5">
        <v>44.045144768065398</v>
      </c>
      <c r="E810" s="5"/>
      <c r="F810" s="5"/>
      <c r="G810" s="5">
        <v>224.31008333333301</v>
      </c>
      <c r="H810" s="5">
        <v>50.247535845858799</v>
      </c>
      <c r="I810" s="5">
        <v>224.32849999999999</v>
      </c>
      <c r="J810" s="5">
        <v>44.567023801575601</v>
      </c>
      <c r="K810" s="7">
        <v>224.32016666666701</v>
      </c>
      <c r="L810" s="7">
        <v>53.5519194226991</v>
      </c>
    </row>
    <row r="811" spans="1:12" x14ac:dyDescent="0.35">
      <c r="A811" s="5">
        <v>224.61166666666699</v>
      </c>
      <c r="B811" s="5">
        <v>42.331564533618199</v>
      </c>
      <c r="C811" s="5">
        <v>224.64775</v>
      </c>
      <c r="D811" s="5">
        <v>44.226492983619799</v>
      </c>
      <c r="E811" s="5"/>
      <c r="F811" s="5"/>
      <c r="G811" s="5"/>
      <c r="H811" s="5"/>
      <c r="I811" s="5">
        <v>224.60650000000001</v>
      </c>
      <c r="J811" s="5">
        <v>44.805787168267599</v>
      </c>
      <c r="K811" s="7">
        <v>224.59825000000001</v>
      </c>
      <c r="L811" s="7">
        <v>53.731338192856498</v>
      </c>
    </row>
    <row r="812" spans="1:12" x14ac:dyDescent="0.35">
      <c r="A812" s="5">
        <v>224.88991666666701</v>
      </c>
      <c r="B812" s="5">
        <v>42.3764463114927</v>
      </c>
      <c r="C812" s="5">
        <v>224.92591666666701</v>
      </c>
      <c r="D812" s="5">
        <v>43.977187185016099</v>
      </c>
      <c r="E812" s="5"/>
      <c r="F812" s="5"/>
      <c r="G812" s="5"/>
      <c r="H812" s="5"/>
      <c r="I812" s="5">
        <v>224.88466666666699</v>
      </c>
      <c r="J812" s="5">
        <v>45.079055159189501</v>
      </c>
      <c r="K812" s="7">
        <v>224.87641666666701</v>
      </c>
      <c r="L812" s="7">
        <v>53.396569758200897</v>
      </c>
    </row>
    <row r="813" spans="1:12" x14ac:dyDescent="0.35">
      <c r="A813" s="5">
        <v>225.16800000000001</v>
      </c>
      <c r="B813" s="5">
        <v>42.432564940987398</v>
      </c>
      <c r="C813" s="5">
        <v>225.20400000000001</v>
      </c>
      <c r="D813" s="5">
        <v>44.113128520520299</v>
      </c>
      <c r="E813" s="5"/>
      <c r="F813" s="5"/>
      <c r="G813" s="5"/>
      <c r="H813" s="5"/>
      <c r="I813" s="5">
        <v>225.16274999999999</v>
      </c>
      <c r="J813" s="5">
        <v>45.022089067894399</v>
      </c>
      <c r="K813" s="7">
        <v>225.15450000000001</v>
      </c>
      <c r="L813" s="7">
        <v>53.348797474776298</v>
      </c>
    </row>
    <row r="814" spans="1:12" x14ac:dyDescent="0.35">
      <c r="A814" s="5">
        <v>225.44608333333301</v>
      </c>
      <c r="B814" s="5">
        <v>42.488700700929002</v>
      </c>
      <c r="C814" s="5">
        <v>225.48216666666701</v>
      </c>
      <c r="D814" s="5">
        <v>43.999836806231102</v>
      </c>
      <c r="E814" s="5"/>
      <c r="F814" s="5"/>
      <c r="G814" s="5"/>
      <c r="H814" s="5"/>
      <c r="I814" s="5">
        <v>225.44091666666699</v>
      </c>
      <c r="J814" s="5">
        <v>44.999307924264102</v>
      </c>
      <c r="K814" s="7">
        <v>225.43266666666699</v>
      </c>
      <c r="L814" s="7">
        <v>53.695440172934099</v>
      </c>
    </row>
    <row r="815" spans="1:12" x14ac:dyDescent="0.35">
      <c r="A815" s="5">
        <v>225.724166666667</v>
      </c>
      <c r="B815" s="5">
        <v>42.645976855935203</v>
      </c>
      <c r="C815" s="5">
        <v>225.760166666667</v>
      </c>
      <c r="D815" s="5">
        <v>44.067803110176797</v>
      </c>
      <c r="E815" s="5"/>
      <c r="F815" s="5"/>
      <c r="G815" s="5"/>
      <c r="H815" s="5"/>
      <c r="I815" s="5">
        <v>225.71899999999999</v>
      </c>
      <c r="J815" s="5">
        <v>45.204444123300497</v>
      </c>
      <c r="K815" s="7">
        <v>225.71066666666701</v>
      </c>
      <c r="L815" s="7">
        <v>53.5638746250143</v>
      </c>
    </row>
    <row r="816" spans="1:12" x14ac:dyDescent="0.35">
      <c r="A816" s="5">
        <v>226.00233333333301</v>
      </c>
      <c r="B816" s="5">
        <v>42.4662441121665</v>
      </c>
      <c r="C816" s="5">
        <v>226.03825000000001</v>
      </c>
      <c r="D816" s="5">
        <v>43.977187185016099</v>
      </c>
      <c r="E816" s="5"/>
      <c r="F816" s="5"/>
      <c r="G816" s="5"/>
      <c r="H816" s="5"/>
      <c r="I816" s="5">
        <v>225.99700000000001</v>
      </c>
      <c r="J816" s="5">
        <v>44.999307924264102</v>
      </c>
      <c r="K816" s="7">
        <v>225.98875000000001</v>
      </c>
      <c r="L816" s="7">
        <v>53.611705151537699</v>
      </c>
    </row>
    <row r="817" spans="1:12" x14ac:dyDescent="0.35">
      <c r="A817" s="5">
        <v>226.28041666666701</v>
      </c>
      <c r="B817" s="5">
        <v>42.421339502406802</v>
      </c>
      <c r="C817" s="5">
        <v>226.31633333333301</v>
      </c>
      <c r="D817" s="5">
        <v>43.7508506510421</v>
      </c>
      <c r="E817" s="5"/>
      <c r="F817" s="5"/>
      <c r="G817" s="5"/>
      <c r="H817" s="5"/>
      <c r="I817" s="5">
        <v>226.27525</v>
      </c>
      <c r="J817" s="5">
        <v>45.409818960766103</v>
      </c>
      <c r="K817" s="7">
        <v>226.26691666666699</v>
      </c>
      <c r="L817" s="7">
        <v>53.7792141178465</v>
      </c>
    </row>
    <row r="818" spans="1:12" x14ac:dyDescent="0.35">
      <c r="A818" s="5">
        <v>226.55850000000001</v>
      </c>
      <c r="B818" s="5">
        <v>42.601026512644999</v>
      </c>
      <c r="C818" s="5">
        <v>226.594416666667</v>
      </c>
      <c r="D818" s="5">
        <v>44.113128520520299</v>
      </c>
      <c r="E818" s="5"/>
      <c r="F818" s="5"/>
      <c r="G818" s="5"/>
      <c r="H818" s="5"/>
      <c r="I818" s="5">
        <v>226.553333333333</v>
      </c>
      <c r="J818" s="5">
        <v>45.432653142045901</v>
      </c>
      <c r="K818" s="7">
        <v>226.545083333333</v>
      </c>
      <c r="L818" s="7">
        <v>53.5638746250143</v>
      </c>
    </row>
    <row r="819" spans="1:12" x14ac:dyDescent="0.35">
      <c r="A819" s="5">
        <v>226.83658333333301</v>
      </c>
      <c r="B819" s="5">
        <v>42.758402811666301</v>
      </c>
      <c r="C819" s="5">
        <v>226.87266666666699</v>
      </c>
      <c r="D819" s="5">
        <v>43.999836806231102</v>
      </c>
      <c r="E819" s="5"/>
      <c r="F819" s="5"/>
      <c r="G819" s="5"/>
      <c r="H819" s="5"/>
      <c r="I819" s="5">
        <v>226.83150000000001</v>
      </c>
      <c r="J819" s="5">
        <v>45.398403346633302</v>
      </c>
      <c r="K819" s="7">
        <v>226.82316666666699</v>
      </c>
      <c r="L819" s="7">
        <v>53.827103029660101</v>
      </c>
    </row>
    <row r="820" spans="1:12" x14ac:dyDescent="0.35">
      <c r="A820" s="5">
        <v>227.11474999999999</v>
      </c>
      <c r="B820" s="5">
        <v>42.556087611468598</v>
      </c>
      <c r="C820" s="5">
        <v>227.15066666666701</v>
      </c>
      <c r="D820" s="5">
        <v>43.909255751232998</v>
      </c>
      <c r="E820" s="5"/>
      <c r="F820" s="5"/>
      <c r="G820" s="5"/>
      <c r="H820" s="5"/>
      <c r="I820" s="5">
        <v>227.1095</v>
      </c>
      <c r="J820" s="5">
        <v>45.409818960766103</v>
      </c>
      <c r="K820" s="7">
        <v>227.10116666666701</v>
      </c>
      <c r="L820" s="7">
        <v>53.635625275186399</v>
      </c>
    </row>
    <row r="821" spans="1:12" x14ac:dyDescent="0.35">
      <c r="A821" s="5">
        <v>227.39291666666699</v>
      </c>
      <c r="B821" s="5">
        <v>42.6909386471673</v>
      </c>
      <c r="C821" s="5">
        <v>227.42883333333299</v>
      </c>
      <c r="D821" s="5">
        <v>44.113128520520299</v>
      </c>
      <c r="E821" s="5"/>
      <c r="F821" s="5"/>
      <c r="G821" s="5"/>
      <c r="H821" s="5"/>
      <c r="I821" s="5">
        <v>227.387666666667</v>
      </c>
      <c r="J821" s="5">
        <v>45.2158479391111</v>
      </c>
      <c r="K821" s="7">
        <v>227.379416666667</v>
      </c>
      <c r="L821" s="7">
        <v>53.5638746250143</v>
      </c>
    </row>
    <row r="822" spans="1:12" x14ac:dyDescent="0.35">
      <c r="A822" s="5">
        <v>227.67099999999999</v>
      </c>
      <c r="B822" s="5">
        <v>42.758402811666301</v>
      </c>
      <c r="C822" s="5">
        <v>227.70683333333301</v>
      </c>
      <c r="D822" s="5">
        <v>44.249174614320701</v>
      </c>
      <c r="E822" s="5"/>
      <c r="F822" s="5"/>
      <c r="G822" s="5"/>
      <c r="H822" s="5"/>
      <c r="I822" s="5">
        <v>227.66575</v>
      </c>
      <c r="J822" s="5">
        <v>45.592575159611002</v>
      </c>
      <c r="K822" s="7">
        <v>227.6575</v>
      </c>
      <c r="L822" s="7">
        <v>53.886982849219002</v>
      </c>
    </row>
    <row r="823" spans="1:12" x14ac:dyDescent="0.35">
      <c r="A823" s="5">
        <v>227.94900000000001</v>
      </c>
      <c r="B823" s="5">
        <v>42.713423837584003</v>
      </c>
      <c r="C823" s="5">
        <v>227.98500000000001</v>
      </c>
      <c r="D823" s="5">
        <v>44.203814266610202</v>
      </c>
      <c r="E823" s="5"/>
      <c r="F823" s="5"/>
      <c r="G823" s="5"/>
      <c r="H823" s="5"/>
      <c r="I823" s="5">
        <v>227.94391666666701</v>
      </c>
      <c r="J823" s="5">
        <v>45.604004076071497</v>
      </c>
      <c r="K823" s="7">
        <v>227.93549999999999</v>
      </c>
      <c r="L823" s="7">
        <v>53.683475247648502</v>
      </c>
    </row>
    <row r="824" spans="1:12" x14ac:dyDescent="0.35">
      <c r="A824" s="5">
        <v>228.22725</v>
      </c>
      <c r="B824" s="5">
        <v>42.668456320193997</v>
      </c>
      <c r="C824" s="5">
        <v>228.26316666666699</v>
      </c>
      <c r="D824" s="5">
        <v>44.271859159461897</v>
      </c>
      <c r="E824" s="5"/>
      <c r="F824" s="5"/>
      <c r="G824" s="5"/>
      <c r="H824" s="5"/>
      <c r="I824" s="5">
        <v>228.221916666667</v>
      </c>
      <c r="J824" s="5">
        <v>45.524019412589901</v>
      </c>
      <c r="K824" s="7">
        <v>228.21375</v>
      </c>
      <c r="L824" s="7">
        <v>53.875004935344897</v>
      </c>
    </row>
    <row r="825" spans="1:12" x14ac:dyDescent="0.35">
      <c r="A825" s="5">
        <v>228.50516666666701</v>
      </c>
      <c r="B825" s="5">
        <v>42.870900408233197</v>
      </c>
      <c r="C825" s="5">
        <v>228.54124999999999</v>
      </c>
      <c r="D825" s="5">
        <v>44.271859159461897</v>
      </c>
      <c r="E825" s="5"/>
      <c r="F825" s="5"/>
      <c r="G825" s="5"/>
      <c r="H825" s="5"/>
      <c r="I825" s="5">
        <v>228.50016666666701</v>
      </c>
      <c r="J825" s="5">
        <v>45.6954590923282</v>
      </c>
      <c r="K825" s="7">
        <v>228.49183333333301</v>
      </c>
      <c r="L825" s="7">
        <v>53.731338192856498</v>
      </c>
    </row>
    <row r="826" spans="1:12" x14ac:dyDescent="0.35">
      <c r="A826" s="5">
        <v>228.78341666666699</v>
      </c>
      <c r="B826" s="5">
        <v>42.825892766862999</v>
      </c>
      <c r="C826" s="5">
        <v>228.81933333333299</v>
      </c>
      <c r="D826" s="5">
        <v>44.271859159461897</v>
      </c>
      <c r="E826" s="5"/>
      <c r="F826" s="5"/>
      <c r="G826" s="5"/>
      <c r="H826" s="5"/>
      <c r="I826" s="5">
        <v>228.778166666667</v>
      </c>
      <c r="J826" s="5">
        <v>45.684024253765799</v>
      </c>
      <c r="K826" s="7">
        <v>228.769833333333</v>
      </c>
      <c r="L826" s="7">
        <v>53.7792141178465</v>
      </c>
    </row>
    <row r="827" spans="1:12" x14ac:dyDescent="0.35">
      <c r="A827" s="5">
        <v>229.0615</v>
      </c>
      <c r="B827" s="5">
        <v>42.870900408233197</v>
      </c>
      <c r="C827" s="5">
        <v>229.0975</v>
      </c>
      <c r="D827" s="5">
        <v>44.385325627998199</v>
      </c>
      <c r="E827" s="5"/>
      <c r="F827" s="5"/>
      <c r="G827" s="5"/>
      <c r="H827" s="5"/>
      <c r="I827" s="5">
        <v>229.05625000000001</v>
      </c>
      <c r="J827" s="5">
        <v>45.844174242876797</v>
      </c>
      <c r="K827" s="7">
        <v>229.04808333333301</v>
      </c>
      <c r="L827" s="7">
        <v>53.791185533903302</v>
      </c>
    </row>
    <row r="828" spans="1:12" x14ac:dyDescent="0.35">
      <c r="A828" s="5">
        <v>229.339666666667</v>
      </c>
      <c r="B828" s="5">
        <v>42.825892766862999</v>
      </c>
      <c r="C828" s="5">
        <v>229.375666666667</v>
      </c>
      <c r="D828" s="5">
        <v>44.339930289018703</v>
      </c>
      <c r="E828" s="5"/>
      <c r="F828" s="5"/>
      <c r="G828" s="5"/>
      <c r="H828" s="5"/>
      <c r="I828" s="5">
        <v>229.33433333333301</v>
      </c>
      <c r="J828" s="5">
        <v>46.073212251543602</v>
      </c>
      <c r="K828" s="7">
        <v>229.32616666666701</v>
      </c>
      <c r="L828" s="7">
        <v>53.922919841954297</v>
      </c>
    </row>
    <row r="829" spans="1:12" x14ac:dyDescent="0.35">
      <c r="A829" s="5">
        <v>229.61766666666699</v>
      </c>
      <c r="B829" s="5">
        <v>42.780896596791798</v>
      </c>
      <c r="C829" s="5">
        <v>229.65375</v>
      </c>
      <c r="D829" s="5">
        <v>44.192476364576798</v>
      </c>
      <c r="E829" s="5"/>
      <c r="F829" s="5"/>
      <c r="G829" s="5"/>
      <c r="H829" s="5"/>
      <c r="I829" s="5">
        <v>229.61250000000001</v>
      </c>
      <c r="J829" s="5">
        <v>45.912854450830501</v>
      </c>
      <c r="K829" s="7">
        <v>229.60433333333299</v>
      </c>
      <c r="L829" s="7">
        <v>53.827103029660101</v>
      </c>
    </row>
    <row r="830" spans="1:12" x14ac:dyDescent="0.35">
      <c r="A830" s="5">
        <v>229.895833333333</v>
      </c>
      <c r="B830" s="5">
        <v>42.870900408233197</v>
      </c>
      <c r="C830" s="5">
        <v>229.931833333333</v>
      </c>
      <c r="D830" s="5">
        <v>44.532941511974599</v>
      </c>
      <c r="E830" s="5"/>
      <c r="F830" s="5"/>
      <c r="G830" s="5"/>
      <c r="H830" s="5"/>
      <c r="I830" s="5">
        <v>229.89058333333301</v>
      </c>
      <c r="J830" s="5">
        <v>46.084672327659497</v>
      </c>
      <c r="K830" s="7">
        <v>229.88233333333301</v>
      </c>
      <c r="L830" s="7">
        <v>53.970847756547101</v>
      </c>
    </row>
    <row r="831" spans="1:12" x14ac:dyDescent="0.35">
      <c r="A831" s="5">
        <v>230.173916666667</v>
      </c>
      <c r="B831" s="5">
        <v>42.8033932482805</v>
      </c>
      <c r="C831" s="5">
        <v>230.209916666667</v>
      </c>
      <c r="D831" s="5">
        <v>44.703420258773598</v>
      </c>
      <c r="E831" s="5"/>
      <c r="F831" s="5"/>
      <c r="G831" s="5"/>
      <c r="H831" s="5"/>
      <c r="I831" s="5">
        <v>230.16874999999999</v>
      </c>
      <c r="J831" s="5">
        <v>46.073212251543602</v>
      </c>
      <c r="K831" s="7">
        <v>230.16050000000001</v>
      </c>
      <c r="L831" s="7">
        <v>53.683475247648502</v>
      </c>
    </row>
    <row r="832" spans="1:12" x14ac:dyDescent="0.35">
      <c r="A832" s="5">
        <v>230.45208333333301</v>
      </c>
      <c r="B832" s="5">
        <v>42.938433391773302</v>
      </c>
      <c r="C832" s="5">
        <v>230.48808333333301</v>
      </c>
      <c r="D832" s="5">
        <v>44.612477579457497</v>
      </c>
      <c r="E832" s="5"/>
      <c r="F832" s="5"/>
      <c r="G832" s="5"/>
      <c r="H832" s="5"/>
      <c r="I832" s="5">
        <v>230.44683333333299</v>
      </c>
      <c r="J832" s="5">
        <v>46.279600824879402</v>
      </c>
      <c r="K832" s="7">
        <v>230.4385</v>
      </c>
      <c r="L832" s="7">
        <v>53.683475247648502</v>
      </c>
    </row>
    <row r="833" spans="1:12" x14ac:dyDescent="0.35">
      <c r="A833" s="5">
        <v>230.730166666667</v>
      </c>
      <c r="B833" s="5">
        <v>43.028517574015403</v>
      </c>
      <c r="C833" s="5">
        <v>230.76625000000001</v>
      </c>
      <c r="D833" s="5">
        <v>44.589749227663198</v>
      </c>
      <c r="E833" s="5"/>
      <c r="F833" s="5"/>
      <c r="G833" s="5"/>
      <c r="H833" s="5"/>
      <c r="I833" s="5">
        <v>230.72491666666701</v>
      </c>
      <c r="J833" s="5">
        <v>46.245186342021498</v>
      </c>
      <c r="K833" s="7">
        <v>230.71674999999999</v>
      </c>
      <c r="L833" s="7">
        <v>53.886982849219002</v>
      </c>
    </row>
    <row r="834" spans="1:12" x14ac:dyDescent="0.35">
      <c r="A834" s="5">
        <v>231.00833333333301</v>
      </c>
      <c r="B834" s="5">
        <v>42.893408532483498</v>
      </c>
      <c r="C834" s="5">
        <v>231.04425000000001</v>
      </c>
      <c r="D834" s="5">
        <v>44.4761513392328</v>
      </c>
      <c r="E834" s="5"/>
      <c r="F834" s="5"/>
      <c r="G834" s="5"/>
      <c r="H834" s="5"/>
      <c r="I834" s="5">
        <v>231.003166666667</v>
      </c>
      <c r="J834" s="5">
        <v>46.578144263847101</v>
      </c>
      <c r="K834" s="7">
        <v>230.99483333333299</v>
      </c>
      <c r="L834" s="7">
        <v>53.9468821728113</v>
      </c>
    </row>
    <row r="835" spans="1:12" x14ac:dyDescent="0.35">
      <c r="A835" s="5">
        <v>231.28641666666701</v>
      </c>
      <c r="B835" s="5">
        <v>43.129917614291003</v>
      </c>
      <c r="C835" s="5">
        <v>231.32241666666701</v>
      </c>
      <c r="D835" s="5">
        <v>44.657943063179999</v>
      </c>
      <c r="E835" s="5"/>
      <c r="F835" s="5"/>
      <c r="G835" s="5"/>
      <c r="H835" s="5"/>
      <c r="I835" s="5">
        <v>231.28125</v>
      </c>
      <c r="J835" s="5">
        <v>46.532181630856797</v>
      </c>
      <c r="K835" s="7">
        <v>231.27283333333301</v>
      </c>
      <c r="L835" s="7">
        <v>53.898960763093001</v>
      </c>
    </row>
    <row r="836" spans="1:12" x14ac:dyDescent="0.35">
      <c r="A836" s="5">
        <v>231.56458333333299</v>
      </c>
      <c r="B836" s="5">
        <v>43.005992218665099</v>
      </c>
      <c r="C836" s="5">
        <v>231.60050000000001</v>
      </c>
      <c r="D836" s="5">
        <v>44.430732642733702</v>
      </c>
      <c r="E836" s="5"/>
      <c r="F836" s="5"/>
      <c r="G836" s="5"/>
      <c r="H836" s="5"/>
      <c r="I836" s="5">
        <v>231.55924999999999</v>
      </c>
      <c r="J836" s="5">
        <v>46.566652857704597</v>
      </c>
      <c r="K836" s="7">
        <v>231.55099999999999</v>
      </c>
      <c r="L836" s="7">
        <v>53.898960763093001</v>
      </c>
    </row>
    <row r="837" spans="1:12" x14ac:dyDescent="0.35">
      <c r="A837" s="5">
        <v>231.84266666666699</v>
      </c>
      <c r="B837" s="5">
        <v>43.310327642676597</v>
      </c>
      <c r="C837" s="5">
        <v>231.87866666666699</v>
      </c>
      <c r="D837" s="5">
        <v>44.623843218584703</v>
      </c>
      <c r="E837" s="5"/>
      <c r="F837" s="5"/>
      <c r="G837" s="5"/>
      <c r="H837" s="5"/>
      <c r="I837" s="5">
        <v>231.83733333333299</v>
      </c>
      <c r="J837" s="5">
        <v>46.394365486216898</v>
      </c>
      <c r="K837" s="7">
        <v>231.82916666666699</v>
      </c>
      <c r="L837" s="7">
        <v>53.934901007382798</v>
      </c>
    </row>
    <row r="838" spans="1:12" x14ac:dyDescent="0.35">
      <c r="A838" s="5">
        <v>232.12066666666701</v>
      </c>
      <c r="B838" s="5">
        <v>43.118647746907797</v>
      </c>
      <c r="C838" s="5">
        <v>232.15666666666701</v>
      </c>
      <c r="D838" s="5">
        <v>44.487508204627602</v>
      </c>
      <c r="E838" s="5"/>
      <c r="F838" s="5"/>
      <c r="G838" s="5"/>
      <c r="H838" s="5"/>
      <c r="I838" s="5">
        <v>232.11541666666699</v>
      </c>
      <c r="J838" s="5">
        <v>46.463260110435002</v>
      </c>
      <c r="K838" s="7">
        <v>232.10724999999999</v>
      </c>
      <c r="L838" s="7">
        <v>53.9468821728113</v>
      </c>
    </row>
    <row r="839" spans="1:12" x14ac:dyDescent="0.35">
      <c r="A839" s="5">
        <v>232.39891666666699</v>
      </c>
      <c r="B839" s="5">
        <v>43.163730094527203</v>
      </c>
      <c r="C839" s="5">
        <v>232.43475000000001</v>
      </c>
      <c r="D839" s="5">
        <v>44.544301300441397</v>
      </c>
      <c r="E839" s="5"/>
      <c r="F839" s="5"/>
      <c r="G839" s="5"/>
      <c r="H839" s="5"/>
      <c r="I839" s="5">
        <v>232.393666666667</v>
      </c>
      <c r="J839" s="5">
        <v>46.578144263847101</v>
      </c>
      <c r="K839" s="7">
        <v>232.38533333333299</v>
      </c>
      <c r="L839" s="7">
        <v>54.186684535569498</v>
      </c>
    </row>
    <row r="840" spans="1:12" x14ac:dyDescent="0.35">
      <c r="A840" s="5">
        <v>232.67691666666701</v>
      </c>
      <c r="B840" s="5">
        <v>43.2313752089579</v>
      </c>
      <c r="C840" s="5">
        <v>232.71299999999999</v>
      </c>
      <c r="D840" s="5">
        <v>44.703420258773598</v>
      </c>
      <c r="E840" s="5"/>
      <c r="F840" s="5"/>
      <c r="G840" s="5"/>
      <c r="H840" s="5"/>
      <c r="I840" s="5">
        <v>232.67175</v>
      </c>
      <c r="J840" s="5">
        <v>46.601130068491102</v>
      </c>
      <c r="K840" s="7">
        <v>232.5625</v>
      </c>
      <c r="L840" s="7">
        <v>54.090724499333596</v>
      </c>
    </row>
    <row r="841" spans="1:12" x14ac:dyDescent="0.35">
      <c r="A841" s="5">
        <v>232.95508333333299</v>
      </c>
      <c r="B841" s="5">
        <v>43.118647746907797</v>
      </c>
      <c r="C841" s="5">
        <v>232.99100000000001</v>
      </c>
      <c r="D841" s="5">
        <v>44.680680196615803</v>
      </c>
      <c r="E841" s="5"/>
      <c r="F841" s="5"/>
      <c r="G841" s="5"/>
      <c r="H841" s="5"/>
      <c r="I841" s="5">
        <v>232.94991666666701</v>
      </c>
      <c r="J841" s="5">
        <v>46.7621145525477</v>
      </c>
      <c r="K841" s="7"/>
      <c r="L841" s="7"/>
    </row>
    <row r="842" spans="1:12" x14ac:dyDescent="0.35">
      <c r="A842" s="5">
        <v>233.23316666666699</v>
      </c>
      <c r="B842" s="5">
        <v>43.299046252647898</v>
      </c>
      <c r="C842" s="5">
        <v>233.26916666666699</v>
      </c>
      <c r="D842" s="5">
        <v>44.589749227663198</v>
      </c>
      <c r="E842" s="5"/>
      <c r="F842" s="5"/>
      <c r="G842" s="5"/>
      <c r="H842" s="5"/>
      <c r="I842" s="5">
        <v>233.22800000000001</v>
      </c>
      <c r="J842" s="5">
        <v>46.6931032262464</v>
      </c>
      <c r="K842" s="7"/>
      <c r="L842" s="7"/>
    </row>
    <row r="843" spans="1:12" x14ac:dyDescent="0.35">
      <c r="A843" s="5">
        <v>233.51124999999999</v>
      </c>
      <c r="B843" s="5">
        <v>43.3893146796783</v>
      </c>
      <c r="C843" s="5">
        <v>233.54724999999999</v>
      </c>
      <c r="D843" s="5">
        <v>44.521581723507801</v>
      </c>
      <c r="E843" s="5"/>
      <c r="F843" s="5"/>
      <c r="G843" s="5"/>
      <c r="H843" s="5"/>
      <c r="I843" s="5">
        <v>233.50616666666701</v>
      </c>
      <c r="J843" s="5">
        <v>46.7621145525477</v>
      </c>
      <c r="K843" s="7"/>
      <c r="L843" s="7"/>
    </row>
    <row r="844" spans="1:12" x14ac:dyDescent="0.35">
      <c r="A844" s="5">
        <v>233.7895</v>
      </c>
      <c r="B844" s="5">
        <v>43.253929341510897</v>
      </c>
      <c r="C844" s="5">
        <v>233.82533333333299</v>
      </c>
      <c r="D844" s="5">
        <v>44.8626827615171</v>
      </c>
      <c r="E844" s="5"/>
      <c r="F844" s="5"/>
      <c r="G844" s="5"/>
      <c r="H844" s="5"/>
      <c r="I844" s="5">
        <v>233.784083333333</v>
      </c>
      <c r="J844" s="5">
        <v>46.716104004380497</v>
      </c>
      <c r="K844" s="7"/>
      <c r="L844" s="7"/>
    </row>
    <row r="845" spans="1:12" x14ac:dyDescent="0.35">
      <c r="A845" s="5">
        <v>234.067583333333</v>
      </c>
      <c r="B845" s="5">
        <v>43.163730094527203</v>
      </c>
      <c r="C845" s="5">
        <v>234.10358333333301</v>
      </c>
      <c r="D845" s="5">
        <v>44.839922177160403</v>
      </c>
      <c r="E845" s="5"/>
      <c r="F845" s="5"/>
      <c r="G845" s="5"/>
      <c r="H845" s="5"/>
      <c r="I845" s="5">
        <v>234.062166666667</v>
      </c>
      <c r="J845" s="5">
        <v>46.946276751872396</v>
      </c>
      <c r="K845" s="7"/>
      <c r="L845" s="7"/>
    </row>
    <row r="846" spans="1:12" x14ac:dyDescent="0.35">
      <c r="A846" s="5">
        <v>234.345583333333</v>
      </c>
      <c r="B846" s="5">
        <v>43.524803920648097</v>
      </c>
      <c r="C846" s="5">
        <v>234.381583333333</v>
      </c>
      <c r="D846" s="5">
        <v>44.510223396765099</v>
      </c>
      <c r="E846" s="5"/>
      <c r="F846" s="5"/>
      <c r="G846" s="5"/>
      <c r="H846" s="5"/>
      <c r="I846" s="5">
        <v>234.34033333333301</v>
      </c>
      <c r="J846" s="5">
        <v>46.911732078339902</v>
      </c>
      <c r="K846" s="7"/>
      <c r="L846" s="7"/>
    </row>
    <row r="847" spans="1:12" x14ac:dyDescent="0.35">
      <c r="A847" s="5">
        <v>234.62366666666699</v>
      </c>
      <c r="B847" s="5">
        <v>43.411889000061798</v>
      </c>
      <c r="C847" s="5">
        <v>234.65975</v>
      </c>
      <c r="D847" s="5">
        <v>44.612477579457497</v>
      </c>
      <c r="E847" s="5"/>
      <c r="F847" s="5"/>
      <c r="G847" s="5"/>
      <c r="H847" s="5"/>
      <c r="I847" s="5">
        <v>234.618416666667</v>
      </c>
      <c r="J847" s="5">
        <v>47.073000171439702</v>
      </c>
      <c r="K847" s="7"/>
      <c r="L847" s="7"/>
    </row>
    <row r="848" spans="1:12" x14ac:dyDescent="0.35">
      <c r="A848" s="5">
        <v>234.901833333333</v>
      </c>
      <c r="B848" s="5">
        <v>43.242652275234398</v>
      </c>
      <c r="C848" s="5">
        <v>234.93791666666701</v>
      </c>
      <c r="D848" s="5">
        <v>44.908212735288203</v>
      </c>
      <c r="E848" s="5"/>
      <c r="F848" s="5"/>
      <c r="G848" s="5"/>
      <c r="H848" s="5"/>
      <c r="I848" s="5">
        <v>234.89658333333301</v>
      </c>
      <c r="J848" s="5">
        <v>47.038429943221502</v>
      </c>
      <c r="K848" s="7"/>
      <c r="L848" s="7"/>
    </row>
    <row r="849" spans="1:12" x14ac:dyDescent="0.35">
      <c r="A849" s="5">
        <v>235.18</v>
      </c>
      <c r="B849" s="5">
        <v>43.321609032705297</v>
      </c>
      <c r="C849" s="5">
        <v>235.21600000000001</v>
      </c>
      <c r="D849" s="5">
        <v>44.794409809721301</v>
      </c>
      <c r="E849" s="5"/>
      <c r="F849" s="5"/>
      <c r="G849" s="5"/>
      <c r="H849" s="5"/>
      <c r="I849" s="5">
        <v>235.17466666666701</v>
      </c>
      <c r="J849" s="5">
        <v>47.1306312626267</v>
      </c>
      <c r="K849" s="7"/>
      <c r="L849" s="7"/>
    </row>
    <row r="850" spans="1:12" x14ac:dyDescent="0.35">
      <c r="A850" s="5">
        <v>235.45808333333301</v>
      </c>
      <c r="B850" s="5">
        <v>43.524803920648097</v>
      </c>
      <c r="C850" s="5">
        <v>235.49549999999999</v>
      </c>
      <c r="D850" s="5">
        <v>44.839922177160403</v>
      </c>
      <c r="E850" s="5"/>
      <c r="F850" s="5"/>
      <c r="G850" s="5"/>
      <c r="H850" s="5"/>
      <c r="I850" s="5">
        <v>235.45291666666699</v>
      </c>
      <c r="J850" s="5">
        <v>47.015387135341904</v>
      </c>
      <c r="K850" s="7"/>
      <c r="L850" s="7"/>
    </row>
    <row r="851" spans="1:12" x14ac:dyDescent="0.35">
      <c r="A851" s="5">
        <v>235.73625000000001</v>
      </c>
      <c r="B851" s="5">
        <v>43.502215158245299</v>
      </c>
      <c r="C851" s="5">
        <v>235.77358333333299</v>
      </c>
      <c r="D851" s="5">
        <v>44.976529719946498</v>
      </c>
      <c r="E851" s="5"/>
      <c r="F851" s="5"/>
      <c r="G851" s="5"/>
      <c r="H851" s="5"/>
      <c r="I851" s="5">
        <v>235.73099999999999</v>
      </c>
      <c r="J851" s="5">
        <v>47.107576418020798</v>
      </c>
      <c r="K851" s="7"/>
      <c r="L851" s="7"/>
    </row>
    <row r="852" spans="1:12" x14ac:dyDescent="0.35">
      <c r="A852" s="5">
        <v>236.01433333333301</v>
      </c>
      <c r="B852" s="5">
        <v>43.411889000061798</v>
      </c>
      <c r="C852" s="5">
        <v>236.05166666666699</v>
      </c>
      <c r="D852" s="5">
        <v>44.794409809721301</v>
      </c>
      <c r="E852" s="5"/>
      <c r="F852" s="5"/>
      <c r="G852" s="5"/>
      <c r="H852" s="5"/>
      <c r="I852" s="5">
        <v>236.009083333333</v>
      </c>
      <c r="J852" s="5">
        <v>47.3613454516545</v>
      </c>
      <c r="K852" s="7"/>
      <c r="L852" s="7"/>
    </row>
    <row r="853" spans="1:12" x14ac:dyDescent="0.35">
      <c r="A853" s="5">
        <v>236.29249999999999</v>
      </c>
      <c r="B853" s="5">
        <v>43.186275586201901</v>
      </c>
      <c r="C853" s="5">
        <v>236.329833333333</v>
      </c>
      <c r="D853" s="5">
        <v>45.022089067894399</v>
      </c>
      <c r="E853" s="5"/>
      <c r="F853" s="5"/>
      <c r="G853" s="5"/>
      <c r="H853" s="5"/>
      <c r="I853" s="5">
        <v>236.28708333333299</v>
      </c>
      <c r="J853" s="5">
        <v>47.384433462191303</v>
      </c>
      <c r="K853" s="7"/>
      <c r="L853" s="7"/>
    </row>
    <row r="854" spans="1:12" x14ac:dyDescent="0.35">
      <c r="A854" s="5">
        <v>236.57050000000001</v>
      </c>
      <c r="B854" s="5">
        <v>43.400601839870099</v>
      </c>
      <c r="C854" s="5">
        <v>236.60783333333299</v>
      </c>
      <c r="D854" s="5">
        <v>45.0448731515962</v>
      </c>
      <c r="E854" s="5"/>
      <c r="F854" s="5"/>
      <c r="G854" s="5"/>
      <c r="H854" s="5"/>
      <c r="I854" s="5">
        <v>236.56524999999999</v>
      </c>
      <c r="J854" s="5">
        <v>47.315178486873002</v>
      </c>
      <c r="K854" s="7"/>
      <c r="L854" s="7"/>
    </row>
    <row r="855" spans="1:12" x14ac:dyDescent="0.35">
      <c r="A855" s="5">
        <v>236.84858333333301</v>
      </c>
      <c r="B855" s="5">
        <v>43.366743245483001</v>
      </c>
      <c r="C855" s="5">
        <v>236.886</v>
      </c>
      <c r="D855" s="5">
        <v>45.067660176128499</v>
      </c>
      <c r="E855" s="5"/>
      <c r="F855" s="5"/>
      <c r="G855" s="5"/>
      <c r="H855" s="5"/>
      <c r="I855" s="5">
        <v>236.84350000000001</v>
      </c>
      <c r="J855" s="5">
        <v>47.338260460144802</v>
      </c>
      <c r="K855" s="7"/>
      <c r="L855" s="7"/>
    </row>
    <row r="856" spans="1:12" x14ac:dyDescent="0.35">
      <c r="A856" s="5">
        <v>237.12674999999999</v>
      </c>
      <c r="B856" s="5">
        <v>43.569990118058399</v>
      </c>
      <c r="C856" s="5">
        <v>237.164166666667</v>
      </c>
      <c r="D856" s="5">
        <v>44.908212735288203</v>
      </c>
      <c r="E856" s="5"/>
      <c r="F856" s="5"/>
      <c r="G856" s="5"/>
      <c r="H856" s="5"/>
      <c r="I856" s="5">
        <v>237.1215</v>
      </c>
      <c r="J856" s="5">
        <v>47.707983050390801</v>
      </c>
      <c r="K856" s="7"/>
      <c r="L856" s="7"/>
    </row>
    <row r="857" spans="1:12" x14ac:dyDescent="0.35">
      <c r="A857" s="5">
        <v>237.40491666666699</v>
      </c>
      <c r="B857" s="5">
        <v>43.728232949093503</v>
      </c>
      <c r="C857" s="5">
        <v>237.44225</v>
      </c>
      <c r="D857" s="5">
        <v>44.567023801575601</v>
      </c>
      <c r="E857" s="5"/>
      <c r="F857" s="5"/>
      <c r="G857" s="5"/>
      <c r="H857" s="5"/>
      <c r="I857" s="5">
        <v>237.399583333333</v>
      </c>
      <c r="J857" s="5">
        <v>47.523024969231699</v>
      </c>
      <c r="K857" s="7"/>
      <c r="L857" s="7"/>
    </row>
    <row r="858" spans="1:12" x14ac:dyDescent="0.35">
      <c r="A858" s="5">
        <v>237.68291666666701</v>
      </c>
      <c r="B858" s="5">
        <v>43.434466207371599</v>
      </c>
      <c r="C858" s="5">
        <v>237.720333333333</v>
      </c>
      <c r="D858" s="5">
        <v>44.999307924264102</v>
      </c>
      <c r="E858" s="5"/>
      <c r="F858" s="5"/>
      <c r="G858" s="5"/>
      <c r="H858" s="5"/>
      <c r="I858" s="5">
        <v>237.67766666666699</v>
      </c>
      <c r="J858" s="5">
        <v>47.754252863869702</v>
      </c>
      <c r="K858" s="7"/>
      <c r="L858" s="7"/>
    </row>
    <row r="859" spans="1:12" x14ac:dyDescent="0.35">
      <c r="A859" s="5">
        <v>237.96108333333299</v>
      </c>
      <c r="B859" s="5">
        <v>43.423177603716702</v>
      </c>
      <c r="C859" s="5">
        <v>237.998416666667</v>
      </c>
      <c r="D859" s="5">
        <v>45.022089067894399</v>
      </c>
      <c r="E859" s="5"/>
      <c r="F859" s="5"/>
      <c r="G859" s="5"/>
      <c r="H859" s="5"/>
      <c r="I859" s="5">
        <v>237.95574999999999</v>
      </c>
      <c r="J859" s="5">
        <v>47.638601059983799</v>
      </c>
      <c r="K859" s="7"/>
      <c r="L859" s="7"/>
    </row>
    <row r="860" spans="1:12" x14ac:dyDescent="0.35">
      <c r="A860" s="5">
        <v>238.23925</v>
      </c>
      <c r="B860" s="5">
        <v>43.344174696737802</v>
      </c>
      <c r="C860" s="5">
        <v>238.27658333333301</v>
      </c>
      <c r="D860" s="5">
        <v>44.930982126216499</v>
      </c>
      <c r="E860" s="5"/>
      <c r="F860" s="5"/>
      <c r="G860" s="5"/>
      <c r="H860" s="5"/>
      <c r="I860" s="5">
        <v>238.233916666667</v>
      </c>
      <c r="J860" s="5">
        <v>47.916292776409897</v>
      </c>
      <c r="K860" s="7"/>
      <c r="L860" s="7"/>
    </row>
    <row r="861" spans="1:12" x14ac:dyDescent="0.35">
      <c r="A861" s="5">
        <v>238.517333333333</v>
      </c>
      <c r="B861" s="5">
        <v>43.683006236327003</v>
      </c>
      <c r="C861" s="5">
        <v>238.554666666667</v>
      </c>
      <c r="D861" s="5">
        <v>44.953754454183397</v>
      </c>
      <c r="E861" s="5"/>
      <c r="F861" s="5"/>
      <c r="G861" s="5"/>
      <c r="H861" s="5"/>
      <c r="I861" s="5">
        <v>238.512</v>
      </c>
      <c r="J861" s="5">
        <v>47.869980480153103</v>
      </c>
      <c r="K861" s="7"/>
      <c r="L861" s="7"/>
    </row>
    <row r="862" spans="1:12" x14ac:dyDescent="0.35">
      <c r="A862" s="5">
        <v>238.79533333333299</v>
      </c>
      <c r="B862" s="5">
        <v>43.299046252647898</v>
      </c>
      <c r="C862" s="5">
        <v>238.83275</v>
      </c>
      <c r="D862" s="5">
        <v>45.250062333455801</v>
      </c>
      <c r="E862" s="5"/>
      <c r="F862" s="5"/>
      <c r="G862" s="5"/>
      <c r="H862" s="5"/>
      <c r="I862" s="5">
        <v>238.790083333333</v>
      </c>
      <c r="J862" s="5">
        <v>47.904713943028099</v>
      </c>
      <c r="K862" s="7"/>
      <c r="L862" s="7"/>
    </row>
    <row r="863" spans="1:12" x14ac:dyDescent="0.35">
      <c r="A863" s="5">
        <v>239.073583333333</v>
      </c>
      <c r="B863" s="5">
        <v>43.592587554546</v>
      </c>
      <c r="C863" s="5">
        <v>239.11099999999999</v>
      </c>
      <c r="D863" s="5">
        <v>44.965142087064997</v>
      </c>
      <c r="E863" s="5"/>
      <c r="F863" s="5"/>
      <c r="G863" s="5"/>
      <c r="H863" s="5"/>
      <c r="I863" s="5">
        <v>239.06825000000001</v>
      </c>
      <c r="J863" s="5">
        <v>47.800534807330102</v>
      </c>
      <c r="K863" s="7"/>
      <c r="L863" s="7"/>
    </row>
    <row r="864" spans="1:12" x14ac:dyDescent="0.35">
      <c r="A864" s="5">
        <v>239.351583333333</v>
      </c>
      <c r="B864" s="5">
        <v>43.762160951033202</v>
      </c>
      <c r="C864" s="5">
        <v>239.38900000000001</v>
      </c>
      <c r="D864" s="5">
        <v>45.090450142250397</v>
      </c>
      <c r="E864" s="5"/>
      <c r="F864" s="5"/>
      <c r="G864" s="5"/>
      <c r="H864" s="5"/>
      <c r="I864" s="5">
        <v>239.34641666666701</v>
      </c>
      <c r="J864" s="5">
        <v>47.927873128825198</v>
      </c>
      <c r="K864" s="7"/>
      <c r="L864" s="7"/>
    </row>
    <row r="865" spans="1:12" x14ac:dyDescent="0.35">
      <c r="A865" s="5">
        <v>239.62966666666699</v>
      </c>
      <c r="B865" s="5">
        <v>43.705618144435903</v>
      </c>
      <c r="C865" s="5">
        <v>239.66716666666699</v>
      </c>
      <c r="D865" s="5">
        <v>45.147438300026799</v>
      </c>
      <c r="E865" s="5"/>
      <c r="F865" s="5"/>
      <c r="G865" s="5"/>
      <c r="H865" s="5"/>
      <c r="I865" s="5">
        <v>239.62450000000001</v>
      </c>
      <c r="J865" s="5">
        <v>47.962617224935499</v>
      </c>
      <c r="K865" s="7"/>
      <c r="L865" s="7"/>
    </row>
    <row r="866" spans="1:12" x14ac:dyDescent="0.35">
      <c r="A866" s="5">
        <v>239.90791666666701</v>
      </c>
      <c r="B866" s="5">
        <v>43.592587554546</v>
      </c>
      <c r="C866" s="5">
        <v>239.94524999999999</v>
      </c>
      <c r="D866" s="5">
        <v>45.227251754921703</v>
      </c>
      <c r="E866" s="5"/>
      <c r="F866" s="5"/>
      <c r="G866" s="5"/>
      <c r="H866" s="5"/>
      <c r="I866" s="5">
        <v>239.90266666666699</v>
      </c>
      <c r="J866" s="5">
        <v>48.136442627711403</v>
      </c>
      <c r="K866" s="7"/>
      <c r="L866" s="7"/>
    </row>
    <row r="867" spans="1:12" x14ac:dyDescent="0.35">
      <c r="A867" s="5">
        <v>240.18600000000001</v>
      </c>
      <c r="B867" s="5">
        <v>43.649094165406801</v>
      </c>
      <c r="C867" s="5">
        <v>240.22333333333299</v>
      </c>
      <c r="D867" s="5">
        <v>45.181639437830803</v>
      </c>
      <c r="E867" s="5"/>
      <c r="F867" s="5"/>
      <c r="G867" s="5"/>
      <c r="H867" s="5"/>
      <c r="I867" s="5">
        <v>240.18066666666701</v>
      </c>
      <c r="J867" s="5">
        <v>48.472990036499802</v>
      </c>
      <c r="K867" s="7"/>
      <c r="L867" s="7"/>
    </row>
    <row r="868" spans="1:12" x14ac:dyDescent="0.35">
      <c r="A868" s="5">
        <v>240.46408333333301</v>
      </c>
      <c r="B868" s="5">
        <v>43.683006236327003</v>
      </c>
      <c r="C868" s="5">
        <v>240.50141666666701</v>
      </c>
      <c r="D868" s="5">
        <v>45.1132430507216</v>
      </c>
      <c r="E868" s="5"/>
      <c r="F868" s="5"/>
      <c r="G868" s="5"/>
      <c r="H868" s="5"/>
      <c r="I868" s="5">
        <v>240.45883333333299</v>
      </c>
      <c r="J868" s="5">
        <v>48.496223894836803</v>
      </c>
      <c r="K868" s="7"/>
      <c r="L868" s="7"/>
    </row>
    <row r="869" spans="1:12" x14ac:dyDescent="0.35">
      <c r="A869" s="5">
        <v>240.74225000000001</v>
      </c>
      <c r="B869" s="5">
        <v>43.705618144435903</v>
      </c>
      <c r="C869" s="5">
        <v>240.77958333333299</v>
      </c>
      <c r="D869" s="5">
        <v>45.090450142250397</v>
      </c>
      <c r="E869" s="5"/>
      <c r="F869" s="5"/>
      <c r="G869" s="5"/>
      <c r="H869" s="5"/>
      <c r="I869" s="5">
        <v>240.73691666666701</v>
      </c>
      <c r="J869" s="5">
        <v>48.403306801997999</v>
      </c>
      <c r="K869" s="7"/>
      <c r="L869" s="7"/>
    </row>
    <row r="870" spans="1:12" x14ac:dyDescent="0.35">
      <c r="A870" s="5">
        <v>241.02033333333301</v>
      </c>
      <c r="B870" s="5">
        <v>43.886617747442401</v>
      </c>
      <c r="C870" s="5">
        <v>241.05775</v>
      </c>
      <c r="D870" s="5">
        <v>45.090450142250397</v>
      </c>
      <c r="E870" s="5"/>
      <c r="F870" s="5"/>
      <c r="G870" s="5"/>
      <c r="H870" s="5"/>
      <c r="I870" s="5">
        <v>241.015083333333</v>
      </c>
      <c r="J870" s="5">
        <v>48.171227798787399</v>
      </c>
      <c r="K870" s="7"/>
      <c r="L870" s="7"/>
    </row>
    <row r="871" spans="1:12" x14ac:dyDescent="0.35">
      <c r="A871" s="5">
        <v>241.29849999999999</v>
      </c>
      <c r="B871" s="5">
        <v>43.683006236327003</v>
      </c>
      <c r="C871" s="5">
        <v>241.33574999999999</v>
      </c>
      <c r="D871" s="5">
        <v>45.079055159189501</v>
      </c>
      <c r="E871" s="5"/>
      <c r="F871" s="5"/>
      <c r="G871" s="5"/>
      <c r="H871" s="5"/>
      <c r="I871" s="5">
        <v>241.29316666666699</v>
      </c>
      <c r="J871" s="5">
        <v>48.472990036499802</v>
      </c>
      <c r="K871" s="7"/>
      <c r="L871" s="7"/>
    </row>
    <row r="872" spans="1:12" x14ac:dyDescent="0.35">
      <c r="A872" s="5">
        <v>241.57650000000001</v>
      </c>
      <c r="B872" s="5">
        <v>43.909255751232998</v>
      </c>
      <c r="C872" s="5">
        <v>241.614</v>
      </c>
      <c r="D872" s="5">
        <v>45.022089067894399</v>
      </c>
      <c r="E872" s="5"/>
      <c r="F872" s="5"/>
      <c r="G872" s="5"/>
      <c r="H872" s="5"/>
      <c r="I872" s="5">
        <v>241.57124999999999</v>
      </c>
      <c r="J872" s="5">
        <v>48.240819471320599</v>
      </c>
      <c r="K872" s="7"/>
      <c r="L872" s="7"/>
    </row>
    <row r="873" spans="1:12" x14ac:dyDescent="0.35">
      <c r="A873" s="5">
        <v>241.85458333333301</v>
      </c>
      <c r="B873" s="5">
        <v>43.931896658262197</v>
      </c>
      <c r="C873" s="5">
        <v>241.89208333333301</v>
      </c>
      <c r="D873" s="5">
        <v>45.170238567791202</v>
      </c>
      <c r="E873" s="5"/>
      <c r="F873" s="5"/>
      <c r="G873" s="5"/>
      <c r="H873" s="5"/>
      <c r="I873" s="5">
        <v>241.84933333333299</v>
      </c>
      <c r="J873" s="5">
        <v>48.484606965668299</v>
      </c>
      <c r="K873" s="7"/>
      <c r="L873" s="7"/>
    </row>
    <row r="874" spans="1:12" x14ac:dyDescent="0.35">
      <c r="A874" s="5">
        <v>242.13266666666701</v>
      </c>
      <c r="B874" s="5">
        <v>43.886617747442401</v>
      </c>
      <c r="C874" s="5">
        <v>242.170083333333</v>
      </c>
      <c r="D874" s="5">
        <v>45.1132430507216</v>
      </c>
      <c r="E874" s="5"/>
      <c r="F874" s="5"/>
      <c r="G874" s="5"/>
      <c r="H874" s="5"/>
      <c r="I874" s="5">
        <v>242.1275</v>
      </c>
      <c r="J874" s="5">
        <v>48.322044824272197</v>
      </c>
      <c r="K874" s="7"/>
      <c r="L874" s="7"/>
    </row>
    <row r="875" spans="1:12" x14ac:dyDescent="0.35">
      <c r="A875" s="5">
        <v>242.41083333333299</v>
      </c>
      <c r="B875" s="5">
        <v>43.773471251024198</v>
      </c>
      <c r="C875" s="5">
        <v>242.44825</v>
      </c>
      <c r="D875" s="5">
        <v>45.1132430507216</v>
      </c>
      <c r="E875" s="5"/>
      <c r="F875" s="5"/>
      <c r="G875" s="5"/>
      <c r="H875" s="5"/>
      <c r="I875" s="5">
        <v>242.405583333333</v>
      </c>
      <c r="J875" s="5">
        <v>48.565943821624003</v>
      </c>
      <c r="K875" s="7"/>
      <c r="L875" s="7"/>
    </row>
    <row r="876" spans="1:12" x14ac:dyDescent="0.35">
      <c r="A876" s="5">
        <v>242.68891666666701</v>
      </c>
      <c r="B876" s="5">
        <v>43.81872114806</v>
      </c>
      <c r="C876" s="5">
        <v>242.72624999999999</v>
      </c>
      <c r="D876" s="5">
        <v>45.124640976511799</v>
      </c>
      <c r="E876" s="5"/>
      <c r="F876" s="5"/>
      <c r="G876" s="5"/>
      <c r="H876" s="5"/>
      <c r="I876" s="5">
        <v>242.68375</v>
      </c>
      <c r="J876" s="5">
        <v>48.8218193780448</v>
      </c>
      <c r="K876" s="7"/>
      <c r="L876" s="7"/>
    </row>
    <row r="877" spans="1:12" x14ac:dyDescent="0.35">
      <c r="A877" s="5">
        <v>242.96700000000001</v>
      </c>
      <c r="B877" s="5">
        <v>43.852666546373101</v>
      </c>
      <c r="C877" s="5">
        <v>243.004416666667</v>
      </c>
      <c r="D877" s="5">
        <v>45.090450142250397</v>
      </c>
      <c r="E877" s="5"/>
      <c r="F877" s="5"/>
      <c r="G877" s="5"/>
      <c r="H877" s="5"/>
      <c r="I877" s="5">
        <v>242.961833333333</v>
      </c>
      <c r="J877" s="5">
        <v>48.6356912929933</v>
      </c>
      <c r="K877" s="7"/>
      <c r="L877" s="7"/>
    </row>
    <row r="878" spans="1:12" x14ac:dyDescent="0.35">
      <c r="A878" s="5">
        <v>243.24516666666699</v>
      </c>
      <c r="B878" s="5">
        <v>43.954540469274903</v>
      </c>
      <c r="C878" s="5">
        <v>243.28258333333301</v>
      </c>
      <c r="D878" s="5">
        <v>45.067660176128499</v>
      </c>
      <c r="E878" s="5"/>
      <c r="F878" s="5"/>
      <c r="G878" s="5"/>
      <c r="H878" s="5"/>
      <c r="I878" s="5">
        <v>243.239833333333</v>
      </c>
      <c r="J878" s="5">
        <v>48.449759235450699</v>
      </c>
      <c r="K878" s="7"/>
      <c r="L878" s="7"/>
    </row>
    <row r="879" spans="1:12" x14ac:dyDescent="0.35">
      <c r="A879" s="5">
        <v>243.523333333333</v>
      </c>
      <c r="B879" s="5">
        <v>44.011163069948303</v>
      </c>
      <c r="C879" s="5">
        <v>243.560666666667</v>
      </c>
      <c r="D879" s="5">
        <v>45.067660176128499</v>
      </c>
      <c r="E879" s="5"/>
      <c r="F879" s="5"/>
      <c r="G879" s="5"/>
      <c r="H879" s="5"/>
      <c r="I879" s="5">
        <v>243.518</v>
      </c>
      <c r="J879" s="5">
        <v>48.6589465748973</v>
      </c>
      <c r="K879" s="7"/>
      <c r="L879" s="7"/>
    </row>
    <row r="880" spans="1:12" x14ac:dyDescent="0.35">
      <c r="A880" s="5">
        <v>243.801416666667</v>
      </c>
      <c r="B880" s="5">
        <v>44.226492983619799</v>
      </c>
      <c r="C880" s="5">
        <v>243.83875</v>
      </c>
      <c r="D880" s="5">
        <v>44.976529719946498</v>
      </c>
      <c r="E880" s="5"/>
      <c r="F880" s="5"/>
      <c r="G880" s="5"/>
      <c r="H880" s="5"/>
      <c r="I880" s="5">
        <v>243.796083333333</v>
      </c>
      <c r="J880" s="5">
        <v>48.9266031101821</v>
      </c>
      <c r="K880" s="7"/>
      <c r="L880" s="7"/>
    </row>
    <row r="881" spans="1:12" x14ac:dyDescent="0.35">
      <c r="A881" s="5">
        <v>244.07958333333301</v>
      </c>
      <c r="B881" s="5">
        <v>44.203814266610202</v>
      </c>
      <c r="C881" s="5">
        <v>244.11691666666701</v>
      </c>
      <c r="D881" s="5">
        <v>44.953754454183397</v>
      </c>
      <c r="E881" s="5"/>
      <c r="F881" s="5"/>
      <c r="G881" s="5"/>
      <c r="H881" s="5"/>
      <c r="I881" s="5">
        <v>244.074166666667</v>
      </c>
      <c r="J881" s="5">
        <v>48.728730806249999</v>
      </c>
      <c r="K881" s="7"/>
      <c r="L881" s="7"/>
    </row>
    <row r="882" spans="1:12" x14ac:dyDescent="0.35">
      <c r="A882" s="5">
        <v>244.357666666667</v>
      </c>
      <c r="B882" s="5">
        <v>43.977187185016099</v>
      </c>
      <c r="C882" s="5">
        <v>244.39500000000001</v>
      </c>
      <c r="D882" s="5">
        <v>44.9879188221053</v>
      </c>
      <c r="E882" s="5"/>
      <c r="F882" s="5"/>
      <c r="G882" s="5"/>
      <c r="H882" s="5"/>
      <c r="I882" s="5">
        <v>244.35233333333301</v>
      </c>
      <c r="J882" s="5">
        <v>48.705466330718103</v>
      </c>
      <c r="K882" s="7"/>
      <c r="L882" s="7"/>
    </row>
    <row r="883" spans="1:12" x14ac:dyDescent="0.35">
      <c r="A883" s="5">
        <v>244.63575</v>
      </c>
      <c r="B883" s="5">
        <v>44.158465570671602</v>
      </c>
      <c r="C883" s="5">
        <v>244.67308333333301</v>
      </c>
      <c r="D883" s="5">
        <v>44.817164526813897</v>
      </c>
      <c r="E883" s="5"/>
      <c r="F883" s="5"/>
      <c r="G883" s="5"/>
      <c r="H883" s="5"/>
      <c r="I883" s="5">
        <v>244.630416666667</v>
      </c>
      <c r="J883" s="5">
        <v>48.6589465748973</v>
      </c>
      <c r="K883" s="7"/>
      <c r="L883" s="7"/>
    </row>
    <row r="884" spans="1:12" x14ac:dyDescent="0.35">
      <c r="A884" s="5">
        <v>244.91374999999999</v>
      </c>
      <c r="B884" s="5">
        <v>44.317236996061403</v>
      </c>
      <c r="C884" s="5">
        <v>244.95124999999999</v>
      </c>
      <c r="D884" s="5">
        <v>44.999307924264102</v>
      </c>
      <c r="E884" s="5"/>
      <c r="F884" s="5"/>
      <c r="G884" s="5"/>
      <c r="H884" s="5"/>
      <c r="I884" s="5">
        <v>244.9085</v>
      </c>
      <c r="J884" s="5">
        <v>48.8450991924542</v>
      </c>
      <c r="K884" s="7"/>
      <c r="L884" s="7"/>
    </row>
    <row r="885" spans="1:12" x14ac:dyDescent="0.35">
      <c r="A885" s="5">
        <v>245.19200000000001</v>
      </c>
      <c r="B885" s="5">
        <v>44.294546619792399</v>
      </c>
      <c r="C885" s="5">
        <v>245.22941666666699</v>
      </c>
      <c r="D885" s="5">
        <v>45.022089067894399</v>
      </c>
      <c r="E885" s="5"/>
      <c r="F885" s="5"/>
      <c r="G885" s="5"/>
      <c r="H885" s="5"/>
      <c r="I885" s="5">
        <v>245.18674999999999</v>
      </c>
      <c r="J885" s="5">
        <v>48.9149570601409</v>
      </c>
      <c r="K885" s="7"/>
      <c r="L885" s="7"/>
    </row>
    <row r="886" spans="1:12" x14ac:dyDescent="0.35">
      <c r="A886" s="5">
        <v>245.47008333333301</v>
      </c>
      <c r="B886" s="5">
        <v>44.203814266610202</v>
      </c>
      <c r="C886" s="5">
        <v>245.50741666666701</v>
      </c>
      <c r="D886" s="5">
        <v>44.976529719946498</v>
      </c>
      <c r="E886" s="5"/>
      <c r="F886" s="5"/>
      <c r="G886" s="5"/>
      <c r="H886" s="5"/>
      <c r="I886" s="5">
        <v>245.46483333333299</v>
      </c>
      <c r="J886" s="5">
        <v>48.856740634760499</v>
      </c>
      <c r="K886" s="7"/>
      <c r="L886" s="7"/>
    </row>
    <row r="887" spans="1:12" x14ac:dyDescent="0.35">
      <c r="A887" s="5">
        <v>245.748166666667</v>
      </c>
      <c r="B887" s="5">
        <v>44.203814266610202</v>
      </c>
      <c r="C887" s="5">
        <v>245.78550000000001</v>
      </c>
      <c r="D887" s="5">
        <v>45.204444123300497</v>
      </c>
      <c r="E887" s="5"/>
      <c r="F887" s="5"/>
      <c r="G887" s="5"/>
      <c r="H887" s="5"/>
      <c r="I887" s="5">
        <v>245.74283333333301</v>
      </c>
      <c r="J887" s="5">
        <v>49.043102040823101</v>
      </c>
      <c r="K887" s="7"/>
      <c r="L887" s="7"/>
    </row>
    <row r="888" spans="1:12" x14ac:dyDescent="0.35">
      <c r="A888" s="5">
        <v>246.02633333333301</v>
      </c>
      <c r="B888" s="5">
        <v>44.4761513392328</v>
      </c>
      <c r="C888" s="5">
        <v>246.06366666666699</v>
      </c>
      <c r="D888" s="5">
        <v>45.136038902301998</v>
      </c>
      <c r="E888" s="5"/>
      <c r="F888" s="5"/>
      <c r="G888" s="5"/>
      <c r="H888" s="5"/>
      <c r="I888" s="5">
        <v>246.02091666666701</v>
      </c>
      <c r="J888" s="5">
        <v>49.043102040823101</v>
      </c>
      <c r="K888" s="7"/>
      <c r="L888" s="7"/>
    </row>
    <row r="889" spans="1:12" x14ac:dyDescent="0.35">
      <c r="A889" s="5">
        <v>246.30850000000001</v>
      </c>
      <c r="B889" s="5">
        <v>44.646575960446</v>
      </c>
      <c r="C889" s="5">
        <v>246.34174999999999</v>
      </c>
      <c r="D889" s="5">
        <v>44.999307924264102</v>
      </c>
      <c r="E889" s="5"/>
      <c r="F889" s="5"/>
      <c r="G889" s="5"/>
      <c r="H889" s="5"/>
      <c r="I889" s="5">
        <v>246.29908333333299</v>
      </c>
      <c r="J889" s="5">
        <v>49.008143904383303</v>
      </c>
      <c r="K889" s="7"/>
      <c r="L889" s="7"/>
    </row>
    <row r="890" spans="1:12" x14ac:dyDescent="0.35">
      <c r="A890" s="5">
        <v>246.58674999999999</v>
      </c>
      <c r="B890" s="5">
        <v>44.4761513392328</v>
      </c>
      <c r="C890" s="5">
        <v>246.619916666667</v>
      </c>
      <c r="D890" s="5">
        <v>44.930982126216499</v>
      </c>
      <c r="E890" s="5"/>
      <c r="F890" s="5"/>
      <c r="G890" s="5"/>
      <c r="H890" s="5"/>
      <c r="I890" s="5">
        <v>246.57724999999999</v>
      </c>
      <c r="J890" s="5">
        <v>49.019796103748</v>
      </c>
      <c r="K890" s="7"/>
      <c r="L890" s="7"/>
    </row>
    <row r="891" spans="1:12" x14ac:dyDescent="0.35">
      <c r="A891" s="5">
        <v>246.86474999999999</v>
      </c>
      <c r="B891" s="5">
        <v>44.385325627998199</v>
      </c>
      <c r="C891" s="5">
        <v>246.89808333333301</v>
      </c>
      <c r="D891" s="5">
        <v>45.170238567791202</v>
      </c>
      <c r="E891" s="5"/>
      <c r="F891" s="5"/>
      <c r="G891" s="5"/>
      <c r="H891" s="5"/>
      <c r="I891" s="5">
        <v>246.85533333333299</v>
      </c>
      <c r="J891" s="5">
        <v>49.311341302395</v>
      </c>
      <c r="K891" s="7"/>
      <c r="L891" s="7"/>
    </row>
    <row r="892" spans="1:12" x14ac:dyDescent="0.35">
      <c r="A892" s="5">
        <v>247.14291666666699</v>
      </c>
      <c r="B892" s="5">
        <v>44.4761513392328</v>
      </c>
      <c r="C892" s="5">
        <v>247.176166666667</v>
      </c>
      <c r="D892" s="5">
        <v>45.284284096986497</v>
      </c>
      <c r="E892" s="5"/>
      <c r="F892" s="5"/>
      <c r="G892" s="5"/>
      <c r="H892" s="5"/>
      <c r="I892" s="5">
        <v>247.1335</v>
      </c>
      <c r="J892" s="5">
        <v>48.9382491602233</v>
      </c>
      <c r="K892" s="7"/>
      <c r="L892" s="7"/>
    </row>
    <row r="893" spans="1:12" x14ac:dyDescent="0.35">
      <c r="A893" s="5">
        <v>247.421083333333</v>
      </c>
      <c r="B893" s="5">
        <v>44.544301300441397</v>
      </c>
      <c r="C893" s="5">
        <v>247.45425</v>
      </c>
      <c r="D893" s="5">
        <v>44.976529719946498</v>
      </c>
      <c r="E893" s="5"/>
      <c r="F893" s="5"/>
      <c r="G893" s="5"/>
      <c r="H893" s="5"/>
      <c r="I893" s="5">
        <v>247.411583333333</v>
      </c>
      <c r="J893" s="5">
        <v>49.148016463385098</v>
      </c>
      <c r="K893" s="7"/>
      <c r="L893" s="7"/>
    </row>
    <row r="894" spans="1:12" x14ac:dyDescent="0.35">
      <c r="A894" s="5">
        <v>247.699166666667</v>
      </c>
      <c r="B894" s="5">
        <v>44.4761513392328</v>
      </c>
      <c r="C894" s="5">
        <v>247.732333333333</v>
      </c>
      <c r="D894" s="5">
        <v>44.999307924264102</v>
      </c>
      <c r="E894" s="5"/>
      <c r="F894" s="5"/>
      <c r="G894" s="5"/>
      <c r="H894" s="5"/>
      <c r="I894" s="5">
        <v>247.68966666666699</v>
      </c>
      <c r="J894" s="5">
        <v>49.416416072669797</v>
      </c>
      <c r="K894" s="7"/>
      <c r="L894" s="7"/>
    </row>
    <row r="895" spans="1:12" x14ac:dyDescent="0.35">
      <c r="A895" s="5">
        <v>247.97716666666699</v>
      </c>
      <c r="B895" s="5">
        <v>44.544301300441397</v>
      </c>
      <c r="C895" s="5">
        <v>248.010416666667</v>
      </c>
      <c r="D895" s="5">
        <v>45.056266663862402</v>
      </c>
      <c r="E895" s="5"/>
      <c r="F895" s="5"/>
      <c r="G895" s="5"/>
      <c r="H895" s="5"/>
      <c r="I895" s="5">
        <v>247.96775</v>
      </c>
      <c r="J895" s="5">
        <v>49.428094479270101</v>
      </c>
      <c r="K895" s="7"/>
      <c r="L895" s="7"/>
    </row>
    <row r="896" spans="1:12" x14ac:dyDescent="0.35">
      <c r="A896" s="5">
        <v>248.256666666667</v>
      </c>
      <c r="B896" s="5">
        <v>44.612477579457497</v>
      </c>
      <c r="C896" s="5">
        <v>248.2885</v>
      </c>
      <c r="D896" s="5">
        <v>45.067660176128499</v>
      </c>
      <c r="E896" s="5"/>
      <c r="F896" s="5"/>
      <c r="G896" s="5"/>
      <c r="H896" s="5"/>
      <c r="I896" s="5">
        <v>248.245916666667</v>
      </c>
      <c r="J896" s="5">
        <v>49.615060313338098</v>
      </c>
      <c r="K896" s="7"/>
      <c r="L896" s="7"/>
    </row>
    <row r="897" spans="1:12" x14ac:dyDescent="0.35">
      <c r="A897" s="5">
        <v>248.53491666666699</v>
      </c>
      <c r="B897" s="5">
        <v>44.748909172273997</v>
      </c>
      <c r="C897" s="5">
        <v>248.566666666667</v>
      </c>
      <c r="D897" s="5">
        <v>45.022089067894399</v>
      </c>
      <c r="E897" s="5"/>
      <c r="F897" s="5"/>
      <c r="G897" s="5"/>
      <c r="H897" s="5"/>
      <c r="I897" s="5">
        <v>248.524</v>
      </c>
      <c r="J897" s="5">
        <v>49.615060313338098</v>
      </c>
      <c r="K897" s="7"/>
      <c r="L897" s="7"/>
    </row>
    <row r="898" spans="1:12" x14ac:dyDescent="0.35">
      <c r="A898" s="5">
        <v>248.81299999999999</v>
      </c>
      <c r="B898" s="5">
        <v>44.487508204627602</v>
      </c>
      <c r="C898" s="5">
        <v>248.84483333333301</v>
      </c>
      <c r="D898" s="5">
        <v>44.9879188221053</v>
      </c>
      <c r="E898" s="5"/>
      <c r="F898" s="5"/>
      <c r="G898" s="5"/>
      <c r="H898" s="5"/>
      <c r="I898" s="5">
        <v>248.802083333333</v>
      </c>
      <c r="J898" s="5">
        <v>49.755414744198397</v>
      </c>
      <c r="K898" s="7"/>
      <c r="L898" s="7"/>
    </row>
    <row r="899" spans="1:12" x14ac:dyDescent="0.35">
      <c r="A899" s="5">
        <v>249.09116666666699</v>
      </c>
      <c r="B899" s="5">
        <v>44.4761513392328</v>
      </c>
      <c r="C899" s="5">
        <v>249.12291666666701</v>
      </c>
      <c r="D899" s="5">
        <v>45.158837697751501</v>
      </c>
      <c r="E899" s="5"/>
      <c r="F899" s="5"/>
      <c r="G899" s="5"/>
      <c r="H899" s="5"/>
      <c r="I899" s="5">
        <v>249.08025000000001</v>
      </c>
      <c r="J899" s="5">
        <v>49.696920557647402</v>
      </c>
      <c r="K899" s="7"/>
      <c r="L899" s="7"/>
    </row>
    <row r="900" spans="1:12" x14ac:dyDescent="0.35">
      <c r="A900" s="5">
        <v>249.36916666666701</v>
      </c>
      <c r="B900" s="5">
        <v>44.510223396765099</v>
      </c>
      <c r="C900" s="5">
        <v>249.40100000000001</v>
      </c>
      <c r="D900" s="5">
        <v>45.250062333455801</v>
      </c>
      <c r="E900" s="5"/>
      <c r="F900" s="5"/>
      <c r="G900" s="5"/>
      <c r="H900" s="5"/>
      <c r="I900" s="5">
        <v>249.35825</v>
      </c>
      <c r="J900" s="5">
        <v>49.615060313338098</v>
      </c>
      <c r="K900" s="7"/>
      <c r="L900" s="7"/>
    </row>
    <row r="901" spans="1:12" x14ac:dyDescent="0.35">
      <c r="A901" s="5">
        <v>249.647416666667</v>
      </c>
      <c r="B901" s="5">
        <v>44.646575960446</v>
      </c>
      <c r="C901" s="5">
        <v>249.67916666666699</v>
      </c>
      <c r="D901" s="5">
        <v>45.067660176128499</v>
      </c>
      <c r="E901" s="5"/>
      <c r="F901" s="5"/>
      <c r="G901" s="5"/>
      <c r="H901" s="5"/>
      <c r="I901" s="5">
        <v>249.63650000000001</v>
      </c>
      <c r="J901" s="5">
        <v>49.849046394400801</v>
      </c>
      <c r="K901" s="7"/>
      <c r="L901" s="7"/>
    </row>
    <row r="902" spans="1:12" x14ac:dyDescent="0.35">
      <c r="A902" s="5">
        <v>249.92533333333299</v>
      </c>
      <c r="B902" s="5">
        <v>44.6920502276947</v>
      </c>
      <c r="C902" s="5">
        <v>249.95724999999999</v>
      </c>
      <c r="D902" s="5">
        <v>45.136038902301998</v>
      </c>
      <c r="E902" s="5"/>
      <c r="F902" s="5"/>
      <c r="G902" s="5"/>
      <c r="H902" s="5"/>
      <c r="I902" s="5">
        <v>249.91458333333301</v>
      </c>
      <c r="J902" s="5">
        <v>49.825633825927</v>
      </c>
      <c r="K902" s="7"/>
      <c r="L902" s="7"/>
    </row>
    <row r="903" spans="1:12" x14ac:dyDescent="0.35">
      <c r="A903" s="5">
        <v>250.20349999999999</v>
      </c>
      <c r="B903" s="5">
        <v>44.680680196615803</v>
      </c>
      <c r="C903" s="5">
        <v>250.23541666666699</v>
      </c>
      <c r="D903" s="5">
        <v>45.227251754921703</v>
      </c>
      <c r="E903" s="5"/>
      <c r="F903" s="5"/>
      <c r="G903" s="5"/>
      <c r="H903" s="5"/>
      <c r="I903" s="5">
        <v>250.192583333333</v>
      </c>
      <c r="J903" s="5">
        <v>49.895880848135697</v>
      </c>
      <c r="K903" s="7"/>
      <c r="L903" s="7"/>
    </row>
    <row r="904" spans="1:12" x14ac:dyDescent="0.35">
      <c r="A904" s="5">
        <v>250.481666666667</v>
      </c>
      <c r="B904" s="5">
        <v>44.521581723507801</v>
      </c>
      <c r="C904" s="5">
        <v>250.51349999999999</v>
      </c>
      <c r="D904" s="5">
        <v>45.318511758152397</v>
      </c>
      <c r="E904" s="5"/>
      <c r="F904" s="5"/>
      <c r="G904" s="5"/>
      <c r="H904" s="5"/>
      <c r="I904" s="5">
        <v>250.47075000000001</v>
      </c>
      <c r="J904" s="5">
        <v>49.942727729747602</v>
      </c>
      <c r="K904" s="7"/>
      <c r="L904" s="7"/>
    </row>
    <row r="905" spans="1:12" x14ac:dyDescent="0.35">
      <c r="A905" s="5">
        <v>250.75983333333301</v>
      </c>
      <c r="B905" s="5">
        <v>44.748909172273997</v>
      </c>
      <c r="C905" s="5">
        <v>250.79158333333299</v>
      </c>
      <c r="D905" s="5">
        <v>45.409818960766103</v>
      </c>
      <c r="E905" s="5"/>
      <c r="F905" s="5"/>
      <c r="G905" s="5"/>
      <c r="H905" s="5"/>
      <c r="I905" s="5">
        <v>250.74883333333301</v>
      </c>
      <c r="J905" s="5">
        <v>49.7086175345623</v>
      </c>
      <c r="K905" s="7"/>
      <c r="L905" s="7"/>
    </row>
    <row r="906" spans="1:12" x14ac:dyDescent="0.35">
      <c r="A906" s="5">
        <v>251.037833333333</v>
      </c>
      <c r="B906" s="5">
        <v>44.408027675521097</v>
      </c>
      <c r="C906" s="5">
        <v>251.06966666666699</v>
      </c>
      <c r="D906" s="5">
        <v>45.284284096986497</v>
      </c>
      <c r="E906" s="5"/>
      <c r="F906" s="5"/>
      <c r="G906" s="5"/>
      <c r="H906" s="5"/>
      <c r="I906" s="5">
        <v>251.027083333333</v>
      </c>
      <c r="J906" s="5">
        <v>49.9895870458339</v>
      </c>
      <c r="K906" s="7"/>
      <c r="L906" s="7"/>
    </row>
    <row r="907" spans="1:12" x14ac:dyDescent="0.35">
      <c r="A907" s="5">
        <v>251.316</v>
      </c>
      <c r="B907" s="5">
        <v>44.430732642733702</v>
      </c>
      <c r="C907" s="5">
        <v>251.34774999999999</v>
      </c>
      <c r="D907" s="5">
        <v>45.124640976511799</v>
      </c>
      <c r="E907" s="5"/>
      <c r="F907" s="5"/>
      <c r="G907" s="5"/>
      <c r="H907" s="5"/>
      <c r="I907" s="5">
        <v>251.30500000000001</v>
      </c>
      <c r="J907" s="5">
        <v>50.106789780217603</v>
      </c>
      <c r="K907" s="7"/>
      <c r="L907" s="7"/>
    </row>
    <row r="908" spans="1:12" x14ac:dyDescent="0.35">
      <c r="A908" s="5">
        <v>251.59399999999999</v>
      </c>
      <c r="B908" s="5">
        <v>44.601113403560397</v>
      </c>
      <c r="C908" s="5">
        <v>251.625916666667</v>
      </c>
      <c r="D908" s="5">
        <v>45.227251754921703</v>
      </c>
      <c r="E908" s="5"/>
      <c r="F908" s="5"/>
      <c r="G908" s="5"/>
      <c r="H908" s="5"/>
      <c r="I908" s="5">
        <v>251.58316666666701</v>
      </c>
      <c r="J908" s="5">
        <v>49.895880848135697</v>
      </c>
      <c r="K908" s="7"/>
      <c r="L908" s="7"/>
    </row>
    <row r="909" spans="1:12" x14ac:dyDescent="0.35">
      <c r="A909" s="5">
        <v>251.872166666667</v>
      </c>
      <c r="B909" s="5">
        <v>44.612477579457497</v>
      </c>
      <c r="C909" s="5">
        <v>251.904</v>
      </c>
      <c r="D909" s="5">
        <v>45.409818960766103</v>
      </c>
      <c r="E909" s="5"/>
      <c r="F909" s="5"/>
      <c r="G909" s="5"/>
      <c r="H909" s="5"/>
      <c r="I909" s="5">
        <v>251.86133333333299</v>
      </c>
      <c r="J909" s="5">
        <v>49.9544417814082</v>
      </c>
      <c r="K909" s="7"/>
      <c r="L909" s="7"/>
    </row>
    <row r="910" spans="1:12" x14ac:dyDescent="0.35">
      <c r="A910" s="5">
        <v>252.15033333333301</v>
      </c>
      <c r="B910" s="5">
        <v>44.453440530387198</v>
      </c>
      <c r="C910" s="5">
        <v>252.182083333333</v>
      </c>
      <c r="D910" s="5">
        <v>45.364159456485098</v>
      </c>
      <c r="E910" s="5"/>
      <c r="F910" s="5"/>
      <c r="G910" s="5"/>
      <c r="H910" s="5"/>
      <c r="I910" s="5">
        <v>252.13941666666699</v>
      </c>
      <c r="J910" s="5">
        <v>49.931015232396199</v>
      </c>
      <c r="K910" s="7"/>
      <c r="L910" s="7"/>
    </row>
    <row r="911" spans="1:12" x14ac:dyDescent="0.35">
      <c r="A911" s="5">
        <v>252.428416666667</v>
      </c>
      <c r="B911" s="5">
        <v>44.703420258773598</v>
      </c>
      <c r="C911" s="5">
        <v>252.46025</v>
      </c>
      <c r="D911" s="5">
        <v>45.501173411610999</v>
      </c>
      <c r="E911" s="5"/>
      <c r="F911" s="5"/>
      <c r="G911" s="5"/>
      <c r="H911" s="5"/>
      <c r="I911" s="5">
        <v>252.435583333333</v>
      </c>
      <c r="J911" s="5">
        <v>50.294476147203603</v>
      </c>
      <c r="K911" s="7"/>
      <c r="L911" s="7"/>
    </row>
    <row r="912" spans="1:12" x14ac:dyDescent="0.35">
      <c r="A912" s="5">
        <v>252.70650000000001</v>
      </c>
      <c r="B912" s="5">
        <v>44.510223396765099</v>
      </c>
      <c r="C912" s="5">
        <v>252.738333333333</v>
      </c>
      <c r="D912" s="5">
        <v>45.318511758152397</v>
      </c>
      <c r="E912" s="5"/>
      <c r="F912" s="5"/>
      <c r="G912" s="5"/>
      <c r="H912" s="5"/>
      <c r="I912" s="5">
        <v>252.713666666667</v>
      </c>
      <c r="J912" s="5">
        <v>50.177148787054598</v>
      </c>
      <c r="K912" s="7"/>
      <c r="L912" s="7"/>
    </row>
    <row r="913" spans="1:12" x14ac:dyDescent="0.35">
      <c r="A913" s="5">
        <v>252.98466666666701</v>
      </c>
      <c r="B913" s="5">
        <v>44.544301300441397</v>
      </c>
      <c r="C913" s="5">
        <v>253.01650000000001</v>
      </c>
      <c r="D913" s="5">
        <v>45.352746794220998</v>
      </c>
      <c r="E913" s="5"/>
      <c r="F913" s="5"/>
      <c r="G913" s="5"/>
      <c r="H913" s="5"/>
      <c r="I913" s="5">
        <v>252.99175</v>
      </c>
      <c r="J913" s="5">
        <v>50.411881533134903</v>
      </c>
      <c r="K913" s="7"/>
      <c r="L913" s="7"/>
    </row>
    <row r="914" spans="1:12" x14ac:dyDescent="0.35">
      <c r="A914" s="5">
        <v>253.26283333333299</v>
      </c>
      <c r="B914" s="5">
        <v>44.771658025126598</v>
      </c>
      <c r="C914" s="5">
        <v>253.29458333333301</v>
      </c>
      <c r="D914" s="5">
        <v>45.409818960766103</v>
      </c>
      <c r="E914" s="5"/>
      <c r="F914" s="5"/>
      <c r="G914" s="5"/>
      <c r="H914" s="5"/>
      <c r="I914" s="5">
        <v>253.27</v>
      </c>
      <c r="J914" s="5">
        <v>50.153692668994701</v>
      </c>
      <c r="K914" s="7"/>
      <c r="L914" s="7"/>
    </row>
    <row r="915" spans="1:12" x14ac:dyDescent="0.35">
      <c r="A915" s="5">
        <v>253.54083333333301</v>
      </c>
      <c r="B915" s="5">
        <v>44.532941511974599</v>
      </c>
      <c r="C915" s="5">
        <v>253.572666666667</v>
      </c>
      <c r="D915" s="5">
        <v>45.524019412589901</v>
      </c>
      <c r="E915" s="5"/>
      <c r="F915" s="5"/>
      <c r="G915" s="5"/>
      <c r="H915" s="5"/>
      <c r="I915" s="5">
        <v>253.54808333333301</v>
      </c>
      <c r="J915" s="5">
        <v>50.235803110258402</v>
      </c>
      <c r="K915" s="7"/>
      <c r="L915" s="7"/>
    </row>
    <row r="916" spans="1:12" x14ac:dyDescent="0.35">
      <c r="A916" s="5">
        <v>253.820333333333</v>
      </c>
      <c r="B916" s="5">
        <v>44.498865070022397</v>
      </c>
      <c r="C916" s="5">
        <v>253.85083333333299</v>
      </c>
      <c r="D916" s="5">
        <v>45.386987732500401</v>
      </c>
      <c r="E916" s="5"/>
      <c r="F916" s="5"/>
      <c r="G916" s="5"/>
      <c r="H916" s="5"/>
      <c r="I916" s="5">
        <v>253.82624999999999</v>
      </c>
      <c r="J916" s="5">
        <v>50.282740291817198</v>
      </c>
      <c r="K916" s="7"/>
      <c r="L916" s="7"/>
    </row>
    <row r="917" spans="1:12" x14ac:dyDescent="0.35">
      <c r="A917" s="5">
        <v>254.0985</v>
      </c>
      <c r="B917" s="5">
        <v>44.635208857711902</v>
      </c>
      <c r="C917" s="5">
        <v>254.12883333333301</v>
      </c>
      <c r="D917" s="5">
        <v>45.272875859664097</v>
      </c>
      <c r="E917" s="5"/>
      <c r="F917" s="5"/>
      <c r="G917" s="5"/>
      <c r="H917" s="5"/>
      <c r="I917" s="5">
        <v>254.10425000000001</v>
      </c>
      <c r="J917" s="5">
        <v>50.388394208904401</v>
      </c>
      <c r="K917" s="7"/>
      <c r="L917" s="7"/>
    </row>
    <row r="918" spans="1:12" x14ac:dyDescent="0.35">
      <c r="A918" s="5">
        <v>254.376583333333</v>
      </c>
      <c r="B918" s="5">
        <v>44.737536211341002</v>
      </c>
      <c r="C918" s="5">
        <v>254.406916666667</v>
      </c>
      <c r="D918" s="5">
        <v>45.524019412589901</v>
      </c>
      <c r="E918" s="5"/>
      <c r="F918" s="5"/>
      <c r="G918" s="5"/>
      <c r="H918" s="5"/>
      <c r="I918" s="5">
        <v>254.38233333333301</v>
      </c>
      <c r="J918" s="5">
        <v>50.364910009027</v>
      </c>
      <c r="K918" s="7"/>
      <c r="L918" s="7"/>
    </row>
    <row r="919" spans="1:12" x14ac:dyDescent="0.35">
      <c r="A919" s="5">
        <v>254.65475000000001</v>
      </c>
      <c r="B919" s="5">
        <v>44.567023801575601</v>
      </c>
      <c r="C919" s="5">
        <v>254.68508333333301</v>
      </c>
      <c r="D919" s="5">
        <v>45.295692334309003</v>
      </c>
      <c r="E919" s="5"/>
      <c r="F919" s="5"/>
      <c r="G919" s="5"/>
      <c r="H919" s="5"/>
      <c r="I919" s="5">
        <v>254.660416666667</v>
      </c>
      <c r="J919" s="5">
        <v>50.423626757842499</v>
      </c>
      <c r="K919" s="7"/>
      <c r="L919" s="7"/>
    </row>
    <row r="920" spans="1:12" x14ac:dyDescent="0.35">
      <c r="A920" s="5">
        <v>254.93283333333301</v>
      </c>
      <c r="B920" s="5">
        <v>44.680680196615803</v>
      </c>
      <c r="C920" s="5">
        <v>254.96324999999999</v>
      </c>
      <c r="D920" s="5">
        <v>45.250062333455801</v>
      </c>
      <c r="E920" s="5"/>
      <c r="F920" s="5"/>
      <c r="G920" s="5"/>
      <c r="H920" s="5"/>
      <c r="I920" s="5">
        <v>254.93858333333301</v>
      </c>
      <c r="J920" s="5">
        <v>50.588136529025498</v>
      </c>
      <c r="K920" s="7"/>
      <c r="L920" s="7"/>
    </row>
    <row r="921" spans="1:12" x14ac:dyDescent="0.35">
      <c r="A921" s="5">
        <v>255.210833333333</v>
      </c>
      <c r="B921" s="5">
        <v>44.8626827615171</v>
      </c>
      <c r="C921" s="5">
        <v>255.24133333333299</v>
      </c>
      <c r="D921" s="5">
        <v>45.318511758152397</v>
      </c>
      <c r="E921" s="5"/>
      <c r="F921" s="5"/>
      <c r="G921" s="5"/>
      <c r="H921" s="5"/>
      <c r="I921" s="5">
        <v>255.21674999999999</v>
      </c>
      <c r="J921" s="5">
        <v>50.505862090221797</v>
      </c>
      <c r="K921" s="7"/>
      <c r="L921" s="7"/>
    </row>
    <row r="922" spans="1:12" x14ac:dyDescent="0.35">
      <c r="A922" s="5">
        <v>255.48908333333301</v>
      </c>
      <c r="B922" s="5">
        <v>44.930982126216499</v>
      </c>
      <c r="C922" s="5">
        <v>255.51941666666701</v>
      </c>
      <c r="D922" s="5">
        <v>45.409818960766103</v>
      </c>
      <c r="E922" s="5"/>
      <c r="F922" s="5"/>
      <c r="G922" s="5"/>
      <c r="H922" s="5"/>
      <c r="I922" s="5">
        <v>255.49475000000001</v>
      </c>
      <c r="J922" s="5">
        <v>50.564625745517503</v>
      </c>
      <c r="K922" s="7"/>
      <c r="L922" s="7"/>
    </row>
    <row r="923" spans="1:12" x14ac:dyDescent="0.35">
      <c r="A923" s="5">
        <v>255.76716666666701</v>
      </c>
      <c r="B923" s="5">
        <v>44.555662551008503</v>
      </c>
      <c r="C923" s="5">
        <v>255.79758333333299</v>
      </c>
      <c r="D923" s="5">
        <v>45.250062333455801</v>
      </c>
      <c r="E923" s="5"/>
      <c r="F923" s="5"/>
      <c r="G923" s="5"/>
      <c r="H923" s="5"/>
      <c r="I923" s="5">
        <v>255.77291666666699</v>
      </c>
      <c r="J923" s="5">
        <v>50.388394208904401</v>
      </c>
      <c r="K923" s="7"/>
      <c r="L923" s="7"/>
    </row>
    <row r="924" spans="1:12" x14ac:dyDescent="0.35">
      <c r="A924" s="5">
        <v>256.04525000000001</v>
      </c>
      <c r="B924" s="5">
        <v>44.839922177160403</v>
      </c>
      <c r="C924" s="5">
        <v>256.07566666666702</v>
      </c>
      <c r="D924" s="5">
        <v>45.158837697751501</v>
      </c>
      <c r="E924" s="5"/>
      <c r="F924" s="5"/>
      <c r="G924" s="5"/>
      <c r="H924" s="5"/>
      <c r="I924" s="5">
        <v>256.05099999999999</v>
      </c>
      <c r="J924" s="5">
        <v>50.447118770265703</v>
      </c>
      <c r="K924" s="7"/>
      <c r="L924" s="7"/>
    </row>
    <row r="925" spans="1:12" x14ac:dyDescent="0.35">
      <c r="A925" s="5">
        <v>256.32333333333298</v>
      </c>
      <c r="B925" s="5">
        <v>44.635208857711902</v>
      </c>
      <c r="C925" s="5">
        <v>256.35374999999999</v>
      </c>
      <c r="D925" s="5">
        <v>45.352746794220998</v>
      </c>
      <c r="E925" s="5"/>
      <c r="F925" s="5"/>
      <c r="G925" s="5"/>
      <c r="H925" s="5"/>
      <c r="I925" s="5">
        <v>256.32908333333302</v>
      </c>
      <c r="J925" s="5">
        <v>50.435371982550102</v>
      </c>
      <c r="K925" s="7"/>
      <c r="L925" s="7"/>
    </row>
    <row r="926" spans="1:12" x14ac:dyDescent="0.35">
      <c r="A926" s="5">
        <v>256.60149999999999</v>
      </c>
      <c r="B926" s="5">
        <v>44.760283598700298</v>
      </c>
      <c r="C926" s="5">
        <v>256.631916666667</v>
      </c>
      <c r="D926" s="5">
        <v>45.581147722717603</v>
      </c>
      <c r="E926" s="5"/>
      <c r="F926" s="5"/>
      <c r="G926" s="5"/>
      <c r="H926" s="5"/>
      <c r="I926" s="5">
        <v>256.60733333333297</v>
      </c>
      <c r="J926" s="5">
        <v>50.505862090221797</v>
      </c>
      <c r="K926" s="7"/>
      <c r="L926" s="7"/>
    </row>
    <row r="927" spans="1:12" x14ac:dyDescent="0.35">
      <c r="A927" s="5">
        <v>256.87958333333302</v>
      </c>
      <c r="B927" s="5">
        <v>44.737536211341002</v>
      </c>
      <c r="C927" s="5">
        <v>256.91000000000003</v>
      </c>
      <c r="D927" s="5">
        <v>45.364159456485098</v>
      </c>
      <c r="E927" s="5"/>
      <c r="F927" s="5"/>
      <c r="G927" s="5"/>
      <c r="H927" s="5"/>
      <c r="I927" s="5">
        <v>256.88533333333299</v>
      </c>
      <c r="J927" s="5">
        <v>50.552871136516998</v>
      </c>
      <c r="K927" s="7"/>
      <c r="L927" s="7"/>
    </row>
    <row r="928" spans="1:12" x14ac:dyDescent="0.35">
      <c r="A928" s="5">
        <v>257.15766666666701</v>
      </c>
      <c r="B928" s="5">
        <v>44.680680196615803</v>
      </c>
      <c r="C928" s="5">
        <v>257.18816666666697</v>
      </c>
      <c r="D928" s="5">
        <v>45.341334131956799</v>
      </c>
      <c r="E928" s="5"/>
      <c r="F928" s="5"/>
      <c r="G928" s="5"/>
      <c r="H928" s="5"/>
      <c r="I928" s="5">
        <v>257.1635</v>
      </c>
      <c r="J928" s="5">
        <v>50.7763355987259</v>
      </c>
      <c r="K928" s="7"/>
      <c r="L928" s="7"/>
    </row>
    <row r="929" spans="1:12" x14ac:dyDescent="0.35">
      <c r="A929" s="5">
        <v>257.43583333333299</v>
      </c>
      <c r="B929" s="5">
        <v>44.737536211341002</v>
      </c>
      <c r="C929" s="5">
        <v>257.46625</v>
      </c>
      <c r="D929" s="5">
        <v>45.124640976511799</v>
      </c>
      <c r="E929" s="5"/>
      <c r="F929" s="5"/>
      <c r="G929" s="5"/>
      <c r="H929" s="5"/>
      <c r="I929" s="5">
        <v>257.44158333333303</v>
      </c>
      <c r="J929" s="5">
        <v>50.646926797941603</v>
      </c>
      <c r="K929" s="7"/>
      <c r="L929" s="7"/>
    </row>
    <row r="930" spans="1:12" x14ac:dyDescent="0.35">
      <c r="A930" s="5">
        <v>257.71391666666699</v>
      </c>
      <c r="B930" s="5">
        <v>44.8854462806407</v>
      </c>
      <c r="C930" s="5">
        <v>257.74433333333297</v>
      </c>
      <c r="D930" s="5">
        <v>45.181639437830803</v>
      </c>
      <c r="E930" s="5"/>
      <c r="F930" s="5"/>
      <c r="G930" s="5"/>
      <c r="H930" s="5"/>
      <c r="I930" s="5">
        <v>257.71974999999998</v>
      </c>
      <c r="J930" s="5">
        <v>50.905838542968198</v>
      </c>
      <c r="K930" s="7"/>
      <c r="L930" s="7"/>
    </row>
    <row r="931" spans="1:12" x14ac:dyDescent="0.35">
      <c r="A931" s="5">
        <v>257.99208333333303</v>
      </c>
      <c r="B931" s="5">
        <v>44.908212735288203</v>
      </c>
      <c r="C931" s="5">
        <v>258.02241666666703</v>
      </c>
      <c r="D931" s="5">
        <v>45.067660176128499</v>
      </c>
      <c r="E931" s="5"/>
      <c r="F931" s="5"/>
      <c r="G931" s="5"/>
      <c r="H931" s="5"/>
      <c r="I931" s="5">
        <v>257.99783333333301</v>
      </c>
      <c r="J931" s="5">
        <v>50.929394813910903</v>
      </c>
      <c r="K931" s="7"/>
      <c r="L931" s="7"/>
    </row>
    <row r="932" spans="1:12" x14ac:dyDescent="0.35">
      <c r="A932" s="5">
        <v>258.27016666666702</v>
      </c>
      <c r="B932" s="5">
        <v>44.635208857711902</v>
      </c>
      <c r="C932" s="5">
        <v>258.30058333333301</v>
      </c>
      <c r="D932" s="5">
        <v>45.204444123300497</v>
      </c>
      <c r="E932" s="5"/>
      <c r="F932" s="5"/>
      <c r="G932" s="5"/>
      <c r="H932" s="5"/>
      <c r="I932" s="5">
        <v>258.27583333333303</v>
      </c>
      <c r="J932" s="5">
        <v>50.929394813910903</v>
      </c>
      <c r="K932" s="7"/>
      <c r="L932" s="7"/>
    </row>
    <row r="933" spans="1:12" x14ac:dyDescent="0.35">
      <c r="A933" s="5">
        <v>258.54816666666699</v>
      </c>
      <c r="B933" s="5">
        <v>44.703420258773598</v>
      </c>
      <c r="C933" s="5">
        <v>258.578666666667</v>
      </c>
      <c r="D933" s="5">
        <v>45.227251754921703</v>
      </c>
      <c r="E933" s="5"/>
      <c r="F933" s="5"/>
      <c r="G933" s="5"/>
      <c r="H933" s="5"/>
      <c r="I933" s="5">
        <v>258.55408333333298</v>
      </c>
      <c r="J933" s="5">
        <v>51.023651341680299</v>
      </c>
      <c r="K933" s="7"/>
      <c r="L933" s="7"/>
    </row>
    <row r="934" spans="1:12" x14ac:dyDescent="0.35">
      <c r="A934" s="5">
        <v>258.82633333333303</v>
      </c>
      <c r="B934" s="5">
        <v>44.794409809721301</v>
      </c>
      <c r="C934" s="5">
        <v>258.85683333333299</v>
      </c>
      <c r="D934" s="5">
        <v>45.409818960766103</v>
      </c>
      <c r="E934" s="5"/>
      <c r="F934" s="5"/>
      <c r="G934" s="5"/>
      <c r="H934" s="5"/>
      <c r="I934" s="5">
        <v>258.83350000000002</v>
      </c>
      <c r="J934" s="5">
        <v>51.153336685560298</v>
      </c>
      <c r="K934" s="7"/>
      <c r="L934" s="7"/>
    </row>
    <row r="935" spans="1:12" x14ac:dyDescent="0.35">
      <c r="A935" s="5">
        <v>259.10449999999997</v>
      </c>
      <c r="B935" s="5">
        <v>44.8285433519872</v>
      </c>
      <c r="C935" s="5">
        <v>259.13499999999999</v>
      </c>
      <c r="D935" s="5">
        <v>45.158837697751501</v>
      </c>
      <c r="E935" s="5"/>
      <c r="F935" s="5"/>
      <c r="G935" s="5"/>
      <c r="H935" s="5"/>
      <c r="I935" s="5">
        <v>259.11158333333299</v>
      </c>
      <c r="J935" s="5">
        <v>51.141542813385698</v>
      </c>
      <c r="K935" s="7"/>
      <c r="L935" s="7"/>
    </row>
    <row r="936" spans="1:12" x14ac:dyDescent="0.35">
      <c r="A936" s="5">
        <v>259.38249999999999</v>
      </c>
      <c r="B936" s="5">
        <v>44.771658025126598</v>
      </c>
      <c r="C936" s="5">
        <v>259.41308333333302</v>
      </c>
      <c r="D936" s="5">
        <v>45.1930417805657</v>
      </c>
      <c r="E936" s="5"/>
      <c r="F936" s="5"/>
      <c r="G936" s="5"/>
      <c r="H936" s="5"/>
      <c r="I936" s="5">
        <v>259.38966666666698</v>
      </c>
      <c r="J936" s="5">
        <v>51.117958220161398</v>
      </c>
      <c r="K936" s="7"/>
      <c r="L936" s="7"/>
    </row>
    <row r="937" spans="1:12" x14ac:dyDescent="0.35">
      <c r="A937" s="5">
        <v>259.660666666667</v>
      </c>
      <c r="B937" s="5">
        <v>44.8854462806407</v>
      </c>
      <c r="C937" s="5">
        <v>259.69116666666702</v>
      </c>
      <c r="D937" s="5">
        <v>45.250062333455801</v>
      </c>
      <c r="E937" s="5"/>
      <c r="F937" s="5"/>
      <c r="G937" s="5"/>
      <c r="H937" s="5"/>
      <c r="I937" s="5">
        <v>259.66783333333302</v>
      </c>
      <c r="J937" s="5">
        <v>51.330333070455403</v>
      </c>
      <c r="K937" s="7"/>
      <c r="L937" s="7"/>
    </row>
    <row r="938" spans="1:12" x14ac:dyDescent="0.35">
      <c r="A938" s="5">
        <v>259.93891666666701</v>
      </c>
      <c r="B938" s="5">
        <v>44.748909172273997</v>
      </c>
      <c r="C938" s="5">
        <v>259.96916666666698</v>
      </c>
      <c r="D938" s="5">
        <v>45.136038902301998</v>
      </c>
      <c r="E938" s="5"/>
      <c r="F938" s="5"/>
      <c r="G938" s="5"/>
      <c r="H938" s="5"/>
      <c r="I938" s="5">
        <v>259.94591666666702</v>
      </c>
      <c r="J938" s="5">
        <v>51.082587630470002</v>
      </c>
      <c r="K938" s="7"/>
      <c r="L938" s="7"/>
    </row>
    <row r="939" spans="1:12" x14ac:dyDescent="0.35">
      <c r="A939" s="5">
        <v>260.21699999999998</v>
      </c>
      <c r="B939" s="5">
        <v>44.976529719946498</v>
      </c>
      <c r="C939" s="5">
        <v>260.24733333333302</v>
      </c>
      <c r="D939" s="5">
        <v>45.181639437830803</v>
      </c>
      <c r="E939" s="5"/>
      <c r="F939" s="5"/>
      <c r="G939" s="5"/>
      <c r="H939" s="5"/>
      <c r="I939" s="5">
        <v>260.22399999999999</v>
      </c>
      <c r="J939" s="5">
        <v>51.318528157544598</v>
      </c>
      <c r="K939" s="7"/>
      <c r="L939" s="7"/>
    </row>
    <row r="940" spans="1:12" x14ac:dyDescent="0.35">
      <c r="A940" s="5">
        <v>260.49508333333301</v>
      </c>
      <c r="B940" s="5">
        <v>44.976529719946498</v>
      </c>
      <c r="C940" s="5">
        <v>260.52550000000002</v>
      </c>
      <c r="D940" s="5">
        <v>45.136038902301998</v>
      </c>
      <c r="E940" s="5"/>
      <c r="F940" s="5"/>
      <c r="G940" s="5"/>
      <c r="H940" s="5"/>
      <c r="I940" s="5">
        <v>260.50216666666699</v>
      </c>
      <c r="J940" s="5">
        <v>51.188721454050899</v>
      </c>
      <c r="K940" s="7"/>
      <c r="L940" s="7"/>
    </row>
    <row r="941" spans="1:12" x14ac:dyDescent="0.35">
      <c r="A941" s="5">
        <v>260.77308333333298</v>
      </c>
      <c r="B941" s="5">
        <v>45.022089067894399</v>
      </c>
      <c r="C941" s="5">
        <v>260.80366666666703</v>
      </c>
      <c r="D941" s="5">
        <v>45.204444123300497</v>
      </c>
      <c r="E941" s="5"/>
      <c r="F941" s="5"/>
      <c r="G941" s="5"/>
      <c r="H941" s="5"/>
      <c r="I941" s="5">
        <v>260.78033333333298</v>
      </c>
      <c r="J941" s="5">
        <v>51.283116575839003</v>
      </c>
      <c r="K941" s="7"/>
      <c r="L941" s="7"/>
    </row>
    <row r="942" spans="1:12" x14ac:dyDescent="0.35">
      <c r="A942" s="5">
        <v>261.05116666666697</v>
      </c>
      <c r="B942" s="5">
        <v>44.794409809721301</v>
      </c>
      <c r="C942" s="5">
        <v>261.08166666666699</v>
      </c>
      <c r="D942" s="5">
        <v>45.295692334309003</v>
      </c>
      <c r="E942" s="5"/>
      <c r="F942" s="5"/>
      <c r="G942" s="5"/>
      <c r="H942" s="5"/>
      <c r="I942" s="5">
        <v>261.058333333333</v>
      </c>
      <c r="J942" s="5">
        <v>51.401181498528999</v>
      </c>
      <c r="K942" s="7"/>
      <c r="L942" s="7"/>
    </row>
    <row r="943" spans="1:12" x14ac:dyDescent="0.35">
      <c r="A943" s="5">
        <v>261.32941666666699</v>
      </c>
      <c r="B943" s="5">
        <v>44.851302469338798</v>
      </c>
      <c r="C943" s="5">
        <v>261.35975000000002</v>
      </c>
      <c r="D943" s="5">
        <v>45.136038902301998</v>
      </c>
      <c r="E943" s="5"/>
      <c r="F943" s="5"/>
      <c r="G943" s="5"/>
      <c r="H943" s="5"/>
      <c r="I943" s="5">
        <v>261.33658333333301</v>
      </c>
      <c r="J943" s="5">
        <v>51.306723244633901</v>
      </c>
      <c r="K943" s="7"/>
      <c r="L943" s="7"/>
    </row>
    <row r="944" spans="1:12" x14ac:dyDescent="0.35">
      <c r="A944" s="5">
        <v>261.60750000000002</v>
      </c>
      <c r="B944" s="5">
        <v>45.067660176128499</v>
      </c>
      <c r="C944" s="5">
        <v>261.63799999999998</v>
      </c>
      <c r="D944" s="5">
        <v>45.432653142045901</v>
      </c>
      <c r="E944" s="5"/>
      <c r="F944" s="5"/>
      <c r="G944" s="5"/>
      <c r="H944" s="5"/>
      <c r="I944" s="5">
        <v>261.61458333333297</v>
      </c>
      <c r="J944" s="5">
        <v>51.424803960906999</v>
      </c>
      <c r="K944" s="7"/>
      <c r="L944" s="7"/>
    </row>
    <row r="945" spans="1:12" x14ac:dyDescent="0.35">
      <c r="A945" s="5">
        <v>261.88566666666702</v>
      </c>
      <c r="B945" s="5">
        <v>44.953754454183397</v>
      </c>
      <c r="C945" s="5">
        <v>261.916</v>
      </c>
      <c r="D945" s="5">
        <v>45.227251754921703</v>
      </c>
      <c r="E945" s="5"/>
      <c r="F945" s="5"/>
      <c r="G945" s="5"/>
      <c r="H945" s="5"/>
      <c r="I945" s="5">
        <v>261.89274999999998</v>
      </c>
      <c r="J945" s="5">
        <v>51.330333070455403</v>
      </c>
      <c r="K945" s="7"/>
      <c r="L945" s="7"/>
    </row>
    <row r="946" spans="1:12" x14ac:dyDescent="0.35">
      <c r="A946" s="5">
        <v>262.16366666666698</v>
      </c>
      <c r="B946" s="5">
        <v>45.090450142250397</v>
      </c>
      <c r="C946" s="5">
        <v>262.194166666667</v>
      </c>
      <c r="D946" s="5">
        <v>45.0448731515962</v>
      </c>
      <c r="E946" s="5"/>
      <c r="F946" s="5"/>
      <c r="G946" s="5"/>
      <c r="H946" s="5"/>
      <c r="I946" s="5">
        <v>262.17083333333301</v>
      </c>
      <c r="J946" s="5">
        <v>51.330333070455403</v>
      </c>
      <c r="K946" s="7"/>
      <c r="L946" s="7"/>
    </row>
    <row r="947" spans="1:12" x14ac:dyDescent="0.35">
      <c r="A947" s="5">
        <v>262.44183333333302</v>
      </c>
      <c r="B947" s="5">
        <v>45.295692334309003</v>
      </c>
      <c r="C947" s="5">
        <v>262.47216666666702</v>
      </c>
      <c r="D947" s="5">
        <v>45.204444123300497</v>
      </c>
      <c r="E947" s="5"/>
      <c r="F947" s="5"/>
      <c r="G947" s="5"/>
      <c r="H947" s="5"/>
      <c r="I947" s="5">
        <v>262.448916666667</v>
      </c>
      <c r="J947" s="5">
        <v>51.495690318943602</v>
      </c>
      <c r="K947" s="7"/>
      <c r="L947" s="7"/>
    </row>
    <row r="948" spans="1:12" x14ac:dyDescent="0.35">
      <c r="A948" s="5">
        <v>262.71983333333299</v>
      </c>
      <c r="B948" s="5">
        <v>45.090450142250397</v>
      </c>
      <c r="C948" s="5">
        <v>262.750333333333</v>
      </c>
      <c r="D948" s="5">
        <v>45.250062333455801</v>
      </c>
      <c r="E948" s="5"/>
      <c r="F948" s="5"/>
      <c r="G948" s="5"/>
      <c r="H948" s="5"/>
      <c r="I948" s="5">
        <v>262.72708333333298</v>
      </c>
      <c r="J948" s="5">
        <v>51.330333070455403</v>
      </c>
      <c r="K948" s="7"/>
      <c r="L948" s="7"/>
    </row>
    <row r="949" spans="1:12" x14ac:dyDescent="0.35">
      <c r="A949" s="5">
        <v>262.99799999999999</v>
      </c>
      <c r="B949" s="5">
        <v>45.158837697751501</v>
      </c>
      <c r="C949" s="5">
        <v>263.02850000000001</v>
      </c>
      <c r="D949" s="5">
        <v>45.181639437830803</v>
      </c>
      <c r="E949" s="5"/>
      <c r="F949" s="5"/>
      <c r="G949" s="5"/>
      <c r="H949" s="5"/>
      <c r="I949" s="5">
        <v>263.00516666666698</v>
      </c>
      <c r="J949" s="5">
        <v>51.566605151115603</v>
      </c>
      <c r="K949" s="7"/>
      <c r="L949" s="7"/>
    </row>
    <row r="950" spans="1:12" x14ac:dyDescent="0.35">
      <c r="A950" s="5">
        <v>263.276166666667</v>
      </c>
      <c r="B950" s="5">
        <v>45.398403346633302</v>
      </c>
      <c r="C950" s="5">
        <v>263.30650000000003</v>
      </c>
      <c r="D950" s="5">
        <v>45.295692334309003</v>
      </c>
      <c r="E950" s="5"/>
      <c r="F950" s="5"/>
      <c r="G950" s="5"/>
      <c r="H950" s="5"/>
      <c r="I950" s="5">
        <v>263.28325000000001</v>
      </c>
      <c r="J950" s="5">
        <v>51.613897536160898</v>
      </c>
      <c r="K950" s="7"/>
      <c r="L950" s="7"/>
    </row>
    <row r="951" spans="1:12" x14ac:dyDescent="0.35">
      <c r="A951" s="5">
        <v>263.55433333333298</v>
      </c>
      <c r="B951" s="5">
        <v>45.227251754921703</v>
      </c>
      <c r="C951" s="5">
        <v>263.58466666666698</v>
      </c>
      <c r="D951" s="5">
        <v>45.204444123300497</v>
      </c>
      <c r="E951" s="5"/>
      <c r="F951" s="5"/>
      <c r="G951" s="5"/>
      <c r="H951" s="5"/>
      <c r="I951" s="5">
        <v>263.56141666666701</v>
      </c>
      <c r="J951" s="5">
        <v>51.590249760046397</v>
      </c>
      <c r="K951" s="7"/>
      <c r="L951" s="7"/>
    </row>
    <row r="952" spans="1:12" x14ac:dyDescent="0.35">
      <c r="A952" s="5">
        <v>263.83241666666697</v>
      </c>
      <c r="B952" s="5">
        <v>44.976529719946498</v>
      </c>
      <c r="C952" s="5">
        <v>263.86275000000001</v>
      </c>
      <c r="D952" s="5">
        <v>44.908212735288203</v>
      </c>
      <c r="E952" s="5"/>
      <c r="F952" s="5"/>
      <c r="G952" s="5"/>
      <c r="H952" s="5"/>
      <c r="I952" s="5">
        <v>263.83949999999999</v>
      </c>
      <c r="J952" s="5">
        <v>51.826870184583399</v>
      </c>
      <c r="K952" s="7"/>
      <c r="L952" s="7"/>
    </row>
    <row r="953" spans="1:12" x14ac:dyDescent="0.35">
      <c r="A953" s="5">
        <v>264.1105</v>
      </c>
      <c r="B953" s="5">
        <v>45.124640976511799</v>
      </c>
      <c r="C953" s="5">
        <v>264.14091666666701</v>
      </c>
      <c r="D953" s="5">
        <v>45.124640976511799</v>
      </c>
      <c r="E953" s="5"/>
      <c r="F953" s="5"/>
      <c r="G953" s="5"/>
      <c r="H953" s="5"/>
      <c r="I953" s="5">
        <v>264.11766666666699</v>
      </c>
      <c r="J953" s="5">
        <v>51.779520721427403</v>
      </c>
      <c r="K953" s="7"/>
      <c r="L953" s="7"/>
    </row>
    <row r="954" spans="1:12" x14ac:dyDescent="0.35">
      <c r="A954" s="5">
        <v>264.38858333333297</v>
      </c>
      <c r="B954" s="5">
        <v>45.204444123300497</v>
      </c>
      <c r="C954" s="5">
        <v>264.41899999999998</v>
      </c>
      <c r="D954" s="5">
        <v>44.9879188221053</v>
      </c>
      <c r="E954" s="5"/>
      <c r="F954" s="5"/>
      <c r="G954" s="5"/>
      <c r="H954" s="5"/>
      <c r="I954" s="5">
        <v>264.39566666666701</v>
      </c>
      <c r="J954" s="5">
        <v>51.815032025086097</v>
      </c>
      <c r="K954" s="7"/>
      <c r="L954" s="7"/>
    </row>
    <row r="955" spans="1:12" x14ac:dyDescent="0.35">
      <c r="A955" s="5">
        <v>264.66674999999998</v>
      </c>
      <c r="B955" s="5">
        <v>45.090450142250397</v>
      </c>
      <c r="C955" s="5">
        <v>264.697</v>
      </c>
      <c r="D955" s="5">
        <v>45.364159456485098</v>
      </c>
      <c r="E955" s="5"/>
      <c r="F955" s="5"/>
      <c r="G955" s="5"/>
      <c r="H955" s="5"/>
      <c r="I955" s="5">
        <v>264.67383333333299</v>
      </c>
      <c r="J955" s="5">
        <v>51.921607225932902</v>
      </c>
      <c r="K955" s="7"/>
      <c r="L955" s="7"/>
    </row>
    <row r="956" spans="1:12" x14ac:dyDescent="0.35">
      <c r="A956" s="5">
        <v>264.94483333333301</v>
      </c>
      <c r="B956" s="5">
        <v>45.307102046230703</v>
      </c>
      <c r="C956" s="5">
        <v>264.97516666666701</v>
      </c>
      <c r="D956" s="5">
        <v>45.136038902301998</v>
      </c>
      <c r="E956" s="5"/>
      <c r="F956" s="5"/>
      <c r="G956" s="5"/>
      <c r="H956" s="5"/>
      <c r="I956" s="5">
        <v>264.952</v>
      </c>
      <c r="J956" s="5">
        <v>51.755850751248097</v>
      </c>
      <c r="K956" s="7"/>
      <c r="L956" s="7"/>
    </row>
    <row r="957" spans="1:12" x14ac:dyDescent="0.35">
      <c r="A957" s="5">
        <v>265.22300000000001</v>
      </c>
      <c r="B957" s="5">
        <v>45.158837697751501</v>
      </c>
      <c r="C957" s="5">
        <v>265.25333333333299</v>
      </c>
      <c r="D957" s="5">
        <v>45.478330366703901</v>
      </c>
      <c r="E957" s="5"/>
      <c r="F957" s="5"/>
      <c r="G957" s="5"/>
      <c r="H957" s="5"/>
      <c r="I957" s="5">
        <v>265.230166666667</v>
      </c>
      <c r="J957" s="5">
        <v>51.5193254314119</v>
      </c>
      <c r="K957" s="7"/>
      <c r="L957" s="7"/>
    </row>
    <row r="958" spans="1:12" x14ac:dyDescent="0.35">
      <c r="A958" s="5">
        <v>265.50108333333299</v>
      </c>
      <c r="B958" s="5">
        <v>45.227251754921703</v>
      </c>
      <c r="C958" s="5">
        <v>265.53141666666698</v>
      </c>
      <c r="D958" s="5">
        <v>45.204444123300497</v>
      </c>
      <c r="E958" s="5"/>
      <c r="F958" s="5"/>
      <c r="G958" s="5"/>
      <c r="H958" s="5"/>
      <c r="I958" s="5">
        <v>265.50816666666702</v>
      </c>
      <c r="J958" s="5">
        <v>51.649375536821402</v>
      </c>
      <c r="K958" s="7"/>
      <c r="L958" s="7"/>
    </row>
    <row r="959" spans="1:12" x14ac:dyDescent="0.35">
      <c r="A959" s="5">
        <v>265.77916666666698</v>
      </c>
      <c r="B959" s="5">
        <v>45.284284096986497</v>
      </c>
      <c r="C959" s="5">
        <v>265.80958333333302</v>
      </c>
      <c r="D959" s="5">
        <v>44.930982126216499</v>
      </c>
      <c r="E959" s="5"/>
      <c r="F959" s="5"/>
      <c r="G959" s="5"/>
      <c r="H959" s="5"/>
      <c r="I959" s="5">
        <v>265.78625</v>
      </c>
      <c r="J959" s="5">
        <v>51.732183954199698</v>
      </c>
      <c r="K959" s="7"/>
      <c r="L959" s="7"/>
    </row>
    <row r="960" spans="1:12" x14ac:dyDescent="0.35">
      <c r="A960" s="5">
        <v>266.05725000000001</v>
      </c>
      <c r="B960" s="5">
        <v>45.227251754921703</v>
      </c>
      <c r="C960" s="5">
        <v>266.08766666666702</v>
      </c>
      <c r="D960" s="5">
        <v>44.8626827615171</v>
      </c>
      <c r="E960" s="5"/>
      <c r="F960" s="5"/>
      <c r="G960" s="5"/>
      <c r="H960" s="5"/>
      <c r="I960" s="5">
        <v>266.06450000000001</v>
      </c>
      <c r="J960" s="5">
        <v>51.850549679262798</v>
      </c>
      <c r="K960" s="7"/>
      <c r="L960" s="7"/>
    </row>
    <row r="961" spans="1:12" x14ac:dyDescent="0.35">
      <c r="A961" s="5">
        <v>266.33541666666702</v>
      </c>
      <c r="B961" s="5">
        <v>45.318511758152397</v>
      </c>
      <c r="C961" s="5">
        <v>266.36574999999999</v>
      </c>
      <c r="D961" s="5">
        <v>44.953754454183397</v>
      </c>
      <c r="E961" s="5"/>
      <c r="F961" s="5"/>
      <c r="G961" s="5"/>
      <c r="H961" s="5"/>
      <c r="I961" s="5">
        <v>266.34249999999997</v>
      </c>
      <c r="J961" s="5">
        <v>51.755850751248097</v>
      </c>
      <c r="K961" s="7"/>
      <c r="L961" s="7"/>
    </row>
    <row r="962" spans="1:12" x14ac:dyDescent="0.35">
      <c r="A962" s="5">
        <v>266.61349999999999</v>
      </c>
      <c r="B962" s="5">
        <v>45.204444123300497</v>
      </c>
      <c r="C962" s="5">
        <v>266.643916666667</v>
      </c>
      <c r="D962" s="5">
        <v>44.8626827615171</v>
      </c>
      <c r="E962" s="5"/>
      <c r="F962" s="5"/>
      <c r="G962" s="5"/>
      <c r="H962" s="5"/>
      <c r="I962" s="5">
        <v>266.620583333333</v>
      </c>
      <c r="J962" s="5">
        <v>52.040100063670998</v>
      </c>
      <c r="K962" s="7"/>
      <c r="L962" s="7"/>
    </row>
    <row r="963" spans="1:12" x14ac:dyDescent="0.35">
      <c r="A963" s="5">
        <v>266.89150000000001</v>
      </c>
      <c r="B963" s="5">
        <v>45.227251754921703</v>
      </c>
      <c r="C963" s="5">
        <v>266.92208333333298</v>
      </c>
      <c r="D963" s="5">
        <v>44.976529719946498</v>
      </c>
      <c r="E963" s="5"/>
      <c r="F963" s="5"/>
      <c r="G963" s="5"/>
      <c r="H963" s="5"/>
      <c r="I963" s="5">
        <v>266.898666666667</v>
      </c>
      <c r="J963" s="5">
        <v>51.980844101113902</v>
      </c>
      <c r="K963" s="7"/>
      <c r="L963" s="7"/>
    </row>
    <row r="964" spans="1:12" x14ac:dyDescent="0.35">
      <c r="A964" s="5">
        <v>267.16966666666701</v>
      </c>
      <c r="B964" s="5">
        <v>45.432653142045901</v>
      </c>
      <c r="C964" s="5">
        <v>267.200083333333</v>
      </c>
      <c r="D964" s="5">
        <v>45.136038902301998</v>
      </c>
      <c r="E964" s="5"/>
      <c r="F964" s="5"/>
      <c r="G964" s="5"/>
      <c r="H964" s="5"/>
      <c r="I964" s="5">
        <v>267.17683333333298</v>
      </c>
      <c r="J964" s="5">
        <v>51.968994817767197</v>
      </c>
      <c r="K964" s="7"/>
      <c r="L964" s="7"/>
    </row>
    <row r="965" spans="1:12" x14ac:dyDescent="0.35">
      <c r="A965" s="5">
        <v>267.44791666666703</v>
      </c>
      <c r="B965" s="5">
        <v>45.455490277103699</v>
      </c>
      <c r="C965" s="5">
        <v>267.47816666666699</v>
      </c>
      <c r="D965" s="5">
        <v>44.817164526813897</v>
      </c>
      <c r="E965" s="5"/>
      <c r="F965" s="5"/>
      <c r="G965" s="5"/>
      <c r="H965" s="5"/>
      <c r="I965" s="5">
        <v>267.45499999999998</v>
      </c>
      <c r="J965" s="5">
        <v>52.170534507506297</v>
      </c>
      <c r="K965" s="7"/>
      <c r="L965" s="7"/>
    </row>
    <row r="966" spans="1:12" x14ac:dyDescent="0.35">
      <c r="A966" s="5">
        <v>267.72591666666699</v>
      </c>
      <c r="B966" s="5">
        <v>45.432653142045901</v>
      </c>
      <c r="C966" s="5">
        <v>267.75633333333298</v>
      </c>
      <c r="D966" s="5">
        <v>44.8626827615171</v>
      </c>
      <c r="E966" s="5"/>
      <c r="F966" s="5"/>
      <c r="G966" s="5"/>
      <c r="H966" s="5"/>
      <c r="I966" s="5">
        <v>267.733</v>
      </c>
      <c r="J966" s="5">
        <v>52.123092794593298</v>
      </c>
      <c r="K966" s="7"/>
      <c r="L966" s="7"/>
    </row>
    <row r="967" spans="1:12" x14ac:dyDescent="0.35">
      <c r="A967" s="5">
        <v>268.00400000000002</v>
      </c>
      <c r="B967" s="5">
        <v>45.386987732500401</v>
      </c>
      <c r="C967" s="5">
        <v>268.03441666666703</v>
      </c>
      <c r="D967" s="5">
        <v>44.817164526813897</v>
      </c>
      <c r="E967" s="5"/>
      <c r="F967" s="5"/>
      <c r="G967" s="5"/>
      <c r="H967" s="5"/>
      <c r="I967" s="5">
        <v>268.01116666666701</v>
      </c>
      <c r="J967" s="5">
        <v>52.111233959866098</v>
      </c>
      <c r="K967" s="7"/>
      <c r="L967" s="7"/>
    </row>
    <row r="968" spans="1:12" x14ac:dyDescent="0.35">
      <c r="A968" s="5">
        <v>268.28216666666702</v>
      </c>
      <c r="B968" s="5">
        <v>45.364159456485098</v>
      </c>
      <c r="C968" s="5">
        <v>268.31258333333301</v>
      </c>
      <c r="D968" s="5">
        <v>44.8285433519872</v>
      </c>
      <c r="E968" s="5"/>
      <c r="F968" s="5"/>
      <c r="G968" s="5"/>
      <c r="H968" s="5"/>
      <c r="I968" s="5">
        <v>268.28924999999998</v>
      </c>
      <c r="J968" s="5">
        <v>51.968994817767197</v>
      </c>
      <c r="K968" s="7"/>
      <c r="L968" s="7"/>
    </row>
    <row r="969" spans="1:12" x14ac:dyDescent="0.35">
      <c r="A969" s="5">
        <v>268.56033333333301</v>
      </c>
      <c r="B969" s="5">
        <v>45.318511758152397</v>
      </c>
      <c r="C969" s="5">
        <v>268.590666666667</v>
      </c>
      <c r="D969" s="5">
        <v>44.6920502276947</v>
      </c>
      <c r="E969" s="5"/>
      <c r="F969" s="5"/>
      <c r="G969" s="5"/>
      <c r="H969" s="5"/>
      <c r="I969" s="5">
        <v>268.56741666666699</v>
      </c>
      <c r="J969" s="5">
        <v>52.182396529449697</v>
      </c>
      <c r="K969" s="7"/>
      <c r="L969" s="7"/>
    </row>
    <row r="970" spans="1:12" x14ac:dyDescent="0.35">
      <c r="A970" s="5">
        <v>268.83833333333303</v>
      </c>
      <c r="B970" s="5">
        <v>45.341334131956799</v>
      </c>
      <c r="C970" s="5">
        <v>268.87025</v>
      </c>
      <c r="D970" s="5">
        <v>44.817164526813897</v>
      </c>
      <c r="E970" s="5"/>
      <c r="F970" s="5"/>
      <c r="G970" s="5"/>
      <c r="H970" s="5"/>
      <c r="I970" s="5">
        <v>268.84550000000002</v>
      </c>
      <c r="J970" s="5">
        <v>52.182396529449697</v>
      </c>
      <c r="K970" s="7"/>
      <c r="L970" s="7"/>
    </row>
    <row r="971" spans="1:12" x14ac:dyDescent="0.35">
      <c r="A971" s="5">
        <v>269.11649999999997</v>
      </c>
      <c r="B971" s="5">
        <v>45.364159456485098</v>
      </c>
      <c r="C971" s="5">
        <v>269.14833333333303</v>
      </c>
      <c r="D971" s="5">
        <v>44.8626827615171</v>
      </c>
      <c r="E971" s="5"/>
      <c r="F971" s="5"/>
      <c r="G971" s="5"/>
      <c r="H971" s="5"/>
      <c r="I971" s="5">
        <v>269.12349999999998</v>
      </c>
      <c r="J971" s="5">
        <v>52.277324598583803</v>
      </c>
      <c r="K971" s="7"/>
      <c r="L971" s="7"/>
    </row>
    <row r="972" spans="1:12" x14ac:dyDescent="0.35">
      <c r="A972" s="5">
        <v>269.39466666666698</v>
      </c>
      <c r="B972" s="5">
        <v>45.386987732500401</v>
      </c>
      <c r="C972" s="5">
        <v>269.44041666666698</v>
      </c>
      <c r="D972" s="5">
        <v>44.953754454183397</v>
      </c>
      <c r="E972" s="5"/>
      <c r="F972" s="5"/>
      <c r="G972" s="5"/>
      <c r="H972" s="5"/>
      <c r="I972" s="5">
        <v>269.40166666666698</v>
      </c>
      <c r="J972" s="5">
        <v>52.182396529449697</v>
      </c>
      <c r="K972" s="7"/>
      <c r="L972" s="7"/>
    </row>
    <row r="973" spans="1:12" x14ac:dyDescent="0.35">
      <c r="A973" s="5">
        <v>269.672666666667</v>
      </c>
      <c r="B973" s="5">
        <v>45.478330366703901</v>
      </c>
      <c r="C973" s="5">
        <v>269.71850000000001</v>
      </c>
      <c r="D973" s="5">
        <v>44.680680196615803</v>
      </c>
      <c r="E973" s="5"/>
      <c r="F973" s="5"/>
      <c r="G973" s="5"/>
      <c r="H973" s="5"/>
      <c r="I973" s="5">
        <v>269.67983333333302</v>
      </c>
      <c r="J973" s="5">
        <v>52.253587795547197</v>
      </c>
      <c r="K973" s="7"/>
      <c r="L973" s="7"/>
    </row>
    <row r="974" spans="1:12" x14ac:dyDescent="0.35">
      <c r="A974" s="5">
        <v>269.95075000000003</v>
      </c>
      <c r="B974" s="5">
        <v>45.501173411610999</v>
      </c>
      <c r="C974" s="5">
        <v>269.99658333333298</v>
      </c>
      <c r="D974" s="5">
        <v>44.657943063179999</v>
      </c>
      <c r="E974" s="5"/>
      <c r="F974" s="5"/>
      <c r="G974" s="5"/>
      <c r="H974" s="5"/>
      <c r="I974" s="5">
        <v>269.95791666666702</v>
      </c>
      <c r="J974" s="5">
        <v>52.3723037386385</v>
      </c>
      <c r="K974" s="7"/>
      <c r="L974" s="7"/>
    </row>
    <row r="975" spans="1:12" x14ac:dyDescent="0.35">
      <c r="A975" s="5">
        <v>270.228833333333</v>
      </c>
      <c r="B975" s="5">
        <v>45.501173411610999</v>
      </c>
      <c r="C975" s="5">
        <v>270.274583333333</v>
      </c>
      <c r="D975" s="5">
        <v>44.8854462806407</v>
      </c>
      <c r="E975" s="5"/>
      <c r="F975" s="5"/>
      <c r="G975" s="5"/>
      <c r="H975" s="5"/>
      <c r="I975" s="5">
        <v>270.236083333333</v>
      </c>
      <c r="J975" s="5">
        <v>52.289194596068199</v>
      </c>
      <c r="K975" s="7"/>
      <c r="L975" s="7"/>
    </row>
    <row r="976" spans="1:12" x14ac:dyDescent="0.35">
      <c r="A976" s="5">
        <v>270.50708333333301</v>
      </c>
      <c r="B976" s="5">
        <v>45.661157538842502</v>
      </c>
      <c r="C976" s="5">
        <v>270.55275</v>
      </c>
      <c r="D976" s="5">
        <v>44.635208857711902</v>
      </c>
      <c r="E976" s="5"/>
      <c r="F976" s="5"/>
      <c r="G976" s="5"/>
      <c r="H976" s="5"/>
      <c r="I976" s="5">
        <v>270.51408333333302</v>
      </c>
      <c r="J976" s="5">
        <v>52.419812477439301</v>
      </c>
      <c r="K976" s="7"/>
      <c r="L976" s="7"/>
    </row>
    <row r="977" spans="1:12" x14ac:dyDescent="0.35">
      <c r="A977" s="5">
        <v>270.78516666666701</v>
      </c>
      <c r="B977" s="5">
        <v>45.752642174815598</v>
      </c>
      <c r="C977" s="5">
        <v>270.83083333333298</v>
      </c>
      <c r="D977" s="5">
        <v>44.498865070022397</v>
      </c>
      <c r="E977" s="5"/>
      <c r="F977" s="5"/>
      <c r="G977" s="5"/>
      <c r="H977" s="5"/>
      <c r="I977" s="5">
        <v>270.79225000000002</v>
      </c>
      <c r="J977" s="5">
        <v>52.301064593552503</v>
      </c>
      <c r="K977" s="7"/>
      <c r="L977" s="7"/>
    </row>
    <row r="978" spans="1:12" x14ac:dyDescent="0.35">
      <c r="A978" s="5">
        <v>271.06324999999998</v>
      </c>
      <c r="B978" s="5">
        <v>45.6154329925319</v>
      </c>
      <c r="C978" s="5">
        <v>271.10899999999998</v>
      </c>
      <c r="D978" s="5">
        <v>44.612477579457497</v>
      </c>
      <c r="E978" s="5"/>
      <c r="F978" s="5"/>
      <c r="G978" s="5"/>
      <c r="H978" s="5"/>
      <c r="I978" s="5">
        <v>271.070333333333</v>
      </c>
      <c r="J978" s="5">
        <v>52.4554528233189</v>
      </c>
      <c r="K978" s="7"/>
      <c r="L978" s="7"/>
    </row>
    <row r="979" spans="1:12" x14ac:dyDescent="0.35">
      <c r="A979" s="5">
        <v>271.34141666666699</v>
      </c>
      <c r="B979" s="5">
        <v>45.867064676920997</v>
      </c>
      <c r="C979" s="5">
        <v>271.387</v>
      </c>
      <c r="D979" s="5">
        <v>44.510223396765099</v>
      </c>
      <c r="E979" s="5"/>
      <c r="F979" s="5"/>
      <c r="G979" s="5"/>
      <c r="H979" s="5"/>
      <c r="I979" s="5">
        <v>271.34841666666699</v>
      </c>
      <c r="J979" s="5">
        <v>52.586193816745698</v>
      </c>
      <c r="K979" s="7"/>
      <c r="L979" s="7"/>
    </row>
    <row r="980" spans="1:12" x14ac:dyDescent="0.35">
      <c r="A980" s="5">
        <v>271.61950000000002</v>
      </c>
      <c r="B980" s="5">
        <v>45.638293785353603</v>
      </c>
      <c r="C980" s="5">
        <v>271.66525000000001</v>
      </c>
      <c r="D980" s="5">
        <v>44.362626499414297</v>
      </c>
      <c r="E980" s="5"/>
      <c r="F980" s="5"/>
      <c r="G980" s="5"/>
      <c r="H980" s="5"/>
      <c r="I980" s="5">
        <v>271.62666666666701</v>
      </c>
      <c r="J980" s="5">
        <v>52.728931303824702</v>
      </c>
      <c r="K980" s="7"/>
      <c r="L980" s="7"/>
    </row>
    <row r="981" spans="1:12" x14ac:dyDescent="0.35">
      <c r="A981" s="5">
        <v>271.89758333333299</v>
      </c>
      <c r="B981" s="5">
        <v>45.729766570984602</v>
      </c>
      <c r="C981" s="5">
        <v>271.94333333333299</v>
      </c>
      <c r="D981" s="5">
        <v>44.4193801591274</v>
      </c>
      <c r="E981" s="5"/>
      <c r="F981" s="5"/>
      <c r="G981" s="5"/>
      <c r="H981" s="5"/>
      <c r="I981" s="5">
        <v>271.90466666666703</v>
      </c>
      <c r="J981" s="5">
        <v>52.633760157412901</v>
      </c>
      <c r="K981" s="7"/>
      <c r="L981" s="7"/>
    </row>
    <row r="982" spans="1:12" x14ac:dyDescent="0.35">
      <c r="A982" s="5">
        <v>272.17574999999999</v>
      </c>
      <c r="B982" s="5">
        <v>45.798402276761401</v>
      </c>
      <c r="C982" s="5">
        <v>272.22133333333301</v>
      </c>
      <c r="D982" s="5">
        <v>44.408027675521097</v>
      </c>
      <c r="E982" s="5"/>
      <c r="F982" s="5"/>
      <c r="G982" s="5"/>
      <c r="H982" s="5"/>
      <c r="I982" s="5">
        <v>272.18283333333301</v>
      </c>
      <c r="J982" s="5">
        <v>52.633760157412901</v>
      </c>
      <c r="K982" s="7"/>
      <c r="L982" s="7"/>
    </row>
    <row r="983" spans="1:12" x14ac:dyDescent="0.35">
      <c r="A983" s="5">
        <v>272.45375000000001</v>
      </c>
      <c r="B983" s="5">
        <v>45.775520743151702</v>
      </c>
      <c r="C983" s="5">
        <v>272.49950000000001</v>
      </c>
      <c r="D983" s="5">
        <v>44.544301300441397</v>
      </c>
      <c r="E983" s="5"/>
      <c r="F983" s="5"/>
      <c r="G983" s="5"/>
      <c r="H983" s="5"/>
      <c r="I983" s="5">
        <v>272.460916666667</v>
      </c>
      <c r="J983" s="5">
        <v>52.681339317468698</v>
      </c>
      <c r="K983" s="7"/>
      <c r="L983" s="7"/>
    </row>
    <row r="984" spans="1:12" x14ac:dyDescent="0.35">
      <c r="A984" s="5">
        <v>272.73191666666702</v>
      </c>
      <c r="B984" s="5">
        <v>45.672590896304101</v>
      </c>
      <c r="C984" s="5">
        <v>272.77758333333298</v>
      </c>
      <c r="D984" s="5">
        <v>44.362626499414297</v>
      </c>
      <c r="E984" s="5"/>
      <c r="F984" s="5"/>
      <c r="G984" s="5"/>
      <c r="H984" s="5"/>
      <c r="I984" s="5">
        <v>272.73899999999998</v>
      </c>
      <c r="J984" s="5">
        <v>52.324807781311698</v>
      </c>
      <c r="K984" s="7"/>
      <c r="L984" s="7"/>
    </row>
    <row r="985" spans="1:12" x14ac:dyDescent="0.35">
      <c r="A985" s="5">
        <v>273.01</v>
      </c>
      <c r="B985" s="5">
        <v>45.798402276761401</v>
      </c>
      <c r="C985" s="5">
        <v>273.05574999999999</v>
      </c>
      <c r="D985" s="5">
        <v>44.192476364576798</v>
      </c>
      <c r="E985" s="5"/>
      <c r="F985" s="5"/>
      <c r="G985" s="5"/>
      <c r="H985" s="5"/>
      <c r="I985" s="5">
        <v>273.01708333333301</v>
      </c>
      <c r="J985" s="5">
        <v>52.800343347804599</v>
      </c>
      <c r="K985" s="7"/>
      <c r="L985" s="7"/>
    </row>
    <row r="986" spans="1:12" x14ac:dyDescent="0.35">
      <c r="A986" s="5">
        <v>273.288166666667</v>
      </c>
      <c r="B986" s="5">
        <v>45.786961509956498</v>
      </c>
      <c r="C986" s="5">
        <v>273.33383333333302</v>
      </c>
      <c r="D986" s="5">
        <v>44.181138462543501</v>
      </c>
      <c r="E986" s="5"/>
      <c r="F986" s="5"/>
      <c r="G986" s="5"/>
      <c r="H986" s="5"/>
      <c r="I986" s="5">
        <v>273.295166666667</v>
      </c>
      <c r="J986" s="5">
        <v>52.824153783111797</v>
      </c>
      <c r="K986" s="7"/>
      <c r="L986" s="7"/>
    </row>
    <row r="987" spans="1:12" x14ac:dyDescent="0.35">
      <c r="A987" s="5">
        <v>273.56625000000003</v>
      </c>
      <c r="B987" s="5">
        <v>45.729766570984602</v>
      </c>
      <c r="C987" s="5">
        <v>273.61200000000002</v>
      </c>
      <c r="D987" s="5">
        <v>44.328583642540103</v>
      </c>
      <c r="E987" s="5"/>
      <c r="F987" s="5"/>
      <c r="G987" s="5"/>
      <c r="H987" s="5"/>
      <c r="I987" s="5">
        <v>273.57341666666701</v>
      </c>
      <c r="J987" s="5">
        <v>52.562415451524402</v>
      </c>
      <c r="K987" s="7"/>
      <c r="L987" s="7"/>
    </row>
    <row r="988" spans="1:12" x14ac:dyDescent="0.35">
      <c r="A988" s="5">
        <v>273.84441666666697</v>
      </c>
      <c r="B988" s="5">
        <v>45.604004076071497</v>
      </c>
      <c r="C988" s="5">
        <v>273.86783333333301</v>
      </c>
      <c r="D988" s="5">
        <v>44.135795590246303</v>
      </c>
      <c r="E988" s="5"/>
      <c r="F988" s="5"/>
      <c r="G988" s="5"/>
      <c r="H988" s="5"/>
      <c r="I988" s="5">
        <v>273.85141666666698</v>
      </c>
      <c r="J988" s="5">
        <v>52.633760157412901</v>
      </c>
      <c r="K988" s="7"/>
      <c r="L988" s="7"/>
    </row>
    <row r="989" spans="1:12" x14ac:dyDescent="0.35">
      <c r="A989" s="5">
        <v>274.1225</v>
      </c>
      <c r="B989" s="5">
        <v>45.729766570984602</v>
      </c>
      <c r="C989" s="5"/>
      <c r="D989" s="5"/>
      <c r="E989" s="5"/>
      <c r="F989" s="5"/>
      <c r="G989" s="5"/>
      <c r="H989" s="5"/>
      <c r="I989" s="5">
        <v>274.12950000000001</v>
      </c>
      <c r="J989" s="5">
        <v>52.836060606648999</v>
      </c>
      <c r="K989" s="7"/>
      <c r="L989" s="7"/>
    </row>
    <row r="990" spans="1:12" x14ac:dyDescent="0.35">
      <c r="A990" s="5">
        <v>274.40058333333297</v>
      </c>
      <c r="B990" s="5">
        <v>45.592575159611002</v>
      </c>
      <c r="C990" s="5"/>
      <c r="D990" s="5"/>
      <c r="E990" s="5"/>
      <c r="F990" s="5"/>
      <c r="G990" s="5"/>
      <c r="H990" s="5"/>
      <c r="I990" s="5">
        <v>274.40766666666701</v>
      </c>
      <c r="J990" s="5">
        <v>52.681339317468698</v>
      </c>
      <c r="K990" s="7"/>
      <c r="L990" s="7"/>
    </row>
    <row r="991" spans="1:12" x14ac:dyDescent="0.35">
      <c r="A991" s="5">
        <v>274.67866666666703</v>
      </c>
      <c r="B991" s="5">
        <v>45.775520743151702</v>
      </c>
      <c r="C991" s="5"/>
      <c r="D991" s="5"/>
      <c r="E991" s="5"/>
      <c r="F991" s="5"/>
      <c r="G991" s="5"/>
      <c r="H991" s="5"/>
      <c r="I991" s="5">
        <v>274.68574999999998</v>
      </c>
      <c r="J991" s="5">
        <v>52.8717842898943</v>
      </c>
      <c r="K991" s="7"/>
      <c r="L991" s="7"/>
    </row>
    <row r="992" spans="1:12" x14ac:dyDescent="0.35">
      <c r="A992" s="5">
        <v>274.95691666666698</v>
      </c>
      <c r="B992" s="5">
        <v>45.6154329925319</v>
      </c>
      <c r="C992" s="5"/>
      <c r="D992" s="5"/>
      <c r="E992" s="5"/>
      <c r="F992" s="5"/>
      <c r="G992" s="5"/>
      <c r="H992" s="5"/>
      <c r="I992" s="5">
        <v>274.964</v>
      </c>
      <c r="J992" s="5">
        <v>53.038592334460503</v>
      </c>
      <c r="K992" s="7"/>
      <c r="L992" s="7"/>
    </row>
    <row r="993" spans="1:12" x14ac:dyDescent="0.35">
      <c r="A993" s="5">
        <v>275.234916666667</v>
      </c>
      <c r="B993" s="5">
        <v>45.684024253765799</v>
      </c>
      <c r="C993" s="5"/>
      <c r="D993" s="5"/>
      <c r="E993" s="5"/>
      <c r="F993" s="5"/>
      <c r="G993" s="5"/>
      <c r="H993" s="5"/>
      <c r="I993" s="5">
        <v>275.24200000000002</v>
      </c>
      <c r="J993" s="5">
        <v>52.990916808294799</v>
      </c>
      <c r="K993" s="7"/>
      <c r="L993" s="7"/>
    </row>
    <row r="994" spans="1:12" x14ac:dyDescent="0.35">
      <c r="A994" s="5">
        <v>275.51299999999998</v>
      </c>
      <c r="B994" s="5">
        <v>45.889958079315598</v>
      </c>
      <c r="C994" s="5"/>
      <c r="D994" s="5"/>
      <c r="E994" s="5"/>
      <c r="F994" s="5"/>
      <c r="G994" s="5"/>
      <c r="H994" s="5"/>
      <c r="I994" s="5">
        <v>275.52016666666702</v>
      </c>
      <c r="J994" s="5">
        <v>52.800343347804599</v>
      </c>
      <c r="K994" s="7"/>
      <c r="L994" s="7"/>
    </row>
    <row r="995" spans="1:12" x14ac:dyDescent="0.35">
      <c r="A995" s="5">
        <v>275.79116666666698</v>
      </c>
      <c r="B995" s="5">
        <v>45.867064676920997</v>
      </c>
      <c r="C995" s="5"/>
      <c r="D995" s="5"/>
      <c r="E995" s="5"/>
      <c r="F995" s="5"/>
      <c r="G995" s="5"/>
      <c r="H995" s="5"/>
      <c r="I995" s="5">
        <v>275.79825</v>
      </c>
      <c r="J995" s="5">
        <v>52.943254153491701</v>
      </c>
      <c r="K995" s="7"/>
      <c r="L995" s="7"/>
    </row>
    <row r="996" spans="1:12" x14ac:dyDescent="0.35">
      <c r="A996" s="5">
        <v>276.06933333333302</v>
      </c>
      <c r="B996" s="5">
        <v>46.004469643503199</v>
      </c>
      <c r="C996" s="5"/>
      <c r="D996" s="5"/>
      <c r="E996" s="5"/>
      <c r="F996" s="5"/>
      <c r="G996" s="5"/>
      <c r="H996" s="5"/>
      <c r="I996" s="5">
        <v>276.07633333333303</v>
      </c>
      <c r="J996" s="5">
        <v>52.919427650679602</v>
      </c>
      <c r="K996" s="7"/>
      <c r="L996" s="7"/>
    </row>
    <row r="997" spans="1:12" x14ac:dyDescent="0.35">
      <c r="A997" s="5">
        <v>276.34741666666702</v>
      </c>
      <c r="B997" s="5">
        <v>45.889958079315598</v>
      </c>
      <c r="C997" s="5"/>
      <c r="D997" s="5"/>
      <c r="E997" s="5"/>
      <c r="F997" s="5"/>
      <c r="G997" s="5"/>
      <c r="H997" s="5"/>
      <c r="I997" s="5">
        <v>276.35433333333299</v>
      </c>
      <c r="J997" s="5">
        <v>52.990916808294799</v>
      </c>
      <c r="K997" s="7"/>
      <c r="L997" s="7"/>
    </row>
    <row r="998" spans="1:12" x14ac:dyDescent="0.35">
      <c r="A998" s="5">
        <v>276.625583333333</v>
      </c>
      <c r="B998" s="5">
        <v>45.867064676920997</v>
      </c>
      <c r="C998" s="5"/>
      <c r="D998" s="5"/>
      <c r="E998" s="5"/>
      <c r="F998" s="5"/>
      <c r="G998" s="5"/>
      <c r="H998" s="5"/>
      <c r="I998" s="5">
        <v>276.63249999999999</v>
      </c>
      <c r="J998" s="5">
        <v>53.2532916718961</v>
      </c>
      <c r="K998" s="7"/>
      <c r="L998" s="7"/>
    </row>
    <row r="999" spans="1:12" x14ac:dyDescent="0.35">
      <c r="A999" s="5">
        <v>276.90358333333302</v>
      </c>
      <c r="B999" s="5">
        <v>45.684024253765799</v>
      </c>
      <c r="C999" s="5"/>
      <c r="D999" s="5"/>
      <c r="E999" s="5"/>
      <c r="F999" s="5"/>
      <c r="G999" s="5"/>
      <c r="H999" s="5"/>
      <c r="I999" s="5">
        <v>276.910666666667</v>
      </c>
      <c r="J999" s="5">
        <v>53.181696210697901</v>
      </c>
      <c r="K999" s="7"/>
      <c r="L999" s="7"/>
    </row>
    <row r="1000" spans="1:12" x14ac:dyDescent="0.35">
      <c r="A1000" s="5">
        <v>277.18166666666701</v>
      </c>
      <c r="B1000" s="5">
        <v>45.764081458983597</v>
      </c>
      <c r="C1000" s="5"/>
      <c r="D1000" s="5"/>
      <c r="E1000" s="5"/>
      <c r="F1000" s="5"/>
      <c r="G1000" s="5"/>
      <c r="H1000" s="5"/>
      <c r="I1000" s="5">
        <v>277.18883333333298</v>
      </c>
      <c r="J1000" s="5">
        <v>53.133982028699798</v>
      </c>
      <c r="K1000" s="7"/>
      <c r="L1000" s="7"/>
    </row>
    <row r="1001" spans="1:12" x14ac:dyDescent="0.35">
      <c r="A1001" s="5">
        <v>277.45983333333299</v>
      </c>
      <c r="B1001" s="5">
        <v>45.786961509956498</v>
      </c>
      <c r="C1001" s="5"/>
      <c r="D1001" s="5"/>
      <c r="E1001" s="5"/>
      <c r="F1001" s="5"/>
      <c r="G1001" s="5"/>
      <c r="H1001" s="5"/>
      <c r="I1001" s="5">
        <v>277.46691666666698</v>
      </c>
      <c r="J1001" s="5">
        <v>53.002834885158798</v>
      </c>
      <c r="K1001" s="7"/>
      <c r="L1001" s="7"/>
    </row>
    <row r="1002" spans="1:12" x14ac:dyDescent="0.35">
      <c r="A1002" s="5">
        <v>277.73791666666699</v>
      </c>
      <c r="B1002" s="5">
        <v>45.855619459898897</v>
      </c>
      <c r="C1002" s="5"/>
      <c r="D1002" s="5"/>
      <c r="E1002" s="5"/>
      <c r="F1002" s="5"/>
      <c r="G1002" s="5"/>
      <c r="H1002" s="5"/>
      <c r="I1002" s="5">
        <v>277.74508333333301</v>
      </c>
      <c r="J1002" s="5">
        <v>53.348797474776298</v>
      </c>
      <c r="K1002" s="7"/>
      <c r="L1002" s="7"/>
    </row>
    <row r="1003" spans="1:12" x14ac:dyDescent="0.35">
      <c r="A1003" s="5">
        <v>278.01608333333297</v>
      </c>
      <c r="B1003" s="5">
        <v>45.729766570984602</v>
      </c>
      <c r="C1003" s="5"/>
      <c r="D1003" s="5"/>
      <c r="E1003" s="5"/>
      <c r="F1003" s="5"/>
      <c r="G1003" s="5"/>
      <c r="H1003" s="5"/>
      <c r="I1003" s="5">
        <v>278.02300000000002</v>
      </c>
      <c r="J1003" s="5">
        <v>52.990916808294799</v>
      </c>
      <c r="K1003" s="7"/>
      <c r="L1003" s="7"/>
    </row>
    <row r="1004" spans="1:12" x14ac:dyDescent="0.35">
      <c r="A1004" s="5">
        <v>278.29416666666702</v>
      </c>
      <c r="B1004" s="5">
        <v>45.6154329925319</v>
      </c>
      <c r="C1004" s="5"/>
      <c r="D1004" s="5"/>
      <c r="E1004" s="5"/>
      <c r="F1004" s="5"/>
      <c r="G1004" s="5"/>
      <c r="H1004" s="5"/>
      <c r="I1004" s="5">
        <v>278.30124999999998</v>
      </c>
      <c r="J1004" s="5">
        <v>53.348797474776298</v>
      </c>
      <c r="K1004" s="7"/>
      <c r="L1004" s="7"/>
    </row>
    <row r="1005" spans="1:12" x14ac:dyDescent="0.35">
      <c r="A1005" s="5">
        <v>278.57225</v>
      </c>
      <c r="B1005" s="5">
        <v>45.844174242876797</v>
      </c>
      <c r="C1005" s="5"/>
      <c r="D1005" s="5"/>
      <c r="E1005" s="5"/>
      <c r="F1005" s="5"/>
      <c r="G1005" s="5"/>
      <c r="H1005" s="5"/>
      <c r="I1005" s="5">
        <v>278.57925</v>
      </c>
      <c r="J1005" s="5">
        <v>53.492153123999998</v>
      </c>
      <c r="K1005" s="7"/>
      <c r="L1005" s="7"/>
    </row>
    <row r="1006" spans="1:12" x14ac:dyDescent="0.35">
      <c r="A1006" s="5">
        <v>278.85033333333303</v>
      </c>
      <c r="B1006" s="5">
        <v>45.867064676920997</v>
      </c>
      <c r="C1006" s="5"/>
      <c r="D1006" s="5"/>
      <c r="E1006" s="5"/>
      <c r="F1006" s="5"/>
      <c r="G1006" s="5"/>
      <c r="H1006" s="5"/>
      <c r="I1006" s="5">
        <v>278.85741666666701</v>
      </c>
      <c r="J1006" s="5">
        <v>53.181696210697901</v>
      </c>
      <c r="K1006" s="7"/>
      <c r="L1006" s="7"/>
    </row>
    <row r="1007" spans="1:12" x14ac:dyDescent="0.35">
      <c r="A1007" s="5">
        <v>279.12849999999997</v>
      </c>
      <c r="B1007" s="5">
        <v>45.844174242876797</v>
      </c>
      <c r="C1007" s="5"/>
      <c r="D1007" s="5"/>
      <c r="E1007" s="5"/>
      <c r="F1007" s="5"/>
      <c r="G1007" s="5"/>
      <c r="H1007" s="5"/>
      <c r="I1007" s="5">
        <v>279.13549999999998</v>
      </c>
      <c r="J1007" s="5">
        <v>53.074357832709701</v>
      </c>
      <c r="K1007" s="7"/>
      <c r="L1007" s="7"/>
    </row>
    <row r="1008" spans="1:12" x14ac:dyDescent="0.35">
      <c r="A1008" s="5">
        <v>279.40666666666698</v>
      </c>
      <c r="B1008" s="5">
        <v>45.706893930890701</v>
      </c>
      <c r="C1008" s="5"/>
      <c r="D1008" s="5"/>
      <c r="E1008" s="5"/>
      <c r="F1008" s="5"/>
      <c r="G1008" s="5"/>
      <c r="H1008" s="5"/>
      <c r="I1008" s="5">
        <v>279.41358333333301</v>
      </c>
      <c r="J1008" s="5">
        <v>53.468252430493202</v>
      </c>
      <c r="K1008" s="7"/>
      <c r="L1008" s="7"/>
    </row>
    <row r="1009" spans="1:12" x14ac:dyDescent="0.35">
      <c r="A1009" s="5">
        <v>279.684666666667</v>
      </c>
      <c r="B1009" s="5">
        <v>45.569720285824303</v>
      </c>
      <c r="C1009" s="5"/>
      <c r="D1009" s="5"/>
      <c r="E1009" s="5"/>
      <c r="F1009" s="5"/>
      <c r="G1009" s="5"/>
      <c r="H1009" s="5"/>
      <c r="I1009" s="5">
        <v>279.69175000000001</v>
      </c>
      <c r="J1009" s="5">
        <v>53.444354972274901</v>
      </c>
      <c r="K1009" s="7"/>
      <c r="L1009" s="7"/>
    </row>
    <row r="1010" spans="1:12" x14ac:dyDescent="0.35">
      <c r="A1010" s="5">
        <v>279.96283333333298</v>
      </c>
      <c r="B1010" s="5">
        <v>45.970108746052098</v>
      </c>
      <c r="C1010" s="5"/>
      <c r="D1010" s="5"/>
      <c r="E1010" s="5"/>
      <c r="F1010" s="5"/>
      <c r="G1010" s="5"/>
      <c r="H1010" s="5"/>
      <c r="I1010" s="5">
        <v>279.96983333333299</v>
      </c>
      <c r="J1010" s="5">
        <v>53.516057053671403</v>
      </c>
      <c r="K1010" s="7"/>
      <c r="L1010" s="7"/>
    </row>
    <row r="1011" spans="1:12" x14ac:dyDescent="0.35">
      <c r="A1011" s="5">
        <v>280.24099999999999</v>
      </c>
      <c r="B1011" s="5">
        <v>45.981561387801399</v>
      </c>
      <c r="C1011" s="5"/>
      <c r="D1011" s="5"/>
      <c r="E1011" s="5"/>
      <c r="F1011" s="5"/>
      <c r="G1011" s="5"/>
      <c r="H1011" s="5"/>
      <c r="I1011" s="5">
        <v>280.24799999999999</v>
      </c>
      <c r="J1011" s="5">
        <v>53.492153123999998</v>
      </c>
      <c r="K1011" s="7"/>
      <c r="L1011" s="7"/>
    </row>
    <row r="1012" spans="1:12" x14ac:dyDescent="0.35">
      <c r="A1012" s="5">
        <v>280.51900000000001</v>
      </c>
      <c r="B1012" s="5">
        <v>46.210777821349701</v>
      </c>
      <c r="C1012" s="5"/>
      <c r="D1012" s="5"/>
      <c r="E1012" s="5"/>
      <c r="F1012" s="5"/>
      <c r="G1012" s="5"/>
      <c r="H1012" s="5"/>
      <c r="I1012" s="5">
        <v>280.526166666667</v>
      </c>
      <c r="J1012" s="5">
        <v>53.396569758200897</v>
      </c>
      <c r="K1012" s="7"/>
      <c r="L1012" s="7"/>
    </row>
    <row r="1013" spans="1:12" x14ac:dyDescent="0.35">
      <c r="A1013" s="5">
        <v>280.79708333333298</v>
      </c>
      <c r="B1013" s="5">
        <v>45.912854450830501</v>
      </c>
      <c r="C1013" s="5"/>
      <c r="D1013" s="5"/>
      <c r="E1013" s="5"/>
      <c r="F1013" s="5"/>
      <c r="G1013" s="5"/>
      <c r="H1013" s="5"/>
      <c r="I1013" s="5">
        <v>280.80416666666702</v>
      </c>
      <c r="J1013" s="5">
        <v>53.360739737685599</v>
      </c>
      <c r="K1013" s="7"/>
      <c r="L1013" s="7"/>
    </row>
    <row r="1014" spans="1:12" x14ac:dyDescent="0.35">
      <c r="A1014" s="5">
        <v>281.07524999999998</v>
      </c>
      <c r="B1014" s="5">
        <v>45.775520743151702</v>
      </c>
      <c r="C1014" s="5"/>
      <c r="D1014" s="5"/>
      <c r="E1014" s="5"/>
      <c r="F1014" s="5"/>
      <c r="G1014" s="5"/>
      <c r="H1014" s="5"/>
      <c r="I1014" s="5">
        <v>281.082333333333</v>
      </c>
      <c r="J1014" s="5">
        <v>53.528010637027698</v>
      </c>
      <c r="K1014" s="7"/>
      <c r="L1014" s="7"/>
    </row>
    <row r="1015" spans="1:12" x14ac:dyDescent="0.35">
      <c r="A1015" s="5">
        <v>281.35333333333301</v>
      </c>
      <c r="B1015" s="5">
        <v>46.394365486216898</v>
      </c>
      <c r="C1015" s="5"/>
      <c r="D1015" s="5"/>
      <c r="E1015" s="5"/>
      <c r="F1015" s="5"/>
      <c r="G1015" s="5"/>
      <c r="H1015" s="5"/>
      <c r="I1015" s="5">
        <v>281.36033333333302</v>
      </c>
      <c r="J1015" s="5">
        <v>53.516057053671403</v>
      </c>
      <c r="K1015" s="7"/>
      <c r="L1015" s="7"/>
    </row>
    <row r="1016" spans="1:12" x14ac:dyDescent="0.35">
      <c r="A1016" s="5">
        <v>281.63150000000002</v>
      </c>
      <c r="B1016" s="5">
        <v>46.096132403775499</v>
      </c>
      <c r="C1016" s="5"/>
      <c r="D1016" s="5"/>
      <c r="E1016" s="5"/>
      <c r="F1016" s="5"/>
      <c r="G1016" s="5"/>
      <c r="H1016" s="5"/>
      <c r="I1016" s="5">
        <v>281.63866666666701</v>
      </c>
      <c r="J1016" s="5">
        <v>53.611705151537699</v>
      </c>
      <c r="K1016" s="7"/>
      <c r="L1016" s="7"/>
    </row>
    <row r="1017" spans="1:12" x14ac:dyDescent="0.35">
      <c r="A1017" s="5">
        <v>281.90949999999998</v>
      </c>
      <c r="B1017" s="5">
        <v>46.141981637202498</v>
      </c>
      <c r="C1017" s="5"/>
      <c r="D1017" s="5"/>
      <c r="E1017" s="5"/>
      <c r="F1017" s="5"/>
      <c r="G1017" s="5"/>
      <c r="H1017" s="5"/>
      <c r="I1017" s="5">
        <v>281.91674999999998</v>
      </c>
      <c r="J1017" s="5">
        <v>53.348797474776298</v>
      </c>
      <c r="K1017" s="7"/>
      <c r="L1017" s="7"/>
    </row>
    <row r="1018" spans="1:12" x14ac:dyDescent="0.35">
      <c r="A1018" s="5">
        <v>282.18774999999999</v>
      </c>
      <c r="B1018" s="5">
        <v>46.073212251543602</v>
      </c>
      <c r="C1018" s="5"/>
      <c r="D1018" s="5"/>
      <c r="E1018" s="5"/>
      <c r="F1018" s="5"/>
      <c r="G1018" s="5"/>
      <c r="H1018" s="5"/>
      <c r="I1018" s="5">
        <v>282.19475</v>
      </c>
      <c r="J1018" s="5">
        <v>53.5638746250143</v>
      </c>
      <c r="K1018" s="7"/>
      <c r="L1018" s="7"/>
    </row>
    <row r="1019" spans="1:12" x14ac:dyDescent="0.35">
      <c r="A1019" s="5">
        <v>282.46583333333302</v>
      </c>
      <c r="B1019" s="5">
        <v>46.050295074602403</v>
      </c>
      <c r="C1019" s="5"/>
      <c r="D1019" s="5"/>
      <c r="E1019" s="5"/>
      <c r="F1019" s="5"/>
      <c r="G1019" s="5"/>
      <c r="H1019" s="5"/>
      <c r="I1019" s="5">
        <v>282.47283333333303</v>
      </c>
      <c r="J1019" s="5">
        <v>53.5638746250143</v>
      </c>
      <c r="K1019" s="7"/>
      <c r="L1019" s="7"/>
    </row>
    <row r="1020" spans="1:12" x14ac:dyDescent="0.35">
      <c r="A1020" s="5">
        <v>282.74400000000003</v>
      </c>
      <c r="B1020" s="5">
        <v>46.119055532070803</v>
      </c>
      <c r="C1020" s="5"/>
      <c r="D1020" s="5"/>
      <c r="E1020" s="5"/>
      <c r="F1020" s="5"/>
      <c r="G1020" s="5"/>
      <c r="H1020" s="5"/>
      <c r="I1020" s="5">
        <v>282.75099999999998</v>
      </c>
      <c r="J1020" s="5">
        <v>53.695440172934099</v>
      </c>
      <c r="K1020" s="7"/>
      <c r="L1020" s="7"/>
    </row>
    <row r="1021" spans="1:12" x14ac:dyDescent="0.35">
      <c r="A1021" s="5">
        <v>283.02199999999999</v>
      </c>
      <c r="B1021" s="5">
        <v>45.981561387801399</v>
      </c>
      <c r="C1021" s="5"/>
      <c r="D1021" s="5"/>
      <c r="E1021" s="5"/>
      <c r="F1021" s="5"/>
      <c r="G1021" s="5"/>
      <c r="H1021" s="5"/>
      <c r="I1021" s="5">
        <v>283.029</v>
      </c>
      <c r="J1021" s="5">
        <v>53.7792141178465</v>
      </c>
      <c r="K1021" s="7"/>
      <c r="L1021" s="7"/>
    </row>
    <row r="1022" spans="1:12" x14ac:dyDescent="0.35">
      <c r="A1022" s="5">
        <v>283.30025000000001</v>
      </c>
      <c r="B1022" s="5">
        <v>46.187842781068198</v>
      </c>
      <c r="C1022" s="5"/>
      <c r="D1022" s="5"/>
      <c r="E1022" s="5"/>
      <c r="F1022" s="5"/>
      <c r="G1022" s="5"/>
      <c r="H1022" s="5"/>
      <c r="I1022" s="5">
        <v>283.307166666667</v>
      </c>
      <c r="J1022" s="5">
        <v>53.791185533903302</v>
      </c>
      <c r="K1022" s="7"/>
      <c r="L1022" s="7"/>
    </row>
    <row r="1023" spans="1:12" x14ac:dyDescent="0.35">
      <c r="A1023" s="5">
        <v>283.57825000000003</v>
      </c>
      <c r="B1023" s="5">
        <v>46.314022763376101</v>
      </c>
      <c r="C1023" s="5"/>
      <c r="D1023" s="5"/>
      <c r="E1023" s="5"/>
      <c r="F1023" s="5"/>
      <c r="G1023" s="5"/>
      <c r="H1023" s="5"/>
      <c r="I1023" s="5">
        <v>283.58533333333298</v>
      </c>
      <c r="J1023" s="5">
        <v>53.970847756547101</v>
      </c>
      <c r="K1023" s="7"/>
      <c r="L1023" s="7"/>
    </row>
    <row r="1024" spans="1:12" x14ac:dyDescent="0.35">
      <c r="A1024" s="5">
        <v>283.85641666666697</v>
      </c>
      <c r="B1024" s="5">
        <v>46.382886035500498</v>
      </c>
      <c r="C1024" s="5"/>
      <c r="D1024" s="5"/>
      <c r="E1024" s="5"/>
      <c r="F1024" s="5"/>
      <c r="G1024" s="5"/>
      <c r="H1024" s="5"/>
      <c r="I1024" s="5">
        <v>283.86341666666698</v>
      </c>
      <c r="J1024" s="5">
        <v>53.875004935344897</v>
      </c>
      <c r="K1024" s="7"/>
      <c r="L1024" s="7"/>
    </row>
    <row r="1025" spans="1:12" x14ac:dyDescent="0.35">
      <c r="A1025" s="5">
        <v>284.1345</v>
      </c>
      <c r="B1025" s="5">
        <v>46.440292248265202</v>
      </c>
      <c r="C1025" s="5"/>
      <c r="D1025" s="5"/>
      <c r="E1025" s="5"/>
      <c r="F1025" s="5"/>
      <c r="G1025" s="5"/>
      <c r="H1025" s="5"/>
      <c r="I1025" s="5">
        <v>284.141416666667</v>
      </c>
      <c r="J1025" s="5">
        <v>54.1626896361349</v>
      </c>
      <c r="K1025" s="7"/>
      <c r="L1025" s="7"/>
    </row>
    <row r="1026" spans="1:12" x14ac:dyDescent="0.35">
      <c r="A1026" s="5">
        <v>284.41266666666701</v>
      </c>
      <c r="B1026" s="5">
        <v>46.428809811025097</v>
      </c>
      <c r="C1026" s="5"/>
      <c r="D1026" s="5"/>
      <c r="E1026" s="5"/>
      <c r="F1026" s="5"/>
      <c r="G1026" s="5"/>
      <c r="H1026" s="5"/>
      <c r="I1026" s="5">
        <v>284.41966666666701</v>
      </c>
      <c r="J1026" s="5">
        <v>54.018788686188202</v>
      </c>
      <c r="K1026" s="7"/>
      <c r="L1026" s="7"/>
    </row>
    <row r="1027" spans="1:12" x14ac:dyDescent="0.35">
      <c r="A1027" s="5">
        <v>284.69066666666703</v>
      </c>
      <c r="B1027" s="5">
        <v>46.164910719943798</v>
      </c>
      <c r="C1027" s="5"/>
      <c r="D1027" s="5"/>
      <c r="E1027" s="5"/>
      <c r="F1027" s="5"/>
      <c r="G1027" s="5"/>
      <c r="H1027" s="5"/>
      <c r="I1027" s="5">
        <v>284.69774999999998</v>
      </c>
      <c r="J1027" s="5">
        <v>54.090724499333596</v>
      </c>
      <c r="K1027" s="7"/>
      <c r="L1027" s="7"/>
    </row>
    <row r="1028" spans="1:12" x14ac:dyDescent="0.35">
      <c r="A1028" s="5">
        <v>284.96883333333301</v>
      </c>
      <c r="B1028" s="5">
        <v>46.2910743072065</v>
      </c>
      <c r="C1028" s="5"/>
      <c r="D1028" s="5"/>
      <c r="E1028" s="5"/>
      <c r="F1028" s="5"/>
      <c r="G1028" s="5"/>
      <c r="H1028" s="5"/>
      <c r="I1028" s="5">
        <v>284.97583333333301</v>
      </c>
      <c r="J1028" s="5">
        <v>54.1147096189029</v>
      </c>
      <c r="K1028" s="7"/>
      <c r="L1028" s="7"/>
    </row>
    <row r="1029" spans="1:12" x14ac:dyDescent="0.35">
      <c r="A1029" s="5">
        <v>285.246916666667</v>
      </c>
      <c r="B1029" s="5">
        <v>46.647110657973201</v>
      </c>
      <c r="C1029" s="5"/>
      <c r="D1029" s="5"/>
      <c r="E1029" s="5"/>
      <c r="F1029" s="5"/>
      <c r="G1029" s="5"/>
      <c r="H1029" s="5"/>
      <c r="I1029" s="5">
        <v>285.25391666666701</v>
      </c>
      <c r="J1029" s="5">
        <v>54.234684120508597</v>
      </c>
      <c r="K1029" s="7"/>
      <c r="L1029" s="7"/>
    </row>
    <row r="1030" spans="1:12" x14ac:dyDescent="0.35">
      <c r="A1030" s="5">
        <v>285.52508333333299</v>
      </c>
      <c r="B1030" s="5">
        <v>46.440292248265202</v>
      </c>
      <c r="C1030" s="5"/>
      <c r="D1030" s="5"/>
      <c r="E1030" s="5"/>
      <c r="F1030" s="5"/>
      <c r="G1030" s="5"/>
      <c r="H1030" s="5"/>
      <c r="I1030" s="5">
        <v>285.53208333333299</v>
      </c>
      <c r="J1030" s="5">
        <v>54.1626896361349</v>
      </c>
      <c r="K1030" s="7"/>
      <c r="L1030" s="7"/>
    </row>
    <row r="1031" spans="1:12" x14ac:dyDescent="0.35">
      <c r="A1031" s="5">
        <v>285.80324999999999</v>
      </c>
      <c r="B1031" s="5">
        <v>46.176376750506002</v>
      </c>
      <c r="C1031" s="5"/>
      <c r="D1031" s="5"/>
      <c r="E1031" s="5"/>
      <c r="F1031" s="5"/>
      <c r="G1031" s="5"/>
      <c r="H1031" s="5"/>
      <c r="I1031" s="5">
        <v>285.81016666666699</v>
      </c>
      <c r="J1031" s="5">
        <v>54.138697997541399</v>
      </c>
      <c r="K1031" s="7"/>
      <c r="L1031" s="7"/>
    </row>
    <row r="1032" spans="1:12" x14ac:dyDescent="0.35">
      <c r="A1032" s="5">
        <v>286.08125000000001</v>
      </c>
      <c r="B1032" s="5">
        <v>46.256656842480702</v>
      </c>
      <c r="C1032" s="5"/>
      <c r="D1032" s="5"/>
      <c r="E1032" s="5"/>
      <c r="F1032" s="5"/>
      <c r="G1032" s="5"/>
      <c r="H1032" s="5"/>
      <c r="I1032" s="5">
        <v>286.08833333333303</v>
      </c>
      <c r="J1032" s="5">
        <v>54.1626896361349</v>
      </c>
      <c r="K1032" s="7"/>
      <c r="L1032" s="7"/>
    </row>
    <row r="1033" spans="1:12" x14ac:dyDescent="0.35">
      <c r="A1033" s="5">
        <v>286.35933333333298</v>
      </c>
      <c r="B1033" s="5">
        <v>46.532181630856797</v>
      </c>
      <c r="C1033" s="5"/>
      <c r="D1033" s="5"/>
      <c r="E1033" s="5"/>
      <c r="F1033" s="5"/>
      <c r="G1033" s="5"/>
      <c r="H1033" s="5"/>
      <c r="I1033" s="5">
        <v>286.36641666666702</v>
      </c>
      <c r="J1033" s="5">
        <v>54.2706927836212</v>
      </c>
      <c r="K1033" s="7"/>
      <c r="L1033" s="7"/>
    </row>
    <row r="1034" spans="1:12" x14ac:dyDescent="0.35">
      <c r="A1034" s="5">
        <v>286.63749999999999</v>
      </c>
      <c r="B1034" s="5">
        <v>46.314022763376101</v>
      </c>
      <c r="C1034" s="5"/>
      <c r="D1034" s="5"/>
      <c r="E1034" s="5"/>
      <c r="F1034" s="5"/>
      <c r="G1034" s="5"/>
      <c r="H1034" s="5"/>
      <c r="I1034" s="5">
        <v>286.64441666666698</v>
      </c>
      <c r="J1034" s="5">
        <v>54.186684535569498</v>
      </c>
      <c r="K1034" s="7"/>
      <c r="L1034" s="7"/>
    </row>
    <row r="1035" spans="1:12" x14ac:dyDescent="0.35">
      <c r="A1035" s="5">
        <v>286.91566666666699</v>
      </c>
      <c r="B1035" s="5">
        <v>46.394365486216898</v>
      </c>
      <c r="C1035" s="5"/>
      <c r="D1035" s="5"/>
      <c r="E1035" s="5"/>
      <c r="F1035" s="5"/>
      <c r="G1035" s="5"/>
      <c r="H1035" s="5"/>
      <c r="I1035" s="5">
        <v>286.92258333333302</v>
      </c>
      <c r="J1035" s="5">
        <v>54.354740209676798</v>
      </c>
      <c r="K1035" s="7"/>
      <c r="L1035" s="7"/>
    </row>
    <row r="1036" spans="1:12" x14ac:dyDescent="0.35">
      <c r="A1036" s="5">
        <v>287.19375000000002</v>
      </c>
      <c r="B1036" s="5">
        <v>45.958656104302698</v>
      </c>
      <c r="C1036" s="5"/>
      <c r="D1036" s="5"/>
      <c r="E1036" s="5"/>
      <c r="F1036" s="5"/>
      <c r="G1036" s="5"/>
      <c r="H1036" s="5"/>
      <c r="I1036" s="5">
        <v>287.20066666666702</v>
      </c>
      <c r="J1036" s="5">
        <v>54.462860948058797</v>
      </c>
      <c r="K1036" s="7"/>
      <c r="L1036" s="7"/>
    </row>
    <row r="1037" spans="1:12" x14ac:dyDescent="0.35">
      <c r="A1037" s="5">
        <v>287.471833333333</v>
      </c>
      <c r="B1037" s="5">
        <v>46.153446178573098</v>
      </c>
      <c r="C1037" s="5"/>
      <c r="D1037" s="5"/>
      <c r="E1037" s="5"/>
      <c r="F1037" s="5"/>
      <c r="G1037" s="5"/>
      <c r="H1037" s="5"/>
      <c r="I1037" s="5">
        <v>287.478833333333</v>
      </c>
      <c r="J1037" s="5">
        <v>54.306709609483399</v>
      </c>
      <c r="K1037" s="7"/>
      <c r="L1037" s="7"/>
    </row>
    <row r="1038" spans="1:12" x14ac:dyDescent="0.35">
      <c r="A1038" s="5">
        <v>287.74991666666699</v>
      </c>
      <c r="B1038" s="5">
        <v>46.302547789533598</v>
      </c>
      <c r="C1038" s="5"/>
      <c r="D1038" s="5"/>
      <c r="E1038" s="5"/>
      <c r="F1038" s="5"/>
      <c r="G1038" s="5"/>
      <c r="H1038" s="5"/>
      <c r="I1038" s="5">
        <v>287.756916666667</v>
      </c>
      <c r="J1038" s="5">
        <v>54.522956013083501</v>
      </c>
      <c r="K1038" s="7"/>
      <c r="L1038" s="7"/>
    </row>
    <row r="1039" spans="1:12" x14ac:dyDescent="0.35">
      <c r="A1039" s="5">
        <v>288.02800000000002</v>
      </c>
      <c r="B1039" s="5">
        <v>46.371406584784197</v>
      </c>
      <c r="C1039" s="5"/>
      <c r="D1039" s="5"/>
      <c r="E1039" s="5"/>
      <c r="F1039" s="5"/>
      <c r="G1039" s="5"/>
      <c r="H1039" s="5"/>
      <c r="I1039" s="5">
        <v>288.03508333333298</v>
      </c>
      <c r="J1039" s="5">
        <v>54.378761227785702</v>
      </c>
      <c r="K1039" s="7"/>
      <c r="L1039" s="7"/>
    </row>
    <row r="1040" spans="1:12" x14ac:dyDescent="0.35">
      <c r="A1040" s="5">
        <v>288.30616666666702</v>
      </c>
      <c r="B1040" s="5">
        <v>46.532181630856797</v>
      </c>
      <c r="C1040" s="5"/>
      <c r="D1040" s="5"/>
      <c r="E1040" s="5"/>
      <c r="F1040" s="5"/>
      <c r="G1040" s="5"/>
      <c r="H1040" s="5"/>
      <c r="I1040" s="5">
        <v>288.31316666666697</v>
      </c>
      <c r="J1040" s="5">
        <v>54.306707976400403</v>
      </c>
      <c r="K1040" s="7"/>
      <c r="L1040" s="7"/>
    </row>
    <row r="1041" spans="1:12" x14ac:dyDescent="0.35">
      <c r="A1041" s="5">
        <v>288.58425</v>
      </c>
      <c r="B1041" s="5">
        <v>46.164910719943798</v>
      </c>
      <c r="C1041" s="5"/>
      <c r="D1041" s="5"/>
      <c r="E1041" s="5"/>
      <c r="F1041" s="5"/>
      <c r="G1041" s="5"/>
      <c r="H1041" s="5"/>
      <c r="I1041" s="5">
        <v>288.59116666666699</v>
      </c>
      <c r="J1041" s="5">
        <v>54.631179853748399</v>
      </c>
      <c r="K1041" s="7"/>
      <c r="L1041" s="7"/>
    </row>
    <row r="1042" spans="1:12" x14ac:dyDescent="0.35">
      <c r="A1042" s="5">
        <v>288.862416666667</v>
      </c>
      <c r="B1042" s="5">
        <v>46.509204800952801</v>
      </c>
      <c r="C1042" s="5"/>
      <c r="D1042" s="5"/>
      <c r="E1042" s="5"/>
      <c r="F1042" s="5"/>
      <c r="G1042" s="5"/>
      <c r="H1042" s="5"/>
      <c r="I1042" s="5">
        <v>288.86933333333297</v>
      </c>
      <c r="J1042" s="5">
        <v>54.414799293059502</v>
      </c>
      <c r="K1042" s="7"/>
      <c r="L1042" s="7"/>
    </row>
    <row r="1043" spans="1:12" x14ac:dyDescent="0.35">
      <c r="A1043" s="5">
        <v>289.14058333333298</v>
      </c>
      <c r="B1043" s="5">
        <v>46.440292248265202</v>
      </c>
      <c r="C1043" s="5"/>
      <c r="D1043" s="5"/>
      <c r="E1043" s="5"/>
      <c r="F1043" s="5"/>
      <c r="G1043" s="5"/>
      <c r="H1043" s="5"/>
      <c r="I1043" s="5">
        <v>289.14758333333299</v>
      </c>
      <c r="J1043" s="5">
        <v>54.510935690853501</v>
      </c>
      <c r="K1043" s="7"/>
      <c r="L1043" s="7"/>
    </row>
    <row r="1044" spans="1:12" x14ac:dyDescent="0.35">
      <c r="A1044" s="5">
        <v>289.418583333333</v>
      </c>
      <c r="B1044" s="5">
        <v>46.394365486216898</v>
      </c>
      <c r="C1044" s="5"/>
      <c r="D1044" s="5"/>
      <c r="E1044" s="5"/>
      <c r="F1044" s="5"/>
      <c r="G1044" s="5"/>
      <c r="H1044" s="5"/>
      <c r="I1044" s="5">
        <v>289.42566666666698</v>
      </c>
      <c r="J1044" s="5">
        <v>54.5469999317203</v>
      </c>
      <c r="K1044" s="7"/>
      <c r="L1044" s="7"/>
    </row>
    <row r="1045" spans="1:12" x14ac:dyDescent="0.35">
      <c r="A1045" s="5">
        <v>289.69675000000001</v>
      </c>
      <c r="B1045" s="5">
        <v>46.440292248265202</v>
      </c>
      <c r="C1045" s="5"/>
      <c r="D1045" s="5"/>
      <c r="E1045" s="5"/>
      <c r="F1045" s="5"/>
      <c r="G1045" s="5"/>
      <c r="H1045" s="5"/>
      <c r="I1045" s="5">
        <v>289.703666666667</v>
      </c>
      <c r="J1045" s="5">
        <v>54.474877997448999</v>
      </c>
      <c r="K1045" s="7"/>
      <c r="L1045" s="7"/>
    </row>
    <row r="1046" spans="1:12" x14ac:dyDescent="0.35">
      <c r="A1046" s="5">
        <v>289.97483333333298</v>
      </c>
      <c r="B1046" s="5">
        <v>46.532181630856797</v>
      </c>
      <c r="C1046" s="5"/>
      <c r="D1046" s="5"/>
      <c r="E1046" s="5"/>
      <c r="F1046" s="5"/>
      <c r="G1046" s="5"/>
      <c r="H1046" s="5"/>
      <c r="I1046" s="5">
        <v>289.98183333333299</v>
      </c>
      <c r="J1046" s="5">
        <v>54.426813071391599</v>
      </c>
      <c r="K1046" s="7"/>
      <c r="L1046" s="7"/>
    </row>
    <row r="1047" spans="1:12" x14ac:dyDescent="0.35">
      <c r="A1047" s="5">
        <v>290.25299999999999</v>
      </c>
      <c r="B1047" s="5">
        <v>46.578144263847101</v>
      </c>
      <c r="C1047" s="5"/>
      <c r="D1047" s="5"/>
      <c r="E1047" s="5"/>
      <c r="F1047" s="5"/>
      <c r="G1047" s="5"/>
      <c r="H1047" s="5"/>
      <c r="I1047" s="5">
        <v>290.25991666666698</v>
      </c>
      <c r="J1047" s="5">
        <v>54.306707976400403</v>
      </c>
      <c r="K1047" s="7"/>
      <c r="L1047" s="7"/>
    </row>
    <row r="1048" spans="1:12" x14ac:dyDescent="0.35">
      <c r="A1048" s="5">
        <v>290.53108333333302</v>
      </c>
      <c r="B1048" s="5">
        <v>46.670105444370698</v>
      </c>
      <c r="C1048" s="5"/>
      <c r="D1048" s="5"/>
      <c r="E1048" s="5"/>
      <c r="F1048" s="5"/>
      <c r="G1048" s="5"/>
      <c r="H1048" s="5"/>
      <c r="I1048" s="5">
        <v>290.53800000000001</v>
      </c>
      <c r="J1048" s="5">
        <v>54.655238517336798</v>
      </c>
      <c r="K1048" s="7"/>
      <c r="L1048" s="7"/>
    </row>
    <row r="1049" spans="1:12" x14ac:dyDescent="0.35">
      <c r="A1049" s="5">
        <v>290.80916666666701</v>
      </c>
      <c r="B1049" s="5">
        <v>46.601130068491102</v>
      </c>
      <c r="C1049" s="5"/>
      <c r="D1049" s="5"/>
      <c r="E1049" s="5"/>
      <c r="F1049" s="5"/>
      <c r="G1049" s="5"/>
      <c r="H1049" s="5"/>
      <c r="I1049" s="5">
        <v>290.81625000000003</v>
      </c>
      <c r="J1049" s="5">
        <v>54.811699387769799</v>
      </c>
      <c r="K1049" s="7"/>
      <c r="L1049" s="7"/>
    </row>
    <row r="1050" spans="1:12" x14ac:dyDescent="0.35">
      <c r="A1050" s="5">
        <v>291.08724999999998</v>
      </c>
      <c r="B1050" s="5">
        <v>46.532181630856797</v>
      </c>
      <c r="C1050" s="5"/>
      <c r="D1050" s="5"/>
      <c r="E1050" s="5"/>
      <c r="F1050" s="5"/>
      <c r="G1050" s="5"/>
      <c r="H1050" s="5"/>
      <c r="I1050" s="5">
        <v>291.094333333333</v>
      </c>
      <c r="J1050" s="5">
        <v>54.835782666208097</v>
      </c>
      <c r="K1050" s="7"/>
      <c r="L1050" s="7"/>
    </row>
    <row r="1051" spans="1:12" x14ac:dyDescent="0.35">
      <c r="A1051" s="5">
        <v>291.36541666666699</v>
      </c>
      <c r="B1051" s="5">
        <v>46.566652857704597</v>
      </c>
      <c r="C1051" s="5"/>
      <c r="D1051" s="5"/>
      <c r="E1051" s="5"/>
      <c r="F1051" s="5"/>
      <c r="G1051" s="5"/>
      <c r="H1051" s="5"/>
      <c r="I1051" s="5">
        <v>291.37233333333302</v>
      </c>
      <c r="J1051" s="5">
        <v>54.703365682669499</v>
      </c>
      <c r="K1051" s="7"/>
      <c r="L1051" s="7"/>
    </row>
    <row r="1052" spans="1:12" x14ac:dyDescent="0.35">
      <c r="A1052" s="5">
        <v>291.64341666666701</v>
      </c>
      <c r="B1052" s="5">
        <v>46.578144263847101</v>
      </c>
      <c r="C1052" s="5"/>
      <c r="D1052" s="5"/>
      <c r="E1052" s="5"/>
      <c r="F1052" s="5"/>
      <c r="G1052" s="5"/>
      <c r="H1052" s="5"/>
      <c r="I1052" s="5">
        <v>291.65050000000002</v>
      </c>
      <c r="J1052" s="5">
        <v>54.643208365882501</v>
      </c>
      <c r="K1052" s="7"/>
      <c r="L1052" s="7"/>
    </row>
    <row r="1053" spans="1:12" x14ac:dyDescent="0.35">
      <c r="A1053" s="5">
        <v>291.92166666666702</v>
      </c>
      <c r="B1053" s="5">
        <v>46.509204800952801</v>
      </c>
      <c r="C1053" s="5"/>
      <c r="D1053" s="5"/>
      <c r="E1053" s="5"/>
      <c r="F1053" s="5"/>
      <c r="G1053" s="5"/>
      <c r="H1053" s="5"/>
      <c r="I1053" s="5">
        <v>291.92858333333299</v>
      </c>
      <c r="J1053" s="5">
        <v>54.980351370057299</v>
      </c>
      <c r="K1053" s="7"/>
      <c r="L1053" s="7"/>
    </row>
    <row r="1054" spans="1:12" x14ac:dyDescent="0.35">
      <c r="A1054" s="5">
        <v>292.19974999999999</v>
      </c>
      <c r="B1054" s="5">
        <v>46.509204800952801</v>
      </c>
      <c r="C1054" s="5"/>
      <c r="D1054" s="5"/>
      <c r="E1054" s="5"/>
      <c r="F1054" s="5"/>
      <c r="G1054" s="5"/>
      <c r="H1054" s="5"/>
      <c r="I1054" s="5">
        <v>292.20666666666699</v>
      </c>
      <c r="J1054" s="5">
        <v>54.883959081384603</v>
      </c>
      <c r="K1054" s="7"/>
      <c r="L1054" s="7"/>
    </row>
    <row r="1055" spans="1:12" x14ac:dyDescent="0.35">
      <c r="A1055" s="5">
        <v>292.47775000000001</v>
      </c>
      <c r="B1055" s="5">
        <v>46.647110657973201</v>
      </c>
      <c r="C1055" s="5"/>
      <c r="D1055" s="5"/>
      <c r="E1055" s="5"/>
      <c r="F1055" s="5"/>
      <c r="G1055" s="5"/>
      <c r="H1055" s="5"/>
      <c r="I1055" s="5">
        <v>292.48483333333297</v>
      </c>
      <c r="J1055" s="5">
        <v>54.859869230447501</v>
      </c>
      <c r="K1055" s="7"/>
      <c r="L1055" s="7"/>
    </row>
    <row r="1056" spans="1:12" x14ac:dyDescent="0.35">
      <c r="A1056" s="5">
        <v>292.75599999999997</v>
      </c>
      <c r="B1056" s="5">
        <v>46.096132403775499</v>
      </c>
      <c r="C1056" s="5"/>
      <c r="D1056" s="5"/>
      <c r="E1056" s="5"/>
      <c r="F1056" s="5"/>
      <c r="G1056" s="5"/>
      <c r="H1056" s="5"/>
      <c r="I1056" s="5">
        <v>292.76291666666702</v>
      </c>
      <c r="J1056" s="5">
        <v>54.859869230447501</v>
      </c>
      <c r="K1056" s="7"/>
      <c r="L1056" s="7"/>
    </row>
    <row r="1057" spans="1:12" x14ac:dyDescent="0.35">
      <c r="A1057" s="5">
        <v>293.03399999999999</v>
      </c>
      <c r="B1057" s="5">
        <v>46.141981637202498</v>
      </c>
      <c r="C1057" s="5"/>
      <c r="D1057" s="5"/>
      <c r="E1057" s="5"/>
      <c r="F1057" s="5"/>
      <c r="G1057" s="5"/>
      <c r="H1057" s="5"/>
      <c r="I1057" s="5">
        <v>293.041</v>
      </c>
      <c r="J1057" s="5">
        <v>54.631179853748399</v>
      </c>
      <c r="K1057" s="7"/>
      <c r="L1057" s="7"/>
    </row>
    <row r="1058" spans="1:12" x14ac:dyDescent="0.35">
      <c r="A1058" s="5">
        <v>293.312166666667</v>
      </c>
      <c r="B1058" s="5">
        <v>46.440292248265202</v>
      </c>
      <c r="C1058" s="5"/>
      <c r="D1058" s="5"/>
      <c r="E1058" s="5"/>
      <c r="F1058" s="5"/>
      <c r="G1058" s="5"/>
      <c r="H1058" s="5"/>
      <c r="I1058" s="5">
        <v>293.31925000000001</v>
      </c>
      <c r="J1058" s="5">
        <v>55.100915789356499</v>
      </c>
      <c r="K1058" s="7"/>
      <c r="L1058" s="7"/>
    </row>
    <row r="1059" spans="1:12" x14ac:dyDescent="0.35">
      <c r="A1059" s="5">
        <v>293.59025000000003</v>
      </c>
      <c r="B1059" s="5">
        <v>46.601130068491102</v>
      </c>
      <c r="C1059" s="5"/>
      <c r="D1059" s="5"/>
      <c r="E1059" s="5"/>
      <c r="F1059" s="5"/>
      <c r="G1059" s="5"/>
      <c r="H1059" s="5"/>
      <c r="I1059" s="5">
        <v>293.59733333333298</v>
      </c>
      <c r="J1059" s="5">
        <v>54.691332251233902</v>
      </c>
      <c r="K1059" s="7"/>
      <c r="L1059" s="7"/>
    </row>
    <row r="1060" spans="1:12" x14ac:dyDescent="0.35">
      <c r="A1060" s="5">
        <v>293.868333333333</v>
      </c>
      <c r="B1060" s="5">
        <v>46.394365486216898</v>
      </c>
      <c r="C1060" s="5"/>
      <c r="D1060" s="5"/>
      <c r="E1060" s="5"/>
      <c r="F1060" s="5"/>
      <c r="G1060" s="5"/>
      <c r="H1060" s="5"/>
      <c r="I1060" s="5">
        <v>293.875333333333</v>
      </c>
      <c r="J1060" s="5">
        <v>54.908052219916499</v>
      </c>
      <c r="K1060" s="7"/>
      <c r="L1060" s="7"/>
    </row>
    <row r="1061" spans="1:12" x14ac:dyDescent="0.35">
      <c r="A1061" s="5">
        <v>294.1465</v>
      </c>
      <c r="B1061" s="5">
        <v>46.578144263847101</v>
      </c>
      <c r="C1061" s="5"/>
      <c r="D1061" s="5"/>
      <c r="E1061" s="5"/>
      <c r="F1061" s="5"/>
      <c r="G1061" s="5"/>
      <c r="H1061" s="5"/>
      <c r="I1061" s="5">
        <v>294.15350000000001</v>
      </c>
      <c r="J1061" s="5">
        <v>54.980351370057299</v>
      </c>
      <c r="K1061" s="7"/>
      <c r="L1061" s="7"/>
    </row>
    <row r="1062" spans="1:12" x14ac:dyDescent="0.35">
      <c r="A1062" s="5">
        <v>294.42466666666701</v>
      </c>
      <c r="B1062" s="5">
        <v>46.520693215904799</v>
      </c>
      <c r="C1062" s="5"/>
      <c r="D1062" s="5"/>
      <c r="E1062" s="5"/>
      <c r="F1062" s="5"/>
      <c r="G1062" s="5"/>
      <c r="H1062" s="5"/>
      <c r="I1062" s="5">
        <v>294.43158333333298</v>
      </c>
      <c r="J1062" s="5">
        <v>54.787619394236103</v>
      </c>
      <c r="K1062" s="7"/>
      <c r="L1062" s="7"/>
    </row>
    <row r="1063" spans="1:12" x14ac:dyDescent="0.35">
      <c r="A1063" s="5">
        <v>294.70266666666703</v>
      </c>
      <c r="B1063" s="5">
        <v>46.578144263847101</v>
      </c>
      <c r="C1063" s="5"/>
      <c r="D1063" s="5"/>
      <c r="E1063" s="5"/>
      <c r="F1063" s="5"/>
      <c r="G1063" s="5"/>
      <c r="H1063" s="5"/>
      <c r="I1063" s="5">
        <v>294.70966666666698</v>
      </c>
      <c r="J1063" s="5">
        <v>54.859869230447501</v>
      </c>
      <c r="K1063" s="7"/>
      <c r="L1063" s="7"/>
    </row>
    <row r="1064" spans="1:12" x14ac:dyDescent="0.35">
      <c r="A1064" s="5">
        <v>294.98091666666699</v>
      </c>
      <c r="B1064" s="5">
        <v>46.555161451562</v>
      </c>
      <c r="C1064" s="5"/>
      <c r="D1064" s="5"/>
      <c r="E1064" s="5"/>
      <c r="F1064" s="5"/>
      <c r="G1064" s="5"/>
      <c r="H1064" s="5"/>
      <c r="I1064" s="5">
        <v>294.98783333333301</v>
      </c>
      <c r="J1064" s="5">
        <v>54.956248363354902</v>
      </c>
      <c r="K1064" s="7"/>
      <c r="L1064" s="7"/>
    </row>
    <row r="1065" spans="1:12" x14ac:dyDescent="0.35">
      <c r="A1065" s="5">
        <v>295.25891666666701</v>
      </c>
      <c r="B1065" s="5">
        <v>46.4747455357533</v>
      </c>
      <c r="C1065" s="5"/>
      <c r="D1065" s="5"/>
      <c r="E1065" s="5"/>
      <c r="F1065" s="5"/>
      <c r="G1065" s="5"/>
      <c r="H1065" s="5"/>
      <c r="I1065" s="5">
        <v>295.26591666666701</v>
      </c>
      <c r="J1065" s="5">
        <v>54.956248363354902</v>
      </c>
      <c r="K1065" s="7"/>
      <c r="L1065" s="7"/>
    </row>
    <row r="1066" spans="1:12" x14ac:dyDescent="0.35">
      <c r="A1066" s="5">
        <v>295.53699999999998</v>
      </c>
      <c r="B1066" s="5">
        <v>46.647110657973201</v>
      </c>
      <c r="C1066" s="5"/>
      <c r="D1066" s="5"/>
      <c r="E1066" s="5"/>
      <c r="F1066" s="5"/>
      <c r="G1066" s="5"/>
      <c r="H1066" s="5"/>
      <c r="I1066" s="5">
        <v>295.54408333333299</v>
      </c>
      <c r="J1066" s="5">
        <v>54.932148646940597</v>
      </c>
      <c r="K1066" s="7"/>
      <c r="L1066" s="7"/>
    </row>
    <row r="1067" spans="1:12" x14ac:dyDescent="0.35">
      <c r="A1067" s="5">
        <v>295.81516666666698</v>
      </c>
      <c r="B1067" s="5">
        <v>46.785124324143403</v>
      </c>
      <c r="C1067" s="5"/>
      <c r="D1067" s="5"/>
      <c r="E1067" s="5"/>
      <c r="F1067" s="5"/>
      <c r="G1067" s="5"/>
      <c r="H1067" s="5"/>
      <c r="I1067" s="5">
        <v>295.82216666666699</v>
      </c>
      <c r="J1067" s="5">
        <v>55.076796317726902</v>
      </c>
      <c r="K1067" s="7"/>
      <c r="L1067" s="7"/>
    </row>
    <row r="1068" spans="1:12" x14ac:dyDescent="0.35">
      <c r="A1068" s="5">
        <v>296.09325000000001</v>
      </c>
      <c r="B1068" s="5">
        <v>46.670105444370698</v>
      </c>
      <c r="C1068" s="5"/>
      <c r="D1068" s="5"/>
      <c r="E1068" s="5"/>
      <c r="F1068" s="5"/>
      <c r="G1068" s="5"/>
      <c r="H1068" s="5"/>
      <c r="I1068" s="5">
        <v>296.10025000000002</v>
      </c>
      <c r="J1068" s="5">
        <v>54.883959081384603</v>
      </c>
      <c r="K1068" s="7"/>
      <c r="L1068" s="7"/>
    </row>
    <row r="1069" spans="1:12" x14ac:dyDescent="0.35">
      <c r="A1069" s="5">
        <v>296.37141666666702</v>
      </c>
      <c r="B1069" s="5">
        <v>46.509204800952801</v>
      </c>
      <c r="C1069" s="5"/>
      <c r="D1069" s="5"/>
      <c r="E1069" s="5"/>
      <c r="F1069" s="5"/>
      <c r="G1069" s="5"/>
      <c r="H1069" s="5"/>
      <c r="I1069" s="5">
        <v>296.37841666666702</v>
      </c>
      <c r="J1069" s="5">
        <v>54.859869230447501</v>
      </c>
      <c r="K1069" s="7"/>
      <c r="L1069" s="7"/>
    </row>
    <row r="1070" spans="1:12" x14ac:dyDescent="0.35">
      <c r="A1070" s="5">
        <v>296.64949999999999</v>
      </c>
      <c r="B1070" s="5">
        <v>46.670105444370698</v>
      </c>
      <c r="C1070" s="5"/>
      <c r="D1070" s="5"/>
      <c r="E1070" s="5"/>
      <c r="F1070" s="5"/>
      <c r="G1070" s="5"/>
      <c r="H1070" s="5"/>
      <c r="I1070" s="5">
        <v>296.65641666666698</v>
      </c>
      <c r="J1070" s="5">
        <v>55.004457667946802</v>
      </c>
      <c r="K1070" s="7"/>
      <c r="L1070" s="7"/>
    </row>
    <row r="1071" spans="1:12" x14ac:dyDescent="0.35">
      <c r="A1071" s="5">
        <v>296.92758333333302</v>
      </c>
      <c r="B1071" s="5">
        <v>46.670105444370698</v>
      </c>
      <c r="C1071" s="5"/>
      <c r="D1071" s="5"/>
      <c r="E1071" s="5"/>
      <c r="F1071" s="5"/>
      <c r="G1071" s="5"/>
      <c r="H1071" s="5"/>
      <c r="I1071" s="5">
        <v>296.934666666667</v>
      </c>
      <c r="J1071" s="5">
        <v>55.269844420416703</v>
      </c>
      <c r="K1071" s="7"/>
      <c r="L1071" s="7"/>
    </row>
    <row r="1072" spans="1:12" x14ac:dyDescent="0.35">
      <c r="A1072" s="5">
        <v>297.20575000000002</v>
      </c>
      <c r="B1072" s="5">
        <v>46.808137095122902</v>
      </c>
      <c r="C1072" s="5"/>
      <c r="D1072" s="5"/>
      <c r="E1072" s="5"/>
      <c r="F1072" s="5"/>
      <c r="G1072" s="5"/>
      <c r="H1072" s="5"/>
      <c r="I1072" s="5">
        <v>297.21275000000003</v>
      </c>
      <c r="J1072" s="5">
        <v>55.100915789356499</v>
      </c>
      <c r="K1072" s="7"/>
      <c r="L1072" s="7"/>
    </row>
    <row r="1073" spans="1:12" x14ac:dyDescent="0.35">
      <c r="A1073" s="5">
        <v>297.483833333333</v>
      </c>
      <c r="B1073" s="5">
        <v>46.900218188522601</v>
      </c>
      <c r="C1073" s="5"/>
      <c r="D1073" s="5"/>
      <c r="E1073" s="5"/>
      <c r="F1073" s="5"/>
      <c r="G1073" s="5"/>
      <c r="H1073" s="5"/>
      <c r="I1073" s="5">
        <v>297.49074999999999</v>
      </c>
      <c r="J1073" s="5">
        <v>54.847825948327802</v>
      </c>
      <c r="K1073" s="7"/>
      <c r="L1073" s="7"/>
    </row>
    <row r="1074" spans="1:12" x14ac:dyDescent="0.35">
      <c r="A1074" s="5">
        <v>297.76191666666699</v>
      </c>
      <c r="B1074" s="5">
        <v>46.992347334680296</v>
      </c>
      <c r="C1074" s="5"/>
      <c r="D1074" s="5"/>
      <c r="E1074" s="5"/>
      <c r="F1074" s="5"/>
      <c r="G1074" s="5"/>
      <c r="H1074" s="5"/>
      <c r="I1074" s="5">
        <v>297.76883333333302</v>
      </c>
      <c r="J1074" s="5">
        <v>55.269844420416703</v>
      </c>
      <c r="K1074" s="7"/>
      <c r="L1074" s="7"/>
    </row>
    <row r="1075" spans="1:12" x14ac:dyDescent="0.35">
      <c r="A1075" s="5">
        <v>298.04016666666701</v>
      </c>
      <c r="B1075" s="5">
        <v>46.969310540452</v>
      </c>
      <c r="C1075" s="5"/>
      <c r="D1075" s="5"/>
      <c r="E1075" s="5"/>
      <c r="F1075" s="5"/>
      <c r="G1075" s="5"/>
      <c r="H1075" s="5"/>
      <c r="I1075" s="5">
        <v>298.04708333333298</v>
      </c>
      <c r="J1075" s="5">
        <v>55.269844420416703</v>
      </c>
      <c r="K1075" s="7"/>
      <c r="L1075" s="7"/>
    </row>
    <row r="1076" spans="1:12" x14ac:dyDescent="0.35">
      <c r="A1076" s="5">
        <v>298.31816666666703</v>
      </c>
      <c r="B1076" s="5">
        <v>47.038429943221502</v>
      </c>
      <c r="C1076" s="5"/>
      <c r="D1076" s="5"/>
      <c r="E1076" s="5"/>
      <c r="F1076" s="5"/>
      <c r="G1076" s="5"/>
      <c r="H1076" s="5"/>
      <c r="I1076" s="5">
        <v>298.32516666666697</v>
      </c>
      <c r="J1076" s="5">
        <v>55.318139448024198</v>
      </c>
      <c r="K1076" s="7"/>
      <c r="L1076" s="7"/>
    </row>
    <row r="1077" spans="1:12" x14ac:dyDescent="0.35">
      <c r="A1077" s="5">
        <v>298.59633333333301</v>
      </c>
      <c r="B1077" s="5">
        <v>47.038429943221502</v>
      </c>
      <c r="C1077" s="5"/>
      <c r="D1077" s="5"/>
      <c r="E1077" s="5"/>
      <c r="F1077" s="5"/>
      <c r="G1077" s="5"/>
      <c r="H1077" s="5"/>
      <c r="I1077" s="5">
        <v>298.60333333333301</v>
      </c>
      <c r="J1077" s="5">
        <v>55.318139448024198</v>
      </c>
      <c r="K1077" s="7"/>
      <c r="L1077" s="7"/>
    </row>
    <row r="1078" spans="1:12" x14ac:dyDescent="0.35">
      <c r="A1078" s="5">
        <v>298.87450000000001</v>
      </c>
      <c r="B1078" s="5">
        <v>46.992347334680296</v>
      </c>
      <c r="C1078" s="5"/>
      <c r="D1078" s="5"/>
      <c r="E1078" s="5"/>
      <c r="F1078" s="5"/>
      <c r="G1078" s="5"/>
      <c r="H1078" s="5"/>
      <c r="I1078" s="5">
        <v>298.88141666666701</v>
      </c>
      <c r="J1078" s="5">
        <v>55.438934849465198</v>
      </c>
      <c r="K1078" s="7"/>
      <c r="L1078" s="7"/>
    </row>
    <row r="1079" spans="1:12" x14ac:dyDescent="0.35">
      <c r="A1079" s="5">
        <v>299.15249999999997</v>
      </c>
      <c r="B1079" s="5">
        <v>46.969310540452</v>
      </c>
      <c r="C1079" s="5"/>
      <c r="D1079" s="5"/>
      <c r="E1079" s="5"/>
      <c r="F1079" s="5"/>
      <c r="G1079" s="5"/>
      <c r="H1079" s="5"/>
      <c r="I1079" s="5">
        <v>299.15949999999998</v>
      </c>
      <c r="J1079" s="5">
        <v>55.293990282769599</v>
      </c>
      <c r="K1079" s="7"/>
      <c r="L1079" s="7"/>
    </row>
    <row r="1080" spans="1:12" x14ac:dyDescent="0.35">
      <c r="A1080" s="5">
        <v>299.43066666666698</v>
      </c>
      <c r="B1080" s="5">
        <v>47.1306312626267</v>
      </c>
      <c r="C1080" s="5"/>
      <c r="D1080" s="5"/>
      <c r="E1080" s="5"/>
      <c r="F1080" s="5"/>
      <c r="G1080" s="5"/>
      <c r="H1080" s="5"/>
      <c r="I1080" s="5">
        <v>299.43758333333301</v>
      </c>
      <c r="J1080" s="5">
        <v>55.269844420416703</v>
      </c>
      <c r="K1080" s="7"/>
      <c r="L1080" s="7"/>
    </row>
    <row r="1081" spans="1:12" x14ac:dyDescent="0.35">
      <c r="A1081" s="5">
        <v>299.70875000000001</v>
      </c>
      <c r="B1081" s="5">
        <v>46.900218188522601</v>
      </c>
      <c r="C1081" s="5"/>
      <c r="D1081" s="5"/>
      <c r="E1081" s="5"/>
      <c r="F1081" s="5"/>
      <c r="G1081" s="5"/>
      <c r="H1081" s="5"/>
      <c r="I1081" s="5">
        <v>299.71575000000001</v>
      </c>
      <c r="J1081" s="5">
        <v>55.293990282769599</v>
      </c>
      <c r="K1081" s="7"/>
      <c r="L1081" s="7"/>
    </row>
    <row r="1082" spans="1:12" x14ac:dyDescent="0.35">
      <c r="A1082" s="5">
        <v>299.98683333333298</v>
      </c>
      <c r="B1082" s="5">
        <v>47.315178486873002</v>
      </c>
      <c r="C1082" s="5"/>
      <c r="D1082" s="5"/>
      <c r="E1082" s="5"/>
      <c r="F1082" s="5"/>
      <c r="G1082" s="5"/>
      <c r="H1082" s="5"/>
      <c r="I1082" s="5">
        <v>299.99374999999998</v>
      </c>
      <c r="J1082" s="5">
        <v>55.293990282769599</v>
      </c>
      <c r="K1082" s="7"/>
      <c r="L1082" s="7"/>
    </row>
    <row r="1083" spans="1:12" x14ac:dyDescent="0.35">
      <c r="A1083" s="5">
        <v>300.26491666666698</v>
      </c>
      <c r="B1083" s="5">
        <v>46.819644980695401</v>
      </c>
      <c r="C1083" s="5"/>
      <c r="D1083" s="5"/>
      <c r="E1083" s="5"/>
      <c r="F1083" s="5"/>
      <c r="G1083" s="5"/>
      <c r="H1083" s="5"/>
      <c r="I1083" s="5">
        <v>300.27183333333301</v>
      </c>
      <c r="J1083" s="5">
        <v>55.535630715126999</v>
      </c>
      <c r="K1083" s="7"/>
      <c r="L1083" s="7"/>
    </row>
    <row r="1084" spans="1:12" x14ac:dyDescent="0.35">
      <c r="A1084" s="5">
        <v>300.54308333333302</v>
      </c>
      <c r="B1084" s="5">
        <v>47.015387135341904</v>
      </c>
      <c r="C1084" s="5"/>
      <c r="D1084" s="5"/>
      <c r="E1084" s="5"/>
      <c r="F1084" s="5"/>
      <c r="G1084" s="5"/>
      <c r="H1084" s="5"/>
      <c r="I1084" s="5">
        <v>300.55008333333302</v>
      </c>
      <c r="J1084" s="5">
        <v>55.281917351593101</v>
      </c>
      <c r="K1084" s="7"/>
      <c r="L1084" s="7"/>
    </row>
    <row r="1085" spans="1:12" x14ac:dyDescent="0.35">
      <c r="A1085" s="5">
        <v>300.82116666666701</v>
      </c>
      <c r="B1085" s="5">
        <v>46.8311528662679</v>
      </c>
      <c r="C1085" s="5"/>
      <c r="D1085" s="5"/>
      <c r="E1085" s="5"/>
      <c r="F1085" s="5"/>
      <c r="G1085" s="5"/>
      <c r="H1085" s="5"/>
      <c r="I1085" s="5">
        <v>300.82808333333298</v>
      </c>
      <c r="J1085" s="5">
        <v>55.3906067702369</v>
      </c>
      <c r="K1085" s="7"/>
      <c r="L1085" s="7"/>
    </row>
    <row r="1086" spans="1:12" x14ac:dyDescent="0.35">
      <c r="A1086" s="5">
        <v>301.10208333333298</v>
      </c>
      <c r="B1086" s="5">
        <v>47.084524583775298</v>
      </c>
      <c r="C1086" s="5"/>
      <c r="D1086" s="5"/>
      <c r="E1086" s="5"/>
      <c r="F1086" s="5"/>
      <c r="G1086" s="5"/>
      <c r="H1086" s="5"/>
      <c r="I1086" s="5">
        <v>301.10624999999999</v>
      </c>
      <c r="J1086" s="5">
        <v>55.257773140239301</v>
      </c>
      <c r="K1086" s="7"/>
      <c r="L1086" s="7"/>
    </row>
    <row r="1087" spans="1:12" x14ac:dyDescent="0.35">
      <c r="A1087" s="5">
        <v>301.38016666666698</v>
      </c>
      <c r="B1087" s="5">
        <v>47.1306312626267</v>
      </c>
      <c r="C1087" s="5"/>
      <c r="D1087" s="5"/>
      <c r="E1087" s="5"/>
      <c r="F1087" s="5"/>
      <c r="G1087" s="5"/>
      <c r="H1087" s="5"/>
      <c r="I1087" s="5">
        <v>301.38433333333302</v>
      </c>
      <c r="J1087" s="5">
        <v>55.596092951400301</v>
      </c>
      <c r="K1087" s="7"/>
      <c r="L1087" s="7"/>
    </row>
    <row r="1088" spans="1:12" x14ac:dyDescent="0.35">
      <c r="A1088" s="5">
        <v>301.65825000000001</v>
      </c>
      <c r="B1088" s="5">
        <v>47.073000171439702</v>
      </c>
      <c r="C1088" s="5"/>
      <c r="D1088" s="5"/>
      <c r="E1088" s="5"/>
      <c r="F1088" s="5"/>
      <c r="G1088" s="5"/>
      <c r="H1088" s="5"/>
      <c r="I1088" s="5">
        <v>301.66250000000002</v>
      </c>
      <c r="J1088" s="5">
        <v>55.438934849465198</v>
      </c>
      <c r="K1088" s="7"/>
      <c r="L1088" s="7"/>
    </row>
    <row r="1089" spans="1:12" x14ac:dyDescent="0.35">
      <c r="A1089" s="5">
        <v>301.93633333333298</v>
      </c>
      <c r="B1089" s="5">
        <v>47.338260460144802</v>
      </c>
      <c r="C1089" s="5"/>
      <c r="D1089" s="5"/>
      <c r="E1089" s="5"/>
      <c r="F1089" s="5"/>
      <c r="G1089" s="5"/>
      <c r="H1089" s="5"/>
      <c r="I1089" s="5">
        <v>301.940583333333</v>
      </c>
      <c r="J1089" s="5">
        <v>55.414769156139101</v>
      </c>
      <c r="K1089" s="7"/>
      <c r="L1089" s="7"/>
    </row>
    <row r="1090" spans="1:12" x14ac:dyDescent="0.35">
      <c r="A1090" s="5">
        <v>302.21449999999999</v>
      </c>
      <c r="B1090" s="5">
        <v>47.430618543506</v>
      </c>
      <c r="C1090" s="5"/>
      <c r="D1090" s="5"/>
      <c r="E1090" s="5"/>
      <c r="F1090" s="5"/>
      <c r="G1090" s="5"/>
      <c r="H1090" s="5"/>
      <c r="I1090" s="5">
        <v>302.21866666666699</v>
      </c>
      <c r="J1090" s="5">
        <v>55.499363972528698</v>
      </c>
      <c r="K1090" s="7"/>
      <c r="L1090" s="7"/>
    </row>
    <row r="1091" spans="1:12" x14ac:dyDescent="0.35">
      <c r="A1091" s="5">
        <v>302.49266666666699</v>
      </c>
      <c r="B1091" s="5">
        <v>47.280561561468097</v>
      </c>
      <c r="C1091" s="5"/>
      <c r="D1091" s="5"/>
      <c r="E1091" s="5"/>
      <c r="F1091" s="5"/>
      <c r="G1091" s="5"/>
      <c r="H1091" s="5"/>
      <c r="I1091" s="5">
        <v>302.49666666666701</v>
      </c>
      <c r="J1091" s="5">
        <v>55.414769156139101</v>
      </c>
      <c r="K1091" s="7"/>
      <c r="L1091" s="7"/>
    </row>
    <row r="1092" spans="1:12" x14ac:dyDescent="0.35">
      <c r="A1092" s="5">
        <v>302.77075000000002</v>
      </c>
      <c r="B1092" s="5">
        <v>46.992347334680296</v>
      </c>
      <c r="C1092" s="5"/>
      <c r="D1092" s="5"/>
      <c r="E1092" s="5"/>
      <c r="F1092" s="5"/>
      <c r="G1092" s="5"/>
      <c r="H1092" s="5"/>
      <c r="I1092" s="5">
        <v>302.77491666666702</v>
      </c>
      <c r="J1092" s="5">
        <v>55.583998516064703</v>
      </c>
      <c r="K1092" s="7"/>
      <c r="L1092" s="7"/>
    </row>
    <row r="1093" spans="1:12" x14ac:dyDescent="0.35">
      <c r="A1093" s="5">
        <v>303.04883333333299</v>
      </c>
      <c r="B1093" s="5">
        <v>47.107576418020798</v>
      </c>
      <c r="C1093" s="5"/>
      <c r="D1093" s="5"/>
      <c r="E1093" s="5"/>
      <c r="F1093" s="5"/>
      <c r="G1093" s="5"/>
      <c r="H1093" s="5"/>
      <c r="I1093" s="5">
        <v>303.05308333333301</v>
      </c>
      <c r="J1093" s="5">
        <v>55.838147521640302</v>
      </c>
      <c r="K1093" s="7"/>
      <c r="L1093" s="7"/>
    </row>
    <row r="1094" spans="1:12" x14ac:dyDescent="0.35">
      <c r="A1094" s="5">
        <v>303.32833333333298</v>
      </c>
      <c r="B1094" s="5">
        <v>47.245950668594297</v>
      </c>
      <c r="C1094" s="5"/>
      <c r="D1094" s="5"/>
      <c r="E1094" s="5"/>
      <c r="F1094" s="5"/>
      <c r="G1094" s="5"/>
      <c r="H1094" s="5"/>
      <c r="I1094" s="5">
        <v>303.331166666667</v>
      </c>
      <c r="J1094" s="5">
        <v>55.7049760252998</v>
      </c>
      <c r="K1094" s="7"/>
      <c r="L1094" s="7"/>
    </row>
    <row r="1095" spans="1:12" x14ac:dyDescent="0.35">
      <c r="A1095" s="5">
        <v>303.60641666666697</v>
      </c>
      <c r="B1095" s="5">
        <v>47.338260460144802</v>
      </c>
      <c r="C1095" s="5"/>
      <c r="D1095" s="5"/>
      <c r="E1095" s="5"/>
      <c r="F1095" s="5"/>
      <c r="G1095" s="5"/>
      <c r="H1095" s="5"/>
      <c r="I1095" s="5">
        <v>303.60924999999997</v>
      </c>
      <c r="J1095" s="5">
        <v>55.463103851120898</v>
      </c>
      <c r="K1095" s="7"/>
      <c r="L1095" s="7"/>
    </row>
    <row r="1096" spans="1:12" x14ac:dyDescent="0.35">
      <c r="A1096" s="5">
        <v>303.88458333333301</v>
      </c>
      <c r="B1096" s="5">
        <v>47.107576418020798</v>
      </c>
      <c r="C1096" s="5"/>
      <c r="D1096" s="5"/>
      <c r="E1096" s="5"/>
      <c r="F1096" s="5"/>
      <c r="G1096" s="5"/>
      <c r="H1096" s="5"/>
      <c r="I1096" s="5">
        <v>303.88724999999999</v>
      </c>
      <c r="J1096" s="5">
        <v>55.6807738904592</v>
      </c>
      <c r="K1096" s="7"/>
      <c r="L1096" s="7"/>
    </row>
    <row r="1097" spans="1:12" x14ac:dyDescent="0.35">
      <c r="A1097" s="5">
        <v>304.16266666666701</v>
      </c>
      <c r="B1097" s="5">
        <v>47.038429943221502</v>
      </c>
      <c r="C1097" s="5"/>
      <c r="D1097" s="5"/>
      <c r="E1097" s="5"/>
      <c r="F1097" s="5"/>
      <c r="G1097" s="5"/>
      <c r="H1097" s="5"/>
      <c r="I1097" s="5">
        <v>304.16550000000001</v>
      </c>
      <c r="J1097" s="5">
        <v>55.656575073024499</v>
      </c>
      <c r="K1097" s="7"/>
      <c r="L1097" s="7"/>
    </row>
    <row r="1098" spans="1:12" x14ac:dyDescent="0.35">
      <c r="A1098" s="5">
        <v>304.44074999999998</v>
      </c>
      <c r="B1098" s="5">
        <v>47.3613454516545</v>
      </c>
      <c r="C1098" s="5"/>
      <c r="D1098" s="5"/>
      <c r="E1098" s="5"/>
      <c r="F1098" s="5"/>
      <c r="G1098" s="5"/>
      <c r="H1098" s="5"/>
      <c r="I1098" s="5">
        <v>304.44349999999997</v>
      </c>
      <c r="J1098" s="5">
        <v>55.596092951400301</v>
      </c>
      <c r="K1098" s="7"/>
      <c r="L1098" s="7"/>
    </row>
    <row r="1099" spans="1:12" x14ac:dyDescent="0.35">
      <c r="A1099" s="5">
        <v>304.71891666666698</v>
      </c>
      <c r="B1099" s="5">
        <v>47.084524583775298</v>
      </c>
      <c r="C1099" s="5"/>
      <c r="D1099" s="5"/>
      <c r="E1099" s="5"/>
      <c r="F1099" s="5"/>
      <c r="G1099" s="5"/>
      <c r="H1099" s="5"/>
      <c r="I1099" s="5">
        <v>304.72174999999999</v>
      </c>
      <c r="J1099" s="5">
        <v>55.632379572086499</v>
      </c>
      <c r="K1099" s="7"/>
      <c r="L1099" s="7"/>
    </row>
    <row r="1100" spans="1:12" x14ac:dyDescent="0.35">
      <c r="A1100" s="5">
        <v>304.99708333333302</v>
      </c>
      <c r="B1100" s="5">
        <v>47.269023591886402</v>
      </c>
      <c r="C1100" s="5"/>
      <c r="D1100" s="5"/>
      <c r="E1100" s="5"/>
      <c r="F1100" s="5"/>
      <c r="G1100" s="5"/>
      <c r="H1100" s="5"/>
      <c r="I1100" s="5">
        <v>304.99983333333302</v>
      </c>
      <c r="J1100" s="5">
        <v>55.668674481741803</v>
      </c>
      <c r="K1100" s="7"/>
      <c r="L1100" s="7"/>
    </row>
    <row r="1101" spans="1:12" x14ac:dyDescent="0.35">
      <c r="A1101" s="5">
        <v>305.27508333333299</v>
      </c>
      <c r="B1101" s="5">
        <v>47.222880760385202</v>
      </c>
      <c r="C1101" s="5"/>
      <c r="D1101" s="5"/>
      <c r="E1101" s="5"/>
      <c r="F1101" s="5"/>
      <c r="G1101" s="5"/>
      <c r="H1101" s="5"/>
      <c r="I1101" s="5">
        <v>305.27791666666701</v>
      </c>
      <c r="J1101" s="5">
        <v>55.656575073024499</v>
      </c>
      <c r="K1101" s="7"/>
      <c r="L1101" s="7"/>
    </row>
    <row r="1102" spans="1:12" x14ac:dyDescent="0.35">
      <c r="A1102" s="5">
        <v>305.55316666666698</v>
      </c>
      <c r="B1102" s="5">
        <v>47.488367269173303</v>
      </c>
      <c r="C1102" s="5"/>
      <c r="D1102" s="5"/>
      <c r="E1102" s="5"/>
      <c r="F1102" s="5"/>
      <c r="G1102" s="5"/>
      <c r="H1102" s="5"/>
      <c r="I1102" s="5">
        <v>305.55591666666697</v>
      </c>
      <c r="J1102" s="5">
        <v>55.6807738904592</v>
      </c>
      <c r="K1102" s="7"/>
      <c r="L1102" s="7"/>
    </row>
    <row r="1103" spans="1:12" x14ac:dyDescent="0.35">
      <c r="A1103" s="5">
        <v>305.83133333333302</v>
      </c>
      <c r="B1103" s="5">
        <v>47.395978977368301</v>
      </c>
      <c r="C1103" s="5"/>
      <c r="D1103" s="5"/>
      <c r="E1103" s="5"/>
      <c r="F1103" s="5"/>
      <c r="G1103" s="5"/>
      <c r="H1103" s="5"/>
      <c r="I1103" s="5">
        <v>305.83408333333301</v>
      </c>
      <c r="J1103" s="5">
        <v>55.729181478456098</v>
      </c>
      <c r="K1103" s="7"/>
      <c r="L1103" s="7"/>
    </row>
    <row r="1104" spans="1:12" x14ac:dyDescent="0.35">
      <c r="A1104" s="5">
        <v>306.10941666666702</v>
      </c>
      <c r="B1104" s="5">
        <v>47.176749986065097</v>
      </c>
      <c r="C1104" s="5"/>
      <c r="D1104" s="5"/>
      <c r="E1104" s="5"/>
      <c r="F1104" s="5"/>
      <c r="G1104" s="5"/>
      <c r="H1104" s="5"/>
      <c r="I1104" s="5">
        <v>306.11216666666701</v>
      </c>
      <c r="J1104" s="5">
        <v>55.850258550836699</v>
      </c>
      <c r="K1104" s="7"/>
      <c r="L1104" s="7"/>
    </row>
    <row r="1105" spans="1:12" x14ac:dyDescent="0.35">
      <c r="A1105" s="5">
        <v>306.38766666666697</v>
      </c>
      <c r="B1105" s="5">
        <v>47.3613454516545</v>
      </c>
      <c r="C1105" s="5"/>
      <c r="D1105" s="5"/>
      <c r="E1105" s="5"/>
      <c r="F1105" s="5"/>
      <c r="G1105" s="5"/>
      <c r="H1105" s="5"/>
      <c r="I1105" s="5">
        <v>306.39024999999998</v>
      </c>
      <c r="J1105" s="5">
        <v>56.092662093407903</v>
      </c>
      <c r="K1105" s="7"/>
      <c r="L1105" s="7"/>
    </row>
    <row r="1106" spans="1:12" x14ac:dyDescent="0.35">
      <c r="A1106" s="5">
        <v>306.66566666666699</v>
      </c>
      <c r="B1106" s="5">
        <v>47.384433462191303</v>
      </c>
      <c r="C1106" s="5"/>
      <c r="D1106" s="5"/>
      <c r="E1106" s="5"/>
      <c r="F1106" s="5"/>
      <c r="G1106" s="5"/>
      <c r="H1106" s="5"/>
      <c r="I1106" s="5">
        <v>306.66841666666699</v>
      </c>
      <c r="J1106" s="5">
        <v>55.8987126398792</v>
      </c>
      <c r="K1106" s="7"/>
      <c r="L1106" s="7"/>
    </row>
    <row r="1107" spans="1:12" x14ac:dyDescent="0.35">
      <c r="A1107" s="5">
        <v>306.94375000000002</v>
      </c>
      <c r="B1107" s="5">
        <v>47.638601059983799</v>
      </c>
      <c r="C1107" s="5"/>
      <c r="D1107" s="5"/>
      <c r="E1107" s="5"/>
      <c r="F1107" s="5"/>
      <c r="G1107" s="5"/>
      <c r="H1107" s="5"/>
      <c r="I1107" s="5">
        <v>306.94650000000001</v>
      </c>
      <c r="J1107" s="5">
        <v>56.068406756099897</v>
      </c>
      <c r="K1107" s="7"/>
      <c r="L1107" s="7"/>
    </row>
    <row r="1108" spans="1:12" x14ac:dyDescent="0.35">
      <c r="A1108" s="5">
        <v>307.22191666666703</v>
      </c>
      <c r="B1108" s="5">
        <v>47.603920665807401</v>
      </c>
      <c r="C1108" s="5"/>
      <c r="D1108" s="5"/>
      <c r="E1108" s="5"/>
      <c r="F1108" s="5"/>
      <c r="G1108" s="5"/>
      <c r="H1108" s="5"/>
      <c r="I1108" s="5">
        <v>307.22466666666702</v>
      </c>
      <c r="J1108" s="5">
        <v>55.729181478456098</v>
      </c>
      <c r="K1108" s="7"/>
      <c r="L1108" s="7"/>
    </row>
    <row r="1109" spans="1:12" x14ac:dyDescent="0.35">
      <c r="A1109" s="5">
        <v>307.5</v>
      </c>
      <c r="B1109" s="5">
        <v>47.3613454516545</v>
      </c>
      <c r="C1109" s="5"/>
      <c r="D1109" s="5"/>
      <c r="E1109" s="5"/>
      <c r="F1109" s="5"/>
      <c r="G1109" s="5"/>
      <c r="H1109" s="5"/>
      <c r="I1109" s="5">
        <v>307.502833333333</v>
      </c>
      <c r="J1109" s="5">
        <v>55.971418717776302</v>
      </c>
      <c r="K1109" s="7"/>
      <c r="L1109" s="7"/>
    </row>
    <row r="1110" spans="1:12" x14ac:dyDescent="0.35">
      <c r="A1110" s="5">
        <v>307.77808333333297</v>
      </c>
      <c r="B1110" s="5">
        <v>47.534579552160601</v>
      </c>
      <c r="C1110" s="5"/>
      <c r="D1110" s="5"/>
      <c r="E1110" s="5"/>
      <c r="F1110" s="5"/>
      <c r="G1110" s="5"/>
      <c r="H1110" s="5"/>
      <c r="I1110" s="5">
        <v>307.78083333333302</v>
      </c>
      <c r="J1110" s="5">
        <v>55.656575073024499</v>
      </c>
      <c r="K1110" s="7"/>
      <c r="L1110" s="7"/>
    </row>
    <row r="1111" spans="1:12" x14ac:dyDescent="0.35">
      <c r="A1111" s="5">
        <v>308.05616666666702</v>
      </c>
      <c r="B1111" s="5">
        <v>47.592361543659102</v>
      </c>
      <c r="C1111" s="5"/>
      <c r="D1111" s="5"/>
      <c r="E1111" s="5"/>
      <c r="F1111" s="5"/>
      <c r="G1111" s="5"/>
      <c r="H1111" s="5"/>
      <c r="I1111" s="5">
        <v>308.05891666666702</v>
      </c>
      <c r="J1111" s="5">
        <v>55.959299374562498</v>
      </c>
      <c r="K1111" s="7"/>
      <c r="L1111" s="7"/>
    </row>
    <row r="1112" spans="1:12" x14ac:dyDescent="0.35">
      <c r="A1112" s="5">
        <v>308.33433333333301</v>
      </c>
      <c r="B1112" s="5">
        <v>47.499918827936</v>
      </c>
      <c r="C1112" s="5"/>
      <c r="D1112" s="5"/>
      <c r="E1112" s="5"/>
      <c r="F1112" s="5"/>
      <c r="G1112" s="5"/>
      <c r="H1112" s="5"/>
      <c r="I1112" s="5">
        <v>308.337083333333</v>
      </c>
      <c r="J1112" s="5">
        <v>56.068406756099897</v>
      </c>
      <c r="K1112" s="7"/>
      <c r="L1112" s="7"/>
    </row>
    <row r="1113" spans="1:12" x14ac:dyDescent="0.35">
      <c r="A1113" s="5">
        <v>308.61250000000001</v>
      </c>
      <c r="B1113" s="5">
        <v>47.523024969231699</v>
      </c>
      <c r="C1113" s="5"/>
      <c r="D1113" s="5"/>
      <c r="E1113" s="5"/>
      <c r="F1113" s="5"/>
      <c r="G1113" s="5"/>
      <c r="H1113" s="5"/>
      <c r="I1113" s="5">
        <v>308.61516666666699</v>
      </c>
      <c r="J1113" s="5">
        <v>55.922944672354099</v>
      </c>
      <c r="K1113" s="7"/>
      <c r="L1113" s="7"/>
    </row>
    <row r="1114" spans="1:12" x14ac:dyDescent="0.35">
      <c r="A1114" s="5">
        <v>308.89058333333298</v>
      </c>
      <c r="B1114" s="5">
        <v>47.569246326301197</v>
      </c>
      <c r="C1114" s="5"/>
      <c r="D1114" s="5"/>
      <c r="E1114" s="5"/>
      <c r="F1114" s="5"/>
      <c r="G1114" s="5"/>
      <c r="H1114" s="5"/>
      <c r="I1114" s="5">
        <v>308.89333333333298</v>
      </c>
      <c r="J1114" s="5">
        <v>56.141182767704898</v>
      </c>
      <c r="K1114" s="7"/>
      <c r="L1114" s="7"/>
    </row>
    <row r="1115" spans="1:12" x14ac:dyDescent="0.35">
      <c r="A1115" s="5">
        <v>309.16874999999999</v>
      </c>
      <c r="B1115" s="5">
        <v>47.1306312626267</v>
      </c>
      <c r="C1115" s="5"/>
      <c r="D1115" s="5"/>
      <c r="E1115" s="5"/>
      <c r="F1115" s="5"/>
      <c r="G1115" s="5"/>
      <c r="H1115" s="5"/>
      <c r="I1115" s="5">
        <v>309.17149999999998</v>
      </c>
      <c r="J1115" s="5">
        <v>56.213988792099997</v>
      </c>
      <c r="K1115" s="7"/>
      <c r="L1115" s="7"/>
    </row>
    <row r="1116" spans="1:12" x14ac:dyDescent="0.35">
      <c r="A1116" s="5">
        <v>309.44683333333302</v>
      </c>
      <c r="B1116" s="5">
        <v>47.315178486873002</v>
      </c>
      <c r="C1116" s="5"/>
      <c r="D1116" s="5"/>
      <c r="E1116" s="5"/>
      <c r="F1116" s="5"/>
      <c r="G1116" s="5"/>
      <c r="H1116" s="5"/>
      <c r="I1116" s="5">
        <v>309.4495</v>
      </c>
      <c r="J1116" s="5">
        <v>56.165448106526497</v>
      </c>
      <c r="K1116" s="7"/>
      <c r="L1116" s="7"/>
    </row>
    <row r="1117" spans="1:12" x14ac:dyDescent="0.35">
      <c r="A1117" s="5">
        <v>309.72491666666701</v>
      </c>
      <c r="B1117" s="5">
        <v>47.2920995310498</v>
      </c>
      <c r="C1117" s="5"/>
      <c r="D1117" s="5"/>
      <c r="E1117" s="5"/>
      <c r="F1117" s="5"/>
      <c r="G1117" s="5"/>
      <c r="H1117" s="5"/>
      <c r="I1117" s="5">
        <v>309.72766666666701</v>
      </c>
      <c r="J1117" s="5">
        <v>56.165448106526497</v>
      </c>
      <c r="K1117" s="7"/>
      <c r="L1117" s="7"/>
    </row>
    <row r="1118" spans="1:12" x14ac:dyDescent="0.35">
      <c r="A1118" s="5">
        <v>310.00299999999999</v>
      </c>
      <c r="B1118" s="5">
        <v>47.430618543506</v>
      </c>
      <c r="C1118" s="5"/>
      <c r="D1118" s="5"/>
      <c r="E1118" s="5"/>
      <c r="F1118" s="5"/>
      <c r="G1118" s="5"/>
      <c r="H1118" s="5"/>
      <c r="I1118" s="5">
        <v>310.00574999999998</v>
      </c>
      <c r="J1118" s="5">
        <v>56.141182767704898</v>
      </c>
      <c r="K1118" s="7"/>
      <c r="L1118" s="7"/>
    </row>
    <row r="1119" spans="1:12" x14ac:dyDescent="0.35">
      <c r="A1119" s="5">
        <v>310.28108333333302</v>
      </c>
      <c r="B1119" s="5">
        <v>47.638601059983799</v>
      </c>
      <c r="C1119" s="5"/>
      <c r="D1119" s="5"/>
      <c r="E1119" s="5"/>
      <c r="F1119" s="5"/>
      <c r="G1119" s="5"/>
      <c r="H1119" s="5"/>
      <c r="I1119" s="5">
        <v>310.28391666666698</v>
      </c>
      <c r="J1119" s="5">
        <v>56.238264140686603</v>
      </c>
      <c r="K1119" s="7"/>
      <c r="L1119" s="7"/>
    </row>
    <row r="1120" spans="1:12" x14ac:dyDescent="0.35">
      <c r="A1120" s="5">
        <v>310.55933333333297</v>
      </c>
      <c r="B1120" s="5">
        <v>47.800534807330102</v>
      </c>
      <c r="C1120" s="5"/>
      <c r="D1120" s="5"/>
      <c r="E1120" s="5"/>
      <c r="F1120" s="5"/>
      <c r="G1120" s="5"/>
      <c r="H1120" s="5"/>
      <c r="I1120" s="5">
        <v>310.561916666667</v>
      </c>
      <c r="J1120" s="5">
        <v>56.019906076586501</v>
      </c>
      <c r="K1120" s="7"/>
      <c r="L1120" s="7"/>
    </row>
    <row r="1121" spans="1:12" x14ac:dyDescent="0.35">
      <c r="A1121" s="5">
        <v>310.83733333333299</v>
      </c>
      <c r="B1121" s="5">
        <v>47.650163210260203</v>
      </c>
      <c r="C1121" s="5"/>
      <c r="D1121" s="5"/>
      <c r="E1121" s="5"/>
      <c r="F1121" s="5"/>
      <c r="G1121" s="5"/>
      <c r="H1121" s="5"/>
      <c r="I1121" s="5">
        <v>310.84008333333298</v>
      </c>
      <c r="J1121" s="5">
        <v>56.165448106526497</v>
      </c>
      <c r="K1121" s="7"/>
      <c r="L1121" s="7"/>
    </row>
    <row r="1122" spans="1:12" x14ac:dyDescent="0.35">
      <c r="A1122" s="5">
        <v>311.1155</v>
      </c>
      <c r="B1122" s="5">
        <v>47.777392318954703</v>
      </c>
      <c r="C1122" s="5"/>
      <c r="D1122" s="5"/>
      <c r="E1122" s="5"/>
      <c r="F1122" s="5"/>
      <c r="G1122" s="5"/>
      <c r="H1122" s="5"/>
      <c r="I1122" s="5">
        <v>311.11816666666698</v>
      </c>
      <c r="J1122" s="5">
        <v>56.201852786559499</v>
      </c>
      <c r="K1122" s="7"/>
      <c r="L1122" s="7"/>
    </row>
    <row r="1123" spans="1:12" x14ac:dyDescent="0.35">
      <c r="A1123" s="5">
        <v>311.39358333333303</v>
      </c>
      <c r="B1123" s="5">
        <v>47.245950668594297</v>
      </c>
      <c r="C1123" s="5"/>
      <c r="D1123" s="5"/>
      <c r="E1123" s="5"/>
      <c r="F1123" s="5"/>
      <c r="G1123" s="5"/>
      <c r="H1123" s="5"/>
      <c r="I1123" s="5">
        <v>311.39633333333302</v>
      </c>
      <c r="J1123" s="5">
        <v>56.213988792099997</v>
      </c>
      <c r="K1123" s="7"/>
      <c r="L1123" s="7"/>
    </row>
    <row r="1124" spans="1:12" x14ac:dyDescent="0.35">
      <c r="A1124" s="5">
        <v>311.67166666666702</v>
      </c>
      <c r="B1124" s="5">
        <v>47.5114718985838</v>
      </c>
      <c r="C1124" s="5"/>
      <c r="D1124" s="5"/>
      <c r="E1124" s="5"/>
      <c r="F1124" s="5"/>
      <c r="G1124" s="5"/>
      <c r="H1124" s="5"/>
      <c r="I1124" s="5">
        <v>311.67433333333298</v>
      </c>
      <c r="J1124" s="5">
        <v>56.068406756099897</v>
      </c>
      <c r="K1124" s="7"/>
      <c r="L1124" s="7"/>
    </row>
    <row r="1125" spans="1:12" x14ac:dyDescent="0.35">
      <c r="A1125" s="5">
        <v>311.949833333333</v>
      </c>
      <c r="B1125" s="5">
        <v>47.569246326301197</v>
      </c>
      <c r="C1125" s="5"/>
      <c r="D1125" s="5"/>
      <c r="E1125" s="5"/>
      <c r="F1125" s="5"/>
      <c r="G1125" s="5"/>
      <c r="H1125" s="5"/>
      <c r="I1125" s="5">
        <v>311.952583333333</v>
      </c>
      <c r="J1125" s="5">
        <v>56.2504034841918</v>
      </c>
      <c r="K1125" s="7"/>
      <c r="L1125" s="7"/>
    </row>
    <row r="1126" spans="1:12" x14ac:dyDescent="0.35">
      <c r="A1126" s="5">
        <v>312.22800000000001</v>
      </c>
      <c r="B1126" s="5">
        <v>47.615479787955699</v>
      </c>
      <c r="C1126" s="5"/>
      <c r="D1126" s="5"/>
      <c r="E1126" s="5"/>
      <c r="F1126" s="5"/>
      <c r="G1126" s="5"/>
      <c r="H1126" s="5"/>
      <c r="I1126" s="5">
        <v>312.23058333333302</v>
      </c>
      <c r="J1126" s="5">
        <v>56.165448106526497</v>
      </c>
      <c r="K1126" s="7"/>
      <c r="L1126" s="7"/>
    </row>
    <row r="1127" spans="1:12" x14ac:dyDescent="0.35">
      <c r="A1127" s="5">
        <v>312.50608333333298</v>
      </c>
      <c r="B1127" s="5">
        <v>47.534579552160601</v>
      </c>
      <c r="C1127" s="5"/>
      <c r="D1127" s="5"/>
      <c r="E1127" s="5"/>
      <c r="F1127" s="5"/>
      <c r="G1127" s="5"/>
      <c r="H1127" s="5"/>
      <c r="I1127" s="5">
        <v>312.50875000000002</v>
      </c>
      <c r="J1127" s="5">
        <v>55.971418717776302</v>
      </c>
      <c r="K1127" s="7"/>
      <c r="L1127" s="7"/>
    </row>
    <row r="1128" spans="1:12" x14ac:dyDescent="0.35">
      <c r="A1128" s="5">
        <v>312.784083333333</v>
      </c>
      <c r="B1128" s="5">
        <v>47.615479787955699</v>
      </c>
      <c r="C1128" s="5"/>
      <c r="D1128" s="5"/>
      <c r="E1128" s="5"/>
      <c r="F1128" s="5"/>
      <c r="G1128" s="5"/>
      <c r="H1128" s="5"/>
      <c r="I1128" s="5">
        <v>312.78683333333299</v>
      </c>
      <c r="J1128" s="5">
        <v>56.189716781019101</v>
      </c>
      <c r="K1128" s="7"/>
      <c r="L1128" s="7"/>
    </row>
    <row r="1129" spans="1:12" x14ac:dyDescent="0.35">
      <c r="A1129" s="5">
        <v>313.06225000000001</v>
      </c>
      <c r="B1129" s="5">
        <v>47.6617253605366</v>
      </c>
      <c r="C1129" s="5"/>
      <c r="D1129" s="5"/>
      <c r="E1129" s="5"/>
      <c r="F1129" s="5"/>
      <c r="G1129" s="5"/>
      <c r="H1129" s="5"/>
      <c r="I1129" s="5">
        <v>313.06491666666699</v>
      </c>
      <c r="J1129" s="5">
        <v>56.213988792099997</v>
      </c>
      <c r="K1129" s="7"/>
      <c r="L1129" s="7"/>
    </row>
    <row r="1130" spans="1:12" x14ac:dyDescent="0.35">
      <c r="A1130" s="5">
        <v>313.34033333333298</v>
      </c>
      <c r="B1130" s="5">
        <v>47.684852690407702</v>
      </c>
      <c r="C1130" s="5"/>
      <c r="D1130" s="5"/>
      <c r="E1130" s="5"/>
      <c r="F1130" s="5"/>
      <c r="G1130" s="5"/>
      <c r="H1130" s="5"/>
      <c r="I1130" s="5">
        <v>313.34308333333303</v>
      </c>
      <c r="J1130" s="5">
        <v>56.2504034841918</v>
      </c>
      <c r="K1130" s="7"/>
      <c r="L1130" s="7"/>
    </row>
    <row r="1131" spans="1:12" x14ac:dyDescent="0.35">
      <c r="A1131" s="5">
        <v>313.61849999999998</v>
      </c>
      <c r="B1131" s="5">
        <v>47.846828887133498</v>
      </c>
      <c r="C1131" s="5"/>
      <c r="D1131" s="5"/>
      <c r="E1131" s="5"/>
      <c r="F1131" s="5"/>
      <c r="G1131" s="5"/>
      <c r="H1131" s="5"/>
      <c r="I1131" s="5">
        <v>313.62116666666702</v>
      </c>
      <c r="J1131" s="5">
        <v>56.456892617318999</v>
      </c>
      <c r="K1131" s="7"/>
      <c r="L1131" s="7"/>
    </row>
    <row r="1132" spans="1:12" x14ac:dyDescent="0.35">
      <c r="A1132" s="5">
        <v>313.89666666666699</v>
      </c>
      <c r="B1132" s="5">
        <v>47.569246326301197</v>
      </c>
      <c r="C1132" s="5"/>
      <c r="D1132" s="5"/>
      <c r="E1132" s="5"/>
      <c r="F1132" s="5"/>
      <c r="G1132" s="5"/>
      <c r="H1132" s="5"/>
      <c r="I1132" s="5">
        <v>313.89924999999999</v>
      </c>
      <c r="J1132" s="5">
        <v>56.456892617318999</v>
      </c>
      <c r="K1132" s="7"/>
      <c r="L1132" s="7"/>
    </row>
    <row r="1133" spans="1:12" x14ac:dyDescent="0.35">
      <c r="A1133" s="5">
        <v>314.17466666666701</v>
      </c>
      <c r="B1133" s="5">
        <v>47.615479787955699</v>
      </c>
      <c r="C1133" s="5"/>
      <c r="D1133" s="5"/>
      <c r="E1133" s="5"/>
      <c r="F1133" s="5"/>
      <c r="G1133" s="5"/>
      <c r="H1133" s="5"/>
      <c r="I1133" s="5">
        <v>314.177416666667</v>
      </c>
      <c r="J1133" s="5">
        <v>56.3961357396878</v>
      </c>
      <c r="K1133" s="7"/>
      <c r="L1133" s="7"/>
    </row>
    <row r="1134" spans="1:12" x14ac:dyDescent="0.35">
      <c r="A1134" s="5">
        <v>314.45283333333299</v>
      </c>
      <c r="B1134" s="5">
        <v>47.707983050390801</v>
      </c>
      <c r="C1134" s="5"/>
      <c r="D1134" s="5"/>
      <c r="E1134" s="5"/>
      <c r="F1134" s="5"/>
      <c r="G1134" s="5"/>
      <c r="H1134" s="5"/>
      <c r="I1134" s="5">
        <v>314.45558333333298</v>
      </c>
      <c r="J1134" s="5">
        <v>56.517671248518397</v>
      </c>
      <c r="K1134" s="7"/>
      <c r="L1134" s="7"/>
    </row>
    <row r="1135" spans="1:12" x14ac:dyDescent="0.35">
      <c r="A1135" s="5">
        <v>314.73091666666699</v>
      </c>
      <c r="B1135" s="5">
        <v>47.569246326301197</v>
      </c>
      <c r="C1135" s="5"/>
      <c r="D1135" s="5"/>
      <c r="E1135" s="5"/>
      <c r="F1135" s="5"/>
      <c r="G1135" s="5"/>
      <c r="H1135" s="5"/>
      <c r="I1135" s="5">
        <v>314.733583333333</v>
      </c>
      <c r="J1135" s="5">
        <v>56.456892617318999</v>
      </c>
      <c r="K1135" s="7"/>
      <c r="L1135" s="7"/>
    </row>
    <row r="1136" spans="1:12" x14ac:dyDescent="0.35">
      <c r="A1136" s="5">
        <v>315.00908333333302</v>
      </c>
      <c r="B1136" s="5">
        <v>47.546134135089503</v>
      </c>
      <c r="C1136" s="5"/>
      <c r="D1136" s="5"/>
      <c r="E1136" s="5"/>
      <c r="F1136" s="5"/>
      <c r="G1136" s="5"/>
      <c r="H1136" s="5"/>
      <c r="I1136" s="5">
        <v>315.01175000000001</v>
      </c>
      <c r="J1136" s="5">
        <v>56.651456596034699</v>
      </c>
      <c r="K1136" s="7"/>
      <c r="L1136" s="7"/>
    </row>
    <row r="1137" spans="1:12" x14ac:dyDescent="0.35">
      <c r="A1137" s="5">
        <v>315.28716666666702</v>
      </c>
      <c r="B1137" s="5">
        <v>47.939453481240498</v>
      </c>
      <c r="C1137" s="5"/>
      <c r="D1137" s="5"/>
      <c r="E1137" s="5"/>
      <c r="F1137" s="5"/>
      <c r="G1137" s="5"/>
      <c r="H1137" s="5"/>
      <c r="I1137" s="5">
        <v>315.28983333333298</v>
      </c>
      <c r="J1137" s="5">
        <v>56.675792177066803</v>
      </c>
      <c r="K1137" s="7"/>
      <c r="L1137" s="7"/>
    </row>
    <row r="1138" spans="1:12" x14ac:dyDescent="0.35">
      <c r="A1138" s="5">
        <v>315.56516666666698</v>
      </c>
      <c r="B1138" s="5">
        <v>47.650163210260203</v>
      </c>
      <c r="C1138" s="5"/>
      <c r="D1138" s="5"/>
      <c r="E1138" s="5"/>
      <c r="F1138" s="5"/>
      <c r="G1138" s="5"/>
      <c r="H1138" s="5"/>
      <c r="I1138" s="5">
        <v>315.56791666666697</v>
      </c>
      <c r="J1138" s="5">
        <v>56.675792177066803</v>
      </c>
      <c r="K1138" s="7"/>
      <c r="L1138" s="7"/>
    </row>
    <row r="1139" spans="1:12" x14ac:dyDescent="0.35">
      <c r="A1139" s="5">
        <v>315.843416666667</v>
      </c>
      <c r="B1139" s="5">
        <v>47.754252863869702</v>
      </c>
      <c r="C1139" s="5"/>
      <c r="D1139" s="5"/>
      <c r="E1139" s="5"/>
      <c r="F1139" s="5"/>
      <c r="G1139" s="5"/>
      <c r="H1139" s="5"/>
      <c r="I1139" s="5">
        <v>315.84608333333301</v>
      </c>
      <c r="J1139" s="5">
        <v>56.481201391514901</v>
      </c>
      <c r="K1139" s="7"/>
      <c r="L1139" s="7"/>
    </row>
    <row r="1140" spans="1:12" x14ac:dyDescent="0.35">
      <c r="A1140" s="5">
        <v>316.12150000000003</v>
      </c>
      <c r="B1140" s="5">
        <v>47.465265663137401</v>
      </c>
      <c r="C1140" s="5"/>
      <c r="D1140" s="5"/>
      <c r="E1140" s="5"/>
      <c r="F1140" s="5"/>
      <c r="G1140" s="5"/>
      <c r="H1140" s="5"/>
      <c r="I1140" s="5">
        <v>316.12408333333298</v>
      </c>
      <c r="J1140" s="5">
        <v>56.797520425920801</v>
      </c>
      <c r="K1140" s="7"/>
      <c r="L1140" s="7"/>
    </row>
    <row r="1141" spans="1:12" x14ac:dyDescent="0.35">
      <c r="A1141" s="5">
        <v>316.399583333333</v>
      </c>
      <c r="B1141" s="5">
        <v>47.731116441280001</v>
      </c>
      <c r="C1141" s="5"/>
      <c r="D1141" s="5"/>
      <c r="E1141" s="5"/>
      <c r="F1141" s="5"/>
      <c r="G1141" s="5"/>
      <c r="H1141" s="5"/>
      <c r="I1141" s="5">
        <v>316.40233333333299</v>
      </c>
      <c r="J1141" s="5">
        <v>56.505513513335003</v>
      </c>
      <c r="K1141" s="7"/>
      <c r="L1141" s="7"/>
    </row>
    <row r="1142" spans="1:12" x14ac:dyDescent="0.35">
      <c r="A1142" s="5">
        <v>316.67766666666699</v>
      </c>
      <c r="B1142" s="5">
        <v>47.684852690407702</v>
      </c>
      <c r="C1142" s="5"/>
      <c r="D1142" s="5"/>
      <c r="E1142" s="5"/>
      <c r="F1142" s="5"/>
      <c r="G1142" s="5"/>
      <c r="H1142" s="5"/>
      <c r="I1142" s="5">
        <v>316.68041666666699</v>
      </c>
      <c r="J1142" s="5">
        <v>56.554147803537496</v>
      </c>
      <c r="K1142" s="7"/>
      <c r="L1142" s="7"/>
    </row>
    <row r="1143" spans="1:12" x14ac:dyDescent="0.35">
      <c r="A1143" s="5">
        <v>316.95583333333298</v>
      </c>
      <c r="B1143" s="5">
        <v>47.823680329791003</v>
      </c>
      <c r="C1143" s="5"/>
      <c r="D1143" s="5"/>
      <c r="E1143" s="5"/>
      <c r="F1143" s="5"/>
      <c r="G1143" s="5"/>
      <c r="H1143" s="5"/>
      <c r="I1143" s="5">
        <v>316.95850000000002</v>
      </c>
      <c r="J1143" s="5">
        <v>56.773168060571599</v>
      </c>
      <c r="K1143" s="7"/>
      <c r="L1143" s="7"/>
    </row>
    <row r="1144" spans="1:12" x14ac:dyDescent="0.35">
      <c r="A1144" s="5">
        <v>317.23391666666703</v>
      </c>
      <c r="B1144" s="5">
        <v>47.707983050390801</v>
      </c>
      <c r="C1144" s="5"/>
      <c r="D1144" s="5"/>
      <c r="E1144" s="5"/>
      <c r="F1144" s="5"/>
      <c r="G1144" s="5"/>
      <c r="H1144" s="5"/>
      <c r="I1144" s="5">
        <v>317.23658333333299</v>
      </c>
      <c r="J1144" s="5">
        <v>56.675792177066803</v>
      </c>
      <c r="K1144" s="7"/>
      <c r="L1144" s="7"/>
    </row>
    <row r="1145" spans="1:12" x14ac:dyDescent="0.35">
      <c r="A1145" s="5">
        <v>317.512</v>
      </c>
      <c r="B1145" s="5">
        <v>47.893135109646401</v>
      </c>
      <c r="C1145" s="5"/>
      <c r="D1145" s="5"/>
      <c r="E1145" s="5"/>
      <c r="F1145" s="5"/>
      <c r="G1145" s="5"/>
      <c r="H1145" s="5"/>
      <c r="I1145" s="5">
        <v>317.51474999999999</v>
      </c>
      <c r="J1145" s="5">
        <v>56.724473405093001</v>
      </c>
      <c r="K1145" s="7"/>
      <c r="L1145" s="7"/>
    </row>
    <row r="1146" spans="1:12" x14ac:dyDescent="0.35">
      <c r="A1146" s="5">
        <v>317.79008333333297</v>
      </c>
      <c r="B1146" s="5">
        <v>47.765822591412203</v>
      </c>
      <c r="C1146" s="5"/>
      <c r="D1146" s="5"/>
      <c r="E1146" s="5"/>
      <c r="F1146" s="5"/>
      <c r="G1146" s="5"/>
      <c r="H1146" s="5"/>
      <c r="I1146" s="5">
        <v>317.79283333333302</v>
      </c>
      <c r="J1146" s="5">
        <v>56.773168060571599</v>
      </c>
      <c r="K1146" s="7"/>
      <c r="L1146" s="7"/>
    </row>
    <row r="1147" spans="1:12" x14ac:dyDescent="0.35">
      <c r="A1147" s="5">
        <v>318.06824999999998</v>
      </c>
      <c r="B1147" s="5">
        <v>48.1016635479426</v>
      </c>
      <c r="C1147" s="5"/>
      <c r="D1147" s="5"/>
      <c r="E1147" s="5"/>
      <c r="F1147" s="5"/>
      <c r="G1147" s="5"/>
      <c r="H1147" s="5"/>
      <c r="I1147" s="5">
        <v>318.07091666666702</v>
      </c>
      <c r="J1147" s="5">
        <v>56.821876150911898</v>
      </c>
      <c r="K1147" s="7"/>
      <c r="L1147" s="7"/>
    </row>
    <row r="1148" spans="1:12" x14ac:dyDescent="0.35">
      <c r="A1148" s="5">
        <v>318.34641666666698</v>
      </c>
      <c r="B1148" s="5">
        <v>47.835254608462201</v>
      </c>
      <c r="C1148" s="5"/>
      <c r="D1148" s="5"/>
      <c r="E1148" s="5"/>
      <c r="F1148" s="5"/>
      <c r="G1148" s="5"/>
      <c r="H1148" s="5"/>
      <c r="I1148" s="5">
        <v>318.34899999999999</v>
      </c>
      <c r="J1148" s="5">
        <v>56.797520425920801</v>
      </c>
      <c r="K1148" s="7"/>
      <c r="L1148" s="7"/>
    </row>
    <row r="1149" spans="1:12" x14ac:dyDescent="0.35">
      <c r="A1149" s="5">
        <v>318.624416666667</v>
      </c>
      <c r="B1149" s="5">
        <v>47.754252863869702</v>
      </c>
      <c r="C1149" s="5"/>
      <c r="D1149" s="5"/>
      <c r="E1149" s="5"/>
      <c r="F1149" s="5"/>
      <c r="G1149" s="5"/>
      <c r="H1149" s="5"/>
      <c r="I1149" s="5">
        <v>318.62708333333302</v>
      </c>
      <c r="J1149" s="5">
        <v>56.7488190539379</v>
      </c>
      <c r="K1149" s="7"/>
      <c r="L1149" s="7"/>
    </row>
    <row r="1150" spans="1:12" x14ac:dyDescent="0.35">
      <c r="A1150" s="5">
        <v>318.90258333333298</v>
      </c>
      <c r="B1150" s="5">
        <v>48.159632234086502</v>
      </c>
      <c r="C1150" s="5"/>
      <c r="D1150" s="5"/>
      <c r="E1150" s="5"/>
      <c r="F1150" s="5"/>
      <c r="G1150" s="5"/>
      <c r="H1150" s="5"/>
      <c r="I1150" s="5">
        <v>318.90525000000002</v>
      </c>
      <c r="J1150" s="5">
        <v>56.627124369089898</v>
      </c>
      <c r="K1150" s="7"/>
      <c r="L1150" s="7"/>
    </row>
    <row r="1151" spans="1:12" x14ac:dyDescent="0.35">
      <c r="A1151" s="5">
        <v>319.18074999999999</v>
      </c>
      <c r="B1151" s="5">
        <v>48.032126697183898</v>
      </c>
      <c r="C1151" s="5"/>
      <c r="D1151" s="5"/>
      <c r="E1151" s="5"/>
      <c r="F1151" s="5"/>
      <c r="G1151" s="5"/>
      <c r="H1151" s="5"/>
      <c r="I1151" s="5">
        <v>319.183333333333</v>
      </c>
      <c r="J1151" s="5">
        <v>57.041229012825902</v>
      </c>
      <c r="K1151" s="7"/>
      <c r="L1151" s="7"/>
    </row>
    <row r="1152" spans="1:12" x14ac:dyDescent="0.35">
      <c r="A1152" s="5">
        <v>319.45875000000001</v>
      </c>
      <c r="B1152" s="5">
        <v>48.1016635479426</v>
      </c>
      <c r="C1152" s="5"/>
      <c r="D1152" s="5"/>
      <c r="E1152" s="5"/>
      <c r="F1152" s="5"/>
      <c r="G1152" s="5"/>
      <c r="H1152" s="5"/>
      <c r="I1152" s="5">
        <v>319.4615</v>
      </c>
      <c r="J1152" s="5">
        <v>56.894963493010799</v>
      </c>
      <c r="K1152" s="7"/>
      <c r="L1152" s="7"/>
    </row>
    <row r="1153" spans="1:12" x14ac:dyDescent="0.35">
      <c r="A1153" s="5">
        <v>319.73691666666701</v>
      </c>
      <c r="B1153" s="5">
        <v>48.124848586037203</v>
      </c>
      <c r="C1153" s="5"/>
      <c r="D1153" s="5"/>
      <c r="E1153" s="5"/>
      <c r="F1153" s="5"/>
      <c r="G1153" s="5"/>
      <c r="H1153" s="5"/>
      <c r="I1153" s="5">
        <v>319.73958333333297</v>
      </c>
      <c r="J1153" s="5">
        <v>56.980270739520698</v>
      </c>
      <c r="K1153" s="7"/>
      <c r="L1153" s="7"/>
    </row>
    <row r="1154" spans="1:12" x14ac:dyDescent="0.35">
      <c r="A1154" s="5">
        <v>320.01499999999999</v>
      </c>
      <c r="B1154" s="5">
        <v>47.939453481240498</v>
      </c>
      <c r="C1154" s="5"/>
      <c r="D1154" s="5"/>
      <c r="E1154" s="5"/>
      <c r="F1154" s="5"/>
      <c r="G1154" s="5"/>
      <c r="H1154" s="5"/>
      <c r="I1154" s="5">
        <v>320.01774999999998</v>
      </c>
      <c r="J1154" s="5">
        <v>56.797520425920801</v>
      </c>
      <c r="K1154" s="7"/>
      <c r="L1154" s="7"/>
    </row>
    <row r="1155" spans="1:12" x14ac:dyDescent="0.35">
      <c r="A1155" s="5">
        <v>320.29316666666699</v>
      </c>
      <c r="B1155" s="5">
        <v>48.264022792944097</v>
      </c>
      <c r="C1155" s="5"/>
      <c r="D1155" s="5"/>
      <c r="E1155" s="5"/>
      <c r="F1155" s="5"/>
      <c r="G1155" s="5"/>
      <c r="H1155" s="5"/>
      <c r="I1155" s="5">
        <v>320.29583333333301</v>
      </c>
      <c r="J1155" s="5">
        <v>57.138806725586903</v>
      </c>
      <c r="K1155" s="7"/>
      <c r="L1155" s="7"/>
    </row>
    <row r="1156" spans="1:12" x14ac:dyDescent="0.35">
      <c r="A1156" s="5">
        <v>320.43633333333298</v>
      </c>
      <c r="B1156" s="5">
        <v>48.740373776782597</v>
      </c>
      <c r="C1156" s="5"/>
      <c r="D1156" s="5"/>
      <c r="E1156" s="5"/>
      <c r="F1156" s="5"/>
      <c r="G1156" s="5"/>
      <c r="H1156" s="5"/>
      <c r="I1156" s="5">
        <v>320.57383333333303</v>
      </c>
      <c r="J1156" s="5">
        <v>57.1144072407414</v>
      </c>
      <c r="K1156" s="7"/>
      <c r="L1156" s="7"/>
    </row>
    <row r="1157" spans="1:12" x14ac:dyDescent="0.35">
      <c r="A1157" s="5"/>
      <c r="B1157" s="5"/>
      <c r="C1157" s="5"/>
      <c r="D1157" s="5"/>
      <c r="E1157" s="5"/>
      <c r="F1157" s="5"/>
      <c r="G1157" s="5"/>
      <c r="H1157" s="5"/>
      <c r="I1157" s="5">
        <v>320.85199999999998</v>
      </c>
      <c r="J1157" s="5">
        <v>57.077814756456497</v>
      </c>
      <c r="K1157" s="7"/>
      <c r="L1157" s="7"/>
    </row>
    <row r="1158" spans="1:12" x14ac:dyDescent="0.35">
      <c r="A1158" s="5"/>
      <c r="B1158" s="5"/>
      <c r="C1158" s="5"/>
      <c r="D1158" s="5"/>
      <c r="E1158" s="5"/>
      <c r="F1158" s="5"/>
      <c r="G1158" s="5"/>
      <c r="H1158" s="5"/>
      <c r="I1158" s="5">
        <v>321.13016666666698</v>
      </c>
      <c r="J1158" s="5">
        <v>56.992460373753801</v>
      </c>
      <c r="K1158" s="7"/>
      <c r="L1158" s="7"/>
    </row>
    <row r="1159" spans="1:12" x14ac:dyDescent="0.35">
      <c r="A1159" s="5"/>
      <c r="B1159" s="5"/>
      <c r="C1159" s="5"/>
      <c r="D1159" s="5"/>
      <c r="E1159" s="5"/>
      <c r="F1159" s="5"/>
      <c r="G1159" s="5"/>
      <c r="H1159" s="5"/>
      <c r="I1159" s="5">
        <v>321.40825000000001</v>
      </c>
      <c r="J1159" s="5">
        <v>57.1144072407414</v>
      </c>
      <c r="K1159" s="7"/>
      <c r="L1159" s="7"/>
    </row>
    <row r="1160" spans="1:12" x14ac:dyDescent="0.35">
      <c r="A1160" s="5"/>
      <c r="B1160" s="5"/>
      <c r="C1160" s="5"/>
      <c r="D1160" s="5"/>
      <c r="E1160" s="5"/>
      <c r="F1160" s="5"/>
      <c r="G1160" s="5"/>
      <c r="H1160" s="5"/>
      <c r="I1160" s="5">
        <v>321.68641666666701</v>
      </c>
      <c r="J1160" s="5">
        <v>57.0900111276205</v>
      </c>
      <c r="K1160" s="7"/>
      <c r="L1160" s="7"/>
    </row>
    <row r="1161" spans="1:12" x14ac:dyDescent="0.35">
      <c r="A1161" s="5"/>
      <c r="B1161" s="5"/>
      <c r="C1161" s="5"/>
      <c r="D1161" s="5"/>
      <c r="E1161" s="5"/>
      <c r="F1161" s="5"/>
      <c r="G1161" s="5"/>
      <c r="H1161" s="5"/>
      <c r="I1161" s="5">
        <v>321.96441666666698</v>
      </c>
      <c r="J1161" s="5">
        <v>57.041229012825902</v>
      </c>
      <c r="K1161" s="7"/>
      <c r="L1161" s="7"/>
    </row>
    <row r="1162" spans="1:12" x14ac:dyDescent="0.35">
      <c r="A1162" s="5"/>
      <c r="B1162" s="5"/>
      <c r="C1162" s="5"/>
      <c r="D1162" s="5"/>
      <c r="E1162" s="5"/>
      <c r="F1162" s="5"/>
      <c r="G1162" s="5"/>
      <c r="H1162" s="5"/>
      <c r="I1162" s="5">
        <v>322.24266666666699</v>
      </c>
      <c r="J1162" s="5">
        <v>57.212025419794003</v>
      </c>
      <c r="K1162" s="7"/>
      <c r="L1162" s="7"/>
    </row>
    <row r="1163" spans="1:12" x14ac:dyDescent="0.35">
      <c r="A1163" s="5"/>
      <c r="B1163" s="5"/>
      <c r="C1163" s="5"/>
      <c r="D1163" s="5"/>
      <c r="E1163" s="5"/>
      <c r="F1163" s="5"/>
      <c r="G1163" s="5"/>
      <c r="H1163" s="5"/>
      <c r="I1163" s="5">
        <v>322.52066666666701</v>
      </c>
      <c r="J1163" s="5">
        <v>57.212025419794003</v>
      </c>
      <c r="K1163" s="7"/>
      <c r="L1163" s="7"/>
    </row>
    <row r="1164" spans="1:12" x14ac:dyDescent="0.35">
      <c r="A1164" s="5"/>
      <c r="B1164" s="5"/>
      <c r="C1164" s="5"/>
      <c r="D1164" s="5"/>
      <c r="E1164" s="5"/>
      <c r="F1164" s="5"/>
      <c r="G1164" s="5"/>
      <c r="H1164" s="5"/>
      <c r="I1164" s="5">
        <v>322.79883333333299</v>
      </c>
      <c r="J1164" s="5">
        <v>57.199820616987203</v>
      </c>
      <c r="K1164" s="7"/>
      <c r="L1164" s="7"/>
    </row>
    <row r="1165" spans="1:12" x14ac:dyDescent="0.35">
      <c r="A1165" s="5"/>
      <c r="B1165" s="5"/>
      <c r="C1165" s="5"/>
      <c r="D1165" s="5"/>
      <c r="E1165" s="5"/>
      <c r="F1165" s="5"/>
      <c r="G1165" s="5"/>
      <c r="H1165" s="5"/>
      <c r="I1165" s="5">
        <v>323.07691666666699</v>
      </c>
      <c r="J1165" s="5">
        <v>57.212025419794003</v>
      </c>
      <c r="K1165" s="7"/>
      <c r="L1165" s="7"/>
    </row>
    <row r="1166" spans="1:12" x14ac:dyDescent="0.35">
      <c r="A1166" s="5"/>
      <c r="B1166" s="5"/>
      <c r="C1166" s="5"/>
      <c r="D1166" s="5"/>
      <c r="E1166" s="5"/>
      <c r="F1166" s="5"/>
      <c r="G1166" s="5"/>
      <c r="H1166" s="5"/>
      <c r="I1166" s="5">
        <v>323.35500000000002</v>
      </c>
      <c r="J1166" s="5">
        <v>57.212025419794003</v>
      </c>
      <c r="K1166" s="7"/>
      <c r="L1166" s="7"/>
    </row>
    <row r="1167" spans="1:12" x14ac:dyDescent="0.35">
      <c r="A1167" s="5"/>
      <c r="B1167" s="5"/>
      <c r="C1167" s="5"/>
      <c r="D1167" s="5"/>
      <c r="E1167" s="5"/>
      <c r="F1167" s="5"/>
      <c r="G1167" s="5"/>
      <c r="H1167" s="5"/>
      <c r="I1167" s="5">
        <v>323.63316666666702</v>
      </c>
      <c r="J1167" s="5">
        <v>57.309697606140602</v>
      </c>
      <c r="K1167" s="7"/>
      <c r="L1167" s="7"/>
    </row>
    <row r="1168" spans="1:12" x14ac:dyDescent="0.35">
      <c r="A1168" s="5"/>
      <c r="B1168" s="5"/>
      <c r="C1168" s="5"/>
      <c r="D1168" s="5"/>
      <c r="E1168" s="5"/>
      <c r="F1168" s="5"/>
      <c r="G1168" s="5"/>
      <c r="H1168" s="5"/>
      <c r="I1168" s="5">
        <v>323.911333333333</v>
      </c>
      <c r="J1168" s="5">
        <v>57.0900111276205</v>
      </c>
      <c r="K1168" s="7"/>
      <c r="L1168" s="7"/>
    </row>
    <row r="1169" spans="1:12" x14ac:dyDescent="0.35">
      <c r="A1169" s="5"/>
      <c r="B1169" s="5"/>
      <c r="C1169" s="5"/>
      <c r="D1169" s="5"/>
      <c r="E1169" s="5"/>
      <c r="F1169" s="5"/>
      <c r="G1169" s="5"/>
      <c r="H1169" s="5"/>
      <c r="I1169" s="5">
        <v>324.18933333333302</v>
      </c>
      <c r="J1169" s="5">
        <v>57.260854758320797</v>
      </c>
      <c r="K1169" s="7"/>
      <c r="L1169" s="7"/>
    </row>
    <row r="1170" spans="1:12" x14ac:dyDescent="0.35">
      <c r="A1170" s="5"/>
      <c r="B1170" s="5"/>
      <c r="C1170" s="5"/>
      <c r="D1170" s="5"/>
      <c r="E1170" s="5"/>
      <c r="F1170" s="5"/>
      <c r="G1170" s="5"/>
      <c r="H1170" s="5"/>
      <c r="I1170" s="5">
        <v>324.46749999999997</v>
      </c>
      <c r="J1170" s="5">
        <v>57.260854758320797</v>
      </c>
      <c r="K1170" s="7"/>
      <c r="L1170" s="7"/>
    </row>
    <row r="1171" spans="1:12" x14ac:dyDescent="0.35">
      <c r="A1171" s="5"/>
      <c r="B1171" s="5"/>
      <c r="C1171" s="5"/>
      <c r="D1171" s="5"/>
      <c r="E1171" s="5"/>
      <c r="F1171" s="5"/>
      <c r="G1171" s="5"/>
      <c r="H1171" s="5"/>
      <c r="I1171" s="5">
        <v>324.745583333333</v>
      </c>
      <c r="J1171" s="5">
        <v>57.444085579044803</v>
      </c>
      <c r="K1171" s="7"/>
      <c r="L1171" s="7"/>
    </row>
    <row r="1172" spans="1:12" x14ac:dyDescent="0.35">
      <c r="A1172" s="5"/>
      <c r="B1172" s="5"/>
      <c r="C1172" s="5"/>
      <c r="D1172" s="5"/>
      <c r="E1172" s="5"/>
      <c r="F1172" s="5"/>
      <c r="G1172" s="5"/>
      <c r="H1172" s="5"/>
      <c r="I1172" s="5">
        <v>325.02375000000001</v>
      </c>
      <c r="J1172" s="5">
        <v>57.676450329241398</v>
      </c>
      <c r="K1172" s="7"/>
      <c r="L1172" s="7"/>
    </row>
    <row r="1173" spans="1:12" x14ac:dyDescent="0.35">
      <c r="A1173" s="5"/>
      <c r="B1173" s="5"/>
      <c r="C1173" s="5"/>
      <c r="D1173" s="5"/>
      <c r="E1173" s="5"/>
      <c r="F1173" s="5"/>
      <c r="G1173" s="5"/>
      <c r="H1173" s="5"/>
      <c r="I1173" s="5">
        <v>325.30175000000003</v>
      </c>
      <c r="J1173" s="5">
        <v>57.187615814180397</v>
      </c>
      <c r="K1173" s="7"/>
      <c r="L1173" s="7"/>
    </row>
    <row r="1174" spans="1:12" x14ac:dyDescent="0.35">
      <c r="A1174" s="5"/>
      <c r="B1174" s="5"/>
      <c r="C1174" s="5"/>
      <c r="D1174" s="5"/>
      <c r="E1174" s="5"/>
      <c r="F1174" s="5"/>
      <c r="G1174" s="5"/>
      <c r="H1174" s="5"/>
      <c r="I1174" s="5">
        <v>325.579833333333</v>
      </c>
      <c r="J1174" s="5">
        <v>57.480754067198198</v>
      </c>
      <c r="K1174" s="7"/>
      <c r="L1174" s="7"/>
    </row>
    <row r="1175" spans="1:12" x14ac:dyDescent="0.35">
      <c r="A1175" s="5"/>
      <c r="B1175" s="5"/>
      <c r="C1175" s="5"/>
      <c r="D1175" s="5"/>
      <c r="E1175" s="5"/>
      <c r="F1175" s="5"/>
      <c r="G1175" s="5"/>
      <c r="H1175" s="5"/>
      <c r="I1175" s="5">
        <v>325.858</v>
      </c>
      <c r="J1175" s="5">
        <v>57.725408308567502</v>
      </c>
      <c r="K1175" s="7"/>
      <c r="L1175" s="7"/>
    </row>
    <row r="1176" spans="1:12" x14ac:dyDescent="0.35">
      <c r="A1176" s="5"/>
      <c r="B1176" s="5"/>
      <c r="C1176" s="5"/>
      <c r="D1176" s="5"/>
      <c r="E1176" s="5"/>
      <c r="F1176" s="5"/>
      <c r="G1176" s="5"/>
      <c r="H1176" s="5"/>
      <c r="I1176" s="5">
        <v>326.13616666666701</v>
      </c>
      <c r="J1176" s="5">
        <v>57.248646579591899</v>
      </c>
      <c r="K1176" s="7"/>
      <c r="L1176" s="7"/>
    </row>
    <row r="1177" spans="1:12" x14ac:dyDescent="0.35">
      <c r="A1177" s="5"/>
      <c r="B1177" s="5"/>
      <c r="C1177" s="5"/>
      <c r="D1177" s="5"/>
      <c r="E1177" s="5"/>
      <c r="F1177" s="5"/>
      <c r="G1177" s="5"/>
      <c r="H1177" s="5"/>
      <c r="I1177" s="5">
        <v>326.41424999999998</v>
      </c>
      <c r="J1177" s="5">
        <v>57.541886273002298</v>
      </c>
      <c r="K1177" s="7"/>
      <c r="L1177" s="7"/>
    </row>
    <row r="1178" spans="1:12" x14ac:dyDescent="0.35">
      <c r="A1178" s="5"/>
      <c r="B1178" s="5"/>
      <c r="C1178" s="5"/>
      <c r="D1178" s="5"/>
      <c r="E1178" s="5"/>
      <c r="F1178" s="5"/>
      <c r="G1178" s="5"/>
      <c r="H1178" s="5"/>
      <c r="I1178" s="5">
        <v>326.69233333333301</v>
      </c>
      <c r="J1178" s="5">
        <v>57.578575082205901</v>
      </c>
      <c r="K1178" s="7"/>
      <c r="L1178" s="7"/>
    </row>
    <row r="1179" spans="1:12" x14ac:dyDescent="0.35">
      <c r="A1179" s="5"/>
      <c r="B1179" s="5"/>
      <c r="C1179" s="5"/>
      <c r="D1179" s="5"/>
      <c r="E1179" s="5"/>
      <c r="F1179" s="5"/>
      <c r="G1179" s="5"/>
      <c r="H1179" s="5"/>
      <c r="I1179" s="5">
        <v>326.97050000000002</v>
      </c>
      <c r="J1179" s="5">
        <v>57.8111178799901</v>
      </c>
      <c r="K1179" s="7"/>
      <c r="L1179" s="7"/>
    </row>
    <row r="1180" spans="1:12" x14ac:dyDescent="0.35">
      <c r="A1180" s="5"/>
      <c r="B1180" s="5"/>
      <c r="C1180" s="5"/>
      <c r="D1180" s="5"/>
      <c r="E1180" s="5"/>
      <c r="F1180" s="5"/>
      <c r="G1180" s="5"/>
      <c r="H1180" s="5"/>
      <c r="I1180" s="5">
        <v>327.24858333333299</v>
      </c>
      <c r="J1180" s="5">
        <v>57.860113224276901</v>
      </c>
      <c r="K1180" s="7"/>
      <c r="L1180" s="7"/>
    </row>
    <row r="1181" spans="1:12" x14ac:dyDescent="0.35">
      <c r="A1181" s="5"/>
      <c r="B1181" s="5"/>
      <c r="C1181" s="5"/>
      <c r="D1181" s="5"/>
      <c r="E1181" s="5"/>
      <c r="F1181" s="5"/>
      <c r="G1181" s="5"/>
      <c r="H1181" s="5"/>
      <c r="I1181" s="5">
        <v>327.52666666666698</v>
      </c>
      <c r="J1181" s="5">
        <v>58.043966537848597</v>
      </c>
      <c r="K1181" s="7"/>
      <c r="L1181" s="7"/>
    </row>
    <row r="1182" spans="1:12" x14ac:dyDescent="0.35">
      <c r="A1182" s="5"/>
      <c r="B1182" s="5"/>
      <c r="C1182" s="5"/>
      <c r="D1182" s="5"/>
      <c r="E1182" s="5"/>
      <c r="F1182" s="5"/>
      <c r="G1182" s="5"/>
      <c r="H1182" s="5"/>
      <c r="I1182" s="5">
        <v>327.80475000000001</v>
      </c>
      <c r="J1182" s="5">
        <v>57.958144724356202</v>
      </c>
      <c r="K1182" s="7"/>
      <c r="L1182" s="7"/>
    </row>
    <row r="1183" spans="1:12" x14ac:dyDescent="0.35">
      <c r="A1183" s="5"/>
      <c r="B1183" s="5"/>
      <c r="C1183" s="5"/>
      <c r="D1183" s="5"/>
      <c r="E1183" s="5"/>
      <c r="F1183" s="5"/>
      <c r="G1183" s="5"/>
      <c r="H1183" s="5"/>
      <c r="I1183" s="5">
        <v>328.08283333333299</v>
      </c>
      <c r="J1183" s="5">
        <v>58.019441640633602</v>
      </c>
      <c r="K1183" s="7"/>
      <c r="L1183" s="7"/>
    </row>
    <row r="1184" spans="1:12" x14ac:dyDescent="0.35">
      <c r="A1184" s="5"/>
      <c r="B1184" s="5"/>
      <c r="C1184" s="5"/>
      <c r="D1184" s="5"/>
      <c r="E1184" s="5"/>
      <c r="F1184" s="5"/>
      <c r="G1184" s="5"/>
      <c r="H1184" s="5"/>
      <c r="I1184" s="5">
        <v>328.36099999999999</v>
      </c>
      <c r="J1184" s="5">
        <v>58.019441640633602</v>
      </c>
      <c r="K1184" s="7"/>
      <c r="L1184" s="7"/>
    </row>
    <row r="1185" spans="1:12" x14ac:dyDescent="0.35">
      <c r="A1185" s="5"/>
      <c r="B1185" s="5"/>
      <c r="C1185" s="5"/>
      <c r="D1185" s="5"/>
      <c r="E1185" s="5"/>
      <c r="F1185" s="5"/>
      <c r="G1185" s="5"/>
      <c r="H1185" s="5"/>
      <c r="I1185" s="5">
        <v>328.63908333333302</v>
      </c>
      <c r="J1185" s="5">
        <v>57.8478626883945</v>
      </c>
      <c r="K1185" s="7"/>
      <c r="L1185" s="7"/>
    </row>
    <row r="1186" spans="1:12" x14ac:dyDescent="0.35">
      <c r="A1186" s="5"/>
      <c r="B1186" s="5"/>
      <c r="C1186" s="5"/>
      <c r="D1186" s="5"/>
      <c r="E1186" s="5"/>
      <c r="F1186" s="5"/>
      <c r="G1186" s="5"/>
      <c r="H1186" s="5"/>
      <c r="I1186" s="5">
        <v>328.91733333333298</v>
      </c>
      <c r="J1186" s="5">
        <v>57.7866253059819</v>
      </c>
      <c r="K1186" s="7"/>
      <c r="L1186" s="7"/>
    </row>
    <row r="1187" spans="1:12" x14ac:dyDescent="0.35">
      <c r="A1187" s="5"/>
      <c r="B1187" s="5"/>
      <c r="C1187" s="5"/>
      <c r="D1187" s="5"/>
      <c r="E1187" s="5"/>
      <c r="F1187" s="5"/>
      <c r="G1187" s="5"/>
      <c r="H1187" s="5"/>
      <c r="I1187" s="5">
        <v>329.195333333333</v>
      </c>
      <c r="J1187" s="5">
        <v>57.933631745537298</v>
      </c>
      <c r="K1187" s="7"/>
      <c r="L1187" s="7"/>
    </row>
    <row r="1188" spans="1:12" x14ac:dyDescent="0.35">
      <c r="A1188" s="5"/>
      <c r="B1188" s="5"/>
      <c r="C1188" s="5"/>
      <c r="D1188" s="5"/>
      <c r="E1188" s="5"/>
      <c r="F1188" s="5"/>
      <c r="G1188" s="5"/>
      <c r="H1188" s="5"/>
      <c r="I1188" s="5">
        <v>329.4735</v>
      </c>
      <c r="J1188" s="5">
        <v>57.725408308567502</v>
      </c>
      <c r="K1188" s="7"/>
      <c r="L1188" s="7"/>
    </row>
    <row r="1189" spans="1:12" x14ac:dyDescent="0.35">
      <c r="A1189" s="5"/>
      <c r="B1189" s="5"/>
      <c r="C1189" s="5"/>
      <c r="D1189" s="5"/>
      <c r="E1189" s="5"/>
      <c r="F1189" s="5"/>
      <c r="G1189" s="5"/>
      <c r="H1189" s="5"/>
      <c r="I1189" s="5">
        <v>329.75166666666701</v>
      </c>
      <c r="J1189" s="5">
        <v>57.9213761070366</v>
      </c>
      <c r="K1189" s="7"/>
      <c r="L1189" s="7"/>
    </row>
    <row r="1190" spans="1:12" x14ac:dyDescent="0.35">
      <c r="A1190" s="5"/>
      <c r="B1190" s="5"/>
      <c r="C1190" s="5"/>
      <c r="D1190" s="5"/>
      <c r="E1190" s="5"/>
      <c r="F1190" s="5"/>
      <c r="G1190" s="5"/>
      <c r="H1190" s="5"/>
      <c r="I1190" s="5">
        <v>330.02966666666703</v>
      </c>
      <c r="J1190" s="5">
        <v>57.774379868470497</v>
      </c>
      <c r="K1190" s="7"/>
      <c r="L1190" s="7"/>
    </row>
    <row r="1191" spans="1:12" x14ac:dyDescent="0.35">
      <c r="A1191" s="5"/>
      <c r="B1191" s="5"/>
      <c r="C1191" s="5"/>
      <c r="D1191" s="5"/>
      <c r="E1191" s="5"/>
      <c r="F1191" s="5"/>
      <c r="G1191" s="5"/>
      <c r="H1191" s="5"/>
      <c r="I1191" s="5">
        <v>330.30775</v>
      </c>
      <c r="J1191" s="5">
        <v>57.554114746549402</v>
      </c>
      <c r="K1191" s="7"/>
      <c r="L1191" s="7"/>
    </row>
    <row r="1192" spans="1:12" x14ac:dyDescent="0.35">
      <c r="A1192" s="5"/>
      <c r="B1192" s="5"/>
      <c r="C1192" s="5"/>
      <c r="D1192" s="5"/>
      <c r="E1192" s="5"/>
      <c r="F1192" s="5"/>
      <c r="G1192" s="5"/>
      <c r="H1192" s="5"/>
      <c r="I1192" s="5">
        <v>330.58583333333303</v>
      </c>
      <c r="J1192" s="5">
        <v>57.798870743493303</v>
      </c>
      <c r="K1192" s="7"/>
      <c r="L1192" s="7"/>
    </row>
    <row r="1193" spans="1:12" x14ac:dyDescent="0.35">
      <c r="A1193" s="5"/>
      <c r="B1193" s="5"/>
      <c r="C1193" s="5"/>
      <c r="D1193" s="5"/>
      <c r="E1193" s="5"/>
      <c r="F1193" s="5"/>
      <c r="G1193" s="5"/>
      <c r="H1193" s="5"/>
      <c r="I1193" s="5">
        <v>330.86399999999998</v>
      </c>
      <c r="J1193" s="5">
        <v>57.725408308567502</v>
      </c>
      <c r="K1193" s="7"/>
      <c r="L1193" s="7"/>
    </row>
    <row r="1194" spans="1:12" x14ac:dyDescent="0.35">
      <c r="A1194" s="5"/>
      <c r="B1194" s="5"/>
      <c r="C1194" s="5"/>
      <c r="D1194" s="5"/>
      <c r="E1194" s="5"/>
      <c r="F1194" s="5"/>
      <c r="G1194" s="5"/>
      <c r="H1194" s="5"/>
      <c r="I1194" s="5">
        <v>331.14208333333301</v>
      </c>
      <c r="J1194" s="5">
        <v>57.798870743493303</v>
      </c>
      <c r="K1194" s="7"/>
      <c r="L1194" s="7"/>
    </row>
    <row r="1195" spans="1:12" x14ac:dyDescent="0.35">
      <c r="A1195" s="5"/>
      <c r="B1195" s="5"/>
      <c r="C1195" s="5"/>
      <c r="D1195" s="5"/>
      <c r="E1195" s="5"/>
      <c r="F1195" s="5"/>
      <c r="G1195" s="5"/>
      <c r="H1195" s="5"/>
      <c r="I1195" s="5">
        <v>331.42574999999999</v>
      </c>
      <c r="J1195" s="5">
        <v>57.749892390475999</v>
      </c>
      <c r="K1195" s="7"/>
      <c r="L1195" s="7"/>
    </row>
    <row r="1196" spans="1:12" x14ac:dyDescent="0.35">
      <c r="A1196" s="5"/>
      <c r="B1196" s="5"/>
      <c r="C1196" s="5"/>
      <c r="D1196" s="5"/>
      <c r="E1196" s="5"/>
      <c r="F1196" s="5"/>
      <c r="G1196" s="5"/>
      <c r="H1196" s="5"/>
      <c r="I1196" s="5">
        <v>331.703916666667</v>
      </c>
      <c r="J1196" s="5">
        <v>58.117561677795102</v>
      </c>
      <c r="K1196" s="7"/>
      <c r="L1196" s="7"/>
    </row>
    <row r="1197" spans="1:12" x14ac:dyDescent="0.35">
      <c r="A1197" s="5"/>
      <c r="B1197" s="5"/>
      <c r="C1197" s="5"/>
      <c r="D1197" s="5"/>
      <c r="E1197" s="5"/>
      <c r="F1197" s="5"/>
      <c r="G1197" s="5"/>
      <c r="H1197" s="5"/>
      <c r="I1197" s="5">
        <v>331.98191666666702</v>
      </c>
      <c r="J1197" s="5">
        <v>57.970402064674303</v>
      </c>
      <c r="K1197" s="7"/>
      <c r="L1197" s="7"/>
    </row>
    <row r="1198" spans="1:12" x14ac:dyDescent="0.35">
      <c r="A1198" s="5"/>
      <c r="B1198" s="5"/>
      <c r="C1198" s="5"/>
      <c r="D1198" s="5"/>
      <c r="E1198" s="5"/>
      <c r="F1198" s="5"/>
      <c r="G1198" s="5"/>
      <c r="H1198" s="5"/>
      <c r="I1198" s="5">
        <v>332.260083333333</v>
      </c>
      <c r="J1198" s="5">
        <v>57.823365016486903</v>
      </c>
      <c r="K1198" s="7"/>
      <c r="L1198" s="7"/>
    </row>
    <row r="1199" spans="1:12" x14ac:dyDescent="0.35">
      <c r="A1199" s="5"/>
      <c r="B1199" s="5"/>
      <c r="C1199" s="5"/>
      <c r="D1199" s="5"/>
      <c r="E1199" s="5"/>
      <c r="F1199" s="5"/>
      <c r="G1199" s="5"/>
      <c r="H1199" s="5"/>
      <c r="I1199" s="5">
        <v>332.53825000000001</v>
      </c>
      <c r="J1199" s="5">
        <v>58.019441640633602</v>
      </c>
      <c r="K1199" s="7"/>
      <c r="L1199" s="7"/>
    </row>
    <row r="1200" spans="1:12" x14ac:dyDescent="0.35">
      <c r="A1200" s="5"/>
      <c r="B1200" s="5"/>
      <c r="C1200" s="5"/>
      <c r="D1200" s="5"/>
      <c r="E1200" s="5"/>
      <c r="F1200" s="5"/>
      <c r="G1200" s="5"/>
      <c r="H1200" s="5"/>
      <c r="I1200" s="5">
        <v>332.81633333333298</v>
      </c>
      <c r="J1200" s="5">
        <v>57.872363760159303</v>
      </c>
      <c r="K1200" s="7"/>
      <c r="L1200" s="7"/>
    </row>
    <row r="1201" spans="1:12" x14ac:dyDescent="0.35">
      <c r="A1201" s="5"/>
      <c r="B1201" s="5"/>
      <c r="C1201" s="5"/>
      <c r="D1201" s="5"/>
      <c r="E1201" s="5"/>
      <c r="F1201" s="5"/>
      <c r="G1201" s="5"/>
      <c r="H1201" s="5"/>
      <c r="I1201" s="5">
        <v>333.09441666666697</v>
      </c>
      <c r="J1201" s="5">
        <v>58.142100210369001</v>
      </c>
      <c r="K1201" s="7"/>
      <c r="L1201" s="7"/>
    </row>
    <row r="1202" spans="1:12" x14ac:dyDescent="0.35">
      <c r="A1202" s="5"/>
      <c r="B1202" s="5"/>
      <c r="C1202" s="5"/>
      <c r="D1202" s="5"/>
      <c r="E1202" s="5"/>
      <c r="F1202" s="5"/>
      <c r="G1202" s="5"/>
      <c r="H1202" s="5"/>
      <c r="I1202" s="5">
        <v>333.3725</v>
      </c>
      <c r="J1202" s="5">
        <v>58.313965505387003</v>
      </c>
      <c r="K1202" s="7"/>
      <c r="L1202" s="7"/>
    </row>
    <row r="1203" spans="1:12" x14ac:dyDescent="0.35">
      <c r="A1203" s="5"/>
      <c r="B1203" s="5"/>
      <c r="C1203" s="5"/>
      <c r="D1203" s="5"/>
      <c r="E1203" s="5"/>
      <c r="F1203" s="5"/>
      <c r="G1203" s="5"/>
      <c r="H1203" s="5"/>
      <c r="I1203" s="5">
        <v>333.65058333333297</v>
      </c>
      <c r="J1203" s="5">
        <v>58.215736279139797</v>
      </c>
      <c r="K1203" s="7"/>
      <c r="L1203" s="7"/>
    </row>
    <row r="1204" spans="1:12" x14ac:dyDescent="0.35">
      <c r="A1204" s="5"/>
      <c r="B1204" s="5"/>
      <c r="C1204" s="5"/>
      <c r="D1204" s="5"/>
      <c r="E1204" s="5"/>
      <c r="F1204" s="5"/>
      <c r="G1204" s="5"/>
      <c r="H1204" s="5"/>
      <c r="I1204" s="5">
        <v>333.92874999999998</v>
      </c>
      <c r="J1204" s="5">
        <v>57.872363760159303</v>
      </c>
      <c r="K1204" s="7"/>
      <c r="L1204" s="7"/>
    </row>
    <row r="1205" spans="1:12" x14ac:dyDescent="0.35">
      <c r="A1205" s="5"/>
      <c r="B1205" s="5"/>
      <c r="C1205" s="5"/>
      <c r="D1205" s="5"/>
      <c r="E1205" s="5"/>
      <c r="F1205" s="5"/>
      <c r="G1205" s="5"/>
      <c r="H1205" s="5"/>
      <c r="I1205" s="5">
        <v>334.20691666666698</v>
      </c>
      <c r="J1205" s="5">
        <v>57.994920149890802</v>
      </c>
      <c r="K1205" s="7"/>
      <c r="L1205" s="7"/>
    </row>
    <row r="1206" spans="1:12" x14ac:dyDescent="0.35">
      <c r="A1206" s="5"/>
      <c r="B1206" s="5"/>
      <c r="C1206" s="5"/>
      <c r="D1206" s="5"/>
      <c r="E1206" s="5"/>
      <c r="F1206" s="5"/>
      <c r="G1206" s="5"/>
      <c r="H1206" s="5"/>
      <c r="I1206" s="5">
        <v>334.48500000000001</v>
      </c>
      <c r="J1206" s="5">
        <v>57.994920149890802</v>
      </c>
      <c r="K1206" s="7"/>
      <c r="L1206" s="7"/>
    </row>
    <row r="1207" spans="1:12" x14ac:dyDescent="0.35">
      <c r="A1207" s="5"/>
      <c r="B1207" s="5"/>
      <c r="C1207" s="5"/>
      <c r="D1207" s="5"/>
      <c r="E1207" s="5"/>
      <c r="F1207" s="5"/>
      <c r="G1207" s="5"/>
      <c r="H1207" s="5"/>
      <c r="I1207" s="5">
        <v>334.76308333333299</v>
      </c>
      <c r="J1207" s="5">
        <v>58.093026555482197</v>
      </c>
      <c r="K1207" s="7"/>
      <c r="L1207" s="7"/>
    </row>
    <row r="1208" spans="1:12" x14ac:dyDescent="0.35">
      <c r="A1208" s="5"/>
      <c r="B1208" s="5"/>
      <c r="C1208" s="5"/>
      <c r="D1208" s="5"/>
      <c r="E1208" s="5"/>
      <c r="F1208" s="5"/>
      <c r="G1208" s="5"/>
      <c r="H1208" s="5"/>
      <c r="I1208" s="5">
        <v>335.04124999999999</v>
      </c>
      <c r="J1208" s="5">
        <v>58.166642154152001</v>
      </c>
      <c r="K1208" s="7"/>
      <c r="L1208" s="7"/>
    </row>
    <row r="1209" spans="1:12" x14ac:dyDescent="0.35">
      <c r="A1209" s="5"/>
      <c r="B1209" s="5"/>
      <c r="C1209" s="5"/>
      <c r="D1209" s="5"/>
      <c r="E1209" s="5"/>
      <c r="F1209" s="5"/>
      <c r="G1209" s="5"/>
      <c r="H1209" s="5"/>
      <c r="I1209" s="5">
        <v>335.31933333333302</v>
      </c>
      <c r="J1209" s="5">
        <v>58.043966537848597</v>
      </c>
      <c r="K1209" s="7"/>
      <c r="L1209" s="7"/>
    </row>
    <row r="1210" spans="1:12" x14ac:dyDescent="0.35">
      <c r="A1210" s="5"/>
      <c r="B1210" s="5"/>
      <c r="C1210" s="5"/>
      <c r="D1210" s="5"/>
      <c r="E1210" s="5"/>
      <c r="F1210" s="5"/>
      <c r="G1210" s="5"/>
      <c r="H1210" s="5"/>
      <c r="I1210" s="5">
        <v>335.59741666666702</v>
      </c>
      <c r="J1210" s="5">
        <v>58.3631006218518</v>
      </c>
      <c r="K1210" s="7"/>
      <c r="L1210" s="7"/>
    </row>
    <row r="1211" spans="1:12" x14ac:dyDescent="0.35">
      <c r="A1211" s="5"/>
      <c r="B1211" s="5"/>
      <c r="C1211" s="5"/>
      <c r="D1211" s="5"/>
      <c r="E1211" s="5"/>
      <c r="F1211" s="5"/>
      <c r="G1211" s="5"/>
      <c r="H1211" s="5"/>
      <c r="I1211" s="5">
        <v>335.876916666667</v>
      </c>
      <c r="J1211" s="5">
        <v>58.191187510092597</v>
      </c>
      <c r="K1211" s="7"/>
      <c r="L1211" s="7"/>
    </row>
    <row r="1212" spans="1:12" x14ac:dyDescent="0.35">
      <c r="A1212" s="5"/>
      <c r="B1212" s="5"/>
      <c r="C1212" s="5"/>
      <c r="D1212" s="5"/>
      <c r="E1212" s="5"/>
      <c r="F1212" s="5"/>
      <c r="G1212" s="5"/>
      <c r="H1212" s="5"/>
      <c r="I1212" s="5">
        <v>336.15499999999997</v>
      </c>
      <c r="J1212" s="5">
        <v>58.240288462242901</v>
      </c>
      <c r="K1212" s="7"/>
      <c r="L1212" s="7"/>
    </row>
    <row r="1213" spans="1:12" x14ac:dyDescent="0.35">
      <c r="A1213" s="5"/>
      <c r="B1213" s="5"/>
      <c r="C1213" s="5"/>
      <c r="D1213" s="5"/>
      <c r="E1213" s="5"/>
      <c r="F1213" s="5"/>
      <c r="G1213" s="5"/>
      <c r="H1213" s="5"/>
      <c r="I1213" s="5">
        <v>336.433083333333</v>
      </c>
      <c r="J1213" s="5">
        <v>58.264844060351599</v>
      </c>
      <c r="K1213" s="7"/>
      <c r="L1213" s="7"/>
    </row>
    <row r="1214" spans="1:12" x14ac:dyDescent="0.35">
      <c r="A1214" s="5"/>
      <c r="B1214" s="5"/>
      <c r="C1214" s="5"/>
      <c r="D1214" s="5"/>
      <c r="E1214" s="5"/>
      <c r="F1214" s="5"/>
      <c r="G1214" s="5"/>
      <c r="H1214" s="5"/>
      <c r="I1214" s="5">
        <v>336.711166666667</v>
      </c>
      <c r="J1214" s="5">
        <v>58.2894030744162</v>
      </c>
      <c r="K1214" s="7"/>
      <c r="L1214" s="7"/>
    </row>
    <row r="1215" spans="1:12" x14ac:dyDescent="0.35">
      <c r="A1215" s="5"/>
      <c r="B1215" s="5"/>
      <c r="C1215" s="5"/>
      <c r="D1215" s="5"/>
      <c r="E1215" s="5"/>
      <c r="F1215" s="5"/>
      <c r="G1215" s="5"/>
      <c r="H1215" s="5"/>
      <c r="I1215" s="5">
        <v>336.98933333333298</v>
      </c>
      <c r="J1215" s="5">
        <v>58.461411899524499</v>
      </c>
      <c r="K1215" s="7"/>
      <c r="L1215" s="7"/>
    </row>
    <row r="1216" spans="1:12" x14ac:dyDescent="0.35">
      <c r="A1216" s="5"/>
      <c r="B1216" s="5"/>
      <c r="C1216" s="5"/>
      <c r="D1216" s="5"/>
      <c r="E1216" s="5"/>
      <c r="F1216" s="5"/>
      <c r="G1216" s="5"/>
      <c r="H1216" s="5"/>
      <c r="I1216" s="5">
        <v>337.26749999999998</v>
      </c>
      <c r="J1216" s="5">
        <v>58.3631006218518</v>
      </c>
      <c r="K1216" s="7"/>
      <c r="L1216" s="7"/>
    </row>
    <row r="1217" spans="1:12" x14ac:dyDescent="0.35">
      <c r="A1217" s="5"/>
      <c r="B1217" s="5"/>
      <c r="C1217" s="5"/>
      <c r="D1217" s="5"/>
      <c r="E1217" s="5"/>
      <c r="F1217" s="5"/>
      <c r="G1217" s="5"/>
      <c r="H1217" s="5"/>
      <c r="I1217" s="5">
        <v>337.54558333333301</v>
      </c>
      <c r="J1217" s="5">
        <v>58.2894030744162</v>
      </c>
      <c r="K1217" s="7"/>
      <c r="L1217" s="7"/>
    </row>
    <row r="1218" spans="1:12" x14ac:dyDescent="0.35">
      <c r="A1218" s="5"/>
      <c r="B1218" s="5"/>
      <c r="C1218" s="5"/>
      <c r="D1218" s="5"/>
      <c r="E1218" s="5"/>
      <c r="F1218" s="5"/>
      <c r="G1218" s="5"/>
      <c r="H1218" s="5"/>
      <c r="I1218" s="5">
        <v>337.82375000000002</v>
      </c>
      <c r="J1218" s="5">
        <v>58.412249417358098</v>
      </c>
      <c r="K1218" s="7"/>
      <c r="L1218" s="7"/>
    </row>
    <row r="1219" spans="1:12" x14ac:dyDescent="0.35">
      <c r="A1219" s="5"/>
      <c r="B1219" s="5"/>
      <c r="C1219" s="5"/>
      <c r="D1219" s="5"/>
      <c r="E1219" s="5"/>
      <c r="F1219" s="5"/>
      <c r="G1219" s="5"/>
      <c r="H1219" s="5"/>
      <c r="I1219" s="5">
        <v>338.10174999999998</v>
      </c>
      <c r="J1219" s="5">
        <v>58.436828947132497</v>
      </c>
      <c r="K1219" s="7"/>
      <c r="L1219" s="7"/>
    </row>
    <row r="1220" spans="1:12" x14ac:dyDescent="0.35">
      <c r="A1220" s="5"/>
      <c r="B1220" s="5"/>
      <c r="C1220" s="5"/>
      <c r="D1220" s="5"/>
      <c r="E1220" s="5"/>
      <c r="F1220" s="5"/>
      <c r="G1220" s="5"/>
      <c r="H1220" s="5"/>
      <c r="I1220" s="5">
        <v>338.37983333333301</v>
      </c>
      <c r="J1220" s="5">
        <v>58.375386965550298</v>
      </c>
      <c r="K1220" s="7"/>
      <c r="L1220" s="7"/>
    </row>
    <row r="1221" spans="1:12" x14ac:dyDescent="0.35">
      <c r="A1221" s="5"/>
      <c r="B1221" s="5"/>
      <c r="C1221" s="5"/>
      <c r="D1221" s="5"/>
      <c r="E1221" s="5"/>
      <c r="F1221" s="5"/>
      <c r="G1221" s="5"/>
      <c r="H1221" s="5"/>
      <c r="I1221" s="5">
        <v>338.65800000000002</v>
      </c>
      <c r="J1221" s="5">
        <v>58.670505746832802</v>
      </c>
      <c r="K1221" s="7"/>
      <c r="L1221" s="7"/>
    </row>
    <row r="1222" spans="1:12" x14ac:dyDescent="0.35">
      <c r="A1222" s="5"/>
      <c r="B1222" s="5"/>
      <c r="C1222" s="5"/>
      <c r="D1222" s="5"/>
      <c r="E1222" s="5"/>
      <c r="F1222" s="5"/>
      <c r="G1222" s="5"/>
      <c r="H1222" s="5"/>
      <c r="I1222" s="5">
        <v>338.93608333333299</v>
      </c>
      <c r="J1222" s="5">
        <v>58.338531354215199</v>
      </c>
      <c r="K1222" s="7"/>
      <c r="L1222" s="7"/>
    </row>
    <row r="1223" spans="1:12" x14ac:dyDescent="0.35">
      <c r="A1223" s="5"/>
      <c r="B1223" s="5"/>
      <c r="C1223" s="5"/>
      <c r="D1223" s="5"/>
      <c r="E1223" s="5"/>
      <c r="F1223" s="5"/>
      <c r="G1223" s="5"/>
      <c r="H1223" s="5"/>
      <c r="I1223" s="5">
        <v>339.21424999999999</v>
      </c>
      <c r="J1223" s="5">
        <v>58.6828126462824</v>
      </c>
      <c r="K1223" s="7"/>
      <c r="L1223" s="7"/>
    </row>
    <row r="1224" spans="1:12" x14ac:dyDescent="0.35">
      <c r="A1224" s="5"/>
      <c r="B1224" s="5"/>
      <c r="C1224" s="5"/>
      <c r="D1224" s="5"/>
      <c r="E1224" s="5"/>
      <c r="F1224" s="5"/>
      <c r="G1224" s="5"/>
      <c r="H1224" s="5"/>
      <c r="I1224" s="5">
        <v>339.49233333333302</v>
      </c>
      <c r="J1224" s="5">
        <v>58.3631006218518</v>
      </c>
      <c r="K1224" s="7"/>
      <c r="L1224" s="7"/>
    </row>
    <row r="1225" spans="1:12" x14ac:dyDescent="0.35">
      <c r="A1225" s="5"/>
      <c r="B1225" s="5"/>
      <c r="C1225" s="5"/>
      <c r="D1225" s="5"/>
      <c r="E1225" s="5"/>
      <c r="F1225" s="5"/>
      <c r="G1225" s="5"/>
      <c r="H1225" s="5"/>
      <c r="I1225" s="5">
        <v>339.77041666666702</v>
      </c>
      <c r="J1225" s="5">
        <v>58.473705087506097</v>
      </c>
      <c r="K1225" s="7"/>
      <c r="L1225" s="7"/>
    </row>
    <row r="1226" spans="1:12" x14ac:dyDescent="0.35">
      <c r="A1226" s="5"/>
      <c r="B1226" s="5"/>
      <c r="C1226" s="5"/>
      <c r="D1226" s="5"/>
      <c r="E1226" s="5"/>
      <c r="F1226" s="5"/>
      <c r="G1226" s="5"/>
      <c r="H1226" s="5"/>
      <c r="I1226" s="5">
        <v>340.048583333333</v>
      </c>
      <c r="J1226" s="5">
        <v>58.449120423328502</v>
      </c>
      <c r="K1226" s="7"/>
      <c r="L1226" s="7"/>
    </row>
    <row r="1227" spans="1:12" x14ac:dyDescent="0.35">
      <c r="A1227" s="5"/>
      <c r="B1227" s="5"/>
      <c r="C1227" s="5"/>
      <c r="D1227" s="5"/>
      <c r="E1227" s="5"/>
      <c r="F1227" s="5"/>
      <c r="G1227" s="5"/>
      <c r="H1227" s="5"/>
      <c r="I1227" s="5">
        <v>340.32666666666699</v>
      </c>
      <c r="J1227" s="5">
        <v>58.375386965550298</v>
      </c>
      <c r="K1227" s="7"/>
      <c r="L1227" s="7"/>
    </row>
    <row r="1228" spans="1:12" x14ac:dyDescent="0.35">
      <c r="A1228" s="5"/>
      <c r="B1228" s="5"/>
      <c r="C1228" s="5"/>
      <c r="D1228" s="5"/>
      <c r="E1228" s="5"/>
      <c r="F1228" s="5"/>
      <c r="G1228" s="5"/>
      <c r="H1228" s="5"/>
      <c r="I1228" s="5">
        <v>340.60475000000002</v>
      </c>
      <c r="J1228" s="5">
        <v>58.6828126462824</v>
      </c>
      <c r="K1228" s="7"/>
      <c r="L1228" s="7"/>
    </row>
    <row r="1229" spans="1:12" x14ac:dyDescent="0.35">
      <c r="A1229" s="5"/>
      <c r="B1229" s="5"/>
      <c r="C1229" s="5"/>
      <c r="D1229" s="5"/>
      <c r="E1229" s="5"/>
      <c r="F1229" s="5"/>
      <c r="G1229" s="5"/>
      <c r="H1229" s="5"/>
      <c r="I1229" s="5">
        <v>340.882833333333</v>
      </c>
      <c r="J1229" s="5">
        <v>58.608981542264303</v>
      </c>
      <c r="K1229" s="7"/>
      <c r="L1229" s="7"/>
    </row>
    <row r="1230" spans="1:12" x14ac:dyDescent="0.35">
      <c r="A1230" s="5"/>
      <c r="B1230" s="5"/>
      <c r="C1230" s="5"/>
      <c r="D1230" s="5"/>
      <c r="E1230" s="5"/>
      <c r="F1230" s="5"/>
      <c r="G1230" s="5"/>
      <c r="H1230" s="5"/>
      <c r="I1230" s="5">
        <v>341.161</v>
      </c>
      <c r="J1230" s="5">
        <v>58.584378034131802</v>
      </c>
      <c r="K1230" s="7"/>
      <c r="L1230" s="7"/>
    </row>
    <row r="1231" spans="1:12" x14ac:dyDescent="0.35">
      <c r="A1231" s="5"/>
      <c r="B1231" s="5"/>
      <c r="C1231" s="5"/>
      <c r="D1231" s="5"/>
      <c r="E1231" s="5"/>
      <c r="F1231" s="5"/>
      <c r="G1231" s="5"/>
      <c r="H1231" s="5"/>
      <c r="I1231" s="5">
        <v>341.43916666666701</v>
      </c>
      <c r="J1231" s="5">
        <v>58.510588075975697</v>
      </c>
      <c r="K1231" s="7"/>
      <c r="L1231" s="7"/>
    </row>
    <row r="1232" spans="1:12" x14ac:dyDescent="0.35">
      <c r="A1232" s="5"/>
      <c r="B1232" s="5"/>
      <c r="C1232" s="5"/>
      <c r="D1232" s="5"/>
      <c r="E1232" s="5"/>
      <c r="F1232" s="5"/>
      <c r="G1232" s="5"/>
      <c r="H1232" s="5"/>
      <c r="I1232" s="5">
        <v>341.71724999999998</v>
      </c>
      <c r="J1232" s="5">
        <v>58.510588075975697</v>
      </c>
      <c r="K1232" s="7"/>
      <c r="L1232" s="7"/>
    </row>
    <row r="1233" spans="1:12" x14ac:dyDescent="0.35">
      <c r="A1233" s="5"/>
      <c r="B1233" s="5"/>
      <c r="C1233" s="5"/>
      <c r="D1233" s="5"/>
      <c r="E1233" s="5"/>
      <c r="F1233" s="5"/>
      <c r="G1233" s="5"/>
      <c r="H1233" s="5"/>
      <c r="I1233" s="5">
        <v>341.99533333333301</v>
      </c>
      <c r="J1233" s="5">
        <v>58.707429877350499</v>
      </c>
      <c r="K1233" s="7"/>
      <c r="L1233" s="7"/>
    </row>
    <row r="1234" spans="1:12" x14ac:dyDescent="0.35">
      <c r="A1234" s="5"/>
      <c r="B1234" s="5"/>
      <c r="C1234" s="5"/>
      <c r="D1234" s="5"/>
      <c r="E1234" s="5"/>
      <c r="F1234" s="5"/>
      <c r="G1234" s="5"/>
      <c r="H1234" s="5"/>
      <c r="I1234" s="5">
        <v>342.273416666667</v>
      </c>
      <c r="J1234" s="5">
        <v>58.805933142463303</v>
      </c>
      <c r="K1234" s="7"/>
      <c r="L1234" s="7"/>
    </row>
    <row r="1235" spans="1:12" x14ac:dyDescent="0.35">
      <c r="A1235" s="5"/>
      <c r="B1235" s="5"/>
      <c r="C1235" s="5"/>
      <c r="D1235" s="5"/>
      <c r="E1235" s="5"/>
      <c r="F1235" s="5"/>
      <c r="G1235" s="5"/>
      <c r="H1235" s="5"/>
      <c r="I1235" s="5">
        <v>342.55158333333299</v>
      </c>
      <c r="J1235" s="5">
        <v>58.855205392941699</v>
      </c>
      <c r="K1235" s="7"/>
      <c r="L1235" s="7"/>
    </row>
    <row r="1236" spans="1:12" x14ac:dyDescent="0.35">
      <c r="A1236" s="5"/>
      <c r="B1236" s="5"/>
      <c r="C1236" s="5"/>
      <c r="D1236" s="5"/>
      <c r="E1236" s="5"/>
      <c r="F1236" s="5"/>
      <c r="G1236" s="5"/>
      <c r="H1236" s="5"/>
      <c r="I1236" s="5">
        <v>342.82974999999999</v>
      </c>
      <c r="J1236" s="5">
        <v>59.101773131790601</v>
      </c>
      <c r="K1236" s="7"/>
      <c r="L1236" s="7"/>
    </row>
    <row r="1237" spans="1:12" x14ac:dyDescent="0.35">
      <c r="A1237" s="5"/>
      <c r="B1237" s="5"/>
      <c r="C1237" s="5"/>
      <c r="D1237" s="5"/>
      <c r="E1237" s="5"/>
      <c r="F1237" s="5"/>
      <c r="G1237" s="5"/>
      <c r="H1237" s="5"/>
      <c r="I1237" s="5">
        <v>343.10775000000001</v>
      </c>
      <c r="J1237" s="5">
        <v>58.879846676018801</v>
      </c>
      <c r="K1237" s="7"/>
      <c r="L1237" s="7"/>
    </row>
    <row r="1238" spans="1:12" x14ac:dyDescent="0.35">
      <c r="A1238" s="5"/>
      <c r="B1238" s="5"/>
      <c r="C1238" s="5"/>
      <c r="D1238" s="5"/>
      <c r="E1238" s="5"/>
      <c r="F1238" s="5"/>
      <c r="G1238" s="5"/>
      <c r="H1238" s="5"/>
      <c r="I1238" s="5">
        <v>343.38583333333298</v>
      </c>
      <c r="J1238" s="5">
        <v>58.879846676018801</v>
      </c>
      <c r="K1238" s="7"/>
      <c r="L1238" s="7"/>
    </row>
    <row r="1239" spans="1:12" x14ac:dyDescent="0.35">
      <c r="A1239" s="5"/>
      <c r="B1239" s="5"/>
      <c r="C1239" s="5"/>
      <c r="D1239" s="5"/>
      <c r="E1239" s="5"/>
      <c r="F1239" s="5"/>
      <c r="G1239" s="5"/>
      <c r="H1239" s="5"/>
      <c r="I1239" s="5">
        <v>343.664083333333</v>
      </c>
      <c r="J1239" s="5">
        <v>58.9291395626488</v>
      </c>
      <c r="K1239" s="7"/>
      <c r="L1239" s="7"/>
    </row>
    <row r="1240" spans="1:12" x14ac:dyDescent="0.35">
      <c r="A1240" s="5"/>
      <c r="B1240" s="5"/>
      <c r="C1240" s="5"/>
      <c r="D1240" s="5"/>
      <c r="E1240" s="5"/>
      <c r="F1240" s="5"/>
      <c r="G1240" s="5"/>
      <c r="H1240" s="5"/>
      <c r="I1240" s="5">
        <v>343.94216666666699</v>
      </c>
      <c r="J1240" s="5">
        <v>59.1264488565241</v>
      </c>
      <c r="K1240" s="7"/>
      <c r="L1240" s="7"/>
    </row>
    <row r="1241" spans="1:12" x14ac:dyDescent="0.35">
      <c r="A1241" s="5"/>
      <c r="B1241" s="5"/>
      <c r="C1241" s="5"/>
      <c r="D1241" s="5"/>
      <c r="E1241" s="5"/>
      <c r="F1241" s="5"/>
      <c r="G1241" s="5"/>
      <c r="H1241" s="5"/>
      <c r="I1241" s="5">
        <v>344.22025000000002</v>
      </c>
      <c r="J1241" s="5">
        <v>58.645893663539603</v>
      </c>
      <c r="K1241" s="7"/>
      <c r="L1241" s="7"/>
    </row>
    <row r="1242" spans="1:12" x14ac:dyDescent="0.35">
      <c r="A1242" s="5"/>
      <c r="B1242" s="5"/>
      <c r="C1242" s="5"/>
      <c r="D1242" s="5"/>
      <c r="E1242" s="5"/>
      <c r="F1242" s="5"/>
      <c r="G1242" s="5"/>
      <c r="H1242" s="5"/>
      <c r="I1242" s="5">
        <v>344.49833333333299</v>
      </c>
      <c r="J1242" s="5">
        <v>58.9291395626488</v>
      </c>
      <c r="K1242" s="7"/>
      <c r="L1242" s="7"/>
    </row>
    <row r="1243" spans="1:12" x14ac:dyDescent="0.35">
      <c r="A1243" s="5"/>
      <c r="B1243" s="5"/>
      <c r="C1243" s="5"/>
      <c r="D1243" s="5"/>
      <c r="E1243" s="5"/>
      <c r="F1243" s="5"/>
      <c r="G1243" s="5"/>
      <c r="H1243" s="5"/>
      <c r="I1243" s="5">
        <v>344.77633333333301</v>
      </c>
      <c r="J1243" s="5">
        <v>58.916815480791499</v>
      </c>
      <c r="K1243" s="7"/>
      <c r="L1243" s="7"/>
    </row>
    <row r="1244" spans="1:12" x14ac:dyDescent="0.35">
      <c r="A1244" s="5"/>
      <c r="B1244" s="5"/>
      <c r="C1244" s="5"/>
      <c r="D1244" s="5"/>
      <c r="E1244" s="5"/>
      <c r="F1244" s="5"/>
      <c r="G1244" s="5"/>
      <c r="H1244" s="5"/>
      <c r="I1244" s="5">
        <v>345.05450000000002</v>
      </c>
      <c r="J1244" s="5">
        <v>58.9291395626488</v>
      </c>
      <c r="K1244" s="7"/>
      <c r="L1244" s="7"/>
    </row>
    <row r="1245" spans="1:12" x14ac:dyDescent="0.35">
      <c r="A1245" s="5"/>
      <c r="B1245" s="5"/>
      <c r="C1245" s="5"/>
      <c r="D1245" s="5"/>
      <c r="E1245" s="5"/>
      <c r="F1245" s="5"/>
      <c r="G1245" s="5"/>
      <c r="H1245" s="5"/>
      <c r="I1245" s="5">
        <v>345.33266666666702</v>
      </c>
      <c r="J1245" s="5">
        <v>58.9291395626488</v>
      </c>
      <c r="K1245" s="7"/>
      <c r="L1245" s="7"/>
    </row>
    <row r="1246" spans="1:12" x14ac:dyDescent="0.35">
      <c r="A1246" s="5"/>
      <c r="B1246" s="5"/>
      <c r="C1246" s="5"/>
      <c r="D1246" s="5"/>
      <c r="E1246" s="5"/>
      <c r="F1246" s="5"/>
      <c r="G1246" s="5"/>
      <c r="H1246" s="5"/>
      <c r="I1246" s="5">
        <v>345.61083333333301</v>
      </c>
      <c r="J1246" s="5">
        <v>59.027766644721403</v>
      </c>
      <c r="K1246" s="7"/>
      <c r="L1246" s="7"/>
    </row>
    <row r="1247" spans="1:12" x14ac:dyDescent="0.35">
      <c r="A1247" s="5"/>
      <c r="B1247" s="5"/>
      <c r="C1247" s="5"/>
      <c r="D1247" s="5"/>
      <c r="E1247" s="5"/>
      <c r="F1247" s="5"/>
      <c r="G1247" s="5"/>
      <c r="H1247" s="5"/>
      <c r="I1247" s="5">
        <v>345.88883333333303</v>
      </c>
      <c r="J1247" s="5">
        <v>59.027766644721403</v>
      </c>
      <c r="K1247" s="7"/>
      <c r="L1247" s="7"/>
    </row>
    <row r="1248" spans="1:12" x14ac:dyDescent="0.35">
      <c r="A1248" s="5"/>
      <c r="B1248" s="5"/>
      <c r="C1248" s="5"/>
      <c r="D1248" s="5"/>
      <c r="E1248" s="5"/>
      <c r="F1248" s="5"/>
      <c r="G1248" s="5"/>
      <c r="H1248" s="5"/>
      <c r="I1248" s="5">
        <v>346.16699999999997</v>
      </c>
      <c r="J1248" s="5">
        <v>59.175810655341003</v>
      </c>
      <c r="K1248" s="7"/>
      <c r="L1248" s="7"/>
    </row>
    <row r="1249" spans="1:12" x14ac:dyDescent="0.35">
      <c r="A1249" s="5"/>
      <c r="B1249" s="5"/>
      <c r="C1249" s="5"/>
      <c r="D1249" s="5"/>
      <c r="E1249" s="5"/>
      <c r="F1249" s="5"/>
      <c r="G1249" s="5"/>
      <c r="H1249" s="5"/>
      <c r="I1249" s="5">
        <v>346.44516666666698</v>
      </c>
      <c r="J1249" s="5">
        <v>58.9291395626488</v>
      </c>
      <c r="K1249" s="7"/>
      <c r="L1249" s="7"/>
    </row>
    <row r="1250" spans="1:12" x14ac:dyDescent="0.35">
      <c r="A1250" s="5"/>
      <c r="B1250" s="5"/>
      <c r="C1250" s="5"/>
      <c r="D1250" s="5"/>
      <c r="E1250" s="5"/>
      <c r="F1250" s="5"/>
      <c r="G1250" s="5"/>
      <c r="H1250" s="5"/>
      <c r="I1250" s="5">
        <v>346.72325000000001</v>
      </c>
      <c r="J1250" s="5">
        <v>59.225186259723301</v>
      </c>
      <c r="K1250" s="7"/>
      <c r="L1250" s="7"/>
    </row>
    <row r="1251" spans="1:12" x14ac:dyDescent="0.35">
      <c r="A1251" s="5"/>
      <c r="B1251" s="5"/>
      <c r="C1251" s="5"/>
      <c r="D1251" s="5"/>
      <c r="E1251" s="5"/>
      <c r="F1251" s="5"/>
      <c r="G1251" s="5"/>
      <c r="H1251" s="5"/>
      <c r="I1251" s="5">
        <v>347.00133333333298</v>
      </c>
      <c r="J1251" s="5">
        <v>59.151128030719399</v>
      </c>
      <c r="K1251" s="7"/>
      <c r="L1251" s="7"/>
    </row>
    <row r="1252" spans="1:12" x14ac:dyDescent="0.35">
      <c r="A1252" s="5"/>
      <c r="B1252" s="5"/>
      <c r="C1252" s="5"/>
      <c r="D1252" s="5"/>
      <c r="E1252" s="5"/>
      <c r="F1252" s="5"/>
      <c r="G1252" s="5"/>
      <c r="H1252" s="5"/>
      <c r="I1252" s="5">
        <v>347.27941666666698</v>
      </c>
      <c r="J1252" s="5">
        <v>59.323978916088997</v>
      </c>
      <c r="K1252" s="7"/>
      <c r="L1252" s="7"/>
    </row>
    <row r="1253" spans="1:12" x14ac:dyDescent="0.35">
      <c r="A1253" s="5"/>
      <c r="B1253" s="5"/>
      <c r="C1253" s="5"/>
      <c r="D1253" s="5"/>
      <c r="E1253" s="5"/>
      <c r="F1253" s="5"/>
      <c r="G1253" s="5"/>
      <c r="H1253" s="5"/>
      <c r="I1253" s="5">
        <v>347.570083333333</v>
      </c>
      <c r="J1253" s="5">
        <v>59.249879241415201</v>
      </c>
      <c r="K1253" s="7"/>
      <c r="L1253" s="7"/>
    </row>
    <row r="1254" spans="1:12" x14ac:dyDescent="0.35">
      <c r="A1254" s="5"/>
      <c r="B1254" s="5"/>
      <c r="C1254" s="5"/>
      <c r="D1254" s="5"/>
      <c r="E1254" s="5"/>
      <c r="F1254" s="5"/>
      <c r="G1254" s="5"/>
      <c r="H1254" s="5"/>
      <c r="I1254" s="5">
        <v>347.84808333333302</v>
      </c>
      <c r="J1254" s="5">
        <v>59.064766441203702</v>
      </c>
      <c r="K1254" s="7"/>
      <c r="L1254" s="7"/>
    </row>
    <row r="1255" spans="1:12" x14ac:dyDescent="0.35">
      <c r="A1255" s="5"/>
      <c r="B1255" s="5"/>
      <c r="C1255" s="5"/>
      <c r="D1255" s="5"/>
      <c r="E1255" s="5"/>
      <c r="F1255" s="5"/>
      <c r="G1255" s="5"/>
      <c r="H1255" s="5"/>
      <c r="I1255" s="5">
        <v>348.12625000000003</v>
      </c>
      <c r="J1255" s="5">
        <v>59.225186259723301</v>
      </c>
      <c r="K1255" s="7"/>
      <c r="L1255" s="7"/>
    </row>
    <row r="1256" spans="1:12" x14ac:dyDescent="0.35">
      <c r="A1256" s="5"/>
      <c r="B1256" s="5"/>
      <c r="C1256" s="5"/>
      <c r="D1256" s="5"/>
      <c r="E1256" s="5"/>
      <c r="F1256" s="5"/>
      <c r="G1256" s="5"/>
      <c r="H1256" s="5"/>
      <c r="I1256" s="5">
        <v>348.404333333333</v>
      </c>
      <c r="J1256" s="5">
        <v>59.212841495538598</v>
      </c>
      <c r="K1256" s="7"/>
      <c r="L1256" s="7"/>
    </row>
    <row r="1257" spans="1:12" x14ac:dyDescent="0.35">
      <c r="A1257" s="5"/>
      <c r="B1257" s="5"/>
      <c r="C1257" s="5"/>
      <c r="D1257" s="5"/>
      <c r="E1257" s="5"/>
      <c r="F1257" s="5"/>
      <c r="G1257" s="5"/>
      <c r="H1257" s="5"/>
      <c r="I1257" s="5">
        <v>348.682416666667</v>
      </c>
      <c r="J1257" s="5">
        <v>59.4475475305819</v>
      </c>
      <c r="K1257" s="7"/>
      <c r="L1257" s="7"/>
    </row>
    <row r="1258" spans="1:12" x14ac:dyDescent="0.35">
      <c r="A1258" s="5"/>
      <c r="B1258" s="5"/>
      <c r="C1258" s="5"/>
      <c r="D1258" s="5"/>
      <c r="E1258" s="5"/>
      <c r="F1258" s="5"/>
      <c r="G1258" s="5"/>
      <c r="H1258" s="5"/>
      <c r="I1258" s="5">
        <v>348.96058333333298</v>
      </c>
      <c r="J1258" s="5">
        <v>59.336332318412602</v>
      </c>
      <c r="K1258" s="7"/>
      <c r="L1258" s="7"/>
    </row>
    <row r="1259" spans="1:12" x14ac:dyDescent="0.35">
      <c r="A1259" s="5"/>
      <c r="B1259" s="5"/>
      <c r="C1259" s="5"/>
      <c r="D1259" s="5"/>
      <c r="E1259" s="5"/>
      <c r="F1259" s="5"/>
      <c r="G1259" s="5"/>
      <c r="H1259" s="5"/>
      <c r="I1259" s="5">
        <v>349.23866666666697</v>
      </c>
      <c r="J1259" s="5">
        <v>59.4475475305819</v>
      </c>
      <c r="K1259" s="7"/>
      <c r="L1259" s="7"/>
    </row>
    <row r="1260" spans="1:12" x14ac:dyDescent="0.35">
      <c r="A1260" s="5"/>
      <c r="B1260" s="5"/>
      <c r="C1260" s="5"/>
      <c r="D1260" s="5"/>
      <c r="E1260" s="5"/>
      <c r="F1260" s="5"/>
      <c r="G1260" s="5"/>
      <c r="H1260" s="5"/>
      <c r="I1260" s="5">
        <v>349.51683333333301</v>
      </c>
      <c r="J1260" s="5">
        <v>59.546464732955798</v>
      </c>
      <c r="K1260" s="7"/>
      <c r="L1260" s="7"/>
    </row>
    <row r="1261" spans="1:12" x14ac:dyDescent="0.35">
      <c r="A1261" s="5"/>
      <c r="B1261" s="5"/>
      <c r="C1261" s="5"/>
      <c r="D1261" s="5"/>
      <c r="E1261" s="5"/>
      <c r="F1261" s="5"/>
      <c r="G1261" s="5"/>
      <c r="H1261" s="5"/>
      <c r="I1261" s="5">
        <v>349.79483333333297</v>
      </c>
      <c r="J1261" s="5">
        <v>59.521730235918</v>
      </c>
      <c r="K1261" s="7"/>
      <c r="L1261" s="7"/>
    </row>
    <row r="1262" spans="1:12" x14ac:dyDescent="0.35">
      <c r="A1262" s="5"/>
      <c r="B1262" s="5"/>
      <c r="C1262" s="5"/>
      <c r="D1262" s="5"/>
      <c r="E1262" s="5"/>
      <c r="F1262" s="5"/>
      <c r="G1262" s="5"/>
      <c r="H1262" s="5"/>
      <c r="I1262" s="5">
        <v>350.07308333333299</v>
      </c>
      <c r="J1262" s="5">
        <v>59.645437389966197</v>
      </c>
      <c r="K1262" s="7"/>
      <c r="L1262" s="7"/>
    </row>
    <row r="1263" spans="1:12" x14ac:dyDescent="0.35">
      <c r="A1263" s="5"/>
      <c r="B1263" s="5"/>
      <c r="C1263" s="5"/>
      <c r="D1263" s="5"/>
      <c r="E1263" s="5"/>
      <c r="F1263" s="5"/>
      <c r="G1263" s="5"/>
      <c r="H1263" s="5"/>
      <c r="I1263" s="5">
        <v>350.35116666666698</v>
      </c>
      <c r="J1263" s="5">
        <v>59.657813308130102</v>
      </c>
      <c r="K1263" s="7"/>
      <c r="L1263" s="7"/>
    </row>
    <row r="1264" spans="1:12" x14ac:dyDescent="0.35">
      <c r="A1264" s="5"/>
      <c r="B1264" s="5"/>
      <c r="C1264" s="5"/>
      <c r="D1264" s="5"/>
      <c r="E1264" s="5"/>
      <c r="F1264" s="5"/>
      <c r="G1264" s="5"/>
      <c r="H1264" s="5"/>
      <c r="I1264" s="5">
        <v>350.62933333333302</v>
      </c>
      <c r="J1264" s="5">
        <v>59.534097484436899</v>
      </c>
      <c r="K1264" s="7"/>
      <c r="L1264" s="7"/>
    </row>
    <row r="1265" spans="1:12" x14ac:dyDescent="0.35">
      <c r="A1265" s="5"/>
      <c r="B1265" s="5"/>
      <c r="C1265" s="5"/>
      <c r="D1265" s="5"/>
      <c r="E1265" s="5"/>
      <c r="F1265" s="5"/>
      <c r="G1265" s="5"/>
      <c r="H1265" s="5"/>
      <c r="I1265" s="5">
        <v>350.90741666666702</v>
      </c>
      <c r="J1265" s="5">
        <v>59.719703312249798</v>
      </c>
      <c r="K1265" s="7"/>
      <c r="L1265" s="7"/>
    </row>
    <row r="1266" spans="1:12" x14ac:dyDescent="0.35">
      <c r="A1266" s="5"/>
      <c r="B1266" s="5"/>
      <c r="C1266" s="5"/>
      <c r="D1266" s="5"/>
      <c r="E1266" s="5"/>
      <c r="F1266" s="5"/>
      <c r="G1266" s="5"/>
      <c r="H1266" s="5"/>
      <c r="I1266" s="5">
        <v>351.18541666666698</v>
      </c>
      <c r="J1266" s="5">
        <v>59.732084438037603</v>
      </c>
      <c r="K1266" s="7"/>
      <c r="L1266" s="7"/>
    </row>
    <row r="1267" spans="1:12" x14ac:dyDescent="0.35">
      <c r="A1267" s="5"/>
      <c r="B1267" s="5"/>
      <c r="C1267" s="5"/>
      <c r="D1267" s="5"/>
      <c r="E1267" s="5"/>
      <c r="F1267" s="5"/>
      <c r="G1267" s="5"/>
      <c r="H1267" s="5"/>
      <c r="I1267" s="5">
        <v>351.46350000000001</v>
      </c>
      <c r="J1267" s="5">
        <v>59.645437389966197</v>
      </c>
      <c r="K1267" s="7"/>
      <c r="L1267" s="7"/>
    </row>
    <row r="1268" spans="1:12" x14ac:dyDescent="0.35">
      <c r="A1268" s="5"/>
      <c r="B1268" s="5"/>
      <c r="C1268" s="5"/>
      <c r="D1268" s="5"/>
      <c r="E1268" s="5"/>
      <c r="F1268" s="5"/>
      <c r="G1268" s="5"/>
      <c r="H1268" s="5"/>
      <c r="I1268" s="5">
        <v>351.74175000000002</v>
      </c>
      <c r="J1268" s="5">
        <v>59.620689023441003</v>
      </c>
      <c r="K1268" s="7"/>
      <c r="L1268" s="7"/>
    </row>
    <row r="1269" spans="1:12" x14ac:dyDescent="0.35">
      <c r="A1269" s="5"/>
      <c r="B1269" s="5"/>
      <c r="C1269" s="5"/>
      <c r="D1269" s="5"/>
      <c r="E1269" s="5"/>
      <c r="F1269" s="5"/>
      <c r="G1269" s="5"/>
      <c r="H1269" s="5"/>
      <c r="I1269" s="5">
        <v>352.00099999999998</v>
      </c>
      <c r="J1269" s="5">
        <v>59.744465563825301</v>
      </c>
      <c r="K1269" s="7"/>
      <c r="L1269" s="7"/>
    </row>
    <row r="1270" spans="1:12" x14ac:dyDescent="0.3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7"/>
      <c r="L1270" s="7"/>
    </row>
    <row r="1271" spans="1:12" x14ac:dyDescent="0.3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7"/>
      <c r="L1271" s="7"/>
    </row>
    <row r="1272" spans="1:12" x14ac:dyDescent="0.3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7"/>
      <c r="L1272" s="7"/>
    </row>
    <row r="1273" spans="1:12" x14ac:dyDescent="0.3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7"/>
      <c r="L1273" s="7"/>
    </row>
    <row r="1274" spans="1:12" x14ac:dyDescent="0.3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7"/>
      <c r="L1274" s="7"/>
    </row>
    <row r="1275" spans="1:12" x14ac:dyDescent="0.3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7"/>
      <c r="L1275" s="7"/>
    </row>
    <row r="1276" spans="1:12" x14ac:dyDescent="0.3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7"/>
      <c r="L1276" s="7"/>
    </row>
    <row r="1277" spans="1:12" x14ac:dyDescent="0.3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7"/>
      <c r="L1277" s="7"/>
    </row>
    <row r="1278" spans="1:12" x14ac:dyDescent="0.3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7"/>
      <c r="L1278" s="7"/>
    </row>
    <row r="1279" spans="1:12" x14ac:dyDescent="0.3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7"/>
      <c r="L1279" s="7"/>
    </row>
    <row r="1280" spans="1:12" x14ac:dyDescent="0.3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7"/>
      <c r="L1280" s="7"/>
    </row>
    <row r="1281" spans="1:12" x14ac:dyDescent="0.3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7"/>
      <c r="L1281" s="7"/>
    </row>
    <row r="1282" spans="1:12" x14ac:dyDescent="0.3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7"/>
      <c r="L1282" s="7"/>
    </row>
    <row r="1283" spans="1:12" x14ac:dyDescent="0.3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7"/>
      <c r="L1283" s="7"/>
    </row>
    <row r="1284" spans="1:12" x14ac:dyDescent="0.3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7"/>
      <c r="L1284" s="7"/>
    </row>
    <row r="1285" spans="1:12" x14ac:dyDescent="0.3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7"/>
      <c r="L1285" s="7"/>
    </row>
    <row r="1286" spans="1:12" x14ac:dyDescent="0.3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7"/>
      <c r="L1286" s="7"/>
    </row>
    <row r="1287" spans="1:12" x14ac:dyDescent="0.3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7"/>
      <c r="L1287" s="7"/>
    </row>
    <row r="1288" spans="1:12" x14ac:dyDescent="0.3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7"/>
      <c r="L1288" s="7"/>
    </row>
    <row r="1289" spans="1:12" x14ac:dyDescent="0.3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7"/>
      <c r="L1289" s="7"/>
    </row>
    <row r="1290" spans="1:12" x14ac:dyDescent="0.3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7"/>
      <c r="L1290" s="7"/>
    </row>
    <row r="1291" spans="1:12" x14ac:dyDescent="0.3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7"/>
      <c r="L1291" s="7"/>
    </row>
    <row r="1292" spans="1:12" x14ac:dyDescent="0.3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7"/>
      <c r="L1292" s="7"/>
    </row>
    <row r="1293" spans="1:12" x14ac:dyDescent="0.3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7"/>
      <c r="L1293" s="7"/>
    </row>
    <row r="1294" spans="1:12" x14ac:dyDescent="0.3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7"/>
      <c r="L1294" s="7"/>
    </row>
    <row r="1295" spans="1:12" x14ac:dyDescent="0.3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7"/>
      <c r="L1295" s="7"/>
    </row>
    <row r="1296" spans="1:12" x14ac:dyDescent="0.3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7"/>
      <c r="L1296" s="7"/>
    </row>
    <row r="1297" spans="1:12" x14ac:dyDescent="0.3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7"/>
      <c r="L1297" s="7"/>
    </row>
    <row r="1298" spans="1:12" x14ac:dyDescent="0.3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7"/>
      <c r="L1298" s="7"/>
    </row>
    <row r="1299" spans="1:12" x14ac:dyDescent="0.3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7"/>
      <c r="L1299" s="7"/>
    </row>
    <row r="1300" spans="1:12" x14ac:dyDescent="0.3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7"/>
      <c r="L1300" s="7"/>
    </row>
    <row r="1301" spans="1:12" x14ac:dyDescent="0.3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7"/>
      <c r="L1301" s="7"/>
    </row>
    <row r="1302" spans="1:12" x14ac:dyDescent="0.3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7"/>
      <c r="L1302" s="7"/>
    </row>
    <row r="1303" spans="1:12" x14ac:dyDescent="0.3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7"/>
      <c r="L1303" s="7"/>
    </row>
    <row r="1304" spans="1:12" x14ac:dyDescent="0.3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7"/>
      <c r="L1304" s="7"/>
    </row>
    <row r="1305" spans="1:12" x14ac:dyDescent="0.3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7"/>
      <c r="L1305" s="7"/>
    </row>
    <row r="1306" spans="1:12" x14ac:dyDescent="0.3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7"/>
      <c r="L1306" s="7"/>
    </row>
    <row r="1307" spans="1:12" x14ac:dyDescent="0.3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7"/>
      <c r="L1307" s="7"/>
    </row>
    <row r="1308" spans="1:12" x14ac:dyDescent="0.3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7"/>
      <c r="L1308" s="7"/>
    </row>
    <row r="1309" spans="1:12" x14ac:dyDescent="0.3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7"/>
      <c r="L1309" s="7"/>
    </row>
    <row r="1310" spans="1:12" x14ac:dyDescent="0.3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7"/>
      <c r="L1310" s="7"/>
    </row>
    <row r="1311" spans="1:12" x14ac:dyDescent="0.3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7"/>
      <c r="L1311" s="7"/>
    </row>
    <row r="1312" spans="1:12" x14ac:dyDescent="0.3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7"/>
      <c r="L1312" s="7"/>
    </row>
    <row r="1313" spans="1:12" x14ac:dyDescent="0.3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7"/>
      <c r="L1313" s="7"/>
    </row>
    <row r="1314" spans="1:12" x14ac:dyDescent="0.3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7"/>
      <c r="L1314" s="7"/>
    </row>
    <row r="1315" spans="1:12" x14ac:dyDescent="0.3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7"/>
      <c r="L1315" s="7"/>
    </row>
    <row r="1316" spans="1:12" x14ac:dyDescent="0.3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7"/>
      <c r="L1316" s="7"/>
    </row>
    <row r="1317" spans="1:12" x14ac:dyDescent="0.3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7"/>
      <c r="L1317" s="7"/>
    </row>
    <row r="1318" spans="1:12" x14ac:dyDescent="0.3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7"/>
      <c r="L1318" s="7"/>
    </row>
    <row r="1319" spans="1:12" x14ac:dyDescent="0.3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7"/>
      <c r="L1319" s="7"/>
    </row>
    <row r="1320" spans="1:12" x14ac:dyDescent="0.3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7"/>
      <c r="L1320" s="7"/>
    </row>
    <row r="1321" spans="1:12" x14ac:dyDescent="0.3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7"/>
      <c r="L1321" s="7"/>
    </row>
    <row r="1322" spans="1:12" x14ac:dyDescent="0.3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7"/>
      <c r="L1322" s="7"/>
    </row>
    <row r="1323" spans="1:12" x14ac:dyDescent="0.3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7"/>
      <c r="L1323" s="7"/>
    </row>
    <row r="1324" spans="1:12" x14ac:dyDescent="0.3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7"/>
      <c r="L1324" s="7"/>
    </row>
    <row r="1325" spans="1:12" x14ac:dyDescent="0.3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7"/>
      <c r="L1325" s="7"/>
    </row>
    <row r="1326" spans="1:12" x14ac:dyDescent="0.3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7"/>
      <c r="L1326" s="7"/>
    </row>
    <row r="1327" spans="1:12" x14ac:dyDescent="0.3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7"/>
      <c r="L1327" s="7"/>
    </row>
    <row r="1328" spans="1:12" x14ac:dyDescent="0.3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7"/>
      <c r="L1328" s="7"/>
    </row>
    <row r="1329" spans="1:12" x14ac:dyDescent="0.3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7"/>
      <c r="L1329" s="7"/>
    </row>
    <row r="1330" spans="1:12" x14ac:dyDescent="0.3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7"/>
      <c r="L1330" s="7"/>
    </row>
    <row r="1331" spans="1:12" x14ac:dyDescent="0.3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7"/>
      <c r="L1331" s="7"/>
    </row>
    <row r="1332" spans="1:12" x14ac:dyDescent="0.3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7"/>
      <c r="L1332" s="7"/>
    </row>
    <row r="1333" spans="1:12" x14ac:dyDescent="0.3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7"/>
      <c r="L1333" s="7"/>
    </row>
    <row r="1334" spans="1:12" x14ac:dyDescent="0.3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7"/>
      <c r="L1334" s="7"/>
    </row>
    <row r="1335" spans="1:12" x14ac:dyDescent="0.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7"/>
      <c r="L1335" s="7"/>
    </row>
    <row r="1336" spans="1:12" x14ac:dyDescent="0.3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7"/>
      <c r="L1336" s="7"/>
    </row>
    <row r="1337" spans="1:12" x14ac:dyDescent="0.3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7"/>
      <c r="L1337" s="7"/>
    </row>
    <row r="1338" spans="1:12" x14ac:dyDescent="0.3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7"/>
      <c r="L1338" s="7"/>
    </row>
    <row r="1339" spans="1:12" x14ac:dyDescent="0.3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7"/>
      <c r="L1339" s="7"/>
    </row>
    <row r="1340" spans="1:12" x14ac:dyDescent="0.3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7"/>
      <c r="L1340" s="7"/>
    </row>
    <row r="1341" spans="1:12" x14ac:dyDescent="0.3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7"/>
      <c r="L1341" s="7"/>
    </row>
    <row r="1342" spans="1:12" x14ac:dyDescent="0.3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7"/>
      <c r="L1342" s="7"/>
    </row>
    <row r="1343" spans="1:12" x14ac:dyDescent="0.3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7"/>
      <c r="L1343" s="7"/>
    </row>
    <row r="1344" spans="1:12" x14ac:dyDescent="0.3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7"/>
      <c r="L1344" s="7"/>
    </row>
    <row r="1345" spans="1:12" x14ac:dyDescent="0.3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7"/>
      <c r="L1345" s="7"/>
    </row>
    <row r="1346" spans="1:12" x14ac:dyDescent="0.3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7"/>
      <c r="L1346" s="7"/>
    </row>
    <row r="1347" spans="1:12" x14ac:dyDescent="0.3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7"/>
      <c r="L1347" s="7"/>
    </row>
    <row r="1348" spans="1:12" x14ac:dyDescent="0.3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7"/>
      <c r="L1348" s="7"/>
    </row>
    <row r="1349" spans="1:12" x14ac:dyDescent="0.3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7"/>
      <c r="L1349" s="7"/>
    </row>
    <row r="1350" spans="1:12" x14ac:dyDescent="0.3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7"/>
      <c r="L1350" s="7"/>
    </row>
    <row r="1351" spans="1:12" x14ac:dyDescent="0.3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7"/>
      <c r="L1351" s="7"/>
    </row>
    <row r="1352" spans="1:12" x14ac:dyDescent="0.3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7"/>
      <c r="L1352" s="7"/>
    </row>
    <row r="1353" spans="1:12" x14ac:dyDescent="0.3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7"/>
      <c r="L1353" s="7"/>
    </row>
    <row r="1354" spans="1:12" x14ac:dyDescent="0.3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7"/>
      <c r="L1354" s="7"/>
    </row>
    <row r="1355" spans="1:12" x14ac:dyDescent="0.3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7"/>
      <c r="L1355" s="7"/>
    </row>
    <row r="1356" spans="1:12" x14ac:dyDescent="0.3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7"/>
      <c r="L1356" s="7"/>
    </row>
    <row r="1357" spans="1:12" x14ac:dyDescent="0.3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7"/>
      <c r="L1357" s="7"/>
    </row>
    <row r="1358" spans="1:12" x14ac:dyDescent="0.3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7"/>
      <c r="L1358" s="7"/>
    </row>
    <row r="1359" spans="1:12" x14ac:dyDescent="0.3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7"/>
      <c r="L1359" s="7"/>
    </row>
    <row r="1360" spans="1:12" x14ac:dyDescent="0.3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7"/>
      <c r="L1360" s="7"/>
    </row>
    <row r="1361" spans="1:12" x14ac:dyDescent="0.3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7"/>
      <c r="L1361" s="7"/>
    </row>
    <row r="1362" spans="1:12" x14ac:dyDescent="0.3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7"/>
      <c r="L1362" s="7"/>
    </row>
    <row r="1363" spans="1:12" x14ac:dyDescent="0.3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7"/>
      <c r="L1363" s="7"/>
    </row>
    <row r="1364" spans="1:12" x14ac:dyDescent="0.3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7"/>
      <c r="L1364" s="7"/>
    </row>
    <row r="1365" spans="1:12" x14ac:dyDescent="0.3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7"/>
      <c r="L1365" s="7"/>
    </row>
    <row r="1366" spans="1:12" x14ac:dyDescent="0.3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7"/>
      <c r="L1366" s="7"/>
    </row>
    <row r="1367" spans="1:12" x14ac:dyDescent="0.3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7"/>
      <c r="L1367" s="7"/>
    </row>
    <row r="1368" spans="1:12" x14ac:dyDescent="0.3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7"/>
      <c r="L1368" s="7"/>
    </row>
    <row r="1369" spans="1:12" x14ac:dyDescent="0.3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7"/>
      <c r="L1369" s="7"/>
    </row>
    <row r="1370" spans="1:12" x14ac:dyDescent="0.3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7"/>
      <c r="L1370" s="7"/>
    </row>
    <row r="1371" spans="1:12" x14ac:dyDescent="0.3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7"/>
      <c r="L1371" s="7"/>
    </row>
    <row r="1372" spans="1:12" x14ac:dyDescent="0.3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7"/>
      <c r="L1372" s="7"/>
    </row>
    <row r="1373" spans="1:12" x14ac:dyDescent="0.3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7"/>
      <c r="L1373" s="7"/>
    </row>
    <row r="1374" spans="1:12" x14ac:dyDescent="0.3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7"/>
      <c r="L1374" s="7"/>
    </row>
    <row r="1375" spans="1:12" x14ac:dyDescent="0.3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7"/>
      <c r="L1375" s="7"/>
    </row>
    <row r="1376" spans="1:12" x14ac:dyDescent="0.3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7"/>
      <c r="L1376" s="7"/>
    </row>
    <row r="1377" spans="1:12" x14ac:dyDescent="0.3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7"/>
      <c r="L1377" s="7"/>
    </row>
    <row r="1378" spans="1:12" x14ac:dyDescent="0.3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7"/>
      <c r="L1378" s="7"/>
    </row>
    <row r="1379" spans="1:12" x14ac:dyDescent="0.3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7"/>
      <c r="L1379" s="7"/>
    </row>
    <row r="1380" spans="1:12" x14ac:dyDescent="0.3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7"/>
      <c r="L1380" s="7"/>
    </row>
    <row r="1381" spans="1:12" x14ac:dyDescent="0.3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7"/>
      <c r="L1381" s="7"/>
    </row>
    <row r="1382" spans="1:12" x14ac:dyDescent="0.3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7"/>
      <c r="L1382" s="7"/>
    </row>
    <row r="1383" spans="1:12" x14ac:dyDescent="0.3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7"/>
      <c r="L1383" s="7"/>
    </row>
    <row r="1384" spans="1:12" x14ac:dyDescent="0.3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7"/>
      <c r="L1384" s="7"/>
    </row>
    <row r="1385" spans="1:12" x14ac:dyDescent="0.3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7"/>
      <c r="L1385" s="7"/>
    </row>
    <row r="1386" spans="1:12" x14ac:dyDescent="0.3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7"/>
      <c r="L1386" s="7"/>
    </row>
    <row r="1387" spans="1:12" x14ac:dyDescent="0.3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7"/>
      <c r="L1387" s="7"/>
    </row>
    <row r="1388" spans="1:12" x14ac:dyDescent="0.3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7"/>
      <c r="L1388" s="7"/>
    </row>
    <row r="1389" spans="1:12" x14ac:dyDescent="0.3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7"/>
      <c r="L1389" s="7"/>
    </row>
    <row r="1390" spans="1:12" x14ac:dyDescent="0.3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7"/>
      <c r="L1390" s="7"/>
    </row>
    <row r="1391" spans="1:12" x14ac:dyDescent="0.3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7"/>
      <c r="L1391" s="7"/>
    </row>
    <row r="1392" spans="1:12" x14ac:dyDescent="0.3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7"/>
      <c r="L1392" s="7"/>
    </row>
    <row r="1393" spans="1:12" x14ac:dyDescent="0.3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7"/>
      <c r="L1393" s="7"/>
    </row>
    <row r="1394" spans="1:12" x14ac:dyDescent="0.3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7"/>
      <c r="L1394" s="7"/>
    </row>
    <row r="1395" spans="1:12" x14ac:dyDescent="0.3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7"/>
      <c r="L1395" s="7"/>
    </row>
    <row r="1396" spans="1:12" x14ac:dyDescent="0.3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7"/>
      <c r="L1396" s="7"/>
    </row>
    <row r="1397" spans="1:12" x14ac:dyDescent="0.3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7"/>
      <c r="L1397" s="7"/>
    </row>
    <row r="1398" spans="1:12" x14ac:dyDescent="0.3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7"/>
      <c r="L1398" s="7"/>
    </row>
    <row r="1399" spans="1:12" x14ac:dyDescent="0.3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7"/>
      <c r="L1399" s="7"/>
    </row>
    <row r="1400" spans="1:12" x14ac:dyDescent="0.3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7"/>
      <c r="L1400" s="7"/>
    </row>
    <row r="1401" spans="1:12" x14ac:dyDescent="0.3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7"/>
      <c r="L1401" s="7"/>
    </row>
    <row r="1402" spans="1:12" x14ac:dyDescent="0.3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7"/>
      <c r="L1402" s="7"/>
    </row>
    <row r="1403" spans="1:12" x14ac:dyDescent="0.3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7"/>
      <c r="L1403" s="7"/>
    </row>
    <row r="1404" spans="1:12" x14ac:dyDescent="0.3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7"/>
      <c r="L1404" s="7"/>
    </row>
    <row r="1405" spans="1:12" x14ac:dyDescent="0.3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7"/>
      <c r="L1405" s="7"/>
    </row>
    <row r="1406" spans="1:12" x14ac:dyDescent="0.3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7"/>
      <c r="L1406" s="7"/>
    </row>
    <row r="1407" spans="1:12" x14ac:dyDescent="0.3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7"/>
      <c r="L1407" s="7"/>
    </row>
    <row r="1408" spans="1:12" x14ac:dyDescent="0.3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7"/>
      <c r="L1408" s="7"/>
    </row>
    <row r="1409" spans="1:12" x14ac:dyDescent="0.3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7"/>
      <c r="L1409" s="7"/>
    </row>
    <row r="1410" spans="1:12" x14ac:dyDescent="0.3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7"/>
      <c r="L1410" s="7"/>
    </row>
    <row r="1411" spans="1:12" x14ac:dyDescent="0.3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7"/>
      <c r="L1411" s="7"/>
    </row>
    <row r="1412" spans="1:12" x14ac:dyDescent="0.3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7"/>
      <c r="L1412" s="7"/>
    </row>
    <row r="1413" spans="1:12" x14ac:dyDescent="0.3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7"/>
      <c r="L1413" s="7"/>
    </row>
    <row r="1414" spans="1:12" x14ac:dyDescent="0.3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7"/>
      <c r="L1414" s="7"/>
    </row>
    <row r="1415" spans="1:12" x14ac:dyDescent="0.3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7"/>
      <c r="L1415" s="7"/>
    </row>
    <row r="1416" spans="1:12" x14ac:dyDescent="0.3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7"/>
      <c r="L1416" s="7"/>
    </row>
    <row r="1417" spans="1:12" x14ac:dyDescent="0.3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7"/>
      <c r="L1417" s="7"/>
    </row>
    <row r="1418" spans="1:12" x14ac:dyDescent="0.3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7"/>
      <c r="L1418" s="7"/>
    </row>
    <row r="1419" spans="1:12" x14ac:dyDescent="0.3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7"/>
      <c r="L1419" s="7"/>
    </row>
    <row r="1420" spans="1:12" x14ac:dyDescent="0.3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7"/>
      <c r="L1420" s="7"/>
    </row>
    <row r="1421" spans="1:12" x14ac:dyDescent="0.3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7"/>
      <c r="L1421" s="7"/>
    </row>
    <row r="1422" spans="1:12" x14ac:dyDescent="0.3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7"/>
      <c r="L1422" s="7"/>
    </row>
    <row r="1423" spans="1:12" x14ac:dyDescent="0.3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7"/>
      <c r="L1423" s="7"/>
    </row>
    <row r="1424" spans="1:12" x14ac:dyDescent="0.3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7"/>
      <c r="L1424" s="7"/>
    </row>
    <row r="1425" spans="1:12" x14ac:dyDescent="0.3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7"/>
      <c r="L1425" s="7"/>
    </row>
    <row r="1426" spans="1:12" x14ac:dyDescent="0.3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7"/>
      <c r="L1426" s="7"/>
    </row>
    <row r="1427" spans="1:12" x14ac:dyDescent="0.3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7"/>
      <c r="L1427" s="7"/>
    </row>
    <row r="1428" spans="1:12" x14ac:dyDescent="0.3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7"/>
      <c r="L1428" s="7"/>
    </row>
    <row r="1429" spans="1:12" x14ac:dyDescent="0.3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7"/>
      <c r="L1429" s="7"/>
    </row>
    <row r="1430" spans="1:12" x14ac:dyDescent="0.3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7"/>
      <c r="L1430" s="7"/>
    </row>
    <row r="1431" spans="1:12" x14ac:dyDescent="0.3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7"/>
      <c r="L1431" s="7"/>
    </row>
    <row r="1432" spans="1:12" x14ac:dyDescent="0.3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7"/>
      <c r="L1432" s="7"/>
    </row>
    <row r="1433" spans="1:12" x14ac:dyDescent="0.3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7"/>
      <c r="L1433" s="7"/>
    </row>
    <row r="1434" spans="1:12" x14ac:dyDescent="0.3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7"/>
      <c r="L1434" s="7"/>
    </row>
    <row r="1435" spans="1:12" x14ac:dyDescent="0.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7"/>
      <c r="L1435" s="7"/>
    </row>
    <row r="1436" spans="1:12" x14ac:dyDescent="0.3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7"/>
      <c r="L1436" s="7"/>
    </row>
    <row r="1437" spans="1:12" x14ac:dyDescent="0.3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7"/>
      <c r="L1437" s="7"/>
    </row>
    <row r="1438" spans="1:12" x14ac:dyDescent="0.3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7"/>
      <c r="L1438" s="7"/>
    </row>
    <row r="1439" spans="1:12" x14ac:dyDescent="0.3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7"/>
      <c r="L1439" s="7"/>
    </row>
    <row r="1440" spans="1:12" x14ac:dyDescent="0.3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7"/>
      <c r="L1440" s="7"/>
    </row>
    <row r="1441" spans="1:12" x14ac:dyDescent="0.3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7"/>
      <c r="L1441" s="7"/>
    </row>
    <row r="1442" spans="1:12" x14ac:dyDescent="0.3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7"/>
      <c r="L1442" s="7"/>
    </row>
    <row r="1443" spans="1:12" x14ac:dyDescent="0.3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7"/>
      <c r="L1443" s="7"/>
    </row>
    <row r="1444" spans="1:12" x14ac:dyDescent="0.3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7"/>
      <c r="L1444" s="7"/>
    </row>
    <row r="1445" spans="1:12" x14ac:dyDescent="0.3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7"/>
      <c r="L1445" s="7"/>
    </row>
    <row r="1446" spans="1:12" x14ac:dyDescent="0.3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7"/>
      <c r="L1446" s="7"/>
    </row>
    <row r="1447" spans="1:12" x14ac:dyDescent="0.3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7"/>
      <c r="L1447" s="7"/>
    </row>
    <row r="1448" spans="1:12" x14ac:dyDescent="0.3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7"/>
      <c r="L1448" s="7"/>
    </row>
    <row r="1449" spans="1:12" x14ac:dyDescent="0.3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7"/>
      <c r="L1449" s="7"/>
    </row>
    <row r="1450" spans="1:12" x14ac:dyDescent="0.3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7"/>
      <c r="L1450" s="7"/>
    </row>
    <row r="1451" spans="1:12" x14ac:dyDescent="0.3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7"/>
      <c r="L1451" s="7"/>
    </row>
    <row r="1452" spans="1:12" x14ac:dyDescent="0.3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7"/>
      <c r="L1452" s="7"/>
    </row>
    <row r="1453" spans="1:12" x14ac:dyDescent="0.3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7"/>
      <c r="L1453" s="7"/>
    </row>
    <row r="1454" spans="1:12" x14ac:dyDescent="0.3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7"/>
      <c r="L1454" s="7"/>
    </row>
    <row r="1455" spans="1:12" x14ac:dyDescent="0.3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7"/>
      <c r="L1455" s="7"/>
    </row>
    <row r="1456" spans="1:12" x14ac:dyDescent="0.3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7"/>
      <c r="L1456" s="7"/>
    </row>
    <row r="1457" spans="1:12" x14ac:dyDescent="0.3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7"/>
      <c r="L1457" s="7"/>
    </row>
    <row r="1458" spans="1:12" x14ac:dyDescent="0.3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7"/>
      <c r="L1458" s="7"/>
    </row>
    <row r="1459" spans="1:12" x14ac:dyDescent="0.3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7"/>
      <c r="L1459" s="7"/>
    </row>
    <row r="1460" spans="1:12" x14ac:dyDescent="0.3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7"/>
      <c r="L1460" s="7"/>
    </row>
    <row r="1461" spans="1:12" x14ac:dyDescent="0.3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7"/>
      <c r="L1461" s="7"/>
    </row>
    <row r="1462" spans="1:12" x14ac:dyDescent="0.3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7"/>
      <c r="L1462" s="7"/>
    </row>
    <row r="1463" spans="1:12" x14ac:dyDescent="0.3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7"/>
      <c r="L1463" s="7"/>
    </row>
    <row r="1464" spans="1:12" x14ac:dyDescent="0.3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7"/>
      <c r="L1464" s="7"/>
    </row>
    <row r="1465" spans="1:12" x14ac:dyDescent="0.3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7"/>
      <c r="L1465" s="7"/>
    </row>
    <row r="1466" spans="1:12" x14ac:dyDescent="0.3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7"/>
      <c r="L1466" s="7"/>
    </row>
    <row r="1467" spans="1:12" x14ac:dyDescent="0.3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7"/>
      <c r="L1467" s="7"/>
    </row>
    <row r="1468" spans="1:12" x14ac:dyDescent="0.3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7"/>
      <c r="L1468" s="7"/>
    </row>
    <row r="1469" spans="1:12" x14ac:dyDescent="0.3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7"/>
      <c r="L1469" s="7"/>
    </row>
    <row r="1470" spans="1:12" x14ac:dyDescent="0.3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7"/>
      <c r="L1470" s="7"/>
    </row>
    <row r="1471" spans="1:12" x14ac:dyDescent="0.3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7"/>
      <c r="L1471" s="7"/>
    </row>
    <row r="1472" spans="1:12" x14ac:dyDescent="0.3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7"/>
      <c r="L1472" s="7"/>
    </row>
    <row r="1473" spans="1:12" x14ac:dyDescent="0.3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7"/>
      <c r="L1473" s="7"/>
    </row>
    <row r="1474" spans="1:12" x14ac:dyDescent="0.3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7"/>
      <c r="L1474" s="7"/>
    </row>
    <row r="1475" spans="1:12" x14ac:dyDescent="0.3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7"/>
      <c r="L1475" s="7"/>
    </row>
    <row r="1476" spans="1:12" x14ac:dyDescent="0.3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7"/>
      <c r="L1476" s="7"/>
    </row>
    <row r="1477" spans="1:12" x14ac:dyDescent="0.3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7"/>
      <c r="L1477" s="7"/>
    </row>
    <row r="1478" spans="1:12" x14ac:dyDescent="0.3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7"/>
      <c r="L1478" s="7"/>
    </row>
    <row r="1479" spans="1:12" x14ac:dyDescent="0.3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7"/>
      <c r="L1479" s="7"/>
    </row>
    <row r="1480" spans="1:12" x14ac:dyDescent="0.3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7"/>
      <c r="L1480" s="7"/>
    </row>
    <row r="1481" spans="1:12" x14ac:dyDescent="0.3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7"/>
      <c r="L1481" s="7"/>
    </row>
    <row r="1482" spans="1:12" x14ac:dyDescent="0.3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7"/>
      <c r="L1482" s="7"/>
    </row>
    <row r="1483" spans="1:12" x14ac:dyDescent="0.3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7"/>
      <c r="L1483" s="7"/>
    </row>
    <row r="1484" spans="1:12" x14ac:dyDescent="0.3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7"/>
      <c r="L1484" s="7"/>
    </row>
    <row r="1485" spans="1:12" x14ac:dyDescent="0.3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7"/>
      <c r="L1485" s="7"/>
    </row>
    <row r="1486" spans="1:12" x14ac:dyDescent="0.3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7"/>
      <c r="L1486" s="7"/>
    </row>
    <row r="1487" spans="1:12" x14ac:dyDescent="0.3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7"/>
      <c r="L1487" s="7"/>
    </row>
    <row r="1488" spans="1:12" x14ac:dyDescent="0.3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7"/>
      <c r="L1488" s="7"/>
    </row>
    <row r="1489" spans="1:12" x14ac:dyDescent="0.3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7"/>
      <c r="L1489" s="7"/>
    </row>
    <row r="1490" spans="1:12" x14ac:dyDescent="0.3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7"/>
      <c r="L1490" s="7"/>
    </row>
    <row r="1491" spans="1:12" x14ac:dyDescent="0.3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7"/>
      <c r="L1491" s="7"/>
    </row>
    <row r="1492" spans="1:12" x14ac:dyDescent="0.3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7"/>
      <c r="L1492" s="7"/>
    </row>
    <row r="1493" spans="1:12" x14ac:dyDescent="0.3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7"/>
      <c r="L1493" s="7"/>
    </row>
    <row r="1494" spans="1:12" x14ac:dyDescent="0.3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7"/>
      <c r="L1494" s="7"/>
    </row>
    <row r="1495" spans="1:12" x14ac:dyDescent="0.3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7"/>
      <c r="L1495" s="7"/>
    </row>
    <row r="1496" spans="1:12" x14ac:dyDescent="0.3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7"/>
      <c r="L1496" s="7"/>
    </row>
    <row r="1497" spans="1:12" x14ac:dyDescent="0.3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7"/>
      <c r="L1497" s="7"/>
    </row>
    <row r="1498" spans="1:12" x14ac:dyDescent="0.3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7"/>
      <c r="L1498" s="7"/>
    </row>
    <row r="1499" spans="1:12" x14ac:dyDescent="0.3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7"/>
      <c r="L1499" s="7"/>
    </row>
    <row r="1500" spans="1:12" x14ac:dyDescent="0.3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7"/>
      <c r="L1500" s="7"/>
    </row>
    <row r="1501" spans="1:12" x14ac:dyDescent="0.3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7"/>
      <c r="L1501" s="7"/>
    </row>
    <row r="1502" spans="1:12" x14ac:dyDescent="0.3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7"/>
      <c r="L1502" s="7"/>
    </row>
    <row r="1503" spans="1:12" x14ac:dyDescent="0.3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7"/>
      <c r="L1503" s="7"/>
    </row>
    <row r="1504" spans="1:12" x14ac:dyDescent="0.3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7"/>
      <c r="L1504" s="7"/>
    </row>
    <row r="1505" spans="1:12" x14ac:dyDescent="0.3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7"/>
      <c r="L1505" s="7"/>
    </row>
    <row r="1506" spans="1:12" x14ac:dyDescent="0.3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7"/>
      <c r="L1506" s="7"/>
    </row>
    <row r="1507" spans="1:12" x14ac:dyDescent="0.3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7"/>
      <c r="L1507" s="7"/>
    </row>
    <row r="1508" spans="1:12" x14ac:dyDescent="0.3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7"/>
      <c r="L1508" s="7"/>
    </row>
    <row r="1509" spans="1:12" x14ac:dyDescent="0.3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7"/>
      <c r="L1509" s="7"/>
    </row>
    <row r="1510" spans="1:12" x14ac:dyDescent="0.3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7"/>
      <c r="L1510" s="7"/>
    </row>
    <row r="1511" spans="1:12" x14ac:dyDescent="0.3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7"/>
      <c r="L1511" s="7"/>
    </row>
    <row r="1512" spans="1:12" x14ac:dyDescent="0.3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7"/>
      <c r="L1512" s="7"/>
    </row>
    <row r="1513" spans="1:12" x14ac:dyDescent="0.3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7"/>
      <c r="L1513" s="7"/>
    </row>
    <row r="1514" spans="1:12" x14ac:dyDescent="0.3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7"/>
      <c r="L1514" s="7"/>
    </row>
    <row r="1515" spans="1:12" x14ac:dyDescent="0.3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7"/>
      <c r="L1515" s="7"/>
    </row>
    <row r="1516" spans="1:12" x14ac:dyDescent="0.3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7"/>
      <c r="L1516" s="7"/>
    </row>
    <row r="1517" spans="1:12" x14ac:dyDescent="0.3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7"/>
      <c r="L1517" s="7"/>
    </row>
    <row r="1518" spans="1:12" x14ac:dyDescent="0.3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7"/>
      <c r="L1518" s="7"/>
    </row>
    <row r="1519" spans="1:12" x14ac:dyDescent="0.3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7"/>
      <c r="L1519" s="7"/>
    </row>
    <row r="1520" spans="1:12" x14ac:dyDescent="0.3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7"/>
      <c r="L1520" s="7"/>
    </row>
    <row r="1521" spans="1:12" x14ac:dyDescent="0.3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7"/>
      <c r="L1521" s="7"/>
    </row>
    <row r="1522" spans="1:12" x14ac:dyDescent="0.3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7"/>
      <c r="L1522" s="7"/>
    </row>
    <row r="1523" spans="1:12" x14ac:dyDescent="0.3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7"/>
      <c r="L1523" s="7"/>
    </row>
    <row r="1524" spans="1:12" x14ac:dyDescent="0.3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7"/>
      <c r="L1524" s="7"/>
    </row>
    <row r="1525" spans="1:12" x14ac:dyDescent="0.3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7"/>
      <c r="L1525" s="7"/>
    </row>
    <row r="1526" spans="1:12" x14ac:dyDescent="0.3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7"/>
      <c r="L1526" s="7"/>
    </row>
    <row r="1527" spans="1:12" x14ac:dyDescent="0.3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7"/>
      <c r="L1527" s="7"/>
    </row>
    <row r="1528" spans="1:12" x14ac:dyDescent="0.3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7"/>
      <c r="L1528" s="7"/>
    </row>
    <row r="1529" spans="1:12" x14ac:dyDescent="0.3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7"/>
      <c r="L1529" s="7"/>
    </row>
    <row r="1530" spans="1:12" x14ac:dyDescent="0.3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7"/>
      <c r="L1530" s="7"/>
    </row>
    <row r="1531" spans="1:12" x14ac:dyDescent="0.3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7"/>
      <c r="L1531" s="7"/>
    </row>
    <row r="1532" spans="1:12" x14ac:dyDescent="0.3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7"/>
      <c r="L1532" s="7"/>
    </row>
    <row r="1533" spans="1:12" x14ac:dyDescent="0.3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7"/>
      <c r="L1533" s="7"/>
    </row>
    <row r="1534" spans="1:12" x14ac:dyDescent="0.3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7"/>
      <c r="L1534" s="7"/>
    </row>
    <row r="1535" spans="1:12" x14ac:dyDescent="0.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7"/>
      <c r="L1535" s="7"/>
    </row>
    <row r="1536" spans="1:12" x14ac:dyDescent="0.3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7"/>
      <c r="L1536" s="7"/>
    </row>
    <row r="1537" spans="1:12" x14ac:dyDescent="0.3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7"/>
      <c r="L1537" s="7"/>
    </row>
    <row r="1538" spans="1:12" x14ac:dyDescent="0.3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7"/>
      <c r="L1538" s="7"/>
    </row>
    <row r="1539" spans="1:12" x14ac:dyDescent="0.3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7"/>
      <c r="L1539" s="7"/>
    </row>
    <row r="1540" spans="1:12" x14ac:dyDescent="0.3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7"/>
      <c r="L1540" s="7"/>
    </row>
    <row r="1541" spans="1:12" x14ac:dyDescent="0.3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7"/>
      <c r="L1541" s="7"/>
    </row>
    <row r="1542" spans="1:12" x14ac:dyDescent="0.3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7"/>
      <c r="L1542" s="7"/>
    </row>
    <row r="1543" spans="1:12" x14ac:dyDescent="0.3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7"/>
      <c r="L1543" s="7"/>
    </row>
    <row r="1544" spans="1:12" x14ac:dyDescent="0.3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7"/>
      <c r="L1544" s="7"/>
    </row>
    <row r="1545" spans="1:12" x14ac:dyDescent="0.3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7"/>
      <c r="L1545" s="7"/>
    </row>
    <row r="1546" spans="1:12" x14ac:dyDescent="0.3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7"/>
      <c r="L1546" s="7"/>
    </row>
    <row r="1547" spans="1:12" x14ac:dyDescent="0.3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7"/>
      <c r="L1547" s="7"/>
    </row>
    <row r="1548" spans="1:12" x14ac:dyDescent="0.3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7"/>
      <c r="L1548" s="7"/>
    </row>
    <row r="1549" spans="1:12" x14ac:dyDescent="0.3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7"/>
      <c r="L1549" s="7"/>
    </row>
    <row r="1550" spans="1:12" x14ac:dyDescent="0.3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7"/>
      <c r="L1550" s="7"/>
    </row>
    <row r="1551" spans="1:12" x14ac:dyDescent="0.3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7"/>
      <c r="L1551" s="7"/>
    </row>
    <row r="1552" spans="1:12" x14ac:dyDescent="0.3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7"/>
      <c r="L1552" s="7"/>
    </row>
    <row r="1553" spans="1:12" x14ac:dyDescent="0.3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7"/>
      <c r="L1553" s="7"/>
    </row>
    <row r="1554" spans="1:12" x14ac:dyDescent="0.3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7"/>
      <c r="L1554" s="7"/>
    </row>
    <row r="1555" spans="1:12" x14ac:dyDescent="0.3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7"/>
      <c r="L1555" s="7"/>
    </row>
    <row r="1556" spans="1:12" x14ac:dyDescent="0.3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7"/>
      <c r="L1556" s="7"/>
    </row>
    <row r="1557" spans="1:12" x14ac:dyDescent="0.3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7"/>
      <c r="L1557" s="7"/>
    </row>
    <row r="1558" spans="1:12" x14ac:dyDescent="0.3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7"/>
      <c r="L1558" s="7"/>
    </row>
    <row r="1559" spans="1:12" x14ac:dyDescent="0.3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7"/>
      <c r="L1559" s="7"/>
    </row>
    <row r="1560" spans="1:12" x14ac:dyDescent="0.3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7"/>
      <c r="L1560" s="7"/>
    </row>
    <row r="1561" spans="1:12" x14ac:dyDescent="0.3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7"/>
      <c r="L1561" s="7"/>
    </row>
    <row r="1562" spans="1:12" x14ac:dyDescent="0.3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7"/>
      <c r="L1562" s="7"/>
    </row>
    <row r="1563" spans="1:12" x14ac:dyDescent="0.3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7"/>
      <c r="L1563" s="7"/>
    </row>
    <row r="1564" spans="1:12" x14ac:dyDescent="0.3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7"/>
      <c r="L1564" s="7"/>
    </row>
    <row r="1565" spans="1:12" x14ac:dyDescent="0.3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7"/>
      <c r="L1565" s="7"/>
    </row>
    <row r="1566" spans="1:12" x14ac:dyDescent="0.3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7"/>
      <c r="L1566" s="7"/>
    </row>
    <row r="1567" spans="1:12" x14ac:dyDescent="0.3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7"/>
      <c r="L1567" s="7"/>
    </row>
    <row r="1568" spans="1:12" x14ac:dyDescent="0.3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7"/>
      <c r="L1568" s="7"/>
    </row>
    <row r="1569" spans="1:12" x14ac:dyDescent="0.3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7"/>
      <c r="L1569" s="7"/>
    </row>
    <row r="1570" spans="1:12" x14ac:dyDescent="0.3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7"/>
      <c r="L1570" s="7"/>
    </row>
    <row r="1571" spans="1:12" x14ac:dyDescent="0.3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7"/>
      <c r="L1571" s="7"/>
    </row>
    <row r="1572" spans="1:12" x14ac:dyDescent="0.3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7"/>
      <c r="L1572" s="7"/>
    </row>
    <row r="1573" spans="1:12" x14ac:dyDescent="0.3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7"/>
      <c r="L1573" s="7"/>
    </row>
    <row r="1574" spans="1:12" x14ac:dyDescent="0.3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7"/>
      <c r="L1574" s="7"/>
    </row>
    <row r="1575" spans="1:12" x14ac:dyDescent="0.3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7"/>
      <c r="L1575" s="7"/>
    </row>
    <row r="1576" spans="1:12" x14ac:dyDescent="0.3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7"/>
      <c r="L1576" s="7"/>
    </row>
    <row r="1577" spans="1:12" x14ac:dyDescent="0.3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7"/>
      <c r="L1577" s="7"/>
    </row>
    <row r="1578" spans="1:12" x14ac:dyDescent="0.3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7"/>
      <c r="L1578" s="7"/>
    </row>
    <row r="1579" spans="1:12" x14ac:dyDescent="0.3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7"/>
      <c r="L1579" s="7"/>
    </row>
    <row r="1580" spans="1:12" x14ac:dyDescent="0.3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7"/>
      <c r="L1580" s="7"/>
    </row>
    <row r="1581" spans="1:12" x14ac:dyDescent="0.3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7"/>
      <c r="L1581" s="7"/>
    </row>
    <row r="1582" spans="1:12" x14ac:dyDescent="0.3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7"/>
      <c r="L1582" s="7"/>
    </row>
    <row r="1583" spans="1:12" x14ac:dyDescent="0.3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7"/>
      <c r="L1583" s="7"/>
    </row>
    <row r="1584" spans="1:12" x14ac:dyDescent="0.3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7"/>
      <c r="L1584" s="7"/>
    </row>
    <row r="1585" spans="1:12" x14ac:dyDescent="0.3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7"/>
      <c r="L1585" s="7"/>
    </row>
    <row r="1586" spans="1:12" x14ac:dyDescent="0.3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7"/>
      <c r="L1586" s="7"/>
    </row>
    <row r="1587" spans="1:12" x14ac:dyDescent="0.3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7"/>
      <c r="L1587" s="7"/>
    </row>
    <row r="1588" spans="1:12" x14ac:dyDescent="0.3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7"/>
      <c r="L1588" s="7"/>
    </row>
    <row r="1589" spans="1:12" x14ac:dyDescent="0.3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7"/>
      <c r="L1589" s="7"/>
    </row>
    <row r="1590" spans="1:12" x14ac:dyDescent="0.3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7"/>
      <c r="L1590" s="7"/>
    </row>
    <row r="1591" spans="1:12" x14ac:dyDescent="0.3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7"/>
      <c r="L1591" s="7"/>
    </row>
    <row r="1592" spans="1:12" x14ac:dyDescent="0.3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7"/>
      <c r="L1592" s="7"/>
    </row>
    <row r="1593" spans="1:12" x14ac:dyDescent="0.3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7"/>
      <c r="L1593" s="7"/>
    </row>
    <row r="1594" spans="1:12" x14ac:dyDescent="0.3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7"/>
      <c r="L1594" s="7"/>
    </row>
    <row r="1595" spans="1:12" x14ac:dyDescent="0.3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7"/>
      <c r="L1595" s="7"/>
    </row>
    <row r="1596" spans="1:12" x14ac:dyDescent="0.3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7"/>
      <c r="L1596" s="7"/>
    </row>
    <row r="1597" spans="1:12" x14ac:dyDescent="0.3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7"/>
      <c r="L1597" s="7"/>
    </row>
    <row r="1598" spans="1:12" x14ac:dyDescent="0.3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7"/>
      <c r="L1598" s="7"/>
    </row>
    <row r="1599" spans="1:12" x14ac:dyDescent="0.3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7"/>
      <c r="L1599" s="7"/>
    </row>
    <row r="1600" spans="1:12" x14ac:dyDescent="0.3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7"/>
      <c r="L1600" s="7"/>
    </row>
    <row r="1601" spans="1:12" x14ac:dyDescent="0.3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7"/>
      <c r="L1601" s="7"/>
    </row>
    <row r="1602" spans="1:12" x14ac:dyDescent="0.3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7"/>
      <c r="L1602" s="7"/>
    </row>
    <row r="1603" spans="1:12" x14ac:dyDescent="0.3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7"/>
      <c r="L1603" s="7"/>
    </row>
    <row r="1604" spans="1:12" x14ac:dyDescent="0.3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7"/>
      <c r="L1604" s="7"/>
    </row>
    <row r="1605" spans="1:12" x14ac:dyDescent="0.3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7"/>
      <c r="L1605" s="7"/>
    </row>
    <row r="1606" spans="1:12" x14ac:dyDescent="0.3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7"/>
      <c r="L1606" s="7"/>
    </row>
    <row r="1607" spans="1:12" x14ac:dyDescent="0.3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7"/>
      <c r="L1607" s="7"/>
    </row>
    <row r="1608" spans="1:12" x14ac:dyDescent="0.3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7"/>
      <c r="L1608" s="7"/>
    </row>
    <row r="1609" spans="1:12" x14ac:dyDescent="0.3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7"/>
      <c r="L1609" s="7"/>
    </row>
    <row r="1610" spans="1:12" x14ac:dyDescent="0.3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7"/>
      <c r="L1610" s="7"/>
    </row>
    <row r="1611" spans="1:12" x14ac:dyDescent="0.3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7"/>
      <c r="L1611" s="7"/>
    </row>
    <row r="1612" spans="1:12" x14ac:dyDescent="0.3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7"/>
      <c r="L1612" s="7"/>
    </row>
    <row r="1613" spans="1:12" x14ac:dyDescent="0.3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7"/>
      <c r="L1613" s="7"/>
    </row>
    <row r="1614" spans="1:12" x14ac:dyDescent="0.3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7"/>
      <c r="L1614" s="7"/>
    </row>
    <row r="1615" spans="1:12" x14ac:dyDescent="0.3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7"/>
      <c r="L1615" s="7"/>
    </row>
    <row r="1616" spans="1:12" x14ac:dyDescent="0.3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7"/>
      <c r="L1616" s="7"/>
    </row>
    <row r="1617" spans="1:12" x14ac:dyDescent="0.3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7"/>
      <c r="L1617" s="7"/>
    </row>
    <row r="1618" spans="1:12" x14ac:dyDescent="0.3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7"/>
      <c r="L1618" s="7"/>
    </row>
    <row r="1619" spans="1:12" x14ac:dyDescent="0.3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7"/>
      <c r="L1619" s="7"/>
    </row>
    <row r="1620" spans="1:12" x14ac:dyDescent="0.3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7"/>
      <c r="L1620" s="7"/>
    </row>
    <row r="1621" spans="1:12" x14ac:dyDescent="0.3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7"/>
      <c r="L1621" s="7"/>
    </row>
    <row r="1622" spans="1:12" x14ac:dyDescent="0.3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7"/>
      <c r="L1622" s="7"/>
    </row>
    <row r="1623" spans="1:12" x14ac:dyDescent="0.3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7"/>
      <c r="L1623" s="7"/>
    </row>
    <row r="1624" spans="1:12" x14ac:dyDescent="0.3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7"/>
      <c r="L1624" s="7"/>
    </row>
    <row r="1625" spans="1:12" x14ac:dyDescent="0.3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7"/>
      <c r="L1625" s="7"/>
    </row>
    <row r="1626" spans="1:12" x14ac:dyDescent="0.3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7"/>
      <c r="L1626" s="7"/>
    </row>
    <row r="1627" spans="1:12" x14ac:dyDescent="0.3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7"/>
      <c r="L1627" s="7"/>
    </row>
    <row r="1628" spans="1:12" x14ac:dyDescent="0.3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7"/>
      <c r="L1628" s="7"/>
    </row>
    <row r="1629" spans="1:12" x14ac:dyDescent="0.3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7"/>
      <c r="L1629" s="7"/>
    </row>
    <row r="1630" spans="1:12" x14ac:dyDescent="0.3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7"/>
      <c r="L1630" s="7"/>
    </row>
    <row r="1631" spans="1:12" x14ac:dyDescent="0.3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7"/>
      <c r="L1631" s="7"/>
    </row>
    <row r="1632" spans="1:12" x14ac:dyDescent="0.3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7"/>
      <c r="L1632" s="7"/>
    </row>
    <row r="1633" spans="1:12" x14ac:dyDescent="0.3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7"/>
      <c r="L1633" s="7"/>
    </row>
    <row r="1634" spans="1:12" x14ac:dyDescent="0.3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7"/>
      <c r="L1634" s="7"/>
    </row>
    <row r="1635" spans="1:12" x14ac:dyDescent="0.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7"/>
      <c r="L1635" s="7"/>
    </row>
    <row r="1636" spans="1:12" x14ac:dyDescent="0.3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7"/>
      <c r="L1636" s="7"/>
    </row>
    <row r="1637" spans="1:12" x14ac:dyDescent="0.3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7"/>
      <c r="L1637" s="7"/>
    </row>
    <row r="1638" spans="1:12" x14ac:dyDescent="0.3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7"/>
      <c r="L1638" s="7"/>
    </row>
    <row r="1639" spans="1:12" x14ac:dyDescent="0.3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7"/>
      <c r="L1639" s="7"/>
    </row>
    <row r="1640" spans="1:12" x14ac:dyDescent="0.3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7"/>
      <c r="L1640" s="7"/>
    </row>
    <row r="1641" spans="1:12" x14ac:dyDescent="0.3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7"/>
      <c r="L1641" s="7"/>
    </row>
    <row r="1642" spans="1:12" x14ac:dyDescent="0.3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7"/>
      <c r="L1642" s="7"/>
    </row>
    <row r="1643" spans="1:12" x14ac:dyDescent="0.3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7"/>
      <c r="L1643" s="7"/>
    </row>
    <row r="1644" spans="1:12" x14ac:dyDescent="0.3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7"/>
      <c r="L1644" s="7"/>
    </row>
    <row r="1645" spans="1:12" x14ac:dyDescent="0.3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7"/>
      <c r="L1645" s="7"/>
    </row>
    <row r="1646" spans="1:12" x14ac:dyDescent="0.3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7"/>
      <c r="L1646" s="7"/>
    </row>
    <row r="1647" spans="1:12" x14ac:dyDescent="0.3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7"/>
      <c r="L1647" s="7"/>
    </row>
    <row r="1648" spans="1:12" x14ac:dyDescent="0.3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7"/>
      <c r="L1648" s="7"/>
    </row>
    <row r="1649" spans="1:12" x14ac:dyDescent="0.3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7"/>
      <c r="L1649" s="7"/>
    </row>
    <row r="1650" spans="1:12" x14ac:dyDescent="0.3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7"/>
      <c r="L1650" s="7"/>
    </row>
    <row r="1651" spans="1:12" x14ac:dyDescent="0.3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7"/>
      <c r="L1651" s="7"/>
    </row>
    <row r="1652" spans="1:12" x14ac:dyDescent="0.3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7"/>
      <c r="L1652" s="7"/>
    </row>
    <row r="1653" spans="1:12" x14ac:dyDescent="0.3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7"/>
      <c r="L1653" s="7"/>
    </row>
    <row r="1654" spans="1:12" x14ac:dyDescent="0.3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7"/>
      <c r="L1654" s="7"/>
    </row>
    <row r="1655" spans="1:12" x14ac:dyDescent="0.3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7"/>
      <c r="L1655" s="7"/>
    </row>
    <row r="1656" spans="1:12" x14ac:dyDescent="0.3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7"/>
      <c r="L1656" s="7"/>
    </row>
    <row r="1657" spans="1:12" x14ac:dyDescent="0.3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7"/>
      <c r="L1657" s="7"/>
    </row>
    <row r="1658" spans="1:12" x14ac:dyDescent="0.3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7"/>
      <c r="L1658" s="7"/>
    </row>
    <row r="1659" spans="1:12" x14ac:dyDescent="0.3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7"/>
      <c r="L1659" s="7"/>
    </row>
    <row r="1660" spans="1:12" x14ac:dyDescent="0.3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7"/>
      <c r="L1660" s="7"/>
    </row>
    <row r="1661" spans="1:12" x14ac:dyDescent="0.3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7"/>
      <c r="L1661" s="7"/>
    </row>
    <row r="1662" spans="1:12" x14ac:dyDescent="0.3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7"/>
      <c r="L1662" s="7"/>
    </row>
    <row r="1663" spans="1:12" x14ac:dyDescent="0.3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7"/>
      <c r="L1663" s="7"/>
    </row>
    <row r="1664" spans="1:12" x14ac:dyDescent="0.3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7"/>
      <c r="L1664" s="7"/>
    </row>
    <row r="1665" spans="1:12" x14ac:dyDescent="0.3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7"/>
      <c r="L1665" s="7"/>
    </row>
    <row r="1666" spans="1:12" x14ac:dyDescent="0.3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7"/>
      <c r="L1666" s="7"/>
    </row>
    <row r="1667" spans="1:12" x14ac:dyDescent="0.3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7"/>
      <c r="L1667" s="7"/>
    </row>
    <row r="1668" spans="1:12" x14ac:dyDescent="0.3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7"/>
      <c r="L1668" s="7"/>
    </row>
    <row r="1669" spans="1:12" x14ac:dyDescent="0.3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7"/>
      <c r="L1669" s="7"/>
    </row>
    <row r="1670" spans="1:12" x14ac:dyDescent="0.3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7"/>
      <c r="L1670" s="7"/>
    </row>
    <row r="1671" spans="1:12" x14ac:dyDescent="0.3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7"/>
      <c r="L1671" s="7"/>
    </row>
    <row r="1672" spans="1:12" x14ac:dyDescent="0.3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7"/>
      <c r="L1672" s="7"/>
    </row>
    <row r="1673" spans="1:12" x14ac:dyDescent="0.3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7"/>
      <c r="L1673" s="7"/>
    </row>
    <row r="1674" spans="1:12" x14ac:dyDescent="0.3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7"/>
      <c r="L1674" s="7"/>
    </row>
    <row r="1675" spans="1:12" x14ac:dyDescent="0.3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7"/>
      <c r="L1675" s="7"/>
    </row>
    <row r="1676" spans="1:12" x14ac:dyDescent="0.3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7"/>
      <c r="L1676" s="7"/>
    </row>
    <row r="1677" spans="1:12" x14ac:dyDescent="0.3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7"/>
      <c r="L1677" s="7"/>
    </row>
    <row r="1678" spans="1:12" x14ac:dyDescent="0.3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7"/>
      <c r="L1678" s="7"/>
    </row>
    <row r="1679" spans="1:12" x14ac:dyDescent="0.3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7"/>
      <c r="L1679" s="7"/>
    </row>
    <row r="1680" spans="1:12" x14ac:dyDescent="0.3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7"/>
      <c r="L1680" s="7"/>
    </row>
    <row r="1681" spans="1:12" x14ac:dyDescent="0.3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7"/>
      <c r="L1681" s="7"/>
    </row>
    <row r="1682" spans="1:12" x14ac:dyDescent="0.3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7"/>
      <c r="L1682" s="7"/>
    </row>
    <row r="1683" spans="1:12" x14ac:dyDescent="0.3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7"/>
      <c r="L1683" s="7"/>
    </row>
    <row r="1684" spans="1:12" x14ac:dyDescent="0.3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7"/>
      <c r="L1684" s="7"/>
    </row>
    <row r="1685" spans="1:12" x14ac:dyDescent="0.3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7"/>
      <c r="L1685" s="7"/>
    </row>
    <row r="1686" spans="1:12" x14ac:dyDescent="0.3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7"/>
      <c r="L1686" s="7"/>
    </row>
    <row r="1687" spans="1:12" x14ac:dyDescent="0.3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7"/>
      <c r="L1687" s="7"/>
    </row>
    <row r="1688" spans="1:12" x14ac:dyDescent="0.3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7"/>
      <c r="L1688" s="7"/>
    </row>
    <row r="1689" spans="1:12" x14ac:dyDescent="0.3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7"/>
      <c r="L1689" s="7"/>
    </row>
    <row r="1690" spans="1:12" x14ac:dyDescent="0.3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7"/>
      <c r="L1690" s="7"/>
    </row>
    <row r="1691" spans="1:12" x14ac:dyDescent="0.3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7"/>
      <c r="L1691" s="7"/>
    </row>
    <row r="1692" spans="1:12" x14ac:dyDescent="0.3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7"/>
      <c r="L1692" s="7"/>
    </row>
    <row r="1693" spans="1:12" x14ac:dyDescent="0.3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7"/>
      <c r="L1693" s="7"/>
    </row>
    <row r="1694" spans="1:12" x14ac:dyDescent="0.3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7"/>
      <c r="L1694" s="7"/>
    </row>
    <row r="1695" spans="1:12" x14ac:dyDescent="0.3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7"/>
      <c r="L1695" s="7"/>
    </row>
    <row r="1696" spans="1:12" x14ac:dyDescent="0.3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7"/>
      <c r="L1696" s="7"/>
    </row>
    <row r="1697" spans="1:12" x14ac:dyDescent="0.3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7"/>
      <c r="L1697" s="7"/>
    </row>
    <row r="1698" spans="1:12" x14ac:dyDescent="0.3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7"/>
      <c r="L1698" s="7"/>
    </row>
    <row r="1699" spans="1:12" x14ac:dyDescent="0.3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7"/>
      <c r="L1699" s="7"/>
    </row>
    <row r="1700" spans="1:12" x14ac:dyDescent="0.3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7"/>
      <c r="L1700" s="7"/>
    </row>
    <row r="1701" spans="1:12" x14ac:dyDescent="0.3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7"/>
      <c r="L1701" s="7"/>
    </row>
    <row r="1702" spans="1:12" x14ac:dyDescent="0.3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7"/>
      <c r="L1702" s="7"/>
    </row>
    <row r="1703" spans="1:12" x14ac:dyDescent="0.3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7"/>
      <c r="L1703" s="7"/>
    </row>
    <row r="1704" spans="1:12" x14ac:dyDescent="0.3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7"/>
      <c r="L1704" s="7"/>
    </row>
    <row r="1705" spans="1:12" x14ac:dyDescent="0.3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7"/>
      <c r="L1705" s="7"/>
    </row>
    <row r="1706" spans="1:12" x14ac:dyDescent="0.3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7"/>
      <c r="L1706" s="7"/>
    </row>
    <row r="1707" spans="1:12" x14ac:dyDescent="0.3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7"/>
      <c r="L1707" s="7"/>
    </row>
    <row r="1708" spans="1:12" x14ac:dyDescent="0.3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7"/>
      <c r="L1708" s="7"/>
    </row>
    <row r="1709" spans="1:12" x14ac:dyDescent="0.3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7"/>
      <c r="L1709" s="7"/>
    </row>
    <row r="1710" spans="1:12" x14ac:dyDescent="0.3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7"/>
      <c r="L1710" s="7"/>
    </row>
    <row r="1711" spans="1:12" x14ac:dyDescent="0.3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7"/>
      <c r="L1711" s="7"/>
    </row>
    <row r="1712" spans="1:12" x14ac:dyDescent="0.3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7"/>
      <c r="L1712" s="7"/>
    </row>
    <row r="1713" spans="1:12" x14ac:dyDescent="0.3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7"/>
      <c r="L1713" s="7"/>
    </row>
    <row r="1714" spans="1:12" x14ac:dyDescent="0.3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7"/>
      <c r="L1714" s="7"/>
    </row>
    <row r="1715" spans="1:12" x14ac:dyDescent="0.3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7"/>
      <c r="L1715" s="7"/>
    </row>
    <row r="1716" spans="1:12" x14ac:dyDescent="0.3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7"/>
      <c r="L1716" s="7"/>
    </row>
    <row r="1717" spans="1:12" x14ac:dyDescent="0.3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7"/>
      <c r="L1717" s="7"/>
    </row>
    <row r="1718" spans="1:12" x14ac:dyDescent="0.3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7"/>
      <c r="L1718" s="7"/>
    </row>
    <row r="1719" spans="1:12" x14ac:dyDescent="0.3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7"/>
      <c r="L1719" s="7"/>
    </row>
    <row r="1720" spans="1:12" x14ac:dyDescent="0.3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7"/>
      <c r="L1720" s="7"/>
    </row>
    <row r="1721" spans="1:12" x14ac:dyDescent="0.3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7"/>
      <c r="L1721" s="7"/>
    </row>
    <row r="1722" spans="1:12" x14ac:dyDescent="0.3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7"/>
      <c r="L1722" s="7"/>
    </row>
    <row r="1723" spans="1:12" x14ac:dyDescent="0.3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7"/>
      <c r="L1723" s="7"/>
    </row>
    <row r="1724" spans="1:12" x14ac:dyDescent="0.3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7"/>
      <c r="L1724" s="7"/>
    </row>
    <row r="1725" spans="1:12" x14ac:dyDescent="0.3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7"/>
      <c r="L1725" s="7"/>
    </row>
    <row r="1726" spans="1:12" x14ac:dyDescent="0.3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7"/>
      <c r="L1726" s="7"/>
    </row>
    <row r="1727" spans="1:12" x14ac:dyDescent="0.3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7"/>
      <c r="L1727" s="7"/>
    </row>
    <row r="1728" spans="1:12" x14ac:dyDescent="0.3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7"/>
      <c r="L1728" s="7"/>
    </row>
    <row r="1729" spans="1:12" x14ac:dyDescent="0.3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7"/>
      <c r="L1729" s="7"/>
    </row>
    <row r="1730" spans="1:12" x14ac:dyDescent="0.3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7"/>
      <c r="L1730" s="7"/>
    </row>
    <row r="1731" spans="1:12" x14ac:dyDescent="0.3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7"/>
      <c r="L1731" s="7"/>
    </row>
    <row r="1732" spans="1:12" x14ac:dyDescent="0.3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7"/>
      <c r="L1732" s="7"/>
    </row>
    <row r="1733" spans="1:12" x14ac:dyDescent="0.3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7"/>
      <c r="L1733" s="7"/>
    </row>
    <row r="1734" spans="1:12" x14ac:dyDescent="0.3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7"/>
      <c r="L1734" s="7"/>
    </row>
    <row r="1735" spans="1:12" x14ac:dyDescent="0.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7"/>
      <c r="L1735" s="7"/>
    </row>
    <row r="1736" spans="1:12" x14ac:dyDescent="0.3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7"/>
      <c r="L1736" s="7"/>
    </row>
    <row r="1737" spans="1:12" x14ac:dyDescent="0.3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7"/>
      <c r="L1737" s="7"/>
    </row>
    <row r="1738" spans="1:12" x14ac:dyDescent="0.3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7"/>
      <c r="L1738" s="7"/>
    </row>
    <row r="1739" spans="1:12" x14ac:dyDescent="0.3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7"/>
      <c r="L1739" s="7"/>
    </row>
    <row r="1740" spans="1:12" x14ac:dyDescent="0.3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7"/>
      <c r="L1740" s="7"/>
    </row>
    <row r="1741" spans="1:12" x14ac:dyDescent="0.3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7"/>
      <c r="L1741" s="7"/>
    </row>
    <row r="1742" spans="1:12" x14ac:dyDescent="0.3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7"/>
      <c r="L1742" s="7"/>
    </row>
    <row r="1743" spans="1:12" x14ac:dyDescent="0.3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7"/>
      <c r="L1743" s="7"/>
    </row>
    <row r="1744" spans="1:12" x14ac:dyDescent="0.3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7"/>
      <c r="L1744" s="7"/>
    </row>
    <row r="1745" spans="1:12" x14ac:dyDescent="0.3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7"/>
      <c r="L1745" s="7"/>
    </row>
    <row r="1746" spans="1:12" x14ac:dyDescent="0.3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7"/>
      <c r="L1746" s="7"/>
    </row>
    <row r="1747" spans="1:12" x14ac:dyDescent="0.3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7"/>
      <c r="L1747" s="7"/>
    </row>
    <row r="1748" spans="1:12" x14ac:dyDescent="0.3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7"/>
      <c r="L1748" s="7"/>
    </row>
    <row r="1749" spans="1:12" x14ac:dyDescent="0.3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7"/>
      <c r="L1749" s="7"/>
    </row>
    <row r="1750" spans="1:12" x14ac:dyDescent="0.3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7"/>
      <c r="L1750" s="7"/>
    </row>
    <row r="1751" spans="1:12" x14ac:dyDescent="0.3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7"/>
      <c r="L1751" s="7"/>
    </row>
    <row r="1752" spans="1:12" x14ac:dyDescent="0.3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7"/>
      <c r="L1752" s="7"/>
    </row>
    <row r="1753" spans="1:12" x14ac:dyDescent="0.3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7"/>
      <c r="L1753" s="7"/>
    </row>
    <row r="1754" spans="1:12" x14ac:dyDescent="0.3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7"/>
      <c r="L1754" s="7"/>
    </row>
    <row r="1755" spans="1:12" x14ac:dyDescent="0.3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7"/>
      <c r="L1755" s="7"/>
    </row>
    <row r="1756" spans="1:12" x14ac:dyDescent="0.3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7"/>
      <c r="L1756" s="7"/>
    </row>
    <row r="1757" spans="1:12" x14ac:dyDescent="0.3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7"/>
      <c r="L1757" s="7"/>
    </row>
    <row r="1758" spans="1:12" x14ac:dyDescent="0.3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7"/>
      <c r="L1758" s="7"/>
    </row>
    <row r="1759" spans="1:12" x14ac:dyDescent="0.3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7"/>
      <c r="L1759" s="7"/>
    </row>
    <row r="1760" spans="1:12" x14ac:dyDescent="0.3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7"/>
      <c r="L1760" s="7"/>
    </row>
    <row r="1761" spans="1:12" x14ac:dyDescent="0.3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7"/>
      <c r="L1761" s="7"/>
    </row>
    <row r="1762" spans="1:12" x14ac:dyDescent="0.3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7"/>
      <c r="L1762" s="7"/>
    </row>
    <row r="1763" spans="1:12" x14ac:dyDescent="0.3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7"/>
      <c r="L1763" s="7"/>
    </row>
    <row r="1764" spans="1:12" x14ac:dyDescent="0.3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7"/>
      <c r="L1764" s="7"/>
    </row>
    <row r="1765" spans="1:12" x14ac:dyDescent="0.3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7"/>
      <c r="L1765" s="7"/>
    </row>
    <row r="1766" spans="1:12" x14ac:dyDescent="0.3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7"/>
      <c r="L1766" s="7"/>
    </row>
    <row r="1767" spans="1:12" x14ac:dyDescent="0.3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7"/>
      <c r="L1767" s="7"/>
    </row>
    <row r="1768" spans="1:12" x14ac:dyDescent="0.3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7"/>
      <c r="L1768" s="7"/>
    </row>
    <row r="1769" spans="1:12" x14ac:dyDescent="0.3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7"/>
      <c r="L1769" s="7"/>
    </row>
    <row r="1770" spans="1:12" x14ac:dyDescent="0.3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7"/>
      <c r="L1770" s="7"/>
    </row>
    <row r="1771" spans="1:12" x14ac:dyDescent="0.3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7"/>
      <c r="L1771" s="7"/>
    </row>
    <row r="1772" spans="1:12" x14ac:dyDescent="0.3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7"/>
      <c r="L1772" s="7"/>
    </row>
    <row r="1773" spans="1:12" x14ac:dyDescent="0.3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7"/>
      <c r="L1773" s="7"/>
    </row>
    <row r="1774" spans="1:12" x14ac:dyDescent="0.3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7"/>
      <c r="L1774" s="7"/>
    </row>
    <row r="1775" spans="1:12" x14ac:dyDescent="0.3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7"/>
      <c r="L1775" s="7"/>
    </row>
    <row r="1776" spans="1:12" x14ac:dyDescent="0.3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7"/>
      <c r="L1776" s="7"/>
    </row>
    <row r="1777" spans="1:12" x14ac:dyDescent="0.3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7"/>
      <c r="L1777" s="7"/>
    </row>
    <row r="1778" spans="1:12" x14ac:dyDescent="0.3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7"/>
      <c r="L1778" s="7"/>
    </row>
    <row r="1779" spans="1:12" x14ac:dyDescent="0.3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7"/>
      <c r="L1779" s="7"/>
    </row>
    <row r="1780" spans="1:12" x14ac:dyDescent="0.3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7"/>
      <c r="L1780" s="7"/>
    </row>
    <row r="1781" spans="1:12" x14ac:dyDescent="0.3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7"/>
      <c r="L1781" s="7"/>
    </row>
    <row r="1782" spans="1:12" x14ac:dyDescent="0.3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7"/>
      <c r="L1782" s="7"/>
    </row>
    <row r="1783" spans="1:12" x14ac:dyDescent="0.3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7"/>
      <c r="L1783" s="7"/>
    </row>
    <row r="1784" spans="1:12" x14ac:dyDescent="0.3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7"/>
      <c r="L1784" s="7"/>
    </row>
    <row r="1785" spans="1:12" x14ac:dyDescent="0.3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7"/>
      <c r="L1785" s="7"/>
    </row>
    <row r="1786" spans="1:12" x14ac:dyDescent="0.3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7"/>
      <c r="L1786" s="7"/>
    </row>
    <row r="1787" spans="1:12" x14ac:dyDescent="0.3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7"/>
      <c r="L1787" s="7"/>
    </row>
    <row r="1788" spans="1:12" x14ac:dyDescent="0.3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7"/>
      <c r="L1788" s="7"/>
    </row>
    <row r="1789" spans="1:12" x14ac:dyDescent="0.3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7"/>
      <c r="L1789" s="7"/>
    </row>
    <row r="1790" spans="1:12" x14ac:dyDescent="0.3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7"/>
      <c r="L1790" s="7"/>
    </row>
    <row r="1791" spans="1:12" x14ac:dyDescent="0.3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7"/>
      <c r="L1791" s="7"/>
    </row>
    <row r="1792" spans="1:12" x14ac:dyDescent="0.3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7"/>
      <c r="L1792" s="7"/>
    </row>
    <row r="1793" spans="1:12" x14ac:dyDescent="0.3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7"/>
      <c r="L1793" s="7"/>
    </row>
    <row r="1794" spans="1:12" x14ac:dyDescent="0.3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7"/>
      <c r="L1794" s="7"/>
    </row>
    <row r="1795" spans="1:12" x14ac:dyDescent="0.3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7"/>
      <c r="L1795" s="7"/>
    </row>
    <row r="1796" spans="1:12" x14ac:dyDescent="0.3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7"/>
      <c r="L1796" s="7"/>
    </row>
    <row r="1797" spans="1:12" x14ac:dyDescent="0.3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7"/>
      <c r="L1797" s="7"/>
    </row>
    <row r="1798" spans="1:12" x14ac:dyDescent="0.3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7"/>
      <c r="L1798" s="7"/>
    </row>
    <row r="1799" spans="1:12" x14ac:dyDescent="0.3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7"/>
      <c r="L1799" s="7"/>
    </row>
    <row r="1800" spans="1:12" x14ac:dyDescent="0.3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7"/>
      <c r="L1800" s="7"/>
    </row>
    <row r="1801" spans="1:12" x14ac:dyDescent="0.3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7"/>
      <c r="L1801" s="7"/>
    </row>
    <row r="1802" spans="1:12" x14ac:dyDescent="0.3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7"/>
      <c r="L1802" s="7"/>
    </row>
    <row r="1803" spans="1:12" x14ac:dyDescent="0.3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7"/>
      <c r="L1803" s="7"/>
    </row>
    <row r="1804" spans="1:12" x14ac:dyDescent="0.3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7"/>
      <c r="L1804" s="7"/>
    </row>
    <row r="1805" spans="1:12" x14ac:dyDescent="0.3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7"/>
      <c r="L1805" s="7"/>
    </row>
    <row r="1806" spans="1:12" x14ac:dyDescent="0.3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7"/>
      <c r="L1806" s="7"/>
    </row>
    <row r="1807" spans="1:12" x14ac:dyDescent="0.3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7"/>
      <c r="L1807" s="7"/>
    </row>
    <row r="1808" spans="1:12" x14ac:dyDescent="0.3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7"/>
      <c r="L1808" s="7"/>
    </row>
    <row r="1809" spans="1:12" x14ac:dyDescent="0.3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7"/>
      <c r="L1809" s="7"/>
    </row>
    <row r="1810" spans="1:12" x14ac:dyDescent="0.3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7"/>
      <c r="L1810" s="7"/>
    </row>
    <row r="1811" spans="1:12" x14ac:dyDescent="0.3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7"/>
      <c r="L1811" s="7"/>
    </row>
    <row r="1812" spans="1:12" x14ac:dyDescent="0.3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7"/>
      <c r="L1812" s="7"/>
    </row>
    <row r="1813" spans="1:12" x14ac:dyDescent="0.3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7"/>
      <c r="L1813" s="7"/>
    </row>
    <row r="1814" spans="1:12" x14ac:dyDescent="0.3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7"/>
      <c r="L1814" s="7"/>
    </row>
    <row r="1815" spans="1:12" x14ac:dyDescent="0.3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7"/>
      <c r="L1815" s="7"/>
    </row>
    <row r="1816" spans="1:12" x14ac:dyDescent="0.3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7"/>
      <c r="L1816" s="7"/>
    </row>
    <row r="1817" spans="1:12" x14ac:dyDescent="0.3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7"/>
      <c r="L1817" s="7"/>
    </row>
    <row r="1818" spans="1:12" x14ac:dyDescent="0.3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7"/>
      <c r="L1818" s="7"/>
    </row>
    <row r="1819" spans="1:12" x14ac:dyDescent="0.3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7"/>
      <c r="L1819" s="7"/>
    </row>
    <row r="1820" spans="1:12" x14ac:dyDescent="0.3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7"/>
      <c r="L1820" s="7"/>
    </row>
    <row r="1821" spans="1:12" x14ac:dyDescent="0.3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7"/>
      <c r="L1821" s="7"/>
    </row>
    <row r="1822" spans="1:12" x14ac:dyDescent="0.3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7"/>
      <c r="L1822" s="7"/>
    </row>
    <row r="1823" spans="1:12" x14ac:dyDescent="0.3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7"/>
      <c r="L1823" s="7"/>
    </row>
    <row r="1824" spans="1:12" x14ac:dyDescent="0.3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7"/>
      <c r="L1824" s="7"/>
    </row>
    <row r="1825" spans="1:12" x14ac:dyDescent="0.3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7"/>
      <c r="L1825" s="7"/>
    </row>
    <row r="1826" spans="1:12" x14ac:dyDescent="0.3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7"/>
      <c r="L1826" s="7"/>
    </row>
    <row r="1827" spans="1:12" x14ac:dyDescent="0.3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7"/>
      <c r="L1827" s="7"/>
    </row>
    <row r="1828" spans="1:12" x14ac:dyDescent="0.3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7"/>
      <c r="L1828" s="7"/>
    </row>
    <row r="1829" spans="1:12" x14ac:dyDescent="0.3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7"/>
      <c r="L1829" s="7"/>
    </row>
    <row r="1830" spans="1:12" x14ac:dyDescent="0.3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7"/>
      <c r="L1830" s="7"/>
    </row>
    <row r="1831" spans="1:12" x14ac:dyDescent="0.3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7"/>
      <c r="L1831" s="7"/>
    </row>
    <row r="1832" spans="1:12" x14ac:dyDescent="0.3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7"/>
      <c r="L1832" s="7"/>
    </row>
    <row r="1833" spans="1:12" x14ac:dyDescent="0.3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7"/>
      <c r="L1833" s="7"/>
    </row>
    <row r="1834" spans="1:12" x14ac:dyDescent="0.3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7"/>
      <c r="L1834" s="7"/>
    </row>
    <row r="1835" spans="1:12" x14ac:dyDescent="0.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7"/>
      <c r="L1835" s="7"/>
    </row>
    <row r="1836" spans="1:12" x14ac:dyDescent="0.3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7"/>
      <c r="L1836" s="7"/>
    </row>
    <row r="1837" spans="1:12" x14ac:dyDescent="0.3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7"/>
      <c r="L1837" s="7"/>
    </row>
    <row r="1838" spans="1:12" x14ac:dyDescent="0.3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7"/>
      <c r="L1838" s="7"/>
    </row>
    <row r="1839" spans="1:12" x14ac:dyDescent="0.3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7"/>
      <c r="L1839" s="7"/>
    </row>
    <row r="1840" spans="1:12" x14ac:dyDescent="0.3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7"/>
      <c r="L1840" s="7"/>
    </row>
    <row r="1841" spans="1:12" x14ac:dyDescent="0.3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7"/>
      <c r="L1841" s="7"/>
    </row>
    <row r="1842" spans="1:12" x14ac:dyDescent="0.3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7"/>
      <c r="L1842" s="7"/>
    </row>
    <row r="1843" spans="1:12" x14ac:dyDescent="0.3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7"/>
      <c r="L1843" s="7"/>
    </row>
    <row r="1844" spans="1:12" x14ac:dyDescent="0.3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7"/>
      <c r="L1844" s="7"/>
    </row>
    <row r="1845" spans="1:12" x14ac:dyDescent="0.3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7"/>
      <c r="L1845" s="7"/>
    </row>
    <row r="1846" spans="1:12" x14ac:dyDescent="0.3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7"/>
      <c r="L1846" s="7"/>
    </row>
    <row r="1847" spans="1:12" x14ac:dyDescent="0.3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7"/>
      <c r="L1847" s="7"/>
    </row>
    <row r="1848" spans="1:12" x14ac:dyDescent="0.3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7"/>
      <c r="L1848" s="7"/>
    </row>
    <row r="1849" spans="1:12" x14ac:dyDescent="0.3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7"/>
      <c r="L1849" s="7"/>
    </row>
    <row r="1850" spans="1:12" x14ac:dyDescent="0.3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7"/>
      <c r="L1850" s="7"/>
    </row>
    <row r="1851" spans="1:12" x14ac:dyDescent="0.3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7"/>
      <c r="L1851" s="7"/>
    </row>
    <row r="1852" spans="1:12" x14ac:dyDescent="0.3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7"/>
      <c r="L1852" s="7"/>
    </row>
    <row r="1853" spans="1:12" x14ac:dyDescent="0.3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7"/>
      <c r="L1853" s="7"/>
    </row>
    <row r="1854" spans="1:12" x14ac:dyDescent="0.3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7"/>
      <c r="L1854" s="7"/>
    </row>
    <row r="1855" spans="1:12" x14ac:dyDescent="0.3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7"/>
      <c r="L1855" s="7"/>
    </row>
    <row r="1856" spans="1:12" x14ac:dyDescent="0.3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7"/>
      <c r="L1856" s="7"/>
    </row>
    <row r="1857" spans="1:12" x14ac:dyDescent="0.3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7"/>
      <c r="L1857" s="7"/>
    </row>
    <row r="1858" spans="1:12" x14ac:dyDescent="0.3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7"/>
      <c r="L1858" s="7"/>
    </row>
    <row r="1859" spans="1:12" x14ac:dyDescent="0.3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7"/>
      <c r="L1859" s="7"/>
    </row>
    <row r="1860" spans="1:12" x14ac:dyDescent="0.3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7"/>
      <c r="L1860" s="7"/>
    </row>
    <row r="1861" spans="1:12" x14ac:dyDescent="0.3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7"/>
      <c r="L1861" s="7"/>
    </row>
    <row r="1862" spans="1:12" x14ac:dyDescent="0.3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7"/>
      <c r="L1862" s="7"/>
    </row>
    <row r="1863" spans="1:12" x14ac:dyDescent="0.3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7"/>
      <c r="L1863" s="7"/>
    </row>
    <row r="1864" spans="1:12" x14ac:dyDescent="0.3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7"/>
      <c r="L1864" s="7"/>
    </row>
    <row r="1865" spans="1:12" x14ac:dyDescent="0.3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7"/>
      <c r="L1865" s="7"/>
    </row>
    <row r="1866" spans="1:12" x14ac:dyDescent="0.3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7"/>
      <c r="L1866" s="7"/>
    </row>
    <row r="1867" spans="1:12" x14ac:dyDescent="0.3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7"/>
      <c r="L1867" s="7"/>
    </row>
    <row r="1868" spans="1:12" x14ac:dyDescent="0.3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7"/>
      <c r="L1868" s="7"/>
    </row>
    <row r="1869" spans="1:12" x14ac:dyDescent="0.3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7"/>
      <c r="L1869" s="7"/>
    </row>
    <row r="1870" spans="1:12" x14ac:dyDescent="0.3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7"/>
      <c r="L1870" s="7"/>
    </row>
    <row r="1871" spans="1:12" x14ac:dyDescent="0.3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7"/>
      <c r="L1871" s="7"/>
    </row>
    <row r="1872" spans="1:12" x14ac:dyDescent="0.3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7"/>
      <c r="L1872" s="7"/>
    </row>
    <row r="1873" spans="1:12" x14ac:dyDescent="0.3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7"/>
      <c r="L1873" s="7"/>
    </row>
    <row r="1874" spans="1:12" x14ac:dyDescent="0.3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7"/>
      <c r="L1874" s="7"/>
    </row>
    <row r="1875" spans="1:12" x14ac:dyDescent="0.3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7"/>
      <c r="L1875" s="7"/>
    </row>
    <row r="1876" spans="1:12" x14ac:dyDescent="0.3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7"/>
      <c r="L1876" s="7"/>
    </row>
    <row r="1877" spans="1:12" x14ac:dyDescent="0.3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7"/>
      <c r="L1877" s="7"/>
    </row>
    <row r="1878" spans="1:12" x14ac:dyDescent="0.3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7"/>
      <c r="L1878" s="7"/>
    </row>
    <row r="1879" spans="1:12" x14ac:dyDescent="0.3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7"/>
      <c r="L1879" s="7"/>
    </row>
    <row r="1880" spans="1:12" x14ac:dyDescent="0.3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7"/>
      <c r="L1880" s="7"/>
    </row>
    <row r="1881" spans="1:12" x14ac:dyDescent="0.3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7"/>
      <c r="L1881" s="7"/>
    </row>
    <row r="1882" spans="1:12" x14ac:dyDescent="0.3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7"/>
      <c r="L1882" s="7"/>
    </row>
    <row r="1883" spans="1:12" x14ac:dyDescent="0.3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7"/>
      <c r="L1883" s="7"/>
    </row>
    <row r="1884" spans="1:12" x14ac:dyDescent="0.3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7"/>
      <c r="L1884" s="7"/>
    </row>
    <row r="1885" spans="1:12" x14ac:dyDescent="0.3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7"/>
      <c r="L1885" s="7"/>
    </row>
    <row r="1886" spans="1:12" x14ac:dyDescent="0.3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7"/>
      <c r="L1886" s="7"/>
    </row>
    <row r="1887" spans="1:12" x14ac:dyDescent="0.3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7"/>
      <c r="L1887" s="7"/>
    </row>
    <row r="1888" spans="1:12" x14ac:dyDescent="0.3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7"/>
      <c r="L1888" s="7"/>
    </row>
    <row r="1889" spans="1:12" x14ac:dyDescent="0.3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7"/>
      <c r="L1889" s="7"/>
    </row>
    <row r="1890" spans="1:12" x14ac:dyDescent="0.3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7"/>
      <c r="L1890" s="7"/>
    </row>
    <row r="1891" spans="1:12" x14ac:dyDescent="0.3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7"/>
      <c r="L1891" s="7"/>
    </row>
    <row r="1892" spans="1:12" x14ac:dyDescent="0.3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7"/>
      <c r="L1892" s="7"/>
    </row>
    <row r="1893" spans="1:12" x14ac:dyDescent="0.3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7"/>
      <c r="L1893" s="7"/>
    </row>
    <row r="1894" spans="1:12" x14ac:dyDescent="0.3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7"/>
      <c r="L1894" s="7"/>
    </row>
    <row r="1895" spans="1:12" x14ac:dyDescent="0.3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7"/>
      <c r="L1895" s="7"/>
    </row>
    <row r="1896" spans="1:12" x14ac:dyDescent="0.3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7"/>
      <c r="L1896" s="7"/>
    </row>
    <row r="1897" spans="1:12" x14ac:dyDescent="0.3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7"/>
      <c r="L1897" s="7"/>
    </row>
    <row r="1898" spans="1:12" x14ac:dyDescent="0.3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7"/>
      <c r="L1898" s="7"/>
    </row>
    <row r="1899" spans="1:12" x14ac:dyDescent="0.3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7"/>
      <c r="L1899" s="7"/>
    </row>
    <row r="1900" spans="1:12" x14ac:dyDescent="0.3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7"/>
      <c r="L1900" s="7"/>
    </row>
    <row r="1901" spans="1:12" x14ac:dyDescent="0.3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7"/>
      <c r="L1901" s="7"/>
    </row>
    <row r="1902" spans="1:12" x14ac:dyDescent="0.3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7"/>
      <c r="L1902" s="7"/>
    </row>
    <row r="1903" spans="1:12" x14ac:dyDescent="0.3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7"/>
      <c r="L1903" s="7"/>
    </row>
    <row r="1904" spans="1:12" x14ac:dyDescent="0.3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7"/>
      <c r="L1904" s="7"/>
    </row>
    <row r="1905" spans="1:12" x14ac:dyDescent="0.3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7"/>
      <c r="L1905" s="7"/>
    </row>
    <row r="1906" spans="1:12" x14ac:dyDescent="0.3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7"/>
      <c r="L1906" s="7"/>
    </row>
    <row r="1907" spans="1:12" x14ac:dyDescent="0.3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7"/>
      <c r="L1907" s="7"/>
    </row>
    <row r="1908" spans="1:12" x14ac:dyDescent="0.3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7"/>
      <c r="L1908" s="7"/>
    </row>
    <row r="1909" spans="1:12" x14ac:dyDescent="0.3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7"/>
      <c r="L1909" s="7"/>
    </row>
    <row r="1910" spans="1:12" x14ac:dyDescent="0.3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7"/>
      <c r="L1910" s="7"/>
    </row>
    <row r="1911" spans="1:12" x14ac:dyDescent="0.3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7"/>
      <c r="L1911" s="7"/>
    </row>
    <row r="1912" spans="1:12" x14ac:dyDescent="0.3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7"/>
      <c r="L1912" s="7"/>
    </row>
    <row r="1913" spans="1:12" x14ac:dyDescent="0.3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7"/>
      <c r="L1913" s="7"/>
    </row>
    <row r="1914" spans="1:12" x14ac:dyDescent="0.3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7"/>
      <c r="L1914" s="7"/>
    </row>
    <row r="1915" spans="1:12" x14ac:dyDescent="0.3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7"/>
      <c r="L1915" s="7"/>
    </row>
    <row r="1916" spans="1:12" x14ac:dyDescent="0.3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7"/>
      <c r="L1916" s="7"/>
    </row>
    <row r="1917" spans="1:12" x14ac:dyDescent="0.3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7"/>
      <c r="L1917" s="7"/>
    </row>
    <row r="1918" spans="1:12" x14ac:dyDescent="0.3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7"/>
      <c r="L1918" s="7"/>
    </row>
    <row r="1919" spans="1:12" x14ac:dyDescent="0.3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7"/>
      <c r="L1919" s="7"/>
    </row>
    <row r="1920" spans="1:12" x14ac:dyDescent="0.3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7"/>
      <c r="L1920" s="7"/>
    </row>
    <row r="1921" spans="1:12" x14ac:dyDescent="0.3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7"/>
      <c r="L1921" s="7"/>
    </row>
    <row r="1922" spans="1:12" x14ac:dyDescent="0.3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7"/>
      <c r="L1922" s="7"/>
    </row>
    <row r="1923" spans="1:12" x14ac:dyDescent="0.3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7"/>
      <c r="L1923" s="7"/>
    </row>
    <row r="1924" spans="1:12" x14ac:dyDescent="0.3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7"/>
      <c r="L1924" s="7"/>
    </row>
    <row r="1925" spans="1:12" x14ac:dyDescent="0.3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7"/>
      <c r="L1925" s="7"/>
    </row>
    <row r="1926" spans="1:12" x14ac:dyDescent="0.3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7"/>
      <c r="L1926" s="7"/>
    </row>
    <row r="1927" spans="1:12" x14ac:dyDescent="0.3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7"/>
      <c r="L1927" s="7"/>
    </row>
    <row r="1928" spans="1:12" x14ac:dyDescent="0.3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7"/>
      <c r="L1928" s="7"/>
    </row>
    <row r="1929" spans="1:12" x14ac:dyDescent="0.3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7"/>
      <c r="L1929" s="7"/>
    </row>
    <row r="1930" spans="1:12" x14ac:dyDescent="0.3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7"/>
      <c r="L1930" s="7"/>
    </row>
    <row r="1931" spans="1:12" x14ac:dyDescent="0.3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7"/>
      <c r="L1931" s="7"/>
    </row>
    <row r="1932" spans="1:12" x14ac:dyDescent="0.3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7"/>
      <c r="L1932" s="7"/>
    </row>
    <row r="1933" spans="1:12" x14ac:dyDescent="0.3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7"/>
      <c r="L1933" s="7"/>
    </row>
    <row r="1934" spans="1:12" x14ac:dyDescent="0.3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7"/>
      <c r="L1934" s="7"/>
    </row>
    <row r="1935" spans="1:12" x14ac:dyDescent="0.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7"/>
      <c r="L1935" s="7"/>
    </row>
    <row r="1936" spans="1:12" x14ac:dyDescent="0.3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7"/>
      <c r="L1936" s="7"/>
    </row>
    <row r="1937" spans="1:12" x14ac:dyDescent="0.3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7"/>
      <c r="L1937" s="7"/>
    </row>
    <row r="1938" spans="1:12" x14ac:dyDescent="0.3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7"/>
      <c r="L1938" s="7"/>
    </row>
    <row r="1939" spans="1:12" x14ac:dyDescent="0.3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7"/>
      <c r="L1939" s="7"/>
    </row>
    <row r="1940" spans="1:12" x14ac:dyDescent="0.3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7"/>
      <c r="L1940" s="7"/>
    </row>
    <row r="1941" spans="1:12" x14ac:dyDescent="0.3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7"/>
      <c r="L1941" s="7"/>
    </row>
    <row r="1942" spans="1:12" x14ac:dyDescent="0.3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7"/>
      <c r="L1942" s="7"/>
    </row>
    <row r="1943" spans="1:12" x14ac:dyDescent="0.3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7"/>
      <c r="L1943" s="7"/>
    </row>
    <row r="1944" spans="1:12" x14ac:dyDescent="0.3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7"/>
      <c r="L1944" s="7"/>
    </row>
    <row r="1945" spans="1:12" x14ac:dyDescent="0.3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7"/>
      <c r="L1945" s="7"/>
    </row>
    <row r="1946" spans="1:12" x14ac:dyDescent="0.3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7"/>
      <c r="L1946" s="7"/>
    </row>
    <row r="1947" spans="1:12" x14ac:dyDescent="0.3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7"/>
      <c r="L1947" s="7"/>
    </row>
    <row r="1948" spans="1:12" x14ac:dyDescent="0.3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7"/>
      <c r="L1948" s="7"/>
    </row>
    <row r="1949" spans="1:12" x14ac:dyDescent="0.3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7"/>
      <c r="L1949" s="7"/>
    </row>
    <row r="1950" spans="1:12" x14ac:dyDescent="0.3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7"/>
      <c r="L1950" s="7"/>
    </row>
    <row r="1951" spans="1:12" x14ac:dyDescent="0.3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7"/>
      <c r="L1951" s="7"/>
    </row>
    <row r="1952" spans="1:12" x14ac:dyDescent="0.3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7"/>
      <c r="L1952" s="7"/>
    </row>
    <row r="1953" spans="1:12" x14ac:dyDescent="0.3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7"/>
      <c r="L1953" s="7"/>
    </row>
    <row r="1954" spans="1:12" x14ac:dyDescent="0.3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7"/>
      <c r="L1954" s="7"/>
    </row>
    <row r="1955" spans="1:12" x14ac:dyDescent="0.3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7"/>
      <c r="L1955" s="7"/>
    </row>
    <row r="1956" spans="1:12" x14ac:dyDescent="0.3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7"/>
      <c r="L1956" s="7"/>
    </row>
    <row r="1957" spans="1:12" x14ac:dyDescent="0.3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7"/>
      <c r="L1957" s="7"/>
    </row>
    <row r="1958" spans="1:12" x14ac:dyDescent="0.3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7"/>
      <c r="L1958" s="7"/>
    </row>
    <row r="1959" spans="1:12" x14ac:dyDescent="0.3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7"/>
      <c r="L1959" s="7"/>
    </row>
    <row r="1960" spans="1:12" x14ac:dyDescent="0.3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7"/>
      <c r="L1960" s="7"/>
    </row>
    <row r="1961" spans="1:12" x14ac:dyDescent="0.3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7"/>
      <c r="L1961" s="7"/>
    </row>
    <row r="1962" spans="1:12" x14ac:dyDescent="0.3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7"/>
      <c r="L1962" s="7"/>
    </row>
    <row r="1963" spans="1:12" x14ac:dyDescent="0.3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7"/>
      <c r="L1963" s="7"/>
    </row>
    <row r="1964" spans="1:12" x14ac:dyDescent="0.3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7"/>
      <c r="L1964" s="7"/>
    </row>
    <row r="1965" spans="1:12" x14ac:dyDescent="0.3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7"/>
      <c r="L1965" s="7"/>
    </row>
    <row r="1966" spans="1:12" x14ac:dyDescent="0.3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7"/>
      <c r="L1966" s="7"/>
    </row>
    <row r="1967" spans="1:12" x14ac:dyDescent="0.3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7"/>
      <c r="L1967" s="7"/>
    </row>
    <row r="1968" spans="1:12" x14ac:dyDescent="0.3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7"/>
      <c r="L1968" s="7"/>
    </row>
    <row r="1969" spans="1:12" x14ac:dyDescent="0.3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7"/>
      <c r="L1969" s="7"/>
    </row>
    <row r="1970" spans="1:12" x14ac:dyDescent="0.3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7"/>
      <c r="L1970" s="7"/>
    </row>
    <row r="1971" spans="1:12" x14ac:dyDescent="0.3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7"/>
      <c r="L1971" s="7"/>
    </row>
    <row r="1972" spans="1:12" x14ac:dyDescent="0.3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7"/>
      <c r="L1972" s="7"/>
    </row>
    <row r="1973" spans="1:12" x14ac:dyDescent="0.3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7"/>
      <c r="L1973" s="7"/>
    </row>
    <row r="1974" spans="1:12" x14ac:dyDescent="0.3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7"/>
      <c r="L1974" s="7"/>
    </row>
    <row r="1975" spans="1:12" x14ac:dyDescent="0.3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7"/>
      <c r="L1975" s="7"/>
    </row>
    <row r="1976" spans="1:12" x14ac:dyDescent="0.3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7"/>
      <c r="L1976" s="7"/>
    </row>
    <row r="1977" spans="1:12" x14ac:dyDescent="0.3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7"/>
      <c r="L1977" s="7"/>
    </row>
    <row r="1978" spans="1:12" x14ac:dyDescent="0.3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7"/>
      <c r="L1978" s="7"/>
    </row>
    <row r="1979" spans="1:12" x14ac:dyDescent="0.3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7"/>
      <c r="L1979" s="7"/>
    </row>
    <row r="1980" spans="1:12" x14ac:dyDescent="0.3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7"/>
      <c r="L1980" s="7"/>
    </row>
    <row r="1981" spans="1:12" x14ac:dyDescent="0.3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7"/>
      <c r="L1981" s="7"/>
    </row>
    <row r="1982" spans="1:12" x14ac:dyDescent="0.3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7"/>
      <c r="L1982" s="7"/>
    </row>
    <row r="1983" spans="1:12" x14ac:dyDescent="0.3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7"/>
      <c r="L1983" s="7"/>
    </row>
    <row r="1984" spans="1:12" x14ac:dyDescent="0.3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7"/>
      <c r="L1984" s="7"/>
    </row>
    <row r="1985" spans="1:12" x14ac:dyDescent="0.3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7"/>
      <c r="L1985" s="7"/>
    </row>
    <row r="1986" spans="1:12" x14ac:dyDescent="0.3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7"/>
      <c r="L1986" s="7"/>
    </row>
    <row r="1987" spans="1:12" x14ac:dyDescent="0.3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7"/>
      <c r="L1987" s="7"/>
    </row>
    <row r="1988" spans="1:12" x14ac:dyDescent="0.3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7"/>
      <c r="L1988" s="7"/>
    </row>
    <row r="1989" spans="1:12" x14ac:dyDescent="0.3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7"/>
      <c r="L1989" s="7"/>
    </row>
    <row r="1990" spans="1:12" x14ac:dyDescent="0.3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7"/>
      <c r="L1990" s="7"/>
    </row>
    <row r="1991" spans="1:12" x14ac:dyDescent="0.3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7"/>
      <c r="L1991" s="7"/>
    </row>
    <row r="1992" spans="1:12" x14ac:dyDescent="0.3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7"/>
      <c r="L1992" s="7"/>
    </row>
    <row r="1993" spans="1:12" x14ac:dyDescent="0.3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7"/>
      <c r="L1993" s="7"/>
    </row>
    <row r="1994" spans="1:12" x14ac:dyDescent="0.3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7"/>
      <c r="L1994" s="7"/>
    </row>
    <row r="1995" spans="1:12" x14ac:dyDescent="0.3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7"/>
      <c r="L1995" s="7"/>
    </row>
    <row r="1996" spans="1:12" x14ac:dyDescent="0.3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7"/>
      <c r="L1996" s="7"/>
    </row>
    <row r="1997" spans="1:12" x14ac:dyDescent="0.3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7"/>
      <c r="L1997" s="7"/>
    </row>
    <row r="1998" spans="1:12" x14ac:dyDescent="0.3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7"/>
      <c r="L1998" s="7"/>
    </row>
    <row r="1999" spans="1:12" x14ac:dyDescent="0.3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7"/>
      <c r="L1999" s="7"/>
    </row>
    <row r="2000" spans="1:12" x14ac:dyDescent="0.3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7"/>
      <c r="L2000" s="7"/>
    </row>
    <row r="2001" spans="1:12" x14ac:dyDescent="0.3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7"/>
      <c r="L2001" s="7"/>
    </row>
    <row r="2002" spans="1:12" x14ac:dyDescent="0.3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7"/>
      <c r="L2002" s="7"/>
    </row>
    <row r="2003" spans="1:12" x14ac:dyDescent="0.3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7"/>
      <c r="L2003" s="7"/>
    </row>
    <row r="2004" spans="1:12" x14ac:dyDescent="0.3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7"/>
      <c r="L2004" s="7"/>
    </row>
    <row r="2005" spans="1:12" x14ac:dyDescent="0.3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7"/>
      <c r="L2005" s="7"/>
    </row>
    <row r="2006" spans="1:12" x14ac:dyDescent="0.3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7"/>
      <c r="L2006" s="7"/>
    </row>
    <row r="2007" spans="1:12" x14ac:dyDescent="0.3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7"/>
      <c r="L2007" s="7"/>
    </row>
    <row r="2008" spans="1:12" x14ac:dyDescent="0.3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7"/>
      <c r="L2008" s="7"/>
    </row>
    <row r="2009" spans="1:12" x14ac:dyDescent="0.3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7"/>
      <c r="L2009" s="7"/>
    </row>
    <row r="2010" spans="1:12" x14ac:dyDescent="0.3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7"/>
      <c r="L2010" s="7"/>
    </row>
    <row r="2011" spans="1:12" x14ac:dyDescent="0.3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7"/>
      <c r="L2011" s="7"/>
    </row>
    <row r="2012" spans="1:12" x14ac:dyDescent="0.3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7"/>
      <c r="L2012" s="7"/>
    </row>
    <row r="2013" spans="1:12" x14ac:dyDescent="0.3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7"/>
      <c r="L2013" s="7"/>
    </row>
    <row r="2014" spans="1:12" x14ac:dyDescent="0.3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7"/>
      <c r="L2014" s="7"/>
    </row>
    <row r="2015" spans="1:12" x14ac:dyDescent="0.3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7"/>
      <c r="L2015" s="7"/>
    </row>
    <row r="2016" spans="1:12" x14ac:dyDescent="0.3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7"/>
      <c r="L2016" s="7"/>
    </row>
    <row r="2017" spans="1:12" x14ac:dyDescent="0.3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7"/>
      <c r="L2017" s="7"/>
    </row>
    <row r="2018" spans="1:12" x14ac:dyDescent="0.3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7"/>
      <c r="L2018" s="7"/>
    </row>
    <row r="2019" spans="1:12" x14ac:dyDescent="0.3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7"/>
      <c r="L2019" s="7"/>
    </row>
    <row r="2020" spans="1:12" x14ac:dyDescent="0.3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7"/>
      <c r="L2020" s="7"/>
    </row>
    <row r="2021" spans="1:12" x14ac:dyDescent="0.3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7"/>
      <c r="L2021" s="7"/>
    </row>
    <row r="2022" spans="1:12" x14ac:dyDescent="0.3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7"/>
      <c r="L2022" s="7"/>
    </row>
    <row r="2023" spans="1:12" x14ac:dyDescent="0.3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7"/>
      <c r="L2023" s="7"/>
    </row>
    <row r="2024" spans="1:12" x14ac:dyDescent="0.3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7"/>
      <c r="L2024" s="7"/>
    </row>
    <row r="2025" spans="1:12" x14ac:dyDescent="0.3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7"/>
      <c r="L2025" s="7"/>
    </row>
    <row r="2026" spans="1:12" x14ac:dyDescent="0.3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7"/>
      <c r="L2026" s="7"/>
    </row>
    <row r="2027" spans="1:12" x14ac:dyDescent="0.3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7"/>
      <c r="L2027" s="7"/>
    </row>
    <row r="2028" spans="1:12" x14ac:dyDescent="0.3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7"/>
      <c r="L2028" s="7"/>
    </row>
    <row r="2029" spans="1:12" x14ac:dyDescent="0.3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7"/>
      <c r="L2029" s="7"/>
    </row>
    <row r="2030" spans="1:12" x14ac:dyDescent="0.3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7"/>
      <c r="L2030" s="7"/>
    </row>
    <row r="2031" spans="1:12" x14ac:dyDescent="0.3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7"/>
      <c r="L2031" s="7"/>
    </row>
    <row r="2032" spans="1:12" x14ac:dyDescent="0.3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7"/>
      <c r="L2032" s="7"/>
    </row>
    <row r="2033" spans="1:12" x14ac:dyDescent="0.3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7"/>
      <c r="L2033" s="7"/>
    </row>
    <row r="2034" spans="1:12" x14ac:dyDescent="0.3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7"/>
      <c r="L2034" s="7"/>
    </row>
    <row r="2035" spans="1:12" x14ac:dyDescent="0.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7"/>
      <c r="L2035" s="7"/>
    </row>
    <row r="2036" spans="1:12" x14ac:dyDescent="0.3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7"/>
      <c r="L2036" s="7"/>
    </row>
    <row r="2037" spans="1:12" x14ac:dyDescent="0.3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7"/>
      <c r="L2037" s="7"/>
    </row>
    <row r="2038" spans="1:12" x14ac:dyDescent="0.3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7"/>
      <c r="L2038" s="7"/>
    </row>
    <row r="2039" spans="1:12" x14ac:dyDescent="0.3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7"/>
      <c r="L2039" s="7"/>
    </row>
    <row r="2040" spans="1:12" x14ac:dyDescent="0.3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7"/>
      <c r="L2040" s="7"/>
    </row>
    <row r="2041" spans="1:12" x14ac:dyDescent="0.3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7"/>
      <c r="L2041" s="7"/>
    </row>
    <row r="2042" spans="1:12" x14ac:dyDescent="0.3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7"/>
      <c r="L2042" s="7"/>
    </row>
    <row r="2043" spans="1:12" x14ac:dyDescent="0.3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7"/>
      <c r="L2043" s="7"/>
    </row>
    <row r="2044" spans="1:12" x14ac:dyDescent="0.3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7"/>
      <c r="L2044" s="7"/>
    </row>
    <row r="2045" spans="1:12" x14ac:dyDescent="0.3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7"/>
      <c r="L2045" s="7"/>
    </row>
    <row r="2046" spans="1:12" x14ac:dyDescent="0.3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7"/>
      <c r="L2046" s="7"/>
    </row>
    <row r="2047" spans="1:12" x14ac:dyDescent="0.3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7"/>
      <c r="L2047" s="7"/>
    </row>
    <row r="2048" spans="1:12" x14ac:dyDescent="0.3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7"/>
      <c r="L2048" s="7"/>
    </row>
    <row r="2049" spans="1:12" x14ac:dyDescent="0.3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7"/>
      <c r="L2049" s="7"/>
    </row>
    <row r="2050" spans="1:12" x14ac:dyDescent="0.3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7"/>
      <c r="L2050" s="7"/>
    </row>
    <row r="2051" spans="1:12" x14ac:dyDescent="0.3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7"/>
      <c r="L2051" s="7"/>
    </row>
    <row r="2052" spans="1:12" x14ac:dyDescent="0.3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7"/>
      <c r="L2052" s="7"/>
    </row>
    <row r="2053" spans="1:12" x14ac:dyDescent="0.3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7"/>
      <c r="L2053" s="7"/>
    </row>
    <row r="2054" spans="1:12" x14ac:dyDescent="0.3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7"/>
      <c r="L2054" s="7"/>
    </row>
    <row r="2055" spans="1:12" x14ac:dyDescent="0.3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7"/>
      <c r="L2055" s="7"/>
    </row>
    <row r="2056" spans="1:12" x14ac:dyDescent="0.3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7"/>
      <c r="L2056" s="7"/>
    </row>
    <row r="2057" spans="1:12" x14ac:dyDescent="0.3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7"/>
      <c r="L2057" s="7"/>
    </row>
    <row r="2058" spans="1:12" x14ac:dyDescent="0.3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7"/>
      <c r="L2058" s="7"/>
    </row>
    <row r="2059" spans="1:12" x14ac:dyDescent="0.3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7"/>
      <c r="L2059" s="7"/>
    </row>
    <row r="2060" spans="1:12" x14ac:dyDescent="0.3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7"/>
      <c r="L2060" s="7"/>
    </row>
    <row r="2061" spans="1:12" x14ac:dyDescent="0.3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7"/>
      <c r="L2061" s="7"/>
    </row>
    <row r="2062" spans="1:12" x14ac:dyDescent="0.3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7"/>
      <c r="L2062" s="7"/>
    </row>
    <row r="2063" spans="1:12" x14ac:dyDescent="0.3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7"/>
      <c r="L2063" s="7"/>
    </row>
    <row r="2064" spans="1:12" x14ac:dyDescent="0.3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7"/>
      <c r="L2064" s="7"/>
    </row>
    <row r="2065" spans="1:12" x14ac:dyDescent="0.3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7"/>
      <c r="L2065" s="7"/>
    </row>
    <row r="2066" spans="1:12" x14ac:dyDescent="0.3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7"/>
      <c r="L2066" s="7"/>
    </row>
    <row r="2067" spans="1:12" x14ac:dyDescent="0.3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7"/>
      <c r="L2067" s="7"/>
    </row>
    <row r="2068" spans="1:12" x14ac:dyDescent="0.3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7"/>
      <c r="L2068" s="7"/>
    </row>
    <row r="2069" spans="1:12" x14ac:dyDescent="0.3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7"/>
      <c r="L2069" s="7"/>
    </row>
    <row r="2070" spans="1:12" x14ac:dyDescent="0.3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7"/>
      <c r="L2070" s="7"/>
    </row>
    <row r="2071" spans="1:12" x14ac:dyDescent="0.3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7"/>
      <c r="L2071" s="7"/>
    </row>
    <row r="2072" spans="1:12" x14ac:dyDescent="0.3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7"/>
      <c r="L2072" s="7"/>
    </row>
    <row r="2073" spans="1:12" x14ac:dyDescent="0.3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7"/>
      <c r="L2073" s="7"/>
    </row>
    <row r="2074" spans="1:12" x14ac:dyDescent="0.3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7"/>
      <c r="L2074" s="7"/>
    </row>
    <row r="2075" spans="1:12" x14ac:dyDescent="0.3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7"/>
      <c r="L2075" s="7"/>
    </row>
    <row r="2076" spans="1:12" x14ac:dyDescent="0.3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7"/>
      <c r="L2076" s="7"/>
    </row>
    <row r="2077" spans="1:12" x14ac:dyDescent="0.3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7"/>
      <c r="L2077" s="7"/>
    </row>
    <row r="2078" spans="1:12" x14ac:dyDescent="0.3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7"/>
      <c r="L2078" s="7"/>
    </row>
    <row r="2079" spans="1:12" x14ac:dyDescent="0.3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7"/>
      <c r="L2079" s="7"/>
    </row>
    <row r="2080" spans="1:12" x14ac:dyDescent="0.3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7"/>
      <c r="L2080" s="7"/>
    </row>
    <row r="2081" spans="1:12" x14ac:dyDescent="0.3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7"/>
      <c r="L2081" s="7"/>
    </row>
    <row r="2082" spans="1:12" x14ac:dyDescent="0.3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7"/>
      <c r="L2082" s="7"/>
    </row>
    <row r="2083" spans="1:12" x14ac:dyDescent="0.3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7"/>
      <c r="L2083" s="7"/>
    </row>
    <row r="2084" spans="1:12" x14ac:dyDescent="0.3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7"/>
      <c r="L2084" s="7"/>
    </row>
    <row r="2085" spans="1:12" x14ac:dyDescent="0.3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7"/>
      <c r="L2085" s="7"/>
    </row>
    <row r="2086" spans="1:12" x14ac:dyDescent="0.3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7"/>
      <c r="L2086" s="7"/>
    </row>
    <row r="2087" spans="1:12" x14ac:dyDescent="0.3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7"/>
      <c r="L2087" s="7"/>
    </row>
    <row r="2088" spans="1:12" x14ac:dyDescent="0.3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7"/>
      <c r="L2088" s="7"/>
    </row>
    <row r="2089" spans="1:12" x14ac:dyDescent="0.3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7"/>
      <c r="L2089" s="7"/>
    </row>
    <row r="2090" spans="1:12" x14ac:dyDescent="0.3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7"/>
      <c r="L2090" s="7"/>
    </row>
    <row r="2091" spans="1:12" x14ac:dyDescent="0.3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7"/>
      <c r="L2091" s="7"/>
    </row>
    <row r="2092" spans="1:12" x14ac:dyDescent="0.3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7"/>
      <c r="L2092" s="7"/>
    </row>
    <row r="2093" spans="1:12" x14ac:dyDescent="0.3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7"/>
      <c r="L2093" s="7"/>
    </row>
    <row r="2094" spans="1:12" x14ac:dyDescent="0.3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7"/>
      <c r="L2094" s="7"/>
    </row>
    <row r="2095" spans="1:12" x14ac:dyDescent="0.3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7"/>
      <c r="L2095" s="7"/>
    </row>
    <row r="2096" spans="1:12" x14ac:dyDescent="0.3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7"/>
      <c r="L2096" s="7"/>
    </row>
    <row r="2097" spans="1:12" x14ac:dyDescent="0.3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7"/>
      <c r="L2097" s="7"/>
    </row>
    <row r="2098" spans="1:12" x14ac:dyDescent="0.3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7"/>
      <c r="L2098" s="7"/>
    </row>
    <row r="2099" spans="1:12" x14ac:dyDescent="0.3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7"/>
      <c r="L2099" s="7"/>
    </row>
    <row r="2100" spans="1:12" x14ac:dyDescent="0.3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7"/>
      <c r="L2100" s="7"/>
    </row>
    <row r="2101" spans="1:12" x14ac:dyDescent="0.3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7"/>
      <c r="L2101" s="7"/>
    </row>
    <row r="2102" spans="1:12" x14ac:dyDescent="0.3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7"/>
      <c r="L2102" s="7"/>
    </row>
    <row r="2103" spans="1:12" x14ac:dyDescent="0.3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7"/>
      <c r="L2103" s="7"/>
    </row>
    <row r="2104" spans="1:12" x14ac:dyDescent="0.3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7"/>
      <c r="L2104" s="7"/>
    </row>
    <row r="2105" spans="1:12" x14ac:dyDescent="0.3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7"/>
      <c r="L2105" s="7"/>
    </row>
    <row r="2106" spans="1:12" x14ac:dyDescent="0.3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7"/>
      <c r="L2106" s="7"/>
    </row>
    <row r="2107" spans="1:12" x14ac:dyDescent="0.3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7"/>
      <c r="L2107" s="7"/>
    </row>
    <row r="2108" spans="1:12" x14ac:dyDescent="0.3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7"/>
      <c r="L2108" s="7"/>
    </row>
    <row r="2109" spans="1:12" x14ac:dyDescent="0.3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7"/>
      <c r="L2109" s="7"/>
    </row>
    <row r="2110" spans="1:12" x14ac:dyDescent="0.3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7"/>
      <c r="L2110" s="7"/>
    </row>
    <row r="2111" spans="1:12" x14ac:dyDescent="0.3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7"/>
      <c r="L2111" s="7"/>
    </row>
    <row r="2112" spans="1:12" x14ac:dyDescent="0.3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7"/>
      <c r="L2112" s="7"/>
    </row>
    <row r="2113" spans="1:12" x14ac:dyDescent="0.3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7"/>
      <c r="L2113" s="7"/>
    </row>
    <row r="2114" spans="1:12" x14ac:dyDescent="0.3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7"/>
      <c r="L2114" s="7"/>
    </row>
    <row r="2115" spans="1:12" x14ac:dyDescent="0.3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7"/>
      <c r="L2115" s="7"/>
    </row>
    <row r="2116" spans="1:12" x14ac:dyDescent="0.3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7"/>
      <c r="L2116" s="7"/>
    </row>
    <row r="2117" spans="1:12" x14ac:dyDescent="0.3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7"/>
      <c r="L2117" s="7"/>
    </row>
    <row r="2118" spans="1:12" x14ac:dyDescent="0.3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7"/>
      <c r="L2118" s="7"/>
    </row>
    <row r="2119" spans="1:12" x14ac:dyDescent="0.3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7"/>
      <c r="L2119" s="7"/>
    </row>
    <row r="2120" spans="1:12" x14ac:dyDescent="0.3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7"/>
      <c r="L2120" s="7"/>
    </row>
    <row r="2121" spans="1:12" x14ac:dyDescent="0.3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7"/>
      <c r="L2121" s="7"/>
    </row>
    <row r="2122" spans="1:12" x14ac:dyDescent="0.3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7"/>
      <c r="L2122" s="7"/>
    </row>
    <row r="2123" spans="1:12" x14ac:dyDescent="0.3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7"/>
      <c r="L2123" s="7"/>
    </row>
    <row r="2124" spans="1:12" x14ac:dyDescent="0.3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7"/>
      <c r="L2124" s="7"/>
    </row>
    <row r="2125" spans="1:12" x14ac:dyDescent="0.3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7"/>
      <c r="L2125" s="7"/>
    </row>
    <row r="2126" spans="1:12" x14ac:dyDescent="0.3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7"/>
      <c r="L2126" s="7"/>
    </row>
    <row r="2127" spans="1:12" x14ac:dyDescent="0.3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7"/>
      <c r="L2127" s="7"/>
    </row>
    <row r="2128" spans="1:12" x14ac:dyDescent="0.3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7"/>
      <c r="L2128" s="7"/>
    </row>
    <row r="2129" spans="1:12" x14ac:dyDescent="0.3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7"/>
      <c r="L2129" s="7"/>
    </row>
    <row r="2130" spans="1:12" x14ac:dyDescent="0.3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7"/>
      <c r="L2130" s="7"/>
    </row>
    <row r="2131" spans="1:12" x14ac:dyDescent="0.3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7"/>
      <c r="L2131" s="7"/>
    </row>
    <row r="2132" spans="1:12" x14ac:dyDescent="0.3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7"/>
      <c r="L2132" s="7"/>
    </row>
    <row r="2133" spans="1:12" x14ac:dyDescent="0.3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7"/>
      <c r="L2133" s="7"/>
    </row>
    <row r="2134" spans="1:12" x14ac:dyDescent="0.3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7"/>
      <c r="L2134" s="7"/>
    </row>
    <row r="2135" spans="1:12" x14ac:dyDescent="0.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7"/>
      <c r="L2135" s="7"/>
    </row>
    <row r="2136" spans="1:12" x14ac:dyDescent="0.3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7"/>
      <c r="L2136" s="7"/>
    </row>
    <row r="2137" spans="1:12" x14ac:dyDescent="0.3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7"/>
      <c r="L2137" s="7"/>
    </row>
    <row r="2138" spans="1:12" x14ac:dyDescent="0.3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7"/>
      <c r="L2138" s="7"/>
    </row>
    <row r="2139" spans="1:12" x14ac:dyDescent="0.3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7"/>
      <c r="L2139" s="7"/>
    </row>
    <row r="2140" spans="1:12" x14ac:dyDescent="0.3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7"/>
      <c r="L2140" s="7"/>
    </row>
    <row r="2141" spans="1:12" x14ac:dyDescent="0.3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7"/>
      <c r="L2141" s="7"/>
    </row>
    <row r="2142" spans="1:12" x14ac:dyDescent="0.3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7"/>
      <c r="L2142" s="7"/>
    </row>
    <row r="2143" spans="1:12" x14ac:dyDescent="0.3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7"/>
      <c r="L2143" s="7"/>
    </row>
    <row r="2144" spans="1:12" x14ac:dyDescent="0.3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7"/>
      <c r="L2144" s="7"/>
    </row>
    <row r="2145" spans="1:12" x14ac:dyDescent="0.3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7"/>
      <c r="L2145" s="7"/>
    </row>
    <row r="2146" spans="1:12" x14ac:dyDescent="0.3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7"/>
      <c r="L2146" s="7"/>
    </row>
    <row r="2147" spans="1:12" x14ac:dyDescent="0.3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7"/>
      <c r="L2147" s="7"/>
    </row>
    <row r="2148" spans="1:12" x14ac:dyDescent="0.3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7"/>
      <c r="L2148" s="7"/>
    </row>
    <row r="2149" spans="1:12" x14ac:dyDescent="0.3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7"/>
      <c r="L2149" s="7"/>
    </row>
    <row r="2150" spans="1:12" x14ac:dyDescent="0.3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7"/>
      <c r="L2150" s="7"/>
    </row>
    <row r="2151" spans="1:12" x14ac:dyDescent="0.3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7"/>
      <c r="L2151" s="7"/>
    </row>
    <row r="2152" spans="1:12" x14ac:dyDescent="0.3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7"/>
      <c r="L2152" s="7"/>
    </row>
    <row r="2153" spans="1:12" x14ac:dyDescent="0.3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7"/>
      <c r="L2153" s="7"/>
    </row>
    <row r="2154" spans="1:12" x14ac:dyDescent="0.3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7"/>
      <c r="L2154" s="7"/>
    </row>
    <row r="2155" spans="1:12" x14ac:dyDescent="0.3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7"/>
      <c r="L2155" s="7"/>
    </row>
    <row r="2156" spans="1:12" x14ac:dyDescent="0.3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7"/>
      <c r="L2156" s="7"/>
    </row>
    <row r="2157" spans="1:12" x14ac:dyDescent="0.3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7"/>
      <c r="L2157" s="7"/>
    </row>
    <row r="2158" spans="1:12" x14ac:dyDescent="0.3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7"/>
      <c r="L2158" s="7"/>
    </row>
    <row r="2159" spans="1:12" x14ac:dyDescent="0.3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7"/>
      <c r="L2159" s="7"/>
    </row>
    <row r="2160" spans="1:12" x14ac:dyDescent="0.3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7"/>
      <c r="L2160" s="7"/>
    </row>
    <row r="2161" spans="1:12" x14ac:dyDescent="0.3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7"/>
      <c r="L2161" s="7"/>
    </row>
    <row r="2162" spans="1:12" x14ac:dyDescent="0.3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7"/>
      <c r="L2162" s="7"/>
    </row>
    <row r="2163" spans="1:12" x14ac:dyDescent="0.3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7"/>
      <c r="L2163" s="7"/>
    </row>
    <row r="2164" spans="1:12" x14ac:dyDescent="0.3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7"/>
      <c r="L2164" s="7"/>
    </row>
    <row r="2165" spans="1:12" x14ac:dyDescent="0.3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7"/>
      <c r="L2165" s="7"/>
    </row>
    <row r="2166" spans="1:12" x14ac:dyDescent="0.3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7"/>
      <c r="L2166" s="7"/>
    </row>
    <row r="2167" spans="1:12" x14ac:dyDescent="0.3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7"/>
      <c r="L2167" s="7"/>
    </row>
    <row r="2168" spans="1:12" x14ac:dyDescent="0.3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7"/>
      <c r="L2168" s="7"/>
    </row>
    <row r="2169" spans="1:12" x14ac:dyDescent="0.3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7"/>
      <c r="L2169" s="7"/>
    </row>
    <row r="2170" spans="1:12" x14ac:dyDescent="0.3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7"/>
      <c r="L2170" s="7"/>
    </row>
    <row r="2171" spans="1:12" x14ac:dyDescent="0.3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7"/>
      <c r="L2171" s="7"/>
    </row>
    <row r="2172" spans="1:12" x14ac:dyDescent="0.3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7"/>
      <c r="L2172" s="7"/>
    </row>
    <row r="2173" spans="1:12" x14ac:dyDescent="0.3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7"/>
      <c r="L2173" s="7"/>
    </row>
    <row r="2174" spans="1:12" x14ac:dyDescent="0.3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7"/>
      <c r="L2174" s="7"/>
    </row>
    <row r="2175" spans="1:12" x14ac:dyDescent="0.3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7"/>
      <c r="L2175" s="7"/>
    </row>
    <row r="2176" spans="1:12" x14ac:dyDescent="0.3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7"/>
      <c r="L2176" s="7"/>
    </row>
    <row r="2177" spans="1:12" x14ac:dyDescent="0.3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7"/>
      <c r="L2177" s="7"/>
    </row>
    <row r="2178" spans="1:12" x14ac:dyDescent="0.3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7"/>
      <c r="L2178" s="7"/>
    </row>
    <row r="2179" spans="1:12" x14ac:dyDescent="0.3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7"/>
      <c r="L2179" s="7"/>
    </row>
    <row r="2180" spans="1:12" x14ac:dyDescent="0.3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7"/>
      <c r="L2180" s="7"/>
    </row>
    <row r="2181" spans="1:12" x14ac:dyDescent="0.3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7"/>
      <c r="L2181" s="7"/>
    </row>
    <row r="2182" spans="1:12" x14ac:dyDescent="0.3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7"/>
      <c r="L2182" s="7"/>
    </row>
    <row r="2183" spans="1:12" x14ac:dyDescent="0.3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7"/>
      <c r="L2183" s="7"/>
    </row>
    <row r="2184" spans="1:12" x14ac:dyDescent="0.3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7"/>
      <c r="L2184" s="7"/>
    </row>
    <row r="2185" spans="1:12" x14ac:dyDescent="0.3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7"/>
      <c r="L2185" s="7"/>
    </row>
    <row r="2186" spans="1:12" x14ac:dyDescent="0.3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7"/>
      <c r="L2186" s="7"/>
    </row>
    <row r="2187" spans="1:12" x14ac:dyDescent="0.3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7"/>
      <c r="L2187" s="7"/>
    </row>
    <row r="2188" spans="1:12" x14ac:dyDescent="0.3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7"/>
      <c r="L2188" s="7"/>
    </row>
    <row r="2189" spans="1:12" x14ac:dyDescent="0.3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7"/>
      <c r="L2189" s="7"/>
    </row>
    <row r="2190" spans="1:12" x14ac:dyDescent="0.3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7"/>
      <c r="L2190" s="7"/>
    </row>
    <row r="2191" spans="1:12" x14ac:dyDescent="0.3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7"/>
      <c r="L2191" s="7"/>
    </row>
    <row r="2192" spans="1:12" x14ac:dyDescent="0.3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7"/>
      <c r="L2192" s="7"/>
    </row>
    <row r="2193" spans="1:12" x14ac:dyDescent="0.3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7"/>
      <c r="L2193" s="7"/>
    </row>
    <row r="2194" spans="1:12" x14ac:dyDescent="0.3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7"/>
      <c r="L2194" s="7"/>
    </row>
    <row r="2195" spans="1:12" x14ac:dyDescent="0.3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7"/>
      <c r="L2195" s="7"/>
    </row>
    <row r="2196" spans="1:12" x14ac:dyDescent="0.3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7"/>
      <c r="L2196" s="7"/>
    </row>
    <row r="2197" spans="1:12" x14ac:dyDescent="0.3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7"/>
      <c r="L2197" s="7"/>
    </row>
    <row r="2198" spans="1:12" x14ac:dyDescent="0.3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7"/>
      <c r="L2198" s="7"/>
    </row>
    <row r="2199" spans="1:12" x14ac:dyDescent="0.3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7"/>
      <c r="L2199" s="7"/>
    </row>
    <row r="2200" spans="1:12" x14ac:dyDescent="0.3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7"/>
      <c r="L2200" s="7"/>
    </row>
    <row r="2201" spans="1:12" x14ac:dyDescent="0.3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7"/>
      <c r="L2201" s="7"/>
    </row>
    <row r="2202" spans="1:12" x14ac:dyDescent="0.3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7"/>
      <c r="L2202" s="7"/>
    </row>
    <row r="2203" spans="1:12" x14ac:dyDescent="0.3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7"/>
      <c r="L2203" s="7"/>
    </row>
    <row r="2204" spans="1:12" x14ac:dyDescent="0.3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7"/>
      <c r="L2204" s="7"/>
    </row>
    <row r="2205" spans="1:12" x14ac:dyDescent="0.3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7"/>
      <c r="L2205" s="7"/>
    </row>
    <row r="2206" spans="1:12" x14ac:dyDescent="0.3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7"/>
      <c r="L2206" s="7"/>
    </row>
    <row r="2207" spans="1:12" x14ac:dyDescent="0.3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7"/>
      <c r="L2207" s="7"/>
    </row>
    <row r="2208" spans="1:12" x14ac:dyDescent="0.3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7"/>
      <c r="L2208" s="7"/>
    </row>
    <row r="2209" spans="1:12" x14ac:dyDescent="0.3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7"/>
      <c r="L2209" s="7"/>
    </row>
    <row r="2210" spans="1:12" x14ac:dyDescent="0.3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7"/>
      <c r="L2210" s="7"/>
    </row>
    <row r="2211" spans="1:12" x14ac:dyDescent="0.3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7"/>
      <c r="L2211" s="7"/>
    </row>
    <row r="2212" spans="1:12" x14ac:dyDescent="0.3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7"/>
      <c r="L2212" s="7"/>
    </row>
    <row r="2213" spans="1:12" x14ac:dyDescent="0.3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7"/>
      <c r="L2213" s="7"/>
    </row>
    <row r="2214" spans="1:12" x14ac:dyDescent="0.3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7"/>
      <c r="L2214" s="7"/>
    </row>
    <row r="2215" spans="1:12" x14ac:dyDescent="0.3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7"/>
      <c r="L2215" s="7"/>
    </row>
    <row r="2216" spans="1:12" x14ac:dyDescent="0.3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7"/>
      <c r="L2216" s="7"/>
    </row>
    <row r="2217" spans="1:12" x14ac:dyDescent="0.3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7"/>
      <c r="L2217" s="7"/>
    </row>
    <row r="2218" spans="1:12" x14ac:dyDescent="0.3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7"/>
      <c r="L2218" s="7"/>
    </row>
    <row r="2219" spans="1:12" x14ac:dyDescent="0.3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7"/>
      <c r="L2219" s="7"/>
    </row>
    <row r="2220" spans="1:12" x14ac:dyDescent="0.3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7"/>
      <c r="L2220" s="7"/>
    </row>
    <row r="2221" spans="1:12" x14ac:dyDescent="0.3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7"/>
      <c r="L2221" s="7"/>
    </row>
    <row r="2222" spans="1:12" x14ac:dyDescent="0.3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7"/>
      <c r="L2222" s="7"/>
    </row>
    <row r="2223" spans="1:12" x14ac:dyDescent="0.3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7"/>
      <c r="L2223" s="7"/>
    </row>
    <row r="2224" spans="1:12" x14ac:dyDescent="0.3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7"/>
      <c r="L2224" s="7"/>
    </row>
    <row r="2225" spans="1:12" x14ac:dyDescent="0.3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7"/>
      <c r="L2225" s="7"/>
    </row>
    <row r="2226" spans="1:12" x14ac:dyDescent="0.3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7"/>
      <c r="L2226" s="7"/>
    </row>
    <row r="2227" spans="1:12" x14ac:dyDescent="0.3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7"/>
      <c r="L2227" s="7"/>
    </row>
    <row r="2228" spans="1:12" x14ac:dyDescent="0.3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7"/>
      <c r="L2228" s="7"/>
    </row>
    <row r="2229" spans="1:12" x14ac:dyDescent="0.3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7"/>
      <c r="L2229" s="7"/>
    </row>
    <row r="2230" spans="1:12" x14ac:dyDescent="0.3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7"/>
      <c r="L2230" s="7"/>
    </row>
    <row r="2231" spans="1:12" x14ac:dyDescent="0.3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7"/>
      <c r="L2231" s="7"/>
    </row>
    <row r="2232" spans="1:12" x14ac:dyDescent="0.3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7"/>
      <c r="L2232" s="7"/>
    </row>
    <row r="2233" spans="1:12" x14ac:dyDescent="0.3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7"/>
      <c r="L2233" s="7"/>
    </row>
    <row r="2234" spans="1:12" x14ac:dyDescent="0.3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7"/>
      <c r="L2234" s="7"/>
    </row>
    <row r="2235" spans="1:12" x14ac:dyDescent="0.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7"/>
      <c r="L2235" s="7"/>
    </row>
    <row r="2236" spans="1:12" x14ac:dyDescent="0.3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7"/>
      <c r="L2236" s="7"/>
    </row>
    <row r="2237" spans="1:12" x14ac:dyDescent="0.3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7"/>
      <c r="L2237" s="7"/>
    </row>
    <row r="2238" spans="1:12" x14ac:dyDescent="0.3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7"/>
      <c r="L2238" s="7"/>
    </row>
    <row r="2239" spans="1:12" x14ac:dyDescent="0.3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7"/>
      <c r="L2239" s="7"/>
    </row>
    <row r="2240" spans="1:12" x14ac:dyDescent="0.3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7"/>
      <c r="L2240" s="7"/>
    </row>
    <row r="2241" spans="1:12" x14ac:dyDescent="0.3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7"/>
      <c r="L2241" s="7"/>
    </row>
    <row r="2242" spans="1:12" x14ac:dyDescent="0.3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7"/>
      <c r="L2242" s="7"/>
    </row>
    <row r="2243" spans="1:12" x14ac:dyDescent="0.3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7"/>
      <c r="L2243" s="7"/>
    </row>
    <row r="2244" spans="1:12" x14ac:dyDescent="0.3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7"/>
      <c r="L2244" s="7"/>
    </row>
    <row r="2245" spans="1:12" x14ac:dyDescent="0.3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7"/>
      <c r="L2245" s="7"/>
    </row>
    <row r="2246" spans="1:12" x14ac:dyDescent="0.3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7"/>
      <c r="L2246" s="7"/>
    </row>
    <row r="2247" spans="1:12" x14ac:dyDescent="0.3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7"/>
      <c r="L2247" s="7"/>
    </row>
    <row r="2248" spans="1:12" x14ac:dyDescent="0.3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7"/>
      <c r="L2248" s="7"/>
    </row>
    <row r="2249" spans="1:12" x14ac:dyDescent="0.3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7"/>
      <c r="L2249" s="7"/>
    </row>
    <row r="2250" spans="1:12" x14ac:dyDescent="0.3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7"/>
      <c r="L2250" s="7"/>
    </row>
    <row r="2251" spans="1:12" x14ac:dyDescent="0.3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7"/>
      <c r="L2251" s="7"/>
    </row>
    <row r="2252" spans="1:12" x14ac:dyDescent="0.3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7"/>
      <c r="L2252" s="7"/>
    </row>
    <row r="2253" spans="1:12" x14ac:dyDescent="0.3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7"/>
      <c r="L2253" s="7"/>
    </row>
    <row r="2254" spans="1:12" x14ac:dyDescent="0.3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7"/>
      <c r="L2254" s="7"/>
    </row>
    <row r="2255" spans="1:12" x14ac:dyDescent="0.3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7"/>
      <c r="L2255" s="7"/>
    </row>
    <row r="2256" spans="1:12" x14ac:dyDescent="0.3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7"/>
      <c r="L2256" s="7"/>
    </row>
    <row r="2257" spans="1:12" x14ac:dyDescent="0.3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7"/>
      <c r="L2257" s="7"/>
    </row>
    <row r="2258" spans="1:12" x14ac:dyDescent="0.3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7"/>
      <c r="L2258" s="7"/>
    </row>
    <row r="2259" spans="1:12" x14ac:dyDescent="0.3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7"/>
      <c r="L2259" s="7"/>
    </row>
    <row r="2260" spans="1:12" x14ac:dyDescent="0.3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7"/>
      <c r="L2260" s="7"/>
    </row>
    <row r="2261" spans="1:12" x14ac:dyDescent="0.3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7"/>
      <c r="L2261" s="7"/>
    </row>
    <row r="2262" spans="1:12" x14ac:dyDescent="0.3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7"/>
      <c r="L2262" s="7"/>
    </row>
    <row r="2263" spans="1:12" x14ac:dyDescent="0.3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7"/>
      <c r="L2263" s="7"/>
    </row>
    <row r="2264" spans="1:12" x14ac:dyDescent="0.3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7"/>
      <c r="L2264" s="7"/>
    </row>
    <row r="2265" spans="1:12" x14ac:dyDescent="0.3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7"/>
      <c r="L2265" s="7"/>
    </row>
    <row r="2266" spans="1:12" x14ac:dyDescent="0.3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7"/>
      <c r="L2266" s="7"/>
    </row>
    <row r="2267" spans="1:12" x14ac:dyDescent="0.3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7"/>
      <c r="L2267" s="7"/>
    </row>
    <row r="2268" spans="1:12" x14ac:dyDescent="0.3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7"/>
      <c r="L2268" s="7"/>
    </row>
    <row r="2269" spans="1:12" x14ac:dyDescent="0.3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7"/>
      <c r="L2269" s="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Mixers</vt:lpstr>
      <vt:lpstr>Calculations</vt:lpstr>
      <vt:lpstr>Summary</vt:lpstr>
      <vt:lpstr>Reproducibility</vt:lpstr>
      <vt:lpstr>Flow Rate Effect (Degredation)</vt:lpstr>
      <vt:lpstr>Temperature Effect</vt:lpstr>
      <vt:lpstr>Regeneration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Kohl, Tom (Manufacturing, Clayton)</dc:creator>
  <dc:description/>
  <cp:lastModifiedBy>Zuo, Yan (Manufacturing, Clayton)</cp:lastModifiedBy>
  <cp:revision>14</cp:revision>
  <dcterms:created xsi:type="dcterms:W3CDTF">2015-06-05T18:17:20Z</dcterms:created>
  <dcterms:modified xsi:type="dcterms:W3CDTF">2022-04-28T23:42:59Z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0x010100B939B9DE810C564BB10D5A05C9E40477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